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2" activeTab="2"/>
  </bookViews>
  <sheets>
    <sheet name="raw data-matrix 5" sheetId="1" r:id="rId1"/>
    <sheet name="MS data with new filtering meth" sheetId="2" r:id="rId2"/>
    <sheet name="New data Perseus-matrix based" sheetId="3" r:id="rId3"/>
    <sheet name="Hoja1" sheetId="4" r:id="rId4"/>
    <sheet name="Imputed values" sheetId="5" r:id="rId5"/>
    <sheet name="sample-based imputation" sheetId="6" r:id="rId6"/>
    <sheet name="Sampled base imputed values" sheetId="7" r:id="rId7"/>
  </sheets>
  <calcPr calcId="145621"/>
</workbook>
</file>

<file path=xl/calcChain.xml><?xml version="1.0" encoding="utf-8"?>
<calcChain xmlns="http://schemas.openxmlformats.org/spreadsheetml/2006/main">
  <c r="Z4" i="7" l="1"/>
  <c r="Y4" i="7"/>
  <c r="Y3" i="7"/>
  <c r="X3" i="7"/>
  <c r="AM14" i="6"/>
  <c r="AM15" i="6"/>
  <c r="AM16" i="6"/>
  <c r="AM17" i="6"/>
  <c r="AM18" i="6"/>
  <c r="AM2" i="6"/>
  <c r="AM3" i="6"/>
  <c r="AM19" i="6"/>
  <c r="AM20" i="6"/>
  <c r="AM21" i="6"/>
  <c r="AM22" i="6"/>
  <c r="AM4" i="6"/>
  <c r="AM7" i="6"/>
  <c r="AM8" i="6"/>
  <c r="AM9" i="6"/>
  <c r="AM10" i="6"/>
  <c r="AM13" i="6"/>
  <c r="AL14" i="6"/>
  <c r="AL15" i="6"/>
  <c r="AL16" i="6"/>
  <c r="AL17" i="6"/>
  <c r="AL18" i="6"/>
  <c r="AL2" i="6"/>
  <c r="AL3" i="6"/>
  <c r="AL19" i="6"/>
  <c r="AL20" i="6"/>
  <c r="AL21" i="6"/>
  <c r="AL22" i="6"/>
  <c r="AL4" i="6"/>
  <c r="AL7" i="6"/>
  <c r="AL8" i="6"/>
  <c r="AL9" i="6"/>
  <c r="AL10" i="6"/>
  <c r="AL13" i="6"/>
  <c r="AR1" i="6"/>
  <c r="AK16" i="6" s="1"/>
  <c r="AO16" i="6" s="1"/>
  <c r="AK8" i="6" l="1"/>
  <c r="AN8" i="6" s="1"/>
  <c r="AK21" i="6"/>
  <c r="AN21" i="6" s="1"/>
  <c r="AK2" i="6"/>
  <c r="AO2" i="6" s="1"/>
  <c r="AK15" i="6"/>
  <c r="AO15" i="6" s="1"/>
  <c r="AK7" i="6"/>
  <c r="AO7" i="6" s="1"/>
  <c r="AK20" i="6"/>
  <c r="AO20" i="6" s="1"/>
  <c r="AK18" i="6"/>
  <c r="AK14" i="6"/>
  <c r="AN14" i="6" s="1"/>
  <c r="AK13" i="6"/>
  <c r="AO13" i="6" s="1"/>
  <c r="AK10" i="6"/>
  <c r="AN10" i="6" s="1"/>
  <c r="AK4" i="6"/>
  <c r="AN4" i="6" s="1"/>
  <c r="AK19" i="6"/>
  <c r="AN19" i="6" s="1"/>
  <c r="AK17" i="6"/>
  <c r="AN17" i="6" s="1"/>
  <c r="AK9" i="6"/>
  <c r="AO9" i="6" s="1"/>
  <c r="AK22" i="6"/>
  <c r="AO22" i="6" s="1"/>
  <c r="AK3" i="6"/>
  <c r="AO3" i="6" s="1"/>
  <c r="AO8" i="6"/>
  <c r="AO21" i="6"/>
  <c r="AO18" i="6"/>
  <c r="AN16" i="6"/>
  <c r="AO4" i="6"/>
  <c r="AN2" i="6"/>
  <c r="AN15" i="6"/>
  <c r="AN18" i="6"/>
  <c r="Q4" i="5"/>
  <c r="N4" i="5"/>
  <c r="K4" i="5"/>
  <c r="P4" i="5"/>
  <c r="M4" i="5"/>
  <c r="J4" i="5"/>
  <c r="Q3" i="5"/>
  <c r="P3" i="5"/>
  <c r="N3" i="5"/>
  <c r="M3" i="5"/>
  <c r="K3" i="5"/>
  <c r="J3" i="5"/>
  <c r="AN7" i="6" l="1"/>
  <c r="AN20" i="6"/>
  <c r="AO10" i="6"/>
  <c r="AN13" i="6"/>
  <c r="AO17" i="6"/>
  <c r="AN9" i="6"/>
  <c r="AO14" i="6"/>
  <c r="AO19" i="6"/>
  <c r="AN3" i="6"/>
  <c r="AN22" i="6"/>
  <c r="AM57" i="3"/>
  <c r="AM58" i="3"/>
  <c r="AM26" i="3"/>
  <c r="AM59" i="3"/>
  <c r="AM60" i="3"/>
  <c r="AM61" i="3"/>
  <c r="AM62" i="3"/>
  <c r="AM63" i="3"/>
  <c r="AM64" i="3"/>
  <c r="AM65" i="3"/>
  <c r="AM66" i="3"/>
  <c r="AM67" i="3"/>
  <c r="AM68" i="3"/>
  <c r="AM69" i="3"/>
  <c r="AM27" i="3"/>
  <c r="AM16" i="3"/>
  <c r="AM70" i="3"/>
  <c r="AM71" i="3"/>
  <c r="AM72" i="3"/>
  <c r="AM73" i="3"/>
  <c r="AM74" i="3"/>
  <c r="AM75" i="3"/>
  <c r="AM76" i="3"/>
  <c r="AM77" i="3"/>
  <c r="AM78" i="3"/>
  <c r="AM17" i="3"/>
  <c r="AM79" i="3"/>
  <c r="AM80" i="3"/>
  <c r="AM81" i="3"/>
  <c r="AM82" i="3"/>
  <c r="AM11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18" i="3"/>
  <c r="AM99" i="3"/>
  <c r="AM100" i="3"/>
  <c r="AM101" i="3"/>
  <c r="AM102" i="3"/>
  <c r="AM103" i="3"/>
  <c r="AM104" i="3"/>
  <c r="AM19" i="3"/>
  <c r="AM105" i="3"/>
  <c r="AM106" i="3"/>
  <c r="AM107" i="3"/>
  <c r="AM108" i="3"/>
  <c r="AM109" i="3"/>
  <c r="AM110" i="3"/>
  <c r="AM111" i="3"/>
  <c r="AM112" i="3"/>
  <c r="AM20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21" i="3"/>
  <c r="AM126" i="3"/>
  <c r="AM28" i="3"/>
  <c r="AM127" i="3"/>
  <c r="AM128" i="3"/>
  <c r="AM129" i="3"/>
  <c r="AM130" i="3"/>
  <c r="AM131" i="3"/>
  <c r="AM132" i="3"/>
  <c r="AM133" i="3"/>
  <c r="AM134" i="3"/>
  <c r="AM135" i="3"/>
  <c r="AM136" i="3"/>
  <c r="AM137" i="3"/>
  <c r="AM2" i="3"/>
  <c r="AM138" i="3"/>
  <c r="AM12" i="3"/>
  <c r="AM139" i="3"/>
  <c r="AM3" i="3"/>
  <c r="AM140" i="3"/>
  <c r="AM141" i="3"/>
  <c r="AM142" i="3"/>
  <c r="AM143" i="3"/>
  <c r="AM144" i="3"/>
  <c r="AM145" i="3"/>
  <c r="AM146" i="3"/>
  <c r="AM147" i="3"/>
  <c r="AM148" i="3"/>
  <c r="AM22" i="3"/>
  <c r="AM149" i="3"/>
  <c r="AM23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24" i="3"/>
  <c r="AM174" i="3"/>
  <c r="AM175" i="3"/>
  <c r="AM176" i="3"/>
  <c r="AM177" i="3"/>
  <c r="AM25" i="3"/>
  <c r="AM178" i="3"/>
  <c r="AM179" i="3"/>
  <c r="AM49" i="3"/>
  <c r="AM180" i="3"/>
  <c r="AM181" i="3"/>
  <c r="AM182" i="3"/>
  <c r="AM183" i="3"/>
  <c r="AM50" i="3"/>
  <c r="AM184" i="3"/>
  <c r="AM185" i="3"/>
  <c r="AM51" i="3"/>
  <c r="AM186" i="3"/>
  <c r="AM52" i="3"/>
  <c r="AM53" i="3"/>
  <c r="AM187" i="3"/>
  <c r="AM54" i="3"/>
  <c r="AM188" i="3"/>
  <c r="AM55" i="3"/>
  <c r="AM4" i="3"/>
  <c r="AM29" i="3"/>
  <c r="AM189" i="3"/>
  <c r="AM30" i="3"/>
  <c r="AM190" i="3"/>
  <c r="AM191" i="3"/>
  <c r="AM192" i="3"/>
  <c r="AM193" i="3"/>
  <c r="AM194" i="3"/>
  <c r="AM31" i="3"/>
  <c r="AM32" i="3"/>
  <c r="AM195" i="3"/>
  <c r="AM33" i="3"/>
  <c r="AM196" i="3"/>
  <c r="AM34" i="3"/>
  <c r="AM197" i="3"/>
  <c r="AM35" i="3"/>
  <c r="AM36" i="3"/>
  <c r="AM198" i="3"/>
  <c r="AM37" i="3"/>
  <c r="AM38" i="3"/>
  <c r="AM199" i="3"/>
  <c r="AM200" i="3"/>
  <c r="AM201" i="3"/>
  <c r="AM39" i="3"/>
  <c r="AM40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41" i="3"/>
  <c r="AM228" i="3"/>
  <c r="AM42" i="3"/>
  <c r="AM43" i="3"/>
  <c r="AM229" i="3"/>
  <c r="AM44" i="3"/>
  <c r="AM45" i="3"/>
  <c r="AM46" i="3"/>
  <c r="AM230" i="3"/>
  <c r="AM7" i="3"/>
  <c r="AM47" i="3"/>
  <c r="AM48" i="3"/>
  <c r="AM8" i="3"/>
  <c r="AM56" i="3"/>
  <c r="AL57" i="3"/>
  <c r="AL58" i="3"/>
  <c r="AL26" i="3"/>
  <c r="AL59" i="3"/>
  <c r="AL60" i="3"/>
  <c r="AL61" i="3"/>
  <c r="AL62" i="3"/>
  <c r="AL63" i="3"/>
  <c r="AL64" i="3"/>
  <c r="AL65" i="3"/>
  <c r="AL66" i="3"/>
  <c r="AL67" i="3"/>
  <c r="AL68" i="3"/>
  <c r="AL69" i="3"/>
  <c r="AL27" i="3"/>
  <c r="AL16" i="3"/>
  <c r="AL70" i="3"/>
  <c r="AL71" i="3"/>
  <c r="AL72" i="3"/>
  <c r="AL73" i="3"/>
  <c r="AL74" i="3"/>
  <c r="AL75" i="3"/>
  <c r="AL76" i="3"/>
  <c r="AL77" i="3"/>
  <c r="AL78" i="3"/>
  <c r="AL17" i="3"/>
  <c r="AL79" i="3"/>
  <c r="AL80" i="3"/>
  <c r="AL81" i="3"/>
  <c r="AL82" i="3"/>
  <c r="AL11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18" i="3"/>
  <c r="AL99" i="3"/>
  <c r="AL100" i="3"/>
  <c r="AL101" i="3"/>
  <c r="AL102" i="3"/>
  <c r="AL103" i="3"/>
  <c r="AL104" i="3"/>
  <c r="AL19" i="3"/>
  <c r="AL105" i="3"/>
  <c r="AL106" i="3"/>
  <c r="AL107" i="3"/>
  <c r="AL108" i="3"/>
  <c r="AL109" i="3"/>
  <c r="AL110" i="3"/>
  <c r="AL111" i="3"/>
  <c r="AL112" i="3"/>
  <c r="AL20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21" i="3"/>
  <c r="AL126" i="3"/>
  <c r="AL28" i="3"/>
  <c r="AL127" i="3"/>
  <c r="AL128" i="3"/>
  <c r="AL129" i="3"/>
  <c r="AL130" i="3"/>
  <c r="AL131" i="3"/>
  <c r="AL132" i="3"/>
  <c r="AL133" i="3"/>
  <c r="AL134" i="3"/>
  <c r="AL135" i="3"/>
  <c r="AL136" i="3"/>
  <c r="AL137" i="3"/>
  <c r="AL2" i="3"/>
  <c r="AL138" i="3"/>
  <c r="AL12" i="3"/>
  <c r="AL139" i="3"/>
  <c r="AL3" i="3"/>
  <c r="AL140" i="3"/>
  <c r="AL141" i="3"/>
  <c r="AL142" i="3"/>
  <c r="AL143" i="3"/>
  <c r="AL144" i="3"/>
  <c r="AL145" i="3"/>
  <c r="AL146" i="3"/>
  <c r="AL147" i="3"/>
  <c r="AL148" i="3"/>
  <c r="AL22" i="3"/>
  <c r="AL149" i="3"/>
  <c r="AL23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24" i="3"/>
  <c r="AL174" i="3"/>
  <c r="AL175" i="3"/>
  <c r="AL176" i="3"/>
  <c r="AL177" i="3"/>
  <c r="AL25" i="3"/>
  <c r="AL178" i="3"/>
  <c r="AL179" i="3"/>
  <c r="AL49" i="3"/>
  <c r="AL180" i="3"/>
  <c r="AL181" i="3"/>
  <c r="AL182" i="3"/>
  <c r="AL183" i="3"/>
  <c r="AL50" i="3"/>
  <c r="AL184" i="3"/>
  <c r="AL185" i="3"/>
  <c r="AL51" i="3"/>
  <c r="AL186" i="3"/>
  <c r="AL52" i="3"/>
  <c r="AL53" i="3"/>
  <c r="AL187" i="3"/>
  <c r="AL54" i="3"/>
  <c r="AL188" i="3"/>
  <c r="AL55" i="3"/>
  <c r="AL4" i="3"/>
  <c r="AL29" i="3"/>
  <c r="AL189" i="3"/>
  <c r="AL30" i="3"/>
  <c r="AL190" i="3"/>
  <c r="AL191" i="3"/>
  <c r="AL192" i="3"/>
  <c r="AL193" i="3"/>
  <c r="AL194" i="3"/>
  <c r="AL31" i="3"/>
  <c r="AL32" i="3"/>
  <c r="AL195" i="3"/>
  <c r="AL33" i="3"/>
  <c r="AL196" i="3"/>
  <c r="AL34" i="3"/>
  <c r="AL197" i="3"/>
  <c r="AL35" i="3"/>
  <c r="AL36" i="3"/>
  <c r="AL198" i="3"/>
  <c r="AL37" i="3"/>
  <c r="AL38" i="3"/>
  <c r="AL199" i="3"/>
  <c r="AL200" i="3"/>
  <c r="AL201" i="3"/>
  <c r="AL39" i="3"/>
  <c r="AL40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41" i="3"/>
  <c r="AL228" i="3"/>
  <c r="AL42" i="3"/>
  <c r="AL43" i="3"/>
  <c r="AL229" i="3"/>
  <c r="AL44" i="3"/>
  <c r="AL45" i="3"/>
  <c r="AL46" i="3"/>
  <c r="AL230" i="3"/>
  <c r="AL7" i="3"/>
  <c r="AL47" i="3"/>
  <c r="AL48" i="3"/>
  <c r="AL8" i="3"/>
  <c r="AL56" i="3"/>
  <c r="AS1" i="3"/>
  <c r="AK57" i="3" s="1"/>
  <c r="AK8" i="3" l="1"/>
  <c r="AN8" i="3" s="1"/>
  <c r="AK48" i="3"/>
  <c r="AO48" i="3" s="1"/>
  <c r="AK43" i="3"/>
  <c r="AO43" i="3" s="1"/>
  <c r="AK227" i="3"/>
  <c r="AO227" i="3" s="1"/>
  <c r="AK223" i="3"/>
  <c r="AO223" i="3" s="1"/>
  <c r="AK219" i="3"/>
  <c r="AO219" i="3" s="1"/>
  <c r="AK215" i="3"/>
  <c r="AO215" i="3" s="1"/>
  <c r="AK211" i="3"/>
  <c r="AO211" i="3" s="1"/>
  <c r="AK207" i="3"/>
  <c r="AO207" i="3" s="1"/>
  <c r="AK203" i="3"/>
  <c r="AO203" i="3" s="1"/>
  <c r="AK201" i="3"/>
  <c r="AO201" i="3" s="1"/>
  <c r="AK37" i="3"/>
  <c r="AO37" i="3" s="1"/>
  <c r="AK197" i="3"/>
  <c r="AO197" i="3" s="1"/>
  <c r="AK195" i="3"/>
  <c r="AO195" i="3" s="1"/>
  <c r="AK193" i="3"/>
  <c r="AO193" i="3" s="1"/>
  <c r="AK30" i="3"/>
  <c r="AO30" i="3" s="1"/>
  <c r="AK55" i="3"/>
  <c r="AO55" i="3" s="1"/>
  <c r="AK53" i="3"/>
  <c r="AO53" i="3" s="1"/>
  <c r="AK185" i="3"/>
  <c r="AO185" i="3" s="1"/>
  <c r="AK182" i="3"/>
  <c r="AO182" i="3" s="1"/>
  <c r="AK179" i="3"/>
  <c r="AO179" i="3" s="1"/>
  <c r="AK176" i="3"/>
  <c r="AO176" i="3" s="1"/>
  <c r="AK173" i="3"/>
  <c r="AO173" i="3" s="1"/>
  <c r="AK169" i="3"/>
  <c r="AO169" i="3" s="1"/>
  <c r="AK165" i="3"/>
  <c r="AO165" i="3" s="1"/>
  <c r="AK161" i="3"/>
  <c r="AO161" i="3" s="1"/>
  <c r="AK157" i="3"/>
  <c r="AO157" i="3" s="1"/>
  <c r="AK153" i="3"/>
  <c r="AO153" i="3" s="1"/>
  <c r="AK23" i="3"/>
  <c r="AO23" i="3" s="1"/>
  <c r="AK147" i="3"/>
  <c r="AO147" i="3" s="1"/>
  <c r="AK143" i="3"/>
  <c r="AO143" i="3" s="1"/>
  <c r="AK3" i="3"/>
  <c r="AO3" i="3" s="1"/>
  <c r="AK2" i="3"/>
  <c r="AO2" i="3" s="1"/>
  <c r="AK134" i="3"/>
  <c r="AO134" i="3" s="1"/>
  <c r="AK130" i="3"/>
  <c r="AO130" i="3" s="1"/>
  <c r="AK28" i="3"/>
  <c r="AO28" i="3" s="1"/>
  <c r="AK124" i="3"/>
  <c r="AO124" i="3" s="1"/>
  <c r="AK120" i="3"/>
  <c r="AO120" i="3" s="1"/>
  <c r="AK116" i="3"/>
  <c r="AO116" i="3" s="1"/>
  <c r="AK20" i="3"/>
  <c r="AO20" i="3" s="1"/>
  <c r="AK109" i="3"/>
  <c r="AO109" i="3" s="1"/>
  <c r="AK105" i="3"/>
  <c r="AO105" i="3" s="1"/>
  <c r="AK102" i="3"/>
  <c r="AO102" i="3" s="1"/>
  <c r="AK18" i="3"/>
  <c r="AO18" i="3" s="1"/>
  <c r="AK95" i="3"/>
  <c r="AO95" i="3" s="1"/>
  <c r="AK91" i="3"/>
  <c r="AO91" i="3" s="1"/>
  <c r="AK87" i="3"/>
  <c r="AO87" i="3" s="1"/>
  <c r="AK83" i="3"/>
  <c r="AO83" i="3" s="1"/>
  <c r="AK80" i="3"/>
  <c r="AO80" i="3" s="1"/>
  <c r="AK77" i="3"/>
  <c r="AO77" i="3" s="1"/>
  <c r="AK73" i="3"/>
  <c r="AO73" i="3" s="1"/>
  <c r="AK16" i="3"/>
  <c r="AO16" i="3" s="1"/>
  <c r="AK67" i="3"/>
  <c r="AO67" i="3" s="1"/>
  <c r="AK63" i="3"/>
  <c r="AO63" i="3" s="1"/>
  <c r="AK59" i="3"/>
  <c r="AO59" i="3" s="1"/>
  <c r="AK230" i="3"/>
  <c r="AN230" i="3" s="1"/>
  <c r="AK46" i="3"/>
  <c r="AO46" i="3" s="1"/>
  <c r="AK47" i="3"/>
  <c r="AO47" i="3" s="1"/>
  <c r="AK45" i="3"/>
  <c r="AO45" i="3" s="1"/>
  <c r="AK42" i="3"/>
  <c r="AO42" i="3" s="1"/>
  <c r="AK226" i="3"/>
  <c r="AO226" i="3" s="1"/>
  <c r="AK222" i="3"/>
  <c r="AO222" i="3" s="1"/>
  <c r="AK218" i="3"/>
  <c r="AO218" i="3" s="1"/>
  <c r="AK214" i="3"/>
  <c r="AO214" i="3" s="1"/>
  <c r="AK210" i="3"/>
  <c r="AO210" i="3" s="1"/>
  <c r="AK206" i="3"/>
  <c r="AO206" i="3" s="1"/>
  <c r="AK202" i="3"/>
  <c r="AO202" i="3" s="1"/>
  <c r="AK200" i="3"/>
  <c r="AO200" i="3" s="1"/>
  <c r="AK198" i="3"/>
  <c r="AO198" i="3" s="1"/>
  <c r="AK34" i="3"/>
  <c r="AO34" i="3" s="1"/>
  <c r="AK32" i="3"/>
  <c r="AO32" i="3" s="1"/>
  <c r="AK192" i="3"/>
  <c r="AO192" i="3" s="1"/>
  <c r="AK189" i="3"/>
  <c r="AO189" i="3" s="1"/>
  <c r="AK188" i="3"/>
  <c r="AO188" i="3" s="1"/>
  <c r="AK52" i="3"/>
  <c r="AO52" i="3" s="1"/>
  <c r="AK184" i="3"/>
  <c r="AO184" i="3" s="1"/>
  <c r="AK181" i="3"/>
  <c r="AO181" i="3" s="1"/>
  <c r="AK178" i="3"/>
  <c r="AO178" i="3" s="1"/>
  <c r="AK175" i="3"/>
  <c r="AO175" i="3" s="1"/>
  <c r="AK172" i="3"/>
  <c r="AO172" i="3" s="1"/>
  <c r="AK168" i="3"/>
  <c r="AO168" i="3" s="1"/>
  <c r="AK164" i="3"/>
  <c r="AO164" i="3" s="1"/>
  <c r="AK160" i="3"/>
  <c r="AO160" i="3" s="1"/>
  <c r="AK156" i="3"/>
  <c r="AO156" i="3" s="1"/>
  <c r="AK152" i="3"/>
  <c r="AO152" i="3" s="1"/>
  <c r="AK149" i="3"/>
  <c r="AO149" i="3" s="1"/>
  <c r="AK146" i="3"/>
  <c r="AO146" i="3" s="1"/>
  <c r="AK142" i="3"/>
  <c r="AO142" i="3" s="1"/>
  <c r="AK139" i="3"/>
  <c r="AO139" i="3" s="1"/>
  <c r="AK137" i="3"/>
  <c r="AO137" i="3" s="1"/>
  <c r="AK133" i="3"/>
  <c r="AO133" i="3" s="1"/>
  <c r="AK129" i="3"/>
  <c r="AO129" i="3" s="1"/>
  <c r="AK126" i="3"/>
  <c r="AO126" i="3" s="1"/>
  <c r="AK123" i="3"/>
  <c r="AO123" i="3" s="1"/>
  <c r="AK119" i="3"/>
  <c r="AO119" i="3" s="1"/>
  <c r="AK115" i="3"/>
  <c r="AO115" i="3" s="1"/>
  <c r="AK112" i="3"/>
  <c r="AO112" i="3" s="1"/>
  <c r="AK108" i="3"/>
  <c r="AO108" i="3" s="1"/>
  <c r="AK19" i="3"/>
  <c r="AO19" i="3" s="1"/>
  <c r="AK101" i="3"/>
  <c r="AO101" i="3" s="1"/>
  <c r="AK98" i="3"/>
  <c r="AO98" i="3" s="1"/>
  <c r="AK94" i="3"/>
  <c r="AO94" i="3" s="1"/>
  <c r="AK90" i="3"/>
  <c r="AO90" i="3" s="1"/>
  <c r="AK86" i="3"/>
  <c r="AO86" i="3" s="1"/>
  <c r="AK11" i="3"/>
  <c r="AO11" i="3" s="1"/>
  <c r="AK79" i="3"/>
  <c r="AO79" i="3" s="1"/>
  <c r="AK76" i="3"/>
  <c r="AO76" i="3" s="1"/>
  <c r="AK72" i="3"/>
  <c r="AO72" i="3" s="1"/>
  <c r="AK27" i="3"/>
  <c r="AO27" i="3" s="1"/>
  <c r="AK66" i="3"/>
  <c r="AO66" i="3" s="1"/>
  <c r="AK62" i="3"/>
  <c r="AO62" i="3" s="1"/>
  <c r="AK26" i="3"/>
  <c r="AO26" i="3" s="1"/>
  <c r="AK56" i="3"/>
  <c r="AK7" i="3"/>
  <c r="AO7" i="3" s="1"/>
  <c r="AK44" i="3"/>
  <c r="AK228" i="3"/>
  <c r="AO228" i="3" s="1"/>
  <c r="AK225" i="3"/>
  <c r="AN225" i="3" s="1"/>
  <c r="AK221" i="3"/>
  <c r="AO221" i="3" s="1"/>
  <c r="AK217" i="3"/>
  <c r="AK213" i="3"/>
  <c r="AO213" i="3" s="1"/>
  <c r="AK209" i="3"/>
  <c r="AK205" i="3"/>
  <c r="AO205" i="3" s="1"/>
  <c r="AK40" i="3"/>
  <c r="AK199" i="3"/>
  <c r="AO199" i="3" s="1"/>
  <c r="AK36" i="3"/>
  <c r="AN36" i="3" s="1"/>
  <c r="AK196" i="3"/>
  <c r="AO196" i="3" s="1"/>
  <c r="AK31" i="3"/>
  <c r="AK191" i="3"/>
  <c r="AO191" i="3" s="1"/>
  <c r="AK29" i="3"/>
  <c r="AK54" i="3"/>
  <c r="AO54" i="3" s="1"/>
  <c r="AK186" i="3"/>
  <c r="AK50" i="3"/>
  <c r="AO50" i="3" s="1"/>
  <c r="AK180" i="3"/>
  <c r="AN180" i="3" s="1"/>
  <c r="AK25" i="3"/>
  <c r="AO25" i="3" s="1"/>
  <c r="AK174" i="3"/>
  <c r="AK171" i="3"/>
  <c r="AO171" i="3" s="1"/>
  <c r="AK167" i="3"/>
  <c r="AK163" i="3"/>
  <c r="AO163" i="3" s="1"/>
  <c r="AK159" i="3"/>
  <c r="AK155" i="3"/>
  <c r="AK151" i="3"/>
  <c r="AK22" i="3"/>
  <c r="AK145" i="3"/>
  <c r="AK141" i="3"/>
  <c r="AK12" i="3"/>
  <c r="AK136" i="3"/>
  <c r="AN136" i="3" s="1"/>
  <c r="AK132" i="3"/>
  <c r="AK128" i="3"/>
  <c r="AO128" i="3" s="1"/>
  <c r="AK21" i="3"/>
  <c r="AN21" i="3" s="1"/>
  <c r="AK122" i="3"/>
  <c r="AO122" i="3" s="1"/>
  <c r="AK118" i="3"/>
  <c r="AK114" i="3"/>
  <c r="AO114" i="3" s="1"/>
  <c r="AK111" i="3"/>
  <c r="AO111" i="3" s="1"/>
  <c r="AK107" i="3"/>
  <c r="AN107" i="3" s="1"/>
  <c r="AK104" i="3"/>
  <c r="AK100" i="3"/>
  <c r="AO100" i="3" s="1"/>
  <c r="AK97" i="3"/>
  <c r="AN97" i="3" s="1"/>
  <c r="AK93" i="3"/>
  <c r="AO93" i="3" s="1"/>
  <c r="AK89" i="3"/>
  <c r="AK85" i="3"/>
  <c r="AO85" i="3" s="1"/>
  <c r="AK82" i="3"/>
  <c r="AO82" i="3" s="1"/>
  <c r="AK17" i="3"/>
  <c r="AN17" i="3" s="1"/>
  <c r="AK75" i="3"/>
  <c r="AK71" i="3"/>
  <c r="AO71" i="3" s="1"/>
  <c r="AK69" i="3"/>
  <c r="AN69" i="3" s="1"/>
  <c r="AK65" i="3"/>
  <c r="AO65" i="3" s="1"/>
  <c r="AK61" i="3"/>
  <c r="AK58" i="3"/>
  <c r="AO58" i="3" s="1"/>
  <c r="AK229" i="3"/>
  <c r="AN229" i="3" s="1"/>
  <c r="AK41" i="3"/>
  <c r="AN41" i="3" s="1"/>
  <c r="AK224" i="3"/>
  <c r="AN224" i="3" s="1"/>
  <c r="AK220" i="3"/>
  <c r="AN220" i="3" s="1"/>
  <c r="AK216" i="3"/>
  <c r="AN216" i="3" s="1"/>
  <c r="AK212" i="3"/>
  <c r="AN212" i="3" s="1"/>
  <c r="AK208" i="3"/>
  <c r="AN208" i="3" s="1"/>
  <c r="AK204" i="3"/>
  <c r="AN204" i="3" s="1"/>
  <c r="AK39" i="3"/>
  <c r="AN39" i="3" s="1"/>
  <c r="AK38" i="3"/>
  <c r="AN38" i="3" s="1"/>
  <c r="AK35" i="3"/>
  <c r="AN35" i="3" s="1"/>
  <c r="AK33" i="3"/>
  <c r="AN33" i="3" s="1"/>
  <c r="AK194" i="3"/>
  <c r="AN194" i="3" s="1"/>
  <c r="AK190" i="3"/>
  <c r="AN190" i="3" s="1"/>
  <c r="AK4" i="3"/>
  <c r="AN4" i="3" s="1"/>
  <c r="AK187" i="3"/>
  <c r="AN187" i="3" s="1"/>
  <c r="AK51" i="3"/>
  <c r="AN51" i="3" s="1"/>
  <c r="AK183" i="3"/>
  <c r="AN183" i="3" s="1"/>
  <c r="AK49" i="3"/>
  <c r="AN49" i="3" s="1"/>
  <c r="AK177" i="3"/>
  <c r="AN177" i="3" s="1"/>
  <c r="AK24" i="3"/>
  <c r="AN24" i="3" s="1"/>
  <c r="AK170" i="3"/>
  <c r="AN170" i="3" s="1"/>
  <c r="AK166" i="3"/>
  <c r="AN166" i="3" s="1"/>
  <c r="AK162" i="3"/>
  <c r="AN162" i="3" s="1"/>
  <c r="AK158" i="3"/>
  <c r="AO158" i="3" s="1"/>
  <c r="AK154" i="3"/>
  <c r="AN154" i="3" s="1"/>
  <c r="AK150" i="3"/>
  <c r="AO150" i="3" s="1"/>
  <c r="AK148" i="3"/>
  <c r="AN148" i="3" s="1"/>
  <c r="AK144" i="3"/>
  <c r="AO144" i="3" s="1"/>
  <c r="AK140" i="3"/>
  <c r="AN140" i="3" s="1"/>
  <c r="AK138" i="3"/>
  <c r="AN138" i="3" s="1"/>
  <c r="AK135" i="3"/>
  <c r="AN135" i="3" s="1"/>
  <c r="AK131" i="3"/>
  <c r="AK127" i="3"/>
  <c r="AO127" i="3" s="1"/>
  <c r="AK125" i="3"/>
  <c r="AK121" i="3"/>
  <c r="AN121" i="3" s="1"/>
  <c r="AK117" i="3"/>
  <c r="AO117" i="3" s="1"/>
  <c r="AK113" i="3"/>
  <c r="AN113" i="3" s="1"/>
  <c r="AK110" i="3"/>
  <c r="AK106" i="3"/>
  <c r="AN106" i="3" s="1"/>
  <c r="AK103" i="3"/>
  <c r="AO103" i="3" s="1"/>
  <c r="AK99" i="3"/>
  <c r="AK96" i="3"/>
  <c r="AK92" i="3"/>
  <c r="AN92" i="3" s="1"/>
  <c r="AK88" i="3"/>
  <c r="AN88" i="3" s="1"/>
  <c r="AK84" i="3"/>
  <c r="AO84" i="3" s="1"/>
  <c r="AK81" i="3"/>
  <c r="AK78" i="3"/>
  <c r="AN78" i="3" s="1"/>
  <c r="AK74" i="3"/>
  <c r="AK70" i="3"/>
  <c r="AO70" i="3" s="1"/>
  <c r="AK68" i="3"/>
  <c r="AK64" i="3"/>
  <c r="AN64" i="3" s="1"/>
  <c r="AK60" i="3"/>
  <c r="AO60" i="3" s="1"/>
  <c r="AN56" i="3"/>
  <c r="AN44" i="3"/>
  <c r="AN217" i="3"/>
  <c r="AN209" i="3"/>
  <c r="AN40" i="3"/>
  <c r="AN31" i="3"/>
  <c r="AN29" i="3"/>
  <c r="AN186" i="3"/>
  <c r="AN174" i="3"/>
  <c r="AN167" i="3"/>
  <c r="AN159" i="3"/>
  <c r="AN155" i="3"/>
  <c r="AN151" i="3"/>
  <c r="AN22" i="3"/>
  <c r="AN145" i="3"/>
  <c r="AN141" i="3"/>
  <c r="AN12" i="3"/>
  <c r="AO136" i="3"/>
  <c r="AO132" i="3"/>
  <c r="AN132" i="3"/>
  <c r="AO21" i="3"/>
  <c r="AN122" i="3"/>
  <c r="AO118" i="3"/>
  <c r="AN118" i="3"/>
  <c r="AN111" i="3"/>
  <c r="AO107" i="3"/>
  <c r="AO104" i="3"/>
  <c r="AN104" i="3"/>
  <c r="AO97" i="3"/>
  <c r="AN93" i="3"/>
  <c r="AO89" i="3"/>
  <c r="AN89" i="3"/>
  <c r="AN82" i="3"/>
  <c r="AO17" i="3"/>
  <c r="AO75" i="3"/>
  <c r="AN75" i="3"/>
  <c r="AO69" i="3"/>
  <c r="AN65" i="3"/>
  <c r="AO61" i="3"/>
  <c r="AN61" i="3"/>
  <c r="AN48" i="3"/>
  <c r="AN46" i="3"/>
  <c r="AN43" i="3"/>
  <c r="AN227" i="3"/>
  <c r="AN223" i="3"/>
  <c r="AN219" i="3"/>
  <c r="AN215" i="3"/>
  <c r="AN211" i="3"/>
  <c r="AN207" i="3"/>
  <c r="AN203" i="3"/>
  <c r="AN201" i="3"/>
  <c r="AN37" i="3"/>
  <c r="AN197" i="3"/>
  <c r="AN195" i="3"/>
  <c r="AN193" i="3"/>
  <c r="AN30" i="3"/>
  <c r="AN55" i="3"/>
  <c r="AN53" i="3"/>
  <c r="AN185" i="3"/>
  <c r="AN182" i="3"/>
  <c r="AN179" i="3"/>
  <c r="AN176" i="3"/>
  <c r="AN173" i="3"/>
  <c r="AN169" i="3"/>
  <c r="AN165" i="3"/>
  <c r="AN161" i="3"/>
  <c r="AN156" i="3"/>
  <c r="AN150" i="3"/>
  <c r="AN147" i="3"/>
  <c r="AN142" i="3"/>
  <c r="AN137" i="3"/>
  <c r="AN129" i="3"/>
  <c r="AN123" i="3"/>
  <c r="AN115" i="3"/>
  <c r="AN108" i="3"/>
  <c r="AN101" i="3"/>
  <c r="AN94" i="3"/>
  <c r="AN86" i="3"/>
  <c r="AN79" i="3"/>
  <c r="AO230" i="3"/>
  <c r="AO41" i="3"/>
  <c r="AO220" i="3"/>
  <c r="AO33" i="3"/>
  <c r="AO190" i="3"/>
  <c r="AO177" i="3"/>
  <c r="AO170" i="3"/>
  <c r="AO154" i="3"/>
  <c r="AO148" i="3"/>
  <c r="AO131" i="3"/>
  <c r="AN131" i="3"/>
  <c r="AO125" i="3"/>
  <c r="AN125" i="3"/>
  <c r="AO121" i="3"/>
  <c r="AN117" i="3"/>
  <c r="AO113" i="3"/>
  <c r="AO110" i="3"/>
  <c r="AN110" i="3"/>
  <c r="AO106" i="3"/>
  <c r="AO99" i="3"/>
  <c r="AN99" i="3"/>
  <c r="AO96" i="3"/>
  <c r="AN96" i="3"/>
  <c r="AO92" i="3"/>
  <c r="AO88" i="3"/>
  <c r="AN84" i="3"/>
  <c r="AO81" i="3"/>
  <c r="AN81" i="3"/>
  <c r="AO78" i="3"/>
  <c r="AO74" i="3"/>
  <c r="AN74" i="3"/>
  <c r="AO68" i="3"/>
  <c r="AN68" i="3"/>
  <c r="AO64" i="3"/>
  <c r="AN60" i="3"/>
  <c r="AO57" i="3"/>
  <c r="AN57" i="3"/>
  <c r="AN47" i="3"/>
  <c r="AN45" i="3"/>
  <c r="AN42" i="3"/>
  <c r="AN226" i="3"/>
  <c r="AN222" i="3"/>
  <c r="AN218" i="3"/>
  <c r="AN214" i="3"/>
  <c r="AN210" i="3"/>
  <c r="AN206" i="3"/>
  <c r="AN202" i="3"/>
  <c r="AN200" i="3"/>
  <c r="AN198" i="3"/>
  <c r="AN34" i="3"/>
  <c r="AN32" i="3"/>
  <c r="AN192" i="3"/>
  <c r="AN189" i="3"/>
  <c r="AN188" i="3"/>
  <c r="AN52" i="3"/>
  <c r="AN184" i="3"/>
  <c r="AN181" i="3"/>
  <c r="AN178" i="3"/>
  <c r="AN175" i="3"/>
  <c r="AN172" i="3"/>
  <c r="AN168" i="3"/>
  <c r="AN164" i="3"/>
  <c r="AN160" i="3"/>
  <c r="AN23" i="3"/>
  <c r="AN146" i="3"/>
  <c r="AN3" i="3"/>
  <c r="AN134" i="3"/>
  <c r="AN28" i="3"/>
  <c r="AN120" i="3"/>
  <c r="AN20" i="3"/>
  <c r="AN105" i="3"/>
  <c r="AN18" i="3"/>
  <c r="AN91" i="3"/>
  <c r="AN83" i="3"/>
  <c r="AN77" i="3"/>
  <c r="AN16" i="3"/>
  <c r="AN63" i="3"/>
  <c r="AO56" i="3"/>
  <c r="AO44" i="3"/>
  <c r="AO225" i="3"/>
  <c r="AO217" i="3"/>
  <c r="AO209" i="3"/>
  <c r="AO40" i="3"/>
  <c r="AO36" i="3"/>
  <c r="AO31" i="3"/>
  <c r="AO29" i="3"/>
  <c r="AO186" i="3"/>
  <c r="AO180" i="3"/>
  <c r="AO174" i="3"/>
  <c r="AO167" i="3"/>
  <c r="AO159" i="3"/>
  <c r="AO151" i="3"/>
  <c r="AO145" i="3"/>
  <c r="AO12" i="3"/>
  <c r="AN7" i="3"/>
  <c r="AN228" i="3"/>
  <c r="AN221" i="3"/>
  <c r="AN213" i="3"/>
  <c r="AN205" i="3"/>
  <c r="AN199" i="3"/>
  <c r="AN196" i="3"/>
  <c r="AN191" i="3"/>
  <c r="AN54" i="3"/>
  <c r="AN50" i="3"/>
  <c r="AN25" i="3"/>
  <c r="AN171" i="3"/>
  <c r="AN163" i="3"/>
  <c r="AN158" i="3"/>
  <c r="AN153" i="3"/>
  <c r="AN149" i="3"/>
  <c r="AN144" i="3"/>
  <c r="AN139" i="3"/>
  <c r="AN133" i="3"/>
  <c r="AN126" i="3"/>
  <c r="AN119" i="3"/>
  <c r="AN112" i="3"/>
  <c r="AN19" i="3"/>
  <c r="AN98" i="3"/>
  <c r="AN90" i="3"/>
  <c r="AN11" i="3"/>
  <c r="AN76" i="3"/>
  <c r="AN27" i="3"/>
  <c r="AN62" i="3"/>
  <c r="AO8" i="3"/>
  <c r="AO229" i="3"/>
  <c r="AO224" i="3"/>
  <c r="AO216" i="3"/>
  <c r="AO208" i="3"/>
  <c r="AO35" i="3"/>
  <c r="AO194" i="3"/>
  <c r="AO4" i="3"/>
  <c r="AO49" i="3"/>
  <c r="AO24" i="3"/>
  <c r="AO166" i="3"/>
  <c r="AO138" i="3"/>
  <c r="AN157" i="3"/>
  <c r="AN152" i="3"/>
  <c r="AN143" i="3"/>
  <c r="AN2" i="3"/>
  <c r="AN130" i="3"/>
  <c r="AN124" i="3"/>
  <c r="AN116" i="3"/>
  <c r="AN109" i="3"/>
  <c r="AN102" i="3"/>
  <c r="AN95" i="3"/>
  <c r="AN87" i="3"/>
  <c r="AN80" i="3"/>
  <c r="AN73" i="3"/>
  <c r="AN67" i="3"/>
  <c r="AN59" i="3"/>
  <c r="AO155" i="3"/>
  <c r="AO22" i="3"/>
  <c r="AO141" i="3"/>
  <c r="AO135" i="3"/>
  <c r="W185" i="2"/>
  <c r="W2" i="2"/>
  <c r="W210" i="2"/>
  <c r="W139" i="2"/>
  <c r="W3" i="2"/>
  <c r="W4" i="2"/>
  <c r="W5" i="2"/>
  <c r="W160" i="2"/>
  <c r="W211" i="2"/>
  <c r="W6" i="2"/>
  <c r="W140" i="2"/>
  <c r="W7" i="2"/>
  <c r="W212" i="2"/>
  <c r="W8" i="2"/>
  <c r="W186" i="2"/>
  <c r="W9" i="2"/>
  <c r="W10" i="2"/>
  <c r="W11" i="2"/>
  <c r="W12" i="2"/>
  <c r="W13" i="2"/>
  <c r="W141" i="2"/>
  <c r="W14" i="2"/>
  <c r="W15" i="2"/>
  <c r="W16" i="2"/>
  <c r="W17" i="2"/>
  <c r="W213" i="2"/>
  <c r="W18" i="2"/>
  <c r="W19" i="2"/>
  <c r="W142" i="2"/>
  <c r="W161" i="2"/>
  <c r="W20" i="2"/>
  <c r="W21" i="2"/>
  <c r="W22" i="2"/>
  <c r="W23" i="2"/>
  <c r="W24" i="2"/>
  <c r="W25" i="2"/>
  <c r="W26" i="2"/>
  <c r="W27" i="2"/>
  <c r="W162" i="2"/>
  <c r="W28" i="2"/>
  <c r="W163" i="2"/>
  <c r="W29" i="2"/>
  <c r="W187" i="2"/>
  <c r="W30" i="2"/>
  <c r="W214" i="2"/>
  <c r="W188" i="2"/>
  <c r="W31" i="2"/>
  <c r="W32" i="2"/>
  <c r="W33" i="2"/>
  <c r="W34" i="2"/>
  <c r="W35" i="2"/>
  <c r="W36" i="2"/>
  <c r="W37" i="2"/>
  <c r="W38" i="2"/>
  <c r="W39" i="2"/>
  <c r="W40" i="2"/>
  <c r="W41" i="2"/>
  <c r="W42" i="2"/>
  <c r="W189" i="2"/>
  <c r="W43" i="2"/>
  <c r="W44" i="2"/>
  <c r="W45" i="2"/>
  <c r="W159" i="2"/>
  <c r="W46" i="2"/>
  <c r="W143" i="2"/>
  <c r="W47" i="2"/>
  <c r="W144" i="2"/>
  <c r="W145" i="2"/>
  <c r="W48" i="2"/>
  <c r="W49" i="2"/>
  <c r="W50" i="2"/>
  <c r="W51" i="2"/>
  <c r="W222" i="2"/>
  <c r="W215" i="2"/>
  <c r="W52" i="2"/>
  <c r="W190" i="2"/>
  <c r="W53" i="2"/>
  <c r="W54" i="2"/>
  <c r="W164" i="2"/>
  <c r="W55" i="2"/>
  <c r="W56" i="2"/>
  <c r="W165" i="2"/>
  <c r="W146" i="2"/>
  <c r="W57" i="2"/>
  <c r="W58" i="2"/>
  <c r="W166" i="2"/>
  <c r="W59" i="2"/>
  <c r="W167" i="2"/>
  <c r="W60" i="2"/>
  <c r="W61" i="2"/>
  <c r="W147" i="2"/>
  <c r="W191" i="2"/>
  <c r="W216" i="2"/>
  <c r="W148" i="2"/>
  <c r="W62" i="2"/>
  <c r="W63" i="2"/>
  <c r="W64" i="2"/>
  <c r="W65" i="2"/>
  <c r="W66" i="2"/>
  <c r="W67" i="2"/>
  <c r="W68" i="2"/>
  <c r="W69" i="2"/>
  <c r="W70" i="2"/>
  <c r="W192" i="2"/>
  <c r="W168" i="2"/>
  <c r="W71" i="2"/>
  <c r="W72" i="2"/>
  <c r="W73" i="2"/>
  <c r="W74" i="2"/>
  <c r="W169" i="2"/>
  <c r="W193" i="2"/>
  <c r="W75" i="2"/>
  <c r="W170" i="2"/>
  <c r="W171" i="2"/>
  <c r="W149" i="2"/>
  <c r="W76" i="2"/>
  <c r="W77" i="2"/>
  <c r="W78" i="2"/>
  <c r="W79" i="2"/>
  <c r="W80" i="2"/>
  <c r="W81" i="2"/>
  <c r="W82" i="2"/>
  <c r="W150" i="2"/>
  <c r="W83" i="2"/>
  <c r="W84" i="2"/>
  <c r="W85" i="2"/>
  <c r="W86" i="2"/>
  <c r="W87" i="2"/>
  <c r="W194" i="2"/>
  <c r="W88" i="2"/>
  <c r="W89" i="2"/>
  <c r="W90" i="2"/>
  <c r="W217" i="2"/>
  <c r="W91" i="2"/>
  <c r="W92" i="2"/>
  <c r="W93" i="2"/>
  <c r="W172" i="2"/>
  <c r="W173" i="2"/>
  <c r="W94" i="2"/>
  <c r="W195" i="2"/>
  <c r="W95" i="2"/>
  <c r="W174" i="2"/>
  <c r="W96" i="2"/>
  <c r="W97" i="2"/>
  <c r="W175" i="2"/>
  <c r="W98" i="2"/>
  <c r="W99" i="2"/>
  <c r="W196" i="2"/>
  <c r="W100" i="2"/>
  <c r="W101" i="2"/>
  <c r="W102" i="2"/>
  <c r="W103" i="2"/>
  <c r="W176" i="2"/>
  <c r="W104" i="2"/>
  <c r="W105" i="2"/>
  <c r="W151" i="2"/>
  <c r="W106" i="2"/>
  <c r="W197" i="2"/>
  <c r="W177" i="2"/>
  <c r="W107" i="2"/>
  <c r="W108" i="2"/>
  <c r="W109" i="2"/>
  <c r="W157" i="2"/>
  <c r="W218" i="2"/>
  <c r="W110" i="2"/>
  <c r="W111" i="2"/>
  <c r="W178" i="2"/>
  <c r="W112" i="2"/>
  <c r="W219" i="2"/>
  <c r="W113" i="2"/>
  <c r="W198" i="2"/>
  <c r="W114" i="2"/>
  <c r="W199" i="2"/>
  <c r="W115" i="2"/>
  <c r="W200" i="2"/>
  <c r="W179" i="2"/>
  <c r="W201" i="2"/>
  <c r="W116" i="2"/>
  <c r="W117" i="2"/>
  <c r="W158" i="2"/>
  <c r="W118" i="2"/>
  <c r="W119" i="2"/>
  <c r="W120" i="2"/>
  <c r="W152" i="2"/>
  <c r="W121" i="2"/>
  <c r="W220" i="2"/>
  <c r="W153" i="2"/>
  <c r="W180" i="2"/>
  <c r="W181" i="2"/>
  <c r="W122" i="2"/>
  <c r="W123" i="2"/>
  <c r="W124" i="2"/>
  <c r="W182" i="2"/>
  <c r="W223" i="2"/>
  <c r="W154" i="2"/>
  <c r="W125" i="2"/>
  <c r="W126" i="2"/>
  <c r="W127" i="2"/>
  <c r="W202" i="2"/>
  <c r="W128" i="2"/>
  <c r="W155" i="2"/>
  <c r="W129" i="2"/>
  <c r="W156" i="2"/>
  <c r="W130" i="2"/>
  <c r="W131" i="2"/>
  <c r="W132" i="2"/>
  <c r="W203" i="2"/>
  <c r="W204" i="2"/>
  <c r="W133" i="2"/>
  <c r="W205" i="2"/>
  <c r="W134" i="2"/>
  <c r="W206" i="2"/>
  <c r="W183" i="2"/>
  <c r="W207" i="2"/>
  <c r="W208" i="2"/>
  <c r="W184" i="2"/>
  <c r="W135" i="2"/>
  <c r="W136" i="2"/>
  <c r="W137" i="2"/>
  <c r="W209" i="2"/>
  <c r="W138" i="2"/>
  <c r="W221" i="2"/>
  <c r="V185" i="2"/>
  <c r="X185" i="2" s="1"/>
  <c r="V2" i="2"/>
  <c r="X2" i="2" s="1"/>
  <c r="V210" i="2"/>
  <c r="X210" i="2" s="1"/>
  <c r="V139" i="2"/>
  <c r="V3" i="2"/>
  <c r="X3" i="2" s="1"/>
  <c r="V4" i="2"/>
  <c r="X4" i="2" s="1"/>
  <c r="V5" i="2"/>
  <c r="X5" i="2" s="1"/>
  <c r="V160" i="2"/>
  <c r="V211" i="2"/>
  <c r="X211" i="2" s="1"/>
  <c r="V6" i="2"/>
  <c r="X6" i="2" s="1"/>
  <c r="V140" i="2"/>
  <c r="X140" i="2" s="1"/>
  <c r="V7" i="2"/>
  <c r="X7" i="2" s="1"/>
  <c r="V212" i="2"/>
  <c r="X212" i="2" s="1"/>
  <c r="V8" i="2"/>
  <c r="X8" i="2" s="1"/>
  <c r="V186" i="2"/>
  <c r="X186" i="2" s="1"/>
  <c r="V9" i="2"/>
  <c r="X9" i="2" s="1"/>
  <c r="V10" i="2"/>
  <c r="X10" i="2" s="1"/>
  <c r="V11" i="2"/>
  <c r="V12" i="2"/>
  <c r="X12" i="2" s="1"/>
  <c r="V13" i="2"/>
  <c r="X13" i="2" s="1"/>
  <c r="V141" i="2"/>
  <c r="X141" i="2" s="1"/>
  <c r="V14" i="2"/>
  <c r="X14" i="2" s="1"/>
  <c r="V15" i="2"/>
  <c r="X15" i="2" s="1"/>
  <c r="V16" i="2"/>
  <c r="X16" i="2" s="1"/>
  <c r="V17" i="2"/>
  <c r="X17" i="2" s="1"/>
  <c r="V213" i="2"/>
  <c r="V18" i="2"/>
  <c r="V19" i="2"/>
  <c r="V142" i="2"/>
  <c r="X142" i="2" s="1"/>
  <c r="V161" i="2"/>
  <c r="V20" i="2"/>
  <c r="X20" i="2" s="1"/>
  <c r="V21" i="2"/>
  <c r="X21" i="2" s="1"/>
  <c r="V22" i="2"/>
  <c r="V23" i="2"/>
  <c r="X23" i="2" s="1"/>
  <c r="V24" i="2"/>
  <c r="X24" i="2" s="1"/>
  <c r="V25" i="2"/>
  <c r="X25" i="2" s="1"/>
  <c r="V26" i="2"/>
  <c r="V27" i="2"/>
  <c r="X27" i="2" s="1"/>
  <c r="V162" i="2"/>
  <c r="X162" i="2" s="1"/>
  <c r="V28" i="2"/>
  <c r="X28" i="2" s="1"/>
  <c r="V163" i="2"/>
  <c r="X163" i="2" s="1"/>
  <c r="V29" i="2"/>
  <c r="X29" i="2" s="1"/>
  <c r="V187" i="2"/>
  <c r="X187" i="2" s="1"/>
  <c r="V30" i="2"/>
  <c r="V214" i="2"/>
  <c r="X214" i="2" s="1"/>
  <c r="V188" i="2"/>
  <c r="V31" i="2"/>
  <c r="X31" i="2" s="1"/>
  <c r="V32" i="2"/>
  <c r="X32" i="2" s="1"/>
  <c r="V33" i="2"/>
  <c r="X33" i="2" s="1"/>
  <c r="V34" i="2"/>
  <c r="X34" i="2" s="1"/>
  <c r="V35" i="2"/>
  <c r="V36" i="2"/>
  <c r="X36" i="2" s="1"/>
  <c r="V37" i="2"/>
  <c r="X37" i="2" s="1"/>
  <c r="V38" i="2"/>
  <c r="V39" i="2"/>
  <c r="V40" i="2"/>
  <c r="X40" i="2" s="1"/>
  <c r="V41" i="2"/>
  <c r="X41" i="2" s="1"/>
  <c r="V42" i="2"/>
  <c r="V189" i="2"/>
  <c r="V43" i="2"/>
  <c r="X43" i="2" s="1"/>
  <c r="V44" i="2"/>
  <c r="X44" i="2" s="1"/>
  <c r="V45" i="2"/>
  <c r="X45" i="2" s="1"/>
  <c r="V159" i="2"/>
  <c r="V46" i="2"/>
  <c r="X46" i="2" s="1"/>
  <c r="V143" i="2"/>
  <c r="X143" i="2" s="1"/>
  <c r="V47" i="2"/>
  <c r="V144" i="2"/>
  <c r="X144" i="2" s="1"/>
  <c r="V145" i="2"/>
  <c r="X145" i="2" s="1"/>
  <c r="V48" i="2"/>
  <c r="X48" i="2" s="1"/>
  <c r="V49" i="2"/>
  <c r="X49" i="2" s="1"/>
  <c r="V50" i="2"/>
  <c r="X50" i="2" s="1"/>
  <c r="V51" i="2"/>
  <c r="X51" i="2" s="1"/>
  <c r="V222" i="2"/>
  <c r="X222" i="2" s="1"/>
  <c r="V215" i="2"/>
  <c r="X215" i="2" s="1"/>
  <c r="V52" i="2"/>
  <c r="V190" i="2"/>
  <c r="X190" i="2" s="1"/>
  <c r="V53" i="2"/>
  <c r="X53" i="2" s="1"/>
  <c r="V54" i="2"/>
  <c r="X54" i="2" s="1"/>
  <c r="V164" i="2"/>
  <c r="X164" i="2" s="1"/>
  <c r="V55" i="2"/>
  <c r="V56" i="2"/>
  <c r="X56" i="2" s="1"/>
  <c r="V165" i="2"/>
  <c r="X165" i="2" s="1"/>
  <c r="V146" i="2"/>
  <c r="X146" i="2" s="1"/>
  <c r="V57" i="2"/>
  <c r="V58" i="2"/>
  <c r="X58" i="2" s="1"/>
  <c r="V166" i="2"/>
  <c r="X166" i="2" s="1"/>
  <c r="V59" i="2"/>
  <c r="X59" i="2" s="1"/>
  <c r="V167" i="2"/>
  <c r="X167" i="2" s="1"/>
  <c r="V60" i="2"/>
  <c r="X60" i="2" s="1"/>
  <c r="V61" i="2"/>
  <c r="V147" i="2"/>
  <c r="X147" i="2" s="1"/>
  <c r="V191" i="2"/>
  <c r="X191" i="2" s="1"/>
  <c r="V216" i="2"/>
  <c r="V148" i="2"/>
  <c r="X148" i="2" s="1"/>
  <c r="V62" i="2"/>
  <c r="V63" i="2"/>
  <c r="X63" i="2" s="1"/>
  <c r="V64" i="2"/>
  <c r="X64" i="2" s="1"/>
  <c r="V65" i="2"/>
  <c r="V66" i="2"/>
  <c r="X66" i="2" s="1"/>
  <c r="V67" i="2"/>
  <c r="X67" i="2" s="1"/>
  <c r="V68" i="2"/>
  <c r="X68" i="2" s="1"/>
  <c r="V69" i="2"/>
  <c r="V70" i="2"/>
  <c r="X70" i="2" s="1"/>
  <c r="V192" i="2"/>
  <c r="X192" i="2" s="1"/>
  <c r="V168" i="2"/>
  <c r="V71" i="2"/>
  <c r="X71" i="2" s="1"/>
  <c r="V72" i="2"/>
  <c r="X72" i="2" s="1"/>
  <c r="V73" i="2"/>
  <c r="X73" i="2" s="1"/>
  <c r="V74" i="2"/>
  <c r="X74" i="2" s="1"/>
  <c r="V169" i="2"/>
  <c r="X169" i="2" s="1"/>
  <c r="V193" i="2"/>
  <c r="X193" i="2" s="1"/>
  <c r="V75" i="2"/>
  <c r="X75" i="2" s="1"/>
  <c r="V170" i="2"/>
  <c r="X170" i="2" s="1"/>
  <c r="V171" i="2"/>
  <c r="X171" i="2" s="1"/>
  <c r="V149" i="2"/>
  <c r="X149" i="2" s="1"/>
  <c r="V76" i="2"/>
  <c r="X76" i="2" s="1"/>
  <c r="V77" i="2"/>
  <c r="X77" i="2" s="1"/>
  <c r="V78" i="2"/>
  <c r="X78" i="2" s="1"/>
  <c r="V79" i="2"/>
  <c r="X79" i="2" s="1"/>
  <c r="V80" i="2"/>
  <c r="X80" i="2" s="1"/>
  <c r="V81" i="2"/>
  <c r="X81" i="2" s="1"/>
  <c r="V82" i="2"/>
  <c r="V150" i="2"/>
  <c r="X150" i="2" s="1"/>
  <c r="V83" i="2"/>
  <c r="X83" i="2" s="1"/>
  <c r="V84" i="2"/>
  <c r="X84" i="2" s="1"/>
  <c r="V85" i="2"/>
  <c r="X85" i="2" s="1"/>
  <c r="V86" i="2"/>
  <c r="X86" i="2" s="1"/>
  <c r="V87" i="2"/>
  <c r="V194" i="2"/>
  <c r="X194" i="2" s="1"/>
  <c r="V88" i="2"/>
  <c r="V89" i="2"/>
  <c r="V90" i="2"/>
  <c r="X90" i="2" s="1"/>
  <c r="V217" i="2"/>
  <c r="X217" i="2" s="1"/>
  <c r="V91" i="2"/>
  <c r="X91" i="2" s="1"/>
  <c r="V92" i="2"/>
  <c r="X92" i="2" s="1"/>
  <c r="V93" i="2"/>
  <c r="X93" i="2" s="1"/>
  <c r="V172" i="2"/>
  <c r="X172" i="2" s="1"/>
  <c r="V173" i="2"/>
  <c r="X173" i="2" s="1"/>
  <c r="V94" i="2"/>
  <c r="X94" i="2" s="1"/>
  <c r="V195" i="2"/>
  <c r="X195" i="2" s="1"/>
  <c r="V95" i="2"/>
  <c r="V174" i="2"/>
  <c r="X174" i="2" s="1"/>
  <c r="V96" i="2"/>
  <c r="X96" i="2" s="1"/>
  <c r="V97" i="2"/>
  <c r="X97" i="2" s="1"/>
  <c r="V175" i="2"/>
  <c r="X175" i="2" s="1"/>
  <c r="V98" i="2"/>
  <c r="X98" i="2" s="1"/>
  <c r="V99" i="2"/>
  <c r="V196" i="2"/>
  <c r="X196" i="2" s="1"/>
  <c r="V100" i="2"/>
  <c r="V101" i="2"/>
  <c r="X101" i="2" s="1"/>
  <c r="V102" i="2"/>
  <c r="X102" i="2" s="1"/>
  <c r="V103" i="2"/>
  <c r="X103" i="2" s="1"/>
  <c r="V176" i="2"/>
  <c r="X176" i="2" s="1"/>
  <c r="V104" i="2"/>
  <c r="X104" i="2" s="1"/>
  <c r="V105" i="2"/>
  <c r="V151" i="2"/>
  <c r="X151" i="2" s="1"/>
  <c r="V106" i="2"/>
  <c r="X106" i="2" s="1"/>
  <c r="V197" i="2"/>
  <c r="X197" i="2" s="1"/>
  <c r="V177" i="2"/>
  <c r="X177" i="2" s="1"/>
  <c r="V107" i="2"/>
  <c r="X107" i="2" s="1"/>
  <c r="V108" i="2"/>
  <c r="V109" i="2"/>
  <c r="V157" i="2"/>
  <c r="X157" i="2" s="1"/>
  <c r="V218" i="2"/>
  <c r="X218" i="2" s="1"/>
  <c r="V110" i="2"/>
  <c r="X110" i="2" s="1"/>
  <c r="V111" i="2"/>
  <c r="X111" i="2" s="1"/>
  <c r="V178" i="2"/>
  <c r="X178" i="2" s="1"/>
  <c r="V112" i="2"/>
  <c r="X112" i="2" s="1"/>
  <c r="V219" i="2"/>
  <c r="V113" i="2"/>
  <c r="X113" i="2" s="1"/>
  <c r="V198" i="2"/>
  <c r="X198" i="2" s="1"/>
  <c r="V114" i="2"/>
  <c r="X114" i="2" s="1"/>
  <c r="V199" i="2"/>
  <c r="V115" i="2"/>
  <c r="X115" i="2" s="1"/>
  <c r="V200" i="2"/>
  <c r="X200" i="2" s="1"/>
  <c r="V179" i="2"/>
  <c r="X179" i="2" s="1"/>
  <c r="V201" i="2"/>
  <c r="X201" i="2" s="1"/>
  <c r="V116" i="2"/>
  <c r="X116" i="2" s="1"/>
  <c r="V117" i="2"/>
  <c r="X117" i="2" s="1"/>
  <c r="V158" i="2"/>
  <c r="V118" i="2"/>
  <c r="X118" i="2" s="1"/>
  <c r="V119" i="2"/>
  <c r="X119" i="2" s="1"/>
  <c r="V120" i="2"/>
  <c r="X120" i="2" s="1"/>
  <c r="V152" i="2"/>
  <c r="V121" i="2"/>
  <c r="X121" i="2" s="1"/>
  <c r="V220" i="2"/>
  <c r="X220" i="2" s="1"/>
  <c r="V153" i="2"/>
  <c r="V180" i="2"/>
  <c r="X180" i="2" s="1"/>
  <c r="V181" i="2"/>
  <c r="X181" i="2" s="1"/>
  <c r="V122" i="2"/>
  <c r="X122" i="2" s="1"/>
  <c r="V123" i="2"/>
  <c r="V124" i="2"/>
  <c r="X124" i="2" s="1"/>
  <c r="V182" i="2"/>
  <c r="V223" i="2"/>
  <c r="V154" i="2"/>
  <c r="X154" i="2" s="1"/>
  <c r="V125" i="2"/>
  <c r="X125" i="2" s="1"/>
  <c r="V126" i="2"/>
  <c r="X126" i="2" s="1"/>
  <c r="V127" i="2"/>
  <c r="X127" i="2" s="1"/>
  <c r="V202" i="2"/>
  <c r="X202" i="2" s="1"/>
  <c r="V128" i="2"/>
  <c r="X128" i="2" s="1"/>
  <c r="V155" i="2"/>
  <c r="X155" i="2" s="1"/>
  <c r="V129" i="2"/>
  <c r="X129" i="2" s="1"/>
  <c r="V156" i="2"/>
  <c r="X156" i="2" s="1"/>
  <c r="V130" i="2"/>
  <c r="V131" i="2"/>
  <c r="V132" i="2"/>
  <c r="X132" i="2" s="1"/>
  <c r="V203" i="2"/>
  <c r="X203" i="2" s="1"/>
  <c r="V204" i="2"/>
  <c r="X204" i="2" s="1"/>
  <c r="V133" i="2"/>
  <c r="X133" i="2" s="1"/>
  <c r="V205" i="2"/>
  <c r="V134" i="2"/>
  <c r="X134" i="2" s="1"/>
  <c r="V206" i="2"/>
  <c r="X206" i="2" s="1"/>
  <c r="V183" i="2"/>
  <c r="X183" i="2" s="1"/>
  <c r="V207" i="2"/>
  <c r="X207" i="2" s="1"/>
  <c r="V208" i="2"/>
  <c r="X208" i="2" s="1"/>
  <c r="V184" i="2"/>
  <c r="X184" i="2" s="1"/>
  <c r="V135" i="2"/>
  <c r="X135" i="2" s="1"/>
  <c r="V136" i="2"/>
  <c r="X136" i="2" s="1"/>
  <c r="V137" i="2"/>
  <c r="X137" i="2" s="1"/>
  <c r="V209" i="2"/>
  <c r="V138" i="2"/>
  <c r="X138" i="2" s="1"/>
  <c r="V221" i="2"/>
  <c r="X221" i="2" s="1"/>
  <c r="AN70" i="3" l="1"/>
  <c r="AN103" i="3"/>
  <c r="AN127" i="3"/>
  <c r="AO140" i="3"/>
  <c r="AO38" i="3"/>
  <c r="AO51" i="3"/>
  <c r="AO39" i="3"/>
  <c r="AO183" i="3"/>
  <c r="AO212" i="3"/>
  <c r="AN66" i="3"/>
  <c r="AN72" i="3"/>
  <c r="AN58" i="3"/>
  <c r="AN71" i="3"/>
  <c r="AN85" i="3"/>
  <c r="AN100" i="3"/>
  <c r="AN114" i="3"/>
  <c r="AN128" i="3"/>
  <c r="AO162" i="3"/>
  <c r="AO187" i="3"/>
  <c r="AO204" i="3"/>
  <c r="AN26" i="3"/>
  <c r="X209" i="2"/>
  <c r="X205" i="2"/>
  <c r="X131" i="2"/>
  <c r="X130" i="2"/>
  <c r="X223" i="2"/>
  <c r="X182" i="2"/>
  <c r="X123" i="2"/>
  <c r="X153" i="2"/>
  <c r="X152" i="2"/>
  <c r="X158" i="2"/>
  <c r="X199" i="2"/>
  <c r="X219" i="2"/>
  <c r="X109" i="2"/>
  <c r="X108" i="2"/>
  <c r="X105" i="2"/>
  <c r="X100" i="2"/>
  <c r="X99" i="2"/>
  <c r="X95" i="2"/>
  <c r="X89" i="2"/>
  <c r="X88" i="2"/>
  <c r="X87" i="2"/>
  <c r="X82" i="2"/>
  <c r="X168" i="2"/>
  <c r="X69" i="2"/>
  <c r="X65" i="2"/>
  <c r="X62" i="2"/>
  <c r="X216" i="2"/>
  <c r="X61" i="2"/>
  <c r="X57" i="2"/>
  <c r="X55" i="2"/>
  <c r="X52" i="2"/>
  <c r="X47" i="2"/>
  <c r="X159" i="2"/>
  <c r="X189" i="2"/>
  <c r="X42" i="2"/>
  <c r="X39" i="2"/>
  <c r="X38" i="2"/>
  <c r="X35" i="2"/>
  <c r="X188" i="2"/>
  <c r="X30" i="2"/>
  <c r="X26" i="2"/>
  <c r="X22" i="2"/>
  <c r="X161" i="2"/>
  <c r="X19" i="2"/>
  <c r="X18" i="2"/>
  <c r="X213" i="2"/>
  <c r="X11" i="2"/>
  <c r="X160" i="2"/>
  <c r="X139" i="2"/>
</calcChain>
</file>

<file path=xl/sharedStrings.xml><?xml version="1.0" encoding="utf-8"?>
<sst xmlns="http://schemas.openxmlformats.org/spreadsheetml/2006/main" count="7902" uniqueCount="2755">
  <si>
    <t>C: Only identified by site</t>
  </si>
  <si>
    <t>C: Reverse</t>
  </si>
  <si>
    <t>C: Potential contaminant</t>
  </si>
  <si>
    <t>N: Peptides</t>
  </si>
  <si>
    <t>N: Razor + unique peptides</t>
  </si>
  <si>
    <t>N: Unique peptides</t>
  </si>
  <si>
    <t>N: Sequence coverage [%]</t>
  </si>
  <si>
    <t>N: Unique + razor sequence coverage [%]</t>
  </si>
  <si>
    <t>N: Unique sequence coverage [%]</t>
  </si>
  <si>
    <t>N: Q-value</t>
  </si>
  <si>
    <t>N: Score</t>
  </si>
  <si>
    <t>N: Intensity</t>
  </si>
  <si>
    <t>N: MS/MS Count</t>
  </si>
  <si>
    <t>N: Mol, weight [kDa]</t>
  </si>
  <si>
    <t>N: Intensity 20180408 siUSP11 1</t>
  </si>
  <si>
    <t>N: Intensity 20180408 siUSP11 2</t>
  </si>
  <si>
    <t>N: Intensity 20180408 siUSP11 3</t>
  </si>
  <si>
    <t>N: Intensity 20180408 USP11 C1</t>
  </si>
  <si>
    <t>N: Intensity 20180408 USP11 C2</t>
  </si>
  <si>
    <t>N: Intensity 20180408 USP11 C3</t>
  </si>
  <si>
    <t>N: Intensity siUSP11 1_x1000</t>
  </si>
  <si>
    <t>N: Intensity siUSP11 2_x1000</t>
  </si>
  <si>
    <t>N: Intensity siUSP11 3_x1000</t>
  </si>
  <si>
    <t>N: Intensity USP11 C1_x1000</t>
  </si>
  <si>
    <t>N: Intensity USP11 C2_x1000</t>
  </si>
  <si>
    <t>N: Intensity USP11 C3_x1000</t>
  </si>
  <si>
    <t>N: LFQ intensity 20180408 siUSP11 1</t>
  </si>
  <si>
    <t>N: LFQ intensity 20180408 siUSP11 2</t>
  </si>
  <si>
    <t>N: LFQ intensity 20180408 siUSP11 3</t>
  </si>
  <si>
    <t>N: LFQ intensity 20180408 USP11 C1</t>
  </si>
  <si>
    <t>N: LFQ intensity 20180408 USP11 C2</t>
  </si>
  <si>
    <t>N: LFQ intensity 20180408 USP11 C3</t>
  </si>
  <si>
    <t>N: LFQ intensity siUSP11 1_x1000</t>
  </si>
  <si>
    <t>N: LFQ intensity siUSP11 2_x1000</t>
  </si>
  <si>
    <t>N: LFQ intensity siUSP11 3_x1000</t>
  </si>
  <si>
    <t>N: LFQ intensity USP11 C1_x1000</t>
  </si>
  <si>
    <t>N: LFQ intensity USP11 C2_x1000</t>
  </si>
  <si>
    <t>N: LFQ intensity USP11 C3_x1000</t>
  </si>
  <si>
    <t>T: Protein IDs</t>
  </si>
  <si>
    <t>T: Majority protein IDs</t>
  </si>
  <si>
    <t>T: Protein names</t>
  </si>
  <si>
    <t>T: Gene names</t>
  </si>
  <si>
    <t>A0AVT1</t>
  </si>
  <si>
    <t>Ubiquitin-like modifier-activating enzyme 6</t>
  </si>
  <si>
    <t>UBA6</t>
  </si>
  <si>
    <t>A2RRP1</t>
  </si>
  <si>
    <t>Neuroblastoma-amplified sequence</t>
  </si>
  <si>
    <t>NBAS</t>
  </si>
  <si>
    <t>A5YKK6</t>
  </si>
  <si>
    <t>CCR4-NOT transcription complex subunit 1</t>
  </si>
  <si>
    <t>CNOT1</t>
  </si>
  <si>
    <t>Q99613;B5ME19</t>
  </si>
  <si>
    <t>Eukaryotic translation initiation factor 3 subunit C;Eukaryotic translation initiation factor 3 subunit C-like protein</t>
  </si>
  <si>
    <t>EIF3C;EIF3CL</t>
  </si>
  <si>
    <t>Q13765;E9PAV3</t>
  </si>
  <si>
    <t>Nascent polypeptide-associated complex subunit alpha;Nascent polypeptide-associated complex subunit alpha, muscle-specific form</t>
  </si>
  <si>
    <t>NACA</t>
  </si>
  <si>
    <t>O00148;Q13838</t>
  </si>
  <si>
    <t>ATP-dependent RNA helicase DDX39A;Spliceosome RNA helicase DDX39B</t>
  </si>
  <si>
    <t>DDX39A;DDX39B</t>
  </si>
  <si>
    <t>O00186</t>
  </si>
  <si>
    <t>Syntaxin-binding protein 3</t>
  </si>
  <si>
    <t>STXBP3</t>
  </si>
  <si>
    <t>O00203</t>
  </si>
  <si>
    <t>AP-3 complex subunit beta-1</t>
  </si>
  <si>
    <t>AP3B1</t>
  </si>
  <si>
    <t>O00264</t>
  </si>
  <si>
    <t>Membrane-associated progesterone receptor component 1</t>
  </si>
  <si>
    <t>PGRMC1</t>
  </si>
  <si>
    <t>O00303</t>
  </si>
  <si>
    <t>Eukaryotic translation initiation factor 3 subunit F</t>
  </si>
  <si>
    <t>EIF3F</t>
  </si>
  <si>
    <t>O00410;O60518</t>
  </si>
  <si>
    <t>O00410</t>
  </si>
  <si>
    <t>Importin-5</t>
  </si>
  <si>
    <t>IPO5</t>
  </si>
  <si>
    <t>O00425</t>
  </si>
  <si>
    <t>Insulin-like growth factor 2 mRNA-binding protein 3</t>
  </si>
  <si>
    <t>IGF2BP3</t>
  </si>
  <si>
    <t>Q9P289;O00506</t>
  </si>
  <si>
    <t>Serine/threonine-protein kinase 26;Serine/threonine-protein kinase 25</t>
  </si>
  <si>
    <t>STK26;STK25</t>
  </si>
  <si>
    <t>O00541</t>
  </si>
  <si>
    <t>Pescadillo homolog</t>
  </si>
  <si>
    <t>PES1</t>
  </si>
  <si>
    <t>O00762</t>
  </si>
  <si>
    <t>Ubiquitin-conjugating enzyme E2 C</t>
  </si>
  <si>
    <t>UBE2C</t>
  </si>
  <si>
    <t>O14545</t>
  </si>
  <si>
    <t>TRAF-type zinc finger domain-containing protein 1</t>
  </si>
  <si>
    <t>TRAFD1</t>
  </si>
  <si>
    <t>O14579</t>
  </si>
  <si>
    <t>Coatomer subunit epsilon</t>
  </si>
  <si>
    <t>COPE</t>
  </si>
  <si>
    <t>O14617</t>
  </si>
  <si>
    <t>AP-3 complex subunit delta-1</t>
  </si>
  <si>
    <t>AP3D1</t>
  </si>
  <si>
    <t>O14654</t>
  </si>
  <si>
    <t>Insulin receptor substrate 4</t>
  </si>
  <si>
    <t>IRS4</t>
  </si>
  <si>
    <t>O14744</t>
  </si>
  <si>
    <t>Protein arginine N-methyltransferase 5;Protein arginine N-methyltransferase 5, N-terminally processed</t>
  </si>
  <si>
    <t>PRMT5</t>
  </si>
  <si>
    <t>O14776</t>
  </si>
  <si>
    <t>Transcription elongation regulator 1</t>
  </si>
  <si>
    <t>TCERG1</t>
  </si>
  <si>
    <t>O14818;Q8TAA3</t>
  </si>
  <si>
    <t>O14818</t>
  </si>
  <si>
    <t>Proteasome subunit alpha type-7</t>
  </si>
  <si>
    <t>PSMA7</t>
  </si>
  <si>
    <t>O14828</t>
  </si>
  <si>
    <t>Secretory carrier-associated membrane protein 3</t>
  </si>
  <si>
    <t>SCAMP3</t>
  </si>
  <si>
    <t>O14920</t>
  </si>
  <si>
    <t>Inhibitor of nuclear factor kappa-B kinase subunit beta</t>
  </si>
  <si>
    <t>IKBKB</t>
  </si>
  <si>
    <t>O14929</t>
  </si>
  <si>
    <t>Histone acetyltransferase type B catalytic subunit</t>
  </si>
  <si>
    <t>HAT1</t>
  </si>
  <si>
    <t>O14964</t>
  </si>
  <si>
    <t>Hepatocyte growth factor-regulated tyrosine kinase substrate</t>
  </si>
  <si>
    <t>HGS</t>
  </si>
  <si>
    <t>O14980</t>
  </si>
  <si>
    <t>Exportin-1</t>
  </si>
  <si>
    <t>XPO1</t>
  </si>
  <si>
    <t>O15126</t>
  </si>
  <si>
    <t>Secretory carrier-associated membrane protein 1</t>
  </si>
  <si>
    <t>SCAMP1</t>
  </si>
  <si>
    <t>O15294</t>
  </si>
  <si>
    <t>UDP-N-acetylglucosamine--peptide N-acetylglucosaminyltransferase 110 kDa subunit</t>
  </si>
  <si>
    <t>OGT</t>
  </si>
  <si>
    <t>O15344</t>
  </si>
  <si>
    <t>E3 ubiquitin-protein ligase Midline-1</t>
  </si>
  <si>
    <t>MID1</t>
  </si>
  <si>
    <t>O15347</t>
  </si>
  <si>
    <t>High mobility group protein B3</t>
  </si>
  <si>
    <t>HMGB3</t>
  </si>
  <si>
    <t>O15355</t>
  </si>
  <si>
    <t>Protein phosphatase 1G</t>
  </si>
  <si>
    <t>PPM1G</t>
  </si>
  <si>
    <t>O43143</t>
  </si>
  <si>
    <t>Pre-mRNA-splicing factor ATP-dependent RNA helicase DHX15</t>
  </si>
  <si>
    <t>DHX15</t>
  </si>
  <si>
    <t>O43175</t>
  </si>
  <si>
    <t>D-3-phosphoglycerate dehydrogenase</t>
  </si>
  <si>
    <t>PHGDH</t>
  </si>
  <si>
    <t>O43242</t>
  </si>
  <si>
    <t>26S proteasome non-ATPase regulatory subunit 3</t>
  </si>
  <si>
    <t>PSMD3</t>
  </si>
  <si>
    <t>O43252</t>
  </si>
  <si>
    <t>Bifunctional 3-phosphoadenosine 5-phosphosulfate synthase 1;Sulfate adenylyltransferase;Adenylyl-sulfate kinase</t>
  </si>
  <si>
    <t>PAPSS1</t>
  </si>
  <si>
    <t>O43390</t>
  </si>
  <si>
    <t>Heterogeneous nuclear ribonucleoprotein R</t>
  </si>
  <si>
    <t>HNRNPR</t>
  </si>
  <si>
    <t>O43491</t>
  </si>
  <si>
    <t>Band 4,1-like protein 2</t>
  </si>
  <si>
    <t>EPB41L2</t>
  </si>
  <si>
    <t>O43681</t>
  </si>
  <si>
    <t>ATPase ASNA1</t>
  </si>
  <si>
    <t>ASNA1</t>
  </si>
  <si>
    <t>O43707;Q08043;P35609</t>
  </si>
  <si>
    <t>O43707</t>
  </si>
  <si>
    <t>Alpha-actinin-4</t>
  </si>
  <si>
    <t>ACTN4</t>
  </si>
  <si>
    <t>O43709</t>
  </si>
  <si>
    <t>Probable 18S rRNA (guanine-N(7))-methyltransferase</t>
  </si>
  <si>
    <t>WBSCR22</t>
  </si>
  <si>
    <t>O43752</t>
  </si>
  <si>
    <t>Syntaxin-6</t>
  </si>
  <si>
    <t>STX6</t>
  </si>
  <si>
    <t>O43760</t>
  </si>
  <si>
    <t>Synaptogyrin-2</t>
  </si>
  <si>
    <t>SYNGR2</t>
  </si>
  <si>
    <t>O43765</t>
  </si>
  <si>
    <t>Small glutamine-rich tetratricopeptide repeat-containing protein alpha</t>
  </si>
  <si>
    <t>SGTA</t>
  </si>
  <si>
    <t>O43852</t>
  </si>
  <si>
    <t>Calumenin</t>
  </si>
  <si>
    <t>CALU</t>
  </si>
  <si>
    <t>O43865;Q96HN2</t>
  </si>
  <si>
    <t>Putative adenosylhomocysteinase 2;Putative adenosylhomocysteinase 3</t>
  </si>
  <si>
    <t>AHCYL1;AHCYL2</t>
  </si>
  <si>
    <t>O60216;Q9H4I0</t>
  </si>
  <si>
    <t>O60216</t>
  </si>
  <si>
    <t>Double-strand-break repair protein rad21 homolog</t>
  </si>
  <si>
    <t>RAD21</t>
  </si>
  <si>
    <t>O60232</t>
  </si>
  <si>
    <t>Sjoegren syndrome/scleroderma autoantigen 1</t>
  </si>
  <si>
    <t>SSSCA1</t>
  </si>
  <si>
    <t>O60264;P28370</t>
  </si>
  <si>
    <t>SWI/SNF-related matrix-associated actin-dependent regulator of chromatin subfamily A member 5;Probable global transcription activator SNF2L1</t>
  </si>
  <si>
    <t>SMARCA5;SMARCA1</t>
  </si>
  <si>
    <t>O60271</t>
  </si>
  <si>
    <t>C-Jun-amino-terminal kinase-interacting protein 4</t>
  </si>
  <si>
    <t>SPAG9</t>
  </si>
  <si>
    <t>O60331</t>
  </si>
  <si>
    <t>Phosphatidylinositol 4-phosphate 5-kinase type-1 gamma</t>
  </si>
  <si>
    <t>PIP5K1C</t>
  </si>
  <si>
    <t>O60488;O95573</t>
  </si>
  <si>
    <t>O60488</t>
  </si>
  <si>
    <t>Long-chain-fatty-acid--CoA ligase 4</t>
  </si>
  <si>
    <t>ACSL4</t>
  </si>
  <si>
    <t>O60502</t>
  </si>
  <si>
    <t>Protein O-GlcNAcase</t>
  </si>
  <si>
    <t>MGEA5</t>
  </si>
  <si>
    <t>O60506</t>
  </si>
  <si>
    <t>Heterogeneous nuclear ribonucleoprotein Q</t>
  </si>
  <si>
    <t>SYNCRIP</t>
  </si>
  <si>
    <t>O60610</t>
  </si>
  <si>
    <t>Protein diaphanous homolog 1</t>
  </si>
  <si>
    <t>DIAPH1</t>
  </si>
  <si>
    <t>O60678</t>
  </si>
  <si>
    <t>Protein arginine N-methyltransferase 3</t>
  </si>
  <si>
    <t>PRMT3</t>
  </si>
  <si>
    <t>O60684;O15131;P52294</t>
  </si>
  <si>
    <t>O60684;O15131</t>
  </si>
  <si>
    <t>Importin subunit alpha-7;Importin subunit alpha-6</t>
  </si>
  <si>
    <t>KPNA6;KPNA5</t>
  </si>
  <si>
    <t>O60716</t>
  </si>
  <si>
    <t>Catenin delta-1</t>
  </si>
  <si>
    <t>CTNND1</t>
  </si>
  <si>
    <t>O60749</t>
  </si>
  <si>
    <t>Sorting nexin-2</t>
  </si>
  <si>
    <t>SNX2</t>
  </si>
  <si>
    <t>O60763</t>
  </si>
  <si>
    <t>General vesicular transport factor p115</t>
  </si>
  <si>
    <t>USO1</t>
  </si>
  <si>
    <t>O60784</t>
  </si>
  <si>
    <t>Target of Myb protein 1</t>
  </si>
  <si>
    <t>TOM1</t>
  </si>
  <si>
    <t>Q99880;Q99879;Q99877;Q93079;Q5QNW6;Q16778;P62807;P58876;P57053;P33778;P23527;P06899;O60814;Q8N257;Q96A08</t>
  </si>
  <si>
    <t>Histone H2B type 1-L;Histone H2B type 1-M;Histone H2B type 1-N;Histone H2B type 1-H;Histone H2B type 2-F;Histone H2B type 2-E;Histone H2B type 1-C/E/F/G/I;Histone H2B type 1-D;Histone H2B type F-S;Histone H2B type 1-B;Histone H2B type 1-O;Histone H2B type 1-J;Histone H2B type 1-K;Histone H2B type 3-B;Histone H2B type 1-A</t>
  </si>
  <si>
    <t>HIST1H2BL;HIST1H2BM;HIST1H2BN;HIST1H2BH;HIST2H2BF;HIST2H2BE;HIST1H2BC;HIST1H2BD;H2BFS;HIST1H2BB;HIST1H2BO;HIST1H2BJ;HIST1H2BK;HIST3H2BB;HIST1H2BA</t>
  </si>
  <si>
    <t>O60832</t>
  </si>
  <si>
    <t>H/ACA ribonucleoprotein complex subunit 4</t>
  </si>
  <si>
    <t>DKC1</t>
  </si>
  <si>
    <t>O75131;Q96FN4;Q8IYJ1;Q96A23;O95741;Q86YQ8;Q9HCH3;Q9UBL6</t>
  </si>
  <si>
    <t>O75131</t>
  </si>
  <si>
    <t>Copine-3</t>
  </si>
  <si>
    <t>CPNE3</t>
  </si>
  <si>
    <t>O75150</t>
  </si>
  <si>
    <t>E3 ubiquitin-protein ligase BRE1B</t>
  </si>
  <si>
    <t>RNF40</t>
  </si>
  <si>
    <t>O75152</t>
  </si>
  <si>
    <t>Zinc finger CCCH domain-containing protein 11A</t>
  </si>
  <si>
    <t>ZC3H11A</t>
  </si>
  <si>
    <t>O75153</t>
  </si>
  <si>
    <t>Clustered mitochondria protein homolog</t>
  </si>
  <si>
    <t>CLUH</t>
  </si>
  <si>
    <t>O75175</t>
  </si>
  <si>
    <t>CCR4-NOT transcription complex subunit 3</t>
  </si>
  <si>
    <t>CNOT3</t>
  </si>
  <si>
    <t>O75179;Q8IWZ3</t>
  </si>
  <si>
    <t>Ankyrin repeat domain-containing protein 17;Ankyrin repeat and KH domain-containing protein 1</t>
  </si>
  <si>
    <t>ANKRD17;ANKHD1</t>
  </si>
  <si>
    <t>O75190;Q8WWF6;Q8NHS0;P25686</t>
  </si>
  <si>
    <t>DnaJ homolog subfamily B member 6;DnaJ homolog subfamily B member 3;DnaJ homolog subfamily B member 8;DnaJ homolog subfamily B member 2</t>
  </si>
  <si>
    <t>DNAJB6;DNAJB3;DNAJB8;DNAJB2</t>
  </si>
  <si>
    <t>Q9UN37;O75351;Q6PIW4</t>
  </si>
  <si>
    <t>Vacuolar protein sorting-associated protein 4A;Vacuolar protein sorting-associated protein 4B;Fidgetin-like protein 1</t>
  </si>
  <si>
    <t>VPS4A;VPS4B;FIGNL1</t>
  </si>
  <si>
    <t>O75367;Q9P0M6</t>
  </si>
  <si>
    <t>O75367</t>
  </si>
  <si>
    <t>Core histone macro-H2A,1</t>
  </si>
  <si>
    <t>H2AFY</t>
  </si>
  <si>
    <t>O75369</t>
  </si>
  <si>
    <t>Filamin-B</t>
  </si>
  <si>
    <t>FLNB</t>
  </si>
  <si>
    <t>O75436</t>
  </si>
  <si>
    <t>Vacuolar protein sorting-associated protein 26A</t>
  </si>
  <si>
    <t>VPS26A</t>
  </si>
  <si>
    <t>O75533</t>
  </si>
  <si>
    <t>Splicing factor 3B subunit 1</t>
  </si>
  <si>
    <t>SF3B1</t>
  </si>
  <si>
    <t>O75534</t>
  </si>
  <si>
    <t>Cold shock domain-containing protein E1</t>
  </si>
  <si>
    <t>CSDE1</t>
  </si>
  <si>
    <t>O75592</t>
  </si>
  <si>
    <t>E3 ubiquitin-protein ligase MYCBP2</t>
  </si>
  <si>
    <t>MYCBP2</t>
  </si>
  <si>
    <t>O75643</t>
  </si>
  <si>
    <t>U5 small nuclear ribonucleoprotein 200 kDa helicase</t>
  </si>
  <si>
    <t>SNRNP200</t>
  </si>
  <si>
    <t>O75674</t>
  </si>
  <si>
    <t>TOM1-like protein 1</t>
  </si>
  <si>
    <t>TOM1L1</t>
  </si>
  <si>
    <t>O75794</t>
  </si>
  <si>
    <t>Cell division cycle protein 123 homolog</t>
  </si>
  <si>
    <t>CDC123</t>
  </si>
  <si>
    <t>O75821</t>
  </si>
  <si>
    <t>Eukaryotic translation initiation factor 3 subunit G</t>
  </si>
  <si>
    <t>EIF3G</t>
  </si>
  <si>
    <t>O76003</t>
  </si>
  <si>
    <t>Glutaredoxin-3</t>
  </si>
  <si>
    <t>GLRX3</t>
  </si>
  <si>
    <t>O76094</t>
  </si>
  <si>
    <t>Signal recognition particle subunit SRP72</t>
  </si>
  <si>
    <t>SRP72</t>
  </si>
  <si>
    <t>O94776</t>
  </si>
  <si>
    <t>Metastasis-associated protein MTA2</t>
  </si>
  <si>
    <t>MTA2</t>
  </si>
  <si>
    <t>O94826</t>
  </si>
  <si>
    <t>Mitochondrial import receptor subunit TOM70</t>
  </si>
  <si>
    <t>TOMM70A</t>
  </si>
  <si>
    <t>O94874</t>
  </si>
  <si>
    <t>E3 UFM1-protein ligase 1</t>
  </si>
  <si>
    <t>UFL1</t>
  </si>
  <si>
    <t>O94888</t>
  </si>
  <si>
    <t>UBX domain-containing protein 7</t>
  </si>
  <si>
    <t>UBXN7</t>
  </si>
  <si>
    <t>O94906</t>
  </si>
  <si>
    <t>Pre-mRNA-processing factor 6</t>
  </si>
  <si>
    <t>PRPF6</t>
  </si>
  <si>
    <t>O94952</t>
  </si>
  <si>
    <t>F-box only protein 21</t>
  </si>
  <si>
    <t>FBXO21</t>
  </si>
  <si>
    <t>O94973;O95782</t>
  </si>
  <si>
    <t>AP-2 complex subunit alpha-2;AP-2 complex subunit alpha-1</t>
  </si>
  <si>
    <t>AP2A2;AP2A1</t>
  </si>
  <si>
    <t>O94979</t>
  </si>
  <si>
    <t>Protein transport protein Sec31A</t>
  </si>
  <si>
    <t>SEC31A</t>
  </si>
  <si>
    <t>O95006</t>
  </si>
  <si>
    <t>Olfactory receptor 2F2</t>
  </si>
  <si>
    <t>OR2F2</t>
  </si>
  <si>
    <t>O95140</t>
  </si>
  <si>
    <t>Mitofusin-2</t>
  </si>
  <si>
    <t>MFN2</t>
  </si>
  <si>
    <t>O95155</t>
  </si>
  <si>
    <t>Ubiquitin conjugation factor E4 B</t>
  </si>
  <si>
    <t>UBE4B</t>
  </si>
  <si>
    <t>O95229</t>
  </si>
  <si>
    <t>ZW10 interactor</t>
  </si>
  <si>
    <t>ZWINT</t>
  </si>
  <si>
    <t>O95347</t>
  </si>
  <si>
    <t>Structural maintenance of chromosomes protein 2</t>
  </si>
  <si>
    <t>SMC2</t>
  </si>
  <si>
    <t>O95373</t>
  </si>
  <si>
    <t>Importin-7</t>
  </si>
  <si>
    <t>IPO7</t>
  </si>
  <si>
    <t>O95376</t>
  </si>
  <si>
    <t>E3 ubiquitin-protein ligase ARIH2</t>
  </si>
  <si>
    <t>ARIH2</t>
  </si>
  <si>
    <t>O95394</t>
  </si>
  <si>
    <t>Phosphoacetylglucosamine mutase</t>
  </si>
  <si>
    <t>PGM3</t>
  </si>
  <si>
    <t>O95399</t>
  </si>
  <si>
    <t>Urotensin-2</t>
  </si>
  <si>
    <t>UTS2</t>
  </si>
  <si>
    <t>O95456</t>
  </si>
  <si>
    <t>Proteasome assembly chaperone 1</t>
  </si>
  <si>
    <t>PSMG1</t>
  </si>
  <si>
    <t>O95551</t>
  </si>
  <si>
    <t>Tyrosyl-DNA phosphodiesterase 2</t>
  </si>
  <si>
    <t>TDP2</t>
  </si>
  <si>
    <t>O95562</t>
  </si>
  <si>
    <t>Vesicle transport protein SFT2B</t>
  </si>
  <si>
    <t>SFT2D2</t>
  </si>
  <si>
    <t>O95628</t>
  </si>
  <si>
    <t>CCR4-NOT transcription complex subunit 4</t>
  </si>
  <si>
    <t>CNOT4</t>
  </si>
  <si>
    <t>O95757</t>
  </si>
  <si>
    <t>Heat shock 70 kDa protein 4L</t>
  </si>
  <si>
    <t>HSPA4L</t>
  </si>
  <si>
    <t>O95816</t>
  </si>
  <si>
    <t>BAG family molecular chaperone regulator 2</t>
  </si>
  <si>
    <t>BAG2</t>
  </si>
  <si>
    <t>P00338;Q6ZMR3;P07864</t>
  </si>
  <si>
    <t>P00338</t>
  </si>
  <si>
    <t>L-lactate dehydrogenase A chain</t>
  </si>
  <si>
    <t>LDHA</t>
  </si>
  <si>
    <t>P00390</t>
  </si>
  <si>
    <t>Glutathione reductase, mitochondrial</t>
  </si>
  <si>
    <t>GSR</t>
  </si>
  <si>
    <t>P00492</t>
  </si>
  <si>
    <t>Hypoxanthine-guanine phosphoribosyltransferase</t>
  </si>
  <si>
    <t>HPRT1</t>
  </si>
  <si>
    <t>P00558;P07205</t>
  </si>
  <si>
    <t>P00558</t>
  </si>
  <si>
    <t>Phosphoglycerate kinase 1</t>
  </si>
  <si>
    <t>PGK1</t>
  </si>
  <si>
    <t>P00918</t>
  </si>
  <si>
    <t>Carbonic anhydrase 2</t>
  </si>
  <si>
    <t>CA2</t>
  </si>
  <si>
    <t>P02545</t>
  </si>
  <si>
    <t>Prelamin-A/C;Lamin-A/C</t>
  </si>
  <si>
    <t>LMNA</t>
  </si>
  <si>
    <t>P02786</t>
  </si>
  <si>
    <t>Transferrin receptor protein 1;Transferrin receptor protein 1, serum form</t>
  </si>
  <si>
    <t>TFRC</t>
  </si>
  <si>
    <t>P04406;O14556</t>
  </si>
  <si>
    <t>P04406</t>
  </si>
  <si>
    <t>Glyceraldehyde-3-phosphate dehydrogenase</t>
  </si>
  <si>
    <t>GAPDH</t>
  </si>
  <si>
    <t>P04637</t>
  </si>
  <si>
    <t>Cellular tumor antigen p53</t>
  </si>
  <si>
    <t>TP53</t>
  </si>
  <si>
    <t>P04843</t>
  </si>
  <si>
    <t>Dolichyl-diphosphooligosaccharide--protein glycosyltransferase subunit 1</t>
  </si>
  <si>
    <t>RPN1</t>
  </si>
  <si>
    <t>P04899;P63096;P09471;P11488;P19087;A8MTJ3;P38405</t>
  </si>
  <si>
    <t>P04899</t>
  </si>
  <si>
    <t>Guanine nucleotide-binding protein G(i) subunit alpha-2</t>
  </si>
  <si>
    <t>GNAI2</t>
  </si>
  <si>
    <t>P05023;P13637;P50993;P20648</t>
  </si>
  <si>
    <t>P05023</t>
  </si>
  <si>
    <t>Sodium/potassium-transporting ATPase subunit alpha-1</t>
  </si>
  <si>
    <t>ATP1A1</t>
  </si>
  <si>
    <t>P05165</t>
  </si>
  <si>
    <t>Propionyl-CoA carboxylase alpha chain, mitochondrial</t>
  </si>
  <si>
    <t>PCCA</t>
  </si>
  <si>
    <t>P05387</t>
  </si>
  <si>
    <t>60S acidic ribosomal protein P2</t>
  </si>
  <si>
    <t>RPLP2</t>
  </si>
  <si>
    <t>P05388;Q8NHW5</t>
  </si>
  <si>
    <t>60S acidic ribosomal protein P0;60S acidic ribosomal protein P0-like</t>
  </si>
  <si>
    <t>RPLP0;RPLP0P6</t>
  </si>
  <si>
    <t>P05455</t>
  </si>
  <si>
    <t>Lupus La protein</t>
  </si>
  <si>
    <t>SSB</t>
  </si>
  <si>
    <t>P06241;P07947;P07948;P08631;P12931</t>
  </si>
  <si>
    <t>Tyrosine-protein kinase Fyn;Tyrosine-protein kinase Yes;Tyrosine-protein kinase Lyn;Tyrosine-protein kinase HCK;Proto-oncogene tyrosine-protein kinase Src</t>
  </si>
  <si>
    <t>FYN;YES1;LYN;HCK;SRC</t>
  </si>
  <si>
    <t>P06493;Q00535;P24941;P11802;Q00526;Q00534;P50750;Q96Q40;O94921;Q07002;Q00536;Q00537;Q9NYV4;Q14004</t>
  </si>
  <si>
    <t>P06493</t>
  </si>
  <si>
    <t>Cyclin-dependent kinase 1</t>
  </si>
  <si>
    <t>CDK1</t>
  </si>
  <si>
    <t>P06733;P13929;P09104</t>
  </si>
  <si>
    <t>P06733</t>
  </si>
  <si>
    <t>Alpha-enolase</t>
  </si>
  <si>
    <t>ENO1</t>
  </si>
  <si>
    <t>P06737</t>
  </si>
  <si>
    <t>Glycogen phosphorylase, liver form</t>
  </si>
  <si>
    <t>PYGL</t>
  </si>
  <si>
    <t>P06744;CON__sw|Q3ZBD7_CONT|CONT_Q3ZBD7;CON__sw|Q3ZBD7_CONT|CONT_G6PI_BOVIN;Q8N196</t>
  </si>
  <si>
    <t>P06744</t>
  </si>
  <si>
    <t>Glucose-6-phosphate isomerase</t>
  </si>
  <si>
    <t>GPI</t>
  </si>
  <si>
    <t>P06748</t>
  </si>
  <si>
    <t>Nucleophosmin</t>
  </si>
  <si>
    <t>NPM1</t>
  </si>
  <si>
    <t>P07195</t>
  </si>
  <si>
    <t>L-lactate dehydrogenase B chain</t>
  </si>
  <si>
    <t>LDHB</t>
  </si>
  <si>
    <t>P07237</t>
  </si>
  <si>
    <t>Protein disulfide-isomerase</t>
  </si>
  <si>
    <t>P4HB</t>
  </si>
  <si>
    <t>P07339</t>
  </si>
  <si>
    <t>Cathepsin D;Cathepsin D light chain;Cathepsin D heavy chain</t>
  </si>
  <si>
    <t>CTSD</t>
  </si>
  <si>
    <t>P07355;A6NMY6</t>
  </si>
  <si>
    <t>Annexin A2;Putative annexin A2-like protein</t>
  </si>
  <si>
    <t>ANXA2;ANXA2P2</t>
  </si>
  <si>
    <t>P07384</t>
  </si>
  <si>
    <t>Calpain-1 catalytic subunit</t>
  </si>
  <si>
    <t>CAPN1</t>
  </si>
  <si>
    <t>P07437;Q9BVA1;Q13885;Q13509</t>
  </si>
  <si>
    <t>Tubulin beta chain;Tubulin beta-2B chain;Tubulin beta-2A chain;Tubulin beta-3 chain</t>
  </si>
  <si>
    <t>TUBB;TUBB2B;TUBB2A;TUBB3</t>
  </si>
  <si>
    <t>P07737;CON__sw|P02584_CONT|CONT_P02584</t>
  </si>
  <si>
    <t>P07737</t>
  </si>
  <si>
    <t>Profilin-1</t>
  </si>
  <si>
    <t>PFN1</t>
  </si>
  <si>
    <t>P07814</t>
  </si>
  <si>
    <t>Bifunctional glutamate/proline--tRNA ligase;Glutamate--tRNA ligase;Proline--tRNA ligase</t>
  </si>
  <si>
    <t>EPRS</t>
  </si>
  <si>
    <t>P07900;Q14568;Q58FG0;Q58FG1</t>
  </si>
  <si>
    <t>P07900</t>
  </si>
  <si>
    <t>Heat shock protein HSP 90-alpha</t>
  </si>
  <si>
    <t>HSP90AA1</t>
  </si>
  <si>
    <t>P07910;O60812</t>
  </si>
  <si>
    <t>Heterogeneous nuclear ribonucleoproteins C1/C2;Heterogeneous nuclear ribonucleoprotein C-like 1</t>
  </si>
  <si>
    <t>HNRNPC;HNRNPCL1</t>
  </si>
  <si>
    <t>P08107</t>
  </si>
  <si>
    <t>Heat shock 70 kDa protein 1A</t>
  </si>
  <si>
    <t>HSPA1A</t>
  </si>
  <si>
    <t>P08133</t>
  </si>
  <si>
    <t>Annexin A6</t>
  </si>
  <si>
    <t>ANXA6</t>
  </si>
  <si>
    <t>P08195</t>
  </si>
  <si>
    <t>4F2 cell-surface antigen heavy chain</t>
  </si>
  <si>
    <t>SLC3A2</t>
  </si>
  <si>
    <t>P08238;Q58FF7;Q58FF6</t>
  </si>
  <si>
    <t>P08238</t>
  </si>
  <si>
    <t>Heat shock protein HSP 90-beta</t>
  </si>
  <si>
    <t>HSP90AB1</t>
  </si>
  <si>
    <t>P08243</t>
  </si>
  <si>
    <t>Asparagine synthetase [glutamine-hydrolyzing]</t>
  </si>
  <si>
    <t>ASNS</t>
  </si>
  <si>
    <t>P08670;P17661;P41219</t>
  </si>
  <si>
    <t>P08670</t>
  </si>
  <si>
    <t>Vimentin</t>
  </si>
  <si>
    <t>VIM</t>
  </si>
  <si>
    <t>P08754</t>
  </si>
  <si>
    <t>Guanine nucleotide-binding protein G(k) subunit alpha</t>
  </si>
  <si>
    <t>GNAI3</t>
  </si>
  <si>
    <t>P08758</t>
  </si>
  <si>
    <t>Annexin A5</t>
  </si>
  <si>
    <t>ANXA5</t>
  </si>
  <si>
    <t>P08865</t>
  </si>
  <si>
    <t>40S ribosomal protein SA</t>
  </si>
  <si>
    <t>RPSA</t>
  </si>
  <si>
    <t>P09012</t>
  </si>
  <si>
    <t>U1 small nuclear ribonucleoprotein A</t>
  </si>
  <si>
    <t>SNRPA</t>
  </si>
  <si>
    <t>P09429;B2RPK0</t>
  </si>
  <si>
    <t>High mobility group protein B1;Putative high mobility group protein B1-like 1</t>
  </si>
  <si>
    <t>HMGB1;HMGB1P1</t>
  </si>
  <si>
    <t>P09651;Q32P51</t>
  </si>
  <si>
    <t>Heterogeneous nuclear ribonucleoprotein A1;Heterogeneous nuclear ribonucleoprotein A1, N-terminally processed;Heterogeneous nuclear ribonucleoprotein A1-like 2</t>
  </si>
  <si>
    <t>HNRNPA1;HNRNPA1L2</t>
  </si>
  <si>
    <t>P09874</t>
  </si>
  <si>
    <t>Poly [ADP-ribose] polymerase 1</t>
  </si>
  <si>
    <t>PARP1</t>
  </si>
  <si>
    <t>Q71UI9;P0C0S5</t>
  </si>
  <si>
    <t>Histone H2A,V;Histone H2A,Z</t>
  </si>
  <si>
    <t>H2AFV;H2AFZ</t>
  </si>
  <si>
    <t>Q99878;Q96KK5;Q9BTM1;Q16777;Q6FI13;P20671;P0C0S8</t>
  </si>
  <si>
    <t>Histone H2A type 1-J;Histone H2A type 1-H;Histone H2A,J;Histone H2A type 2-C;Histone H2A type 2-A;Histone H2A type 1-D;Histone H2A type 1</t>
  </si>
  <si>
    <t>HIST1H2AJ;HIST1H2AH;H2AFJ;HIST2H2AC;HIST2H2AA3;HIST1H2AD;HIST1H2AG</t>
  </si>
  <si>
    <t>Q01105;P0DME0</t>
  </si>
  <si>
    <t>Protein SET;Protein SETSIP</t>
  </si>
  <si>
    <t>SET;SETSIP</t>
  </si>
  <si>
    <t>P10155</t>
  </si>
  <si>
    <t>60 kDa SS-A/Ro ribonucleoprotein</t>
  </si>
  <si>
    <t>TROVE2</t>
  </si>
  <si>
    <t>P16403;P10412;P16402;P22492;Q02539</t>
  </si>
  <si>
    <t>P16403;P10412;P16402</t>
  </si>
  <si>
    <t>Histone H1,2;Histone H1,4;Histone H1,3</t>
  </si>
  <si>
    <t>HIST1H1C;HIST1H1E;HIST1H1D</t>
  </si>
  <si>
    <t>P10644;P31321</t>
  </si>
  <si>
    <t>P10644</t>
  </si>
  <si>
    <t>cAMP-dependent protein kinase type I-alpha regulatory subunit;cAMP-dependent protein kinase type I-alpha regulatory subunit, N-terminally processed</t>
  </si>
  <si>
    <t>PRKAR1A</t>
  </si>
  <si>
    <t>P10809</t>
  </si>
  <si>
    <t>60 kDa heat shock protein, mitochondrial</t>
  </si>
  <si>
    <t>HSPD1</t>
  </si>
  <si>
    <t>P11021</t>
  </si>
  <si>
    <t>78 kDa glucose-regulated protein</t>
  </si>
  <si>
    <t>HSPA5</t>
  </si>
  <si>
    <t>P11142;P54652;P38646</t>
  </si>
  <si>
    <t>P11142</t>
  </si>
  <si>
    <t>Heat shock cognate 71 kDa protein</t>
  </si>
  <si>
    <t>HSPA8</t>
  </si>
  <si>
    <t>P11387</t>
  </si>
  <si>
    <t>DNA topoisomerase 1</t>
  </si>
  <si>
    <t>TOP1</t>
  </si>
  <si>
    <t>P11388</t>
  </si>
  <si>
    <t>DNA topoisomerase 2-alpha</t>
  </si>
  <si>
    <t>TOP2A</t>
  </si>
  <si>
    <t>P11498</t>
  </si>
  <si>
    <t>Pyruvate carboxylase, mitochondrial</t>
  </si>
  <si>
    <t>PC</t>
  </si>
  <si>
    <t>P11586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</si>
  <si>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</si>
  <si>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</si>
  <si>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P11940;Q9H361;Q4VXU2;Q96DU9</t>
  </si>
  <si>
    <t>P11940</t>
  </si>
  <si>
    <t>Polyadenylate-binding protein 1</t>
  </si>
  <si>
    <t>PABPC1</t>
  </si>
  <si>
    <t>P12004</t>
  </si>
  <si>
    <t>Proliferating cell nuclear antigen</t>
  </si>
  <si>
    <t>PCNA</t>
  </si>
  <si>
    <t>P12081;P49590</t>
  </si>
  <si>
    <t>P12081</t>
  </si>
  <si>
    <t>Histidine--tRNA ligase, cytoplasmic</t>
  </si>
  <si>
    <t>HARS</t>
  </si>
  <si>
    <t>P12268</t>
  </si>
  <si>
    <t>Inosine-5-monophosphate dehydrogenase 2</t>
  </si>
  <si>
    <t>IMPDH2</t>
  </si>
  <si>
    <t>P12270</t>
  </si>
  <si>
    <t>Nucleoprotein TPR</t>
  </si>
  <si>
    <t>TPR</t>
  </si>
  <si>
    <t>P12273</t>
  </si>
  <si>
    <t>Prolactin-inducible protein</t>
  </si>
  <si>
    <t>PIP</t>
  </si>
  <si>
    <t>P12277</t>
  </si>
  <si>
    <t>Creatine kinase B-type</t>
  </si>
  <si>
    <t>CKB</t>
  </si>
  <si>
    <t>P12814</t>
  </si>
  <si>
    <t>Alpha-actinin-1</t>
  </si>
  <si>
    <t>ACTN1</t>
  </si>
  <si>
    <t>P12956</t>
  </si>
  <si>
    <t>X-ray repair cross-complementing protein 6</t>
  </si>
  <si>
    <t>XRCC6</t>
  </si>
  <si>
    <t>P13010</t>
  </si>
  <si>
    <t>X-ray repair cross-complementing protein 5</t>
  </si>
  <si>
    <t>XRCC5</t>
  </si>
  <si>
    <t>P13639</t>
  </si>
  <si>
    <t>Elongation factor 2</t>
  </si>
  <si>
    <t>EEF2</t>
  </si>
  <si>
    <t>P13667</t>
  </si>
  <si>
    <t>Protein disulfide-isomerase A4</t>
  </si>
  <si>
    <t>PDIA4</t>
  </si>
  <si>
    <t>P13797;P13796;Q14651</t>
  </si>
  <si>
    <t>P13797</t>
  </si>
  <si>
    <t>Plastin-3</t>
  </si>
  <si>
    <t>PLS3</t>
  </si>
  <si>
    <t>P13861</t>
  </si>
  <si>
    <t>cAMP-dependent protein kinase type II-alpha regulatory subunit</t>
  </si>
  <si>
    <t>PRKAR2A</t>
  </si>
  <si>
    <t>P14314</t>
  </si>
  <si>
    <t>Glucosidase 2 subunit beta</t>
  </si>
  <si>
    <t>PRKCSH</t>
  </si>
  <si>
    <t>P14324</t>
  </si>
  <si>
    <t>Farnesyl pyrophosphate synthase</t>
  </si>
  <si>
    <t>FDPS</t>
  </si>
  <si>
    <t>P14373</t>
  </si>
  <si>
    <t>Zinc finger protein RFP</t>
  </si>
  <si>
    <t>TRIM27</t>
  </si>
  <si>
    <t>P14618;P30613</t>
  </si>
  <si>
    <t>P14618</t>
  </si>
  <si>
    <t>Pyruvate kinase PKM</t>
  </si>
  <si>
    <t>PKM</t>
  </si>
  <si>
    <t>P14625;Q58FF3</t>
  </si>
  <si>
    <t>P14625</t>
  </si>
  <si>
    <t>Endoplasmin</t>
  </si>
  <si>
    <t>HSP90B1</t>
  </si>
  <si>
    <t>P14635</t>
  </si>
  <si>
    <t>G2/mitotic-specific cyclin-B1</t>
  </si>
  <si>
    <t>CCNB1</t>
  </si>
  <si>
    <t>P63162;P14678</t>
  </si>
  <si>
    <t>Small nuclear ribonucleoprotein-associated protein N;Small nuclear ribonucleoprotein-associated proteins B and B</t>
  </si>
  <si>
    <t>SNRPN;SNRPB</t>
  </si>
  <si>
    <t>P14735</t>
  </si>
  <si>
    <t>Insulin-degrading enzyme</t>
  </si>
  <si>
    <t>IDE</t>
  </si>
  <si>
    <t>P14923</t>
  </si>
  <si>
    <t>Junction plakoglobin</t>
  </si>
  <si>
    <t>JUP</t>
  </si>
  <si>
    <t>P15104</t>
  </si>
  <si>
    <t>Glutamine synthetase</t>
  </si>
  <si>
    <t>GLUL</t>
  </si>
  <si>
    <t>P15121;C9JRZ8</t>
  </si>
  <si>
    <t>Aldose reductase;Aldo-keto reductase family 1 member B15</t>
  </si>
  <si>
    <t>AKR1B1;AKR1B15</t>
  </si>
  <si>
    <t>P15170;Q8IYD1</t>
  </si>
  <si>
    <t>P15170</t>
  </si>
  <si>
    <t>Eukaryotic peptide chain release factor GTP-binding subunit ERF3A</t>
  </si>
  <si>
    <t>GSPT1</t>
  </si>
  <si>
    <t>P15311</t>
  </si>
  <si>
    <t>Ezrin</t>
  </si>
  <si>
    <t>EZR</t>
  </si>
  <si>
    <t>P15531</t>
  </si>
  <si>
    <t>Nucleoside diphosphate kinase A</t>
  </si>
  <si>
    <t>NME1</t>
  </si>
  <si>
    <t>P15880</t>
  </si>
  <si>
    <t>40S ribosomal protein S2</t>
  </si>
  <si>
    <t>RPS2</t>
  </si>
  <si>
    <t>P15924</t>
  </si>
  <si>
    <t>Desmoplakin</t>
  </si>
  <si>
    <t>DSP</t>
  </si>
  <si>
    <t>P15927</t>
  </si>
  <si>
    <t>Replication protein A 32 kDa subunit</t>
  </si>
  <si>
    <t>RPA2</t>
  </si>
  <si>
    <t>P16234</t>
  </si>
  <si>
    <t>Platelet-derived growth factor receptor alpha</t>
  </si>
  <si>
    <t>PDGFRA</t>
  </si>
  <si>
    <t>P16435</t>
  </si>
  <si>
    <t>NADPH--cytochrome P450 reductase</t>
  </si>
  <si>
    <t>POR</t>
  </si>
  <si>
    <t>P17066;P48741</t>
  </si>
  <si>
    <t>P17066</t>
  </si>
  <si>
    <t>Heat shock 70 kDa protein 6</t>
  </si>
  <si>
    <t>HSPA6</t>
  </si>
  <si>
    <t>P17480</t>
  </si>
  <si>
    <t>Nucleolar transcription factor 1</t>
  </si>
  <si>
    <t>UBTF</t>
  </si>
  <si>
    <t>P17600</t>
  </si>
  <si>
    <t>Synapsin-1</t>
  </si>
  <si>
    <t>SYN1</t>
  </si>
  <si>
    <t>P17844</t>
  </si>
  <si>
    <t>Probable ATP-dependent RNA helicase DDX5</t>
  </si>
  <si>
    <t>DDX5</t>
  </si>
  <si>
    <t>P17980</t>
  </si>
  <si>
    <t>26S protease regulatory subunit 6A</t>
  </si>
  <si>
    <t>PSMC3</t>
  </si>
  <si>
    <t>P17987</t>
  </si>
  <si>
    <t>T-complex protein 1 subunit alpha</t>
  </si>
  <si>
    <t>TCP1</t>
  </si>
  <si>
    <t>P84085;P18085;P84077;P61204</t>
  </si>
  <si>
    <t>ADP-ribosylation factor 5;ADP-ribosylation factor 4;ADP-ribosylation factor 1;ADP-ribosylation factor 3</t>
  </si>
  <si>
    <t>ARF5;ARF4;ARF1;ARF3</t>
  </si>
  <si>
    <t>P18124</t>
  </si>
  <si>
    <t>60S ribosomal protein L7</t>
  </si>
  <si>
    <t>RPL7</t>
  </si>
  <si>
    <t>P18206</t>
  </si>
  <si>
    <t>Vinculin</t>
  </si>
  <si>
    <t>VCL</t>
  </si>
  <si>
    <t>P18669;P15259;Q8N0Y7</t>
  </si>
  <si>
    <t>P18669;P15259</t>
  </si>
  <si>
    <t>Phosphoglycerate mutase 1;Phosphoglycerate mutase 2</t>
  </si>
  <si>
    <t>PGAM1;PGAM2</t>
  </si>
  <si>
    <t>P19338</t>
  </si>
  <si>
    <t>Nucleolin</t>
  </si>
  <si>
    <t>NCL</t>
  </si>
  <si>
    <t>P19367;Q2TB90</t>
  </si>
  <si>
    <t>P19367</t>
  </si>
  <si>
    <t>Hexokinase-1</t>
  </si>
  <si>
    <t>HK1</t>
  </si>
  <si>
    <t>P20042</t>
  </si>
  <si>
    <t>Eukaryotic translation initiation factor 2 subunit 2</t>
  </si>
  <si>
    <t>EIF2S2</t>
  </si>
  <si>
    <t>Q9NRW1;P20340;Q14964</t>
  </si>
  <si>
    <t>Ras-related protein Rab-6B;Ras-related protein Rab-6A;Ras-related protein Rab-39A</t>
  </si>
  <si>
    <t>RAB6B;RAB6A;RAB39A</t>
  </si>
  <si>
    <t>P20700</t>
  </si>
  <si>
    <t>Lamin-B1</t>
  </si>
  <si>
    <t>LMNB1</t>
  </si>
  <si>
    <t>P21283</t>
  </si>
  <si>
    <t>V-type proton ATPase subunit C 1</t>
  </si>
  <si>
    <t>ATP6V1C1</t>
  </si>
  <si>
    <t>P21333;Q14315</t>
  </si>
  <si>
    <t>P21333</t>
  </si>
  <si>
    <t>Filamin-A</t>
  </si>
  <si>
    <t>FLNA</t>
  </si>
  <si>
    <t>P22102</t>
  </si>
  <si>
    <t>Trifunctional purine biosynthetic protein adenosine-3;Phosphoribosylamine--glycine ligase;Phosphoribosylformylglycinamidine cyclo-ligase;Phosphoribosylglycinamide formyltransferase</t>
  </si>
  <si>
    <t>GART</t>
  </si>
  <si>
    <t>P22234</t>
  </si>
  <si>
    <t>Multifunctional protein ADE2;Phosphoribosylaminoimidazole-succinocarboxamide synthase;Phosphoribosylaminoimidazole carboxylase</t>
  </si>
  <si>
    <t>PAICS</t>
  </si>
  <si>
    <t>P22314</t>
  </si>
  <si>
    <t>Ubiquitin-like modifier-activating enzyme 1</t>
  </si>
  <si>
    <t>UBA1</t>
  </si>
  <si>
    <t>P22392;O60361</t>
  </si>
  <si>
    <t>Nucleoside diphosphate kinase B;Putative nucleoside diphosphate kinase</t>
  </si>
  <si>
    <t>NME2;NME2P1</t>
  </si>
  <si>
    <t>P22626</t>
  </si>
  <si>
    <t>Heterogeneous nuclear ribonucleoproteins A2/B1</t>
  </si>
  <si>
    <t>HNRNPA2B1</t>
  </si>
  <si>
    <t>P23246</t>
  </si>
  <si>
    <t>Splicing factor, proline- and glutamine-rich</t>
  </si>
  <si>
    <t>SFPQ</t>
  </si>
  <si>
    <t>P23381</t>
  </si>
  <si>
    <t>Tryptophan--tRNA ligase, cytoplasmic;T1-TrpRS;T2-TrpRS</t>
  </si>
  <si>
    <t>WARS</t>
  </si>
  <si>
    <t>P23396</t>
  </si>
  <si>
    <t>40S ribosomal protein S3</t>
  </si>
  <si>
    <t>RPS3</t>
  </si>
  <si>
    <t>P23526</t>
  </si>
  <si>
    <t>Adenosylhomocysteinase</t>
  </si>
  <si>
    <t>AHCY</t>
  </si>
  <si>
    <t>P23528;Q9Y281</t>
  </si>
  <si>
    <t>P23528</t>
  </si>
  <si>
    <t>Cofilin-1</t>
  </si>
  <si>
    <t>CFL1</t>
  </si>
  <si>
    <t>P23921</t>
  </si>
  <si>
    <t>Ribonucleoside-diphosphate reductase large subunit</t>
  </si>
  <si>
    <t>RRM1</t>
  </si>
  <si>
    <t>P24534</t>
  </si>
  <si>
    <t>Elongation factor 1-beta</t>
  </si>
  <si>
    <t>EEF1B2</t>
  </si>
  <si>
    <t>P24928</t>
  </si>
  <si>
    <t>DNA-directed RNA polymerase II subunit RPB1</t>
  </si>
  <si>
    <t>POLR2A</t>
  </si>
  <si>
    <t>P25205</t>
  </si>
  <si>
    <t>DNA replication licensing factor MCM3</t>
  </si>
  <si>
    <t>MCM3</t>
  </si>
  <si>
    <t>P25788</t>
  </si>
  <si>
    <t>Proteasome subunit alpha type-3</t>
  </si>
  <si>
    <t>PSMA3</t>
  </si>
  <si>
    <t>P25789</t>
  </si>
  <si>
    <t>Proteasome subunit alpha type-4</t>
  </si>
  <si>
    <t>PSMA4</t>
  </si>
  <si>
    <t>P26038</t>
  </si>
  <si>
    <t>Moesin</t>
  </si>
  <si>
    <t>MSN</t>
  </si>
  <si>
    <t>P26196</t>
  </si>
  <si>
    <t>Probable ATP-dependent RNA helicase DDX6</t>
  </si>
  <si>
    <t>DDX6</t>
  </si>
  <si>
    <t>P26232</t>
  </si>
  <si>
    <t>Catenin alpha-2</t>
  </si>
  <si>
    <t>CTNNA2</t>
  </si>
  <si>
    <t>P26599</t>
  </si>
  <si>
    <t>Polypyrimidine tract-binding protein 1</t>
  </si>
  <si>
    <t>PTBP1</t>
  </si>
  <si>
    <t>P26639;A2RTX5</t>
  </si>
  <si>
    <t>P26639</t>
  </si>
  <si>
    <t>Threonine--tRNA ligase, cytoplasmic</t>
  </si>
  <si>
    <t>TARS</t>
  </si>
  <si>
    <t>P26640</t>
  </si>
  <si>
    <t>Valine--tRNA ligase</t>
  </si>
  <si>
    <t>VARS</t>
  </si>
  <si>
    <t>P26641</t>
  </si>
  <si>
    <t>Elongation factor 1-gamma</t>
  </si>
  <si>
    <t>EEF1G</t>
  </si>
  <si>
    <t>P27348</t>
  </si>
  <si>
    <t>14-3-3 protein theta</t>
  </si>
  <si>
    <t>YWHAQ</t>
  </si>
  <si>
    <t>P27694</t>
  </si>
  <si>
    <t>Replication protein A 70 kDa DNA-binding subunit;Replication protein A 70 kDa DNA-binding subunit, N-terminally processed</t>
  </si>
  <si>
    <t>RPA1</t>
  </si>
  <si>
    <t>P27708</t>
  </si>
  <si>
    <t>CAD protein;Glutamine-dependent carbamoyl-phosphate synthase;Aspartate carbamoyltransferase;Dihydroorotase</t>
  </si>
  <si>
    <t>CAD</t>
  </si>
  <si>
    <t>P27797</t>
  </si>
  <si>
    <t>Calreticulin</t>
  </si>
  <si>
    <t>CALR</t>
  </si>
  <si>
    <t>P27816</t>
  </si>
  <si>
    <t>Microtubule-associated protein 4</t>
  </si>
  <si>
    <t>MAP4</t>
  </si>
  <si>
    <t>P27824</t>
  </si>
  <si>
    <t>Calnexin</t>
  </si>
  <si>
    <t>CANX</t>
  </si>
  <si>
    <t>P28066</t>
  </si>
  <si>
    <t>Proteasome subunit alpha type-5</t>
  </si>
  <si>
    <t>PSMA5</t>
  </si>
  <si>
    <t>P28482;P27361</t>
  </si>
  <si>
    <t>Mitogen-activated protein kinase 1;Mitogen-activated protein kinase 3</t>
  </si>
  <si>
    <t>MAPK1;MAPK3</t>
  </si>
  <si>
    <t>P29401</t>
  </si>
  <si>
    <t>Transketolase</t>
  </si>
  <si>
    <t>TKT</t>
  </si>
  <si>
    <t>P29692</t>
  </si>
  <si>
    <t>Elongation factor 1-delta</t>
  </si>
  <si>
    <t>EEF1D</t>
  </si>
  <si>
    <t>P29966</t>
  </si>
  <si>
    <t>Myristoylated alanine-rich C-kinase substrate</t>
  </si>
  <si>
    <t>MARCKS</t>
  </si>
  <si>
    <t>P29992;O95837</t>
  </si>
  <si>
    <t>P29992</t>
  </si>
  <si>
    <t>Guanine nucleotide-binding protein subunit alpha-11</t>
  </si>
  <si>
    <t>GNA11</t>
  </si>
  <si>
    <t>P30041</t>
  </si>
  <si>
    <t>Peroxiredoxin-6</t>
  </si>
  <si>
    <t>PRDX6</t>
  </si>
  <si>
    <t>P30086</t>
  </si>
  <si>
    <t>Phosphatidylethanolamine-binding protein 1;Hippocampal cholinergic neurostimulating peptide</t>
  </si>
  <si>
    <t>PEBP1</t>
  </si>
  <si>
    <t>P30101</t>
  </si>
  <si>
    <t>Protein disulfide-isomerase A3</t>
  </si>
  <si>
    <t>PDIA3</t>
  </si>
  <si>
    <t>P30153</t>
  </si>
  <si>
    <t>Serine/threonine-protein phosphatase 2A 65 kDa regulatory subunit A alpha isoform</t>
  </si>
  <si>
    <t>PPP2R1A</t>
  </si>
  <si>
    <t>P30154</t>
  </si>
  <si>
    <t>Serine/threonine-protein phosphatase 2A 65 kDa regulatory subunit A beta isoform</t>
  </si>
  <si>
    <t>PPP2R1B</t>
  </si>
  <si>
    <t>P30825;P52569</t>
  </si>
  <si>
    <t>P30825</t>
  </si>
  <si>
    <t>High affinity cationic amino acid transporter 1</t>
  </si>
  <si>
    <t>SLC7A1</t>
  </si>
  <si>
    <t>P30876</t>
  </si>
  <si>
    <t>DNA-directed RNA polymerase II subunit RPB2</t>
  </si>
  <si>
    <t>POLR2B</t>
  </si>
  <si>
    <t>P31153;Q00266</t>
  </si>
  <si>
    <t>P31153</t>
  </si>
  <si>
    <t>S-adenosylmethionine synthase isoform type-2</t>
  </si>
  <si>
    <t>MAT2A</t>
  </si>
  <si>
    <t>P31689</t>
  </si>
  <si>
    <t>DnaJ homolog subfamily A member 1</t>
  </si>
  <si>
    <t>DNAJA1</t>
  </si>
  <si>
    <t>P31939</t>
  </si>
  <si>
    <t>Bifunctional purine biosynthesis protein PURH;Phosphoribosylaminoimidazolecarboxamide formyltransferase;IMP cyclohydrolase</t>
  </si>
  <si>
    <t>ATIC</t>
  </si>
  <si>
    <t>P31943</t>
  </si>
  <si>
    <t>Heterogeneous nuclear ribonucleoprotein H;Heterogeneous nuclear ribonucleoprotein H, N-terminally processed</t>
  </si>
  <si>
    <t>HNRNPH1</t>
  </si>
  <si>
    <t>P31946</t>
  </si>
  <si>
    <t>14-3-3 protein beta/alpha;14-3-3 protein beta/alpha, N-terminally processed</t>
  </si>
  <si>
    <t>YWHAB</t>
  </si>
  <si>
    <t>P31947</t>
  </si>
  <si>
    <t>14-3-3 protein sigma</t>
  </si>
  <si>
    <t>SFN</t>
  </si>
  <si>
    <t>P31948</t>
  </si>
  <si>
    <t>Stress-induced-phosphoprotein 1</t>
  </si>
  <si>
    <t>STIP1</t>
  </si>
  <si>
    <t>P31949</t>
  </si>
  <si>
    <t>Protein S100-A11;Protein S100-A11, N-terminally processed</t>
  </si>
  <si>
    <t>S100A11</t>
  </si>
  <si>
    <t>P32119</t>
  </si>
  <si>
    <t>Peroxiredoxin-2</t>
  </si>
  <si>
    <t>PRDX2</t>
  </si>
  <si>
    <t>P33176;O60282;Q12840</t>
  </si>
  <si>
    <t>P33176</t>
  </si>
  <si>
    <t>Kinesin-1 heavy chain</t>
  </si>
  <si>
    <t>KIF5B</t>
  </si>
  <si>
    <t>P33240;Q9H0L4</t>
  </si>
  <si>
    <t>P33240</t>
  </si>
  <si>
    <t>Cleavage stimulation factor subunit 2</t>
  </si>
  <si>
    <t>CSTF2</t>
  </si>
  <si>
    <t>P33316</t>
  </si>
  <si>
    <t>Deoxyuridine 5-triphosphate nucleotidohydrolase, mitochondrial</t>
  </si>
  <si>
    <t>DUT</t>
  </si>
  <si>
    <t>P33991;Q9UJA3</t>
  </si>
  <si>
    <t>P33991</t>
  </si>
  <si>
    <t>DNA replication licensing factor MCM4</t>
  </si>
  <si>
    <t>MCM4</t>
  </si>
  <si>
    <t>P33992</t>
  </si>
  <si>
    <t>DNA replication licensing factor MCM5</t>
  </si>
  <si>
    <t>MCM5</t>
  </si>
  <si>
    <t>P33993</t>
  </si>
  <si>
    <t>DNA replication licensing factor MCM7</t>
  </si>
  <si>
    <t>MCM7</t>
  </si>
  <si>
    <t>P34932</t>
  </si>
  <si>
    <t>Heat shock 70 kDa protein 4</t>
  </si>
  <si>
    <t>HSPA4</t>
  </si>
  <si>
    <t>P35221;Q9UI47</t>
  </si>
  <si>
    <t>P35221</t>
  </si>
  <si>
    <t>Catenin alpha-1</t>
  </si>
  <si>
    <t>CTNNA1</t>
  </si>
  <si>
    <t>P35222</t>
  </si>
  <si>
    <t>Catenin beta-1</t>
  </si>
  <si>
    <t>CTNNB1</t>
  </si>
  <si>
    <t>P35240</t>
  </si>
  <si>
    <t>Merlin</t>
  </si>
  <si>
    <t>NF2</t>
  </si>
  <si>
    <t>P35241</t>
  </si>
  <si>
    <t>Radixin</t>
  </si>
  <si>
    <t>RDX</t>
  </si>
  <si>
    <t>P35251</t>
  </si>
  <si>
    <t>Replication factor C subunit 1</t>
  </si>
  <si>
    <t>RFC1</t>
  </si>
  <si>
    <t>P35268</t>
  </si>
  <si>
    <t>60S ribosomal protein L22</t>
  </si>
  <si>
    <t>RPL22</t>
  </si>
  <si>
    <t>P35520</t>
  </si>
  <si>
    <t>Cystathionine beta-synthase</t>
  </si>
  <si>
    <t>CBS</t>
  </si>
  <si>
    <t>P35579;P35749</t>
  </si>
  <si>
    <t>P35579</t>
  </si>
  <si>
    <t>Myosin-9</t>
  </si>
  <si>
    <t>MYH9</t>
  </si>
  <si>
    <t>P35580</t>
  </si>
  <si>
    <t>Myosin-10</t>
  </si>
  <si>
    <t>MYH10</t>
  </si>
  <si>
    <t>P35606</t>
  </si>
  <si>
    <t>Coatomer subunit beta</t>
  </si>
  <si>
    <t>COPB2</t>
  </si>
  <si>
    <t>P35612</t>
  </si>
  <si>
    <t>Beta-adducin</t>
  </si>
  <si>
    <t>ADD2</t>
  </si>
  <si>
    <t>P35613</t>
  </si>
  <si>
    <t>Basigin</t>
  </si>
  <si>
    <t>BSG</t>
  </si>
  <si>
    <t>P35998</t>
  </si>
  <si>
    <t>26S protease regulatory subunit 7</t>
  </si>
  <si>
    <t>PSMC2</t>
  </si>
  <si>
    <t>P36543</t>
  </si>
  <si>
    <t>V-type proton ATPase subunit E 1</t>
  </si>
  <si>
    <t>ATP6V1E1</t>
  </si>
  <si>
    <t>P36578</t>
  </si>
  <si>
    <t>60S ribosomal protein L4</t>
  </si>
  <si>
    <t>RPL4</t>
  </si>
  <si>
    <t>P36871</t>
  </si>
  <si>
    <t>Phosphoglucomutase-1</t>
  </si>
  <si>
    <t>PGM1</t>
  </si>
  <si>
    <t>P36873;P62140</t>
  </si>
  <si>
    <t>Serine/threonine-protein phosphatase PP1-gamma catalytic subunit;Serine/threonine-protein phosphatase PP1-beta catalytic subunit</t>
  </si>
  <si>
    <t>PPP1CC;PPP1CB</t>
  </si>
  <si>
    <t>P37837</t>
  </si>
  <si>
    <t>Transaldolase</t>
  </si>
  <si>
    <t>TALDO1</t>
  </si>
  <si>
    <t>P38159;Q96E39;O75526;Q8N7X1</t>
  </si>
  <si>
    <t>P38159;Q96E39</t>
  </si>
  <si>
    <t>RNA-binding motif protein, X chromosome;RNA-binding motif protein, X chromosome, N-terminally processed;RNA binding motif protein, X-linked-like-1</t>
  </si>
  <si>
    <t>RBMX;RBMXL1</t>
  </si>
  <si>
    <t>P38606</t>
  </si>
  <si>
    <t>V-type proton ATPase catalytic subunit A</t>
  </si>
  <si>
    <t>ATP6V1A</t>
  </si>
  <si>
    <t>P39656</t>
  </si>
  <si>
    <t>Dolichyl-diphosphooligosaccharide--protein glycosyltransferase 48 kDa subunit</t>
  </si>
  <si>
    <t>DDOST</t>
  </si>
  <si>
    <t>P39687</t>
  </si>
  <si>
    <t>Acidic leucine-rich nuclear phosphoprotein 32 family member A</t>
  </si>
  <si>
    <t>ANP32A</t>
  </si>
  <si>
    <t>P39748</t>
  </si>
  <si>
    <t>Flap endonuclease 1</t>
  </si>
  <si>
    <t>FEN1</t>
  </si>
  <si>
    <t>P40222</t>
  </si>
  <si>
    <t>Alpha-taxilin</t>
  </si>
  <si>
    <t>TXLNA</t>
  </si>
  <si>
    <t>P40227;Q92526</t>
  </si>
  <si>
    <t>P40227</t>
  </si>
  <si>
    <t>T-complex protein 1 subunit zeta</t>
  </si>
  <si>
    <t>CCT6A</t>
  </si>
  <si>
    <t>P40763</t>
  </si>
  <si>
    <t>Signal transducer and activator of transcription 3</t>
  </si>
  <si>
    <t>STAT3</t>
  </si>
  <si>
    <t>P40925</t>
  </si>
  <si>
    <t>Malate dehydrogenase, cytoplasmic</t>
  </si>
  <si>
    <t>MDH1</t>
  </si>
  <si>
    <t>P40937</t>
  </si>
  <si>
    <t>Replication factor C subunit 5</t>
  </si>
  <si>
    <t>RFC5</t>
  </si>
  <si>
    <t>Q2VIR3;P41091</t>
  </si>
  <si>
    <t>Putative eukaryotic translation initiation factor 2 subunit 3-like protein;Eukaryotic translation initiation factor 2 subunit 3</t>
  </si>
  <si>
    <t>EIF2S3L;EIF2S3</t>
  </si>
  <si>
    <t>P41250</t>
  </si>
  <si>
    <t>Glycine--tRNA ligase</t>
  </si>
  <si>
    <t>GARS</t>
  </si>
  <si>
    <t>P41252</t>
  </si>
  <si>
    <t>Isoleucine--tRNA ligase, cytoplasmic</t>
  </si>
  <si>
    <t>IARS</t>
  </si>
  <si>
    <t>P42167;P42166</t>
  </si>
  <si>
    <t>P42167</t>
  </si>
  <si>
    <t>Lamina-associated polypeptide 2, isoforms beta/gamma;Thymopoietin;Thymopentin</t>
  </si>
  <si>
    <t>TMPO</t>
  </si>
  <si>
    <t>P42224</t>
  </si>
  <si>
    <t>Signal transducer and activator of transcription 1-alpha/beta</t>
  </si>
  <si>
    <t>STAT1</t>
  </si>
  <si>
    <t>P42285</t>
  </si>
  <si>
    <t>Superkiller viralicidic activity 2-like 2</t>
  </si>
  <si>
    <t>SKIV2L2</t>
  </si>
  <si>
    <t>P42566</t>
  </si>
  <si>
    <t>Epidermal growth factor receptor substrate 15</t>
  </si>
  <si>
    <t>EPS15</t>
  </si>
  <si>
    <t>P43003</t>
  </si>
  <si>
    <t>Excitatory amino acid transporter 1</t>
  </si>
  <si>
    <t>SLC1A3</t>
  </si>
  <si>
    <t>P43243</t>
  </si>
  <si>
    <t>Matrin-3</t>
  </si>
  <si>
    <t>MATR3</t>
  </si>
  <si>
    <t>P43246</t>
  </si>
  <si>
    <t>DNA mismatch repair protein Msh2</t>
  </si>
  <si>
    <t>MSH2</t>
  </si>
  <si>
    <t>P43487</t>
  </si>
  <si>
    <t>Ran-specific GTPase-activating protein</t>
  </si>
  <si>
    <t>RANBP1</t>
  </si>
  <si>
    <t>P43686</t>
  </si>
  <si>
    <t>26S protease regulatory subunit 6B</t>
  </si>
  <si>
    <t>PSMC4</t>
  </si>
  <si>
    <t>P45974</t>
  </si>
  <si>
    <t>Ubiquitin carboxyl-terminal hydrolase 5</t>
  </si>
  <si>
    <t>USP5</t>
  </si>
  <si>
    <t>P46060</t>
  </si>
  <si>
    <t>Ran GTPase-activating protein 1</t>
  </si>
  <si>
    <t>RANGAP1</t>
  </si>
  <si>
    <t>P46063</t>
  </si>
  <si>
    <t>ATP-dependent DNA helicase Q1</t>
  </si>
  <si>
    <t>RECQL</t>
  </si>
  <si>
    <t>P46379</t>
  </si>
  <si>
    <t>Large proline-rich protein BAG6</t>
  </si>
  <si>
    <t>BAG6</t>
  </si>
  <si>
    <t>P46459</t>
  </si>
  <si>
    <t>Vesicle-fusing ATPase</t>
  </si>
  <si>
    <t>NSF</t>
  </si>
  <si>
    <t>P46736</t>
  </si>
  <si>
    <t>Lys-63-specific deubiquitinase BRCC36</t>
  </si>
  <si>
    <t>BRCC3</t>
  </si>
  <si>
    <t>P46777</t>
  </si>
  <si>
    <t>60S ribosomal protein L5</t>
  </si>
  <si>
    <t>RPL5</t>
  </si>
  <si>
    <t>P46783;Q9NQ39</t>
  </si>
  <si>
    <t>P46783</t>
  </si>
  <si>
    <t>40S ribosomal protein S10</t>
  </si>
  <si>
    <t>RPS10</t>
  </si>
  <si>
    <t>Q96PU5;P46934</t>
  </si>
  <si>
    <t>E3 ubiquitin-protein ligase NEDD4-like;E3 ubiquitin-protein ligase NEDD4</t>
  </si>
  <si>
    <t>NEDD4L;NEDD4</t>
  </si>
  <si>
    <t>P46939</t>
  </si>
  <si>
    <t>Utrophin</t>
  </si>
  <si>
    <t>UTRN</t>
  </si>
  <si>
    <t>P46940;Q86VI3</t>
  </si>
  <si>
    <t>P46940</t>
  </si>
  <si>
    <t>Ras GTPase-activating-like protein IQGAP1</t>
  </si>
  <si>
    <t>IQGAP1</t>
  </si>
  <si>
    <t>P47897</t>
  </si>
  <si>
    <t>Glutamine--tRNA ligase</t>
  </si>
  <si>
    <t>QARS</t>
  </si>
  <si>
    <t>P48444</t>
  </si>
  <si>
    <t>Coatomer subunit delta</t>
  </si>
  <si>
    <t>ARCN1</t>
  </si>
  <si>
    <t>P48556</t>
  </si>
  <si>
    <t>26S proteasome non-ATPase regulatory subunit 8</t>
  </si>
  <si>
    <t>PSMD8</t>
  </si>
  <si>
    <t>P48643</t>
  </si>
  <si>
    <t>T-complex protein 1 subunit epsilon</t>
  </si>
  <si>
    <t>CCT5</t>
  </si>
  <si>
    <t>P48739</t>
  </si>
  <si>
    <t>Phosphatidylinositol transfer protein beta isoform</t>
  </si>
  <si>
    <t>PITPNB</t>
  </si>
  <si>
    <t>P49006</t>
  </si>
  <si>
    <t>MARCKS-related protein</t>
  </si>
  <si>
    <t>MARCKSL1</t>
  </si>
  <si>
    <t>P49321</t>
  </si>
  <si>
    <t>Nuclear autoantigenic sperm protein</t>
  </si>
  <si>
    <t>NASP</t>
  </si>
  <si>
    <t>P49327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</si>
  <si>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</si>
  <si>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</si>
  <si>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P49368</t>
  </si>
  <si>
    <t>T-complex protein 1 subunit gamma</t>
  </si>
  <si>
    <t>CCT3</t>
  </si>
  <si>
    <t>P49427</t>
  </si>
  <si>
    <t>Ubiquitin-conjugating enzyme E2 R1</t>
  </si>
  <si>
    <t>CDC34</t>
  </si>
  <si>
    <t>P49454</t>
  </si>
  <si>
    <t>Centromere protein F</t>
  </si>
  <si>
    <t>CENPF</t>
  </si>
  <si>
    <t>P49588</t>
  </si>
  <si>
    <t>Alanine--tRNA ligase, cytoplasmic</t>
  </si>
  <si>
    <t>AARS</t>
  </si>
  <si>
    <t>P49589</t>
  </si>
  <si>
    <t>Cysteine--tRNA ligase, cytoplasmic</t>
  </si>
  <si>
    <t>CARS</t>
  </si>
  <si>
    <t>P49591</t>
  </si>
  <si>
    <t>Serine--tRNA ligase, cytoplasmic</t>
  </si>
  <si>
    <t>SARS</t>
  </si>
  <si>
    <t>P49642</t>
  </si>
  <si>
    <t>DNA primase small subunit</t>
  </si>
  <si>
    <t>PRIM1</t>
  </si>
  <si>
    <t>P49721</t>
  </si>
  <si>
    <t>Proteasome subunit beta type-2</t>
  </si>
  <si>
    <t>PSMB2</t>
  </si>
  <si>
    <t>P49736</t>
  </si>
  <si>
    <t>DNA replication licensing factor MCM2</t>
  </si>
  <si>
    <t>MCM2</t>
  </si>
  <si>
    <t>P49756</t>
  </si>
  <si>
    <t>RNA-binding protein 25</t>
  </si>
  <si>
    <t>RBM25</t>
  </si>
  <si>
    <t>P49790</t>
  </si>
  <si>
    <t>Nuclear pore complex protein Nup153</t>
  </si>
  <si>
    <t>NUP153</t>
  </si>
  <si>
    <t>P49915</t>
  </si>
  <si>
    <t>GMP synthase [glutamine-hydrolyzing]</t>
  </si>
  <si>
    <t>GMPS</t>
  </si>
  <si>
    <t>P49959</t>
  </si>
  <si>
    <t>Double-strand break repair protein MRE11A</t>
  </si>
  <si>
    <t>MRE11A</t>
  </si>
  <si>
    <t>P50148</t>
  </si>
  <si>
    <t>Guanine nucleotide-binding protein G(q) subunit alpha</t>
  </si>
  <si>
    <t>GNAQ</t>
  </si>
  <si>
    <t>P50395;P31150</t>
  </si>
  <si>
    <t>P50395</t>
  </si>
  <si>
    <t>Rab GDP dissociation inhibitor beta</t>
  </si>
  <si>
    <t>GDI2</t>
  </si>
  <si>
    <t>P50402</t>
  </si>
  <si>
    <t>Emerin</t>
  </si>
  <si>
    <t>EMD</t>
  </si>
  <si>
    <t>P50502;Q8NFI4;Q8IZP2</t>
  </si>
  <si>
    <t>Hsc70-interacting protein;Putative protein FAM10A5;Putative protein FAM10A4</t>
  </si>
  <si>
    <t>ST13;ST13P5;ST13P4</t>
  </si>
  <si>
    <t>P50748</t>
  </si>
  <si>
    <t>Kinetochore-associated protein 1</t>
  </si>
  <si>
    <t>KNTC1</t>
  </si>
  <si>
    <t>P50990</t>
  </si>
  <si>
    <t>T-complex protein 1 subunit theta</t>
  </si>
  <si>
    <t>CCT8</t>
  </si>
  <si>
    <t>P50991</t>
  </si>
  <si>
    <t>T-complex protein 1 subunit delta</t>
  </si>
  <si>
    <t>CCT4</t>
  </si>
  <si>
    <t>P51003;Q9NRJ5</t>
  </si>
  <si>
    <t>Poly(A) polymerase alpha;Poly(A) polymerase beta</t>
  </si>
  <si>
    <t>PAPOLA;PAPOLB</t>
  </si>
  <si>
    <t>P51148;P61020;P20339</t>
  </si>
  <si>
    <t>P51148</t>
  </si>
  <si>
    <t>Ras-related protein Rab-5C</t>
  </si>
  <si>
    <t>RAB5C</t>
  </si>
  <si>
    <t>P51149</t>
  </si>
  <si>
    <t>Ras-related protein Rab-7a</t>
  </si>
  <si>
    <t>RAB7A</t>
  </si>
  <si>
    <t>P51572</t>
  </si>
  <si>
    <t>B-cell receptor-associated protein 31</t>
  </si>
  <si>
    <t>BCAP31</t>
  </si>
  <si>
    <t>P51659</t>
  </si>
  <si>
    <t>Peroxisomal multifunctional enzyme type 2;(3R)-hydroxyacyl-CoA dehydrogenase;Enoyl-CoA hydratase 2</t>
  </si>
  <si>
    <t>HSD17B4</t>
  </si>
  <si>
    <t>P51668;Q9Y2X8</t>
  </si>
  <si>
    <t>Ubiquitin-conjugating enzyme E2 D1;Ubiquitin-conjugating enzyme E2 D4</t>
  </si>
  <si>
    <t>UBE2D1;UBE2D4</t>
  </si>
  <si>
    <t>P51809</t>
  </si>
  <si>
    <t>Vesicle-associated membrane protein 7</t>
  </si>
  <si>
    <t>VAMP7</t>
  </si>
  <si>
    <t>P51965;Q96LR5;Q969T4</t>
  </si>
  <si>
    <t>Ubiquitin-conjugating enzyme E2 E1;Ubiquitin-conjugating enzyme E2 E2;Ubiquitin-conjugating enzyme E2 E3</t>
  </si>
  <si>
    <t>UBE2E1;UBE2E2;UBE2E3</t>
  </si>
  <si>
    <t>P51991</t>
  </si>
  <si>
    <t>Heterogeneous nuclear ribonucleoprotein A3</t>
  </si>
  <si>
    <t>HNRNPA3</t>
  </si>
  <si>
    <t>P52209</t>
  </si>
  <si>
    <t>6-phosphogluconate dehydrogenase, decarboxylating</t>
  </si>
  <si>
    <t>PGD</t>
  </si>
  <si>
    <t>P52272</t>
  </si>
  <si>
    <t>Heterogeneous nuclear ribonucleoprotein M</t>
  </si>
  <si>
    <t>HNRNPM</t>
  </si>
  <si>
    <t>P52292</t>
  </si>
  <si>
    <t>Importin subunit alpha-1</t>
  </si>
  <si>
    <t>KPNA2</t>
  </si>
  <si>
    <t>P52306</t>
  </si>
  <si>
    <t>Rap1 GTPase-GDP dissociation stimulator 1</t>
  </si>
  <si>
    <t>RAP1GDS1</t>
  </si>
  <si>
    <t>P52597</t>
  </si>
  <si>
    <t>Heterogeneous nuclear ribonucleoprotein F;Heterogeneous nuclear ribonucleoprotein F, N-terminally processed</t>
  </si>
  <si>
    <t>HNRNPF</t>
  </si>
  <si>
    <t>P52732</t>
  </si>
  <si>
    <t>Kinesin-like protein KIF11</t>
  </si>
  <si>
    <t>KIF11</t>
  </si>
  <si>
    <t>P52789</t>
  </si>
  <si>
    <t>Hexokinase-2</t>
  </si>
  <si>
    <t>HK2</t>
  </si>
  <si>
    <t>P52907;P47755</t>
  </si>
  <si>
    <t>F-actin-capping protein subunit alpha-1;F-actin-capping protein subunit alpha-2</t>
  </si>
  <si>
    <t>CAPZA1;CAPZA2</t>
  </si>
  <si>
    <t>P53396</t>
  </si>
  <si>
    <t>ATP-citrate synthase</t>
  </si>
  <si>
    <t>ACLY</t>
  </si>
  <si>
    <t>P53618</t>
  </si>
  <si>
    <t>COPB1</t>
  </si>
  <si>
    <t>P53621</t>
  </si>
  <si>
    <t>Coatomer subunit alpha;Xenin;Proxenin</t>
  </si>
  <si>
    <t>COPA</t>
  </si>
  <si>
    <t>P53985</t>
  </si>
  <si>
    <t>Monocarboxylate transporter 1</t>
  </si>
  <si>
    <t>SLC16A1</t>
  </si>
  <si>
    <t>P54132</t>
  </si>
  <si>
    <t>Bloom syndrome protein</t>
  </si>
  <si>
    <t>BLM</t>
  </si>
  <si>
    <t>P54136</t>
  </si>
  <si>
    <t>Arginine--tRNA ligase, cytoplasmic</t>
  </si>
  <si>
    <t>RARS</t>
  </si>
  <si>
    <t>P54252</t>
  </si>
  <si>
    <t>Ataxin-3</t>
  </si>
  <si>
    <t>ATXN3</t>
  </si>
  <si>
    <t>P54577</t>
  </si>
  <si>
    <t>Tyrosine--tRNA ligase, cytoplasmic;Tyrosine--tRNA ligase, cytoplasmic, N-terminally processed</t>
  </si>
  <si>
    <t>YARS</t>
  </si>
  <si>
    <t>P54725</t>
  </si>
  <si>
    <t>UV excision repair protein RAD23 homolog A</t>
  </si>
  <si>
    <t>RAD23A</t>
  </si>
  <si>
    <t>P54727</t>
  </si>
  <si>
    <t>UV excision repair protein RAD23 homolog B</t>
  </si>
  <si>
    <t>RAD23B</t>
  </si>
  <si>
    <t>P54826</t>
  </si>
  <si>
    <t>Growth arrest-specific protein 1</t>
  </si>
  <si>
    <t>GAS1</t>
  </si>
  <si>
    <t>P54920</t>
  </si>
  <si>
    <t>Alpha-soluble NSF attachment protein</t>
  </si>
  <si>
    <t>NAPA</t>
  </si>
  <si>
    <t>P55010</t>
  </si>
  <si>
    <t>Eukaryotic translation initiation factor 5</t>
  </si>
  <si>
    <t>EIF5</t>
  </si>
  <si>
    <t>P55011</t>
  </si>
  <si>
    <t>Solute carrier family 12 member 2</t>
  </si>
  <si>
    <t>SLC12A2</t>
  </si>
  <si>
    <t>P55036</t>
  </si>
  <si>
    <t>26S proteasome non-ATPase regulatory subunit 4</t>
  </si>
  <si>
    <t>PSMD4</t>
  </si>
  <si>
    <t>P55060</t>
  </si>
  <si>
    <t>Exportin-2</t>
  </si>
  <si>
    <t>CSE1L</t>
  </si>
  <si>
    <t>P55072</t>
  </si>
  <si>
    <t>Transitional endoplasmic reticulum ATPase</t>
  </si>
  <si>
    <t>VCP</t>
  </si>
  <si>
    <t>P55209</t>
  </si>
  <si>
    <t>Nucleosome assembly protein 1-like 1</t>
  </si>
  <si>
    <t>NAP1L1</t>
  </si>
  <si>
    <t>P55327</t>
  </si>
  <si>
    <t>Tumor protein D52</t>
  </si>
  <si>
    <t>TPD52</t>
  </si>
  <si>
    <t>P55786;A6NEC2</t>
  </si>
  <si>
    <t>P55786</t>
  </si>
  <si>
    <t>Puromycin-sensitive aminopeptidase</t>
  </si>
  <si>
    <t>NPEPPS</t>
  </si>
  <si>
    <t>P55884</t>
  </si>
  <si>
    <t>Eukaryotic translation initiation factor 3 subunit B</t>
  </si>
  <si>
    <t>EIF3B</t>
  </si>
  <si>
    <t>P56192</t>
  </si>
  <si>
    <t>Methionine--tRNA ligase, cytoplasmic</t>
  </si>
  <si>
    <t>MARS</t>
  </si>
  <si>
    <t>P57740</t>
  </si>
  <si>
    <t>Nuclear pore complex protein Nup107</t>
  </si>
  <si>
    <t>NUP107</t>
  </si>
  <si>
    <t>P58107</t>
  </si>
  <si>
    <t>Epiplakin</t>
  </si>
  <si>
    <t>EPPK1</t>
  </si>
  <si>
    <t>P60174</t>
  </si>
  <si>
    <t>Triosephosphate isomerase</t>
  </si>
  <si>
    <t>TPI1</t>
  </si>
  <si>
    <t>P60228</t>
  </si>
  <si>
    <t>Eukaryotic translation initiation factor 3 subunit E</t>
  </si>
  <si>
    <t>EIF3E</t>
  </si>
  <si>
    <t>P60510</t>
  </si>
  <si>
    <t>Serine/threonine-protein phosphatase 4 catalytic subunit</t>
  </si>
  <si>
    <t>PPP4C</t>
  </si>
  <si>
    <t>P60842</t>
  </si>
  <si>
    <t>Eukaryotic initiation factor 4A-I</t>
  </si>
  <si>
    <t>EIF4A1</t>
  </si>
  <si>
    <t>P60866</t>
  </si>
  <si>
    <t>40S ribosomal protein S20</t>
  </si>
  <si>
    <t>RPS20</t>
  </si>
  <si>
    <t>P60900</t>
  </si>
  <si>
    <t>Proteasome subunit alpha type-6</t>
  </si>
  <si>
    <t>PSMA6</t>
  </si>
  <si>
    <t>P60953</t>
  </si>
  <si>
    <t>Cell division control protein 42 homolog</t>
  </si>
  <si>
    <t>CDC42</t>
  </si>
  <si>
    <t>P61011</t>
  </si>
  <si>
    <t>Signal recognition particle 54 kDa protein</t>
  </si>
  <si>
    <t>SRP54</t>
  </si>
  <si>
    <t>P61026</t>
  </si>
  <si>
    <t>Ras-related protein Rab-10</t>
  </si>
  <si>
    <t>RAB10</t>
  </si>
  <si>
    <t>P61077;P62837</t>
  </si>
  <si>
    <t>Ubiquitin-conjugating enzyme E2 D3;Ubiquitin-conjugating enzyme E2 D2</t>
  </si>
  <si>
    <t>UBE2D3;UBE2D2</t>
  </si>
  <si>
    <t>P61081</t>
  </si>
  <si>
    <t>NEDD8-conjugating enzyme Ubc12</t>
  </si>
  <si>
    <t>UBE2M</t>
  </si>
  <si>
    <t>P61086</t>
  </si>
  <si>
    <t>Ubiquitin-conjugating enzyme E2 K</t>
  </si>
  <si>
    <t>UBE2K</t>
  </si>
  <si>
    <t>P61088;Q5JXB2</t>
  </si>
  <si>
    <t>Ubiquitin-conjugating enzyme E2 N;Putative ubiquitin-conjugating enzyme E2 N-like</t>
  </si>
  <si>
    <t>UBE2N;UBE2NL</t>
  </si>
  <si>
    <t>P61160</t>
  </si>
  <si>
    <t>Actin-related protein 2</t>
  </si>
  <si>
    <t>ACTR2</t>
  </si>
  <si>
    <t>P61201</t>
  </si>
  <si>
    <t>COP9 signalosome complex subunit 2</t>
  </si>
  <si>
    <t>COPS2</t>
  </si>
  <si>
    <t>P61221</t>
  </si>
  <si>
    <t>ATP-binding cassette sub-family E member 1</t>
  </si>
  <si>
    <t>ABCE1</t>
  </si>
  <si>
    <t>P61247</t>
  </si>
  <si>
    <t>40S ribosomal protein S3a</t>
  </si>
  <si>
    <t>RPS3A</t>
  </si>
  <si>
    <t>P61289</t>
  </si>
  <si>
    <t>Proteasome activator complex subunit 3</t>
  </si>
  <si>
    <t>PSME3</t>
  </si>
  <si>
    <t>P61313</t>
  </si>
  <si>
    <t>60S ribosomal protein L15</t>
  </si>
  <si>
    <t>RPL15</t>
  </si>
  <si>
    <t>P61956;Q6EEV6;P55854</t>
  </si>
  <si>
    <t>P61956</t>
  </si>
  <si>
    <t>Small ubiquitin-related modifier 2</t>
  </si>
  <si>
    <t>SUMO2</t>
  </si>
  <si>
    <t>P61962</t>
  </si>
  <si>
    <t>DDB1- and CUL4-associated factor 7</t>
  </si>
  <si>
    <t>DCAF7</t>
  </si>
  <si>
    <t>P61978</t>
  </si>
  <si>
    <t>Heterogeneous nuclear ribonucleoprotein K</t>
  </si>
  <si>
    <t>HNRNPK</t>
  </si>
  <si>
    <t>P61981</t>
  </si>
  <si>
    <t>14-3-3 protein gamma;14-3-3 protein gamma, N-terminally processed</t>
  </si>
  <si>
    <t>YWHAG</t>
  </si>
  <si>
    <t>P62081</t>
  </si>
  <si>
    <t>40S ribosomal protein S7</t>
  </si>
  <si>
    <t>RPS7</t>
  </si>
  <si>
    <t>P62136</t>
  </si>
  <si>
    <t>Serine/threonine-protein phosphatase PP1-alpha catalytic subunit</t>
  </si>
  <si>
    <t>PPP1CA</t>
  </si>
  <si>
    <t>P62191</t>
  </si>
  <si>
    <t>26S protease regulatory subunit 4</t>
  </si>
  <si>
    <t>PSMC1</t>
  </si>
  <si>
    <t>P62195;Q8NB90</t>
  </si>
  <si>
    <t>P62195</t>
  </si>
  <si>
    <t>26S protease regulatory subunit 8</t>
  </si>
  <si>
    <t>PSMC5</t>
  </si>
  <si>
    <t>P62253</t>
  </si>
  <si>
    <t>Ubiquitin-conjugating enzyme E2 G1;Ubiquitin-conjugating enzyme E2 G1, N-terminally processed</t>
  </si>
  <si>
    <t>UBE2G1</t>
  </si>
  <si>
    <t>P62258</t>
  </si>
  <si>
    <t>14-3-3 protein epsilon</t>
  </si>
  <si>
    <t>YWHAE</t>
  </si>
  <si>
    <t>P62424</t>
  </si>
  <si>
    <t>60S ribosomal protein L7a</t>
  </si>
  <si>
    <t>RPL7A</t>
  </si>
  <si>
    <t>P62495</t>
  </si>
  <si>
    <t>Eukaryotic peptide chain release factor subunit 1</t>
  </si>
  <si>
    <t>ETF1</t>
  </si>
  <si>
    <t>P62701;Q8TD47;P22090</t>
  </si>
  <si>
    <t>40S ribosomal protein S4, X isoform;40S ribosomal protein S4, Y isoform 2;40S ribosomal protein S4, Y isoform 1</t>
  </si>
  <si>
    <t>RPS4X;RPS4Y2;RPS4Y1</t>
  </si>
  <si>
    <t>P67775;P62714</t>
  </si>
  <si>
    <t>Serine/threonine-protein phosphatase 2A catalytic subunit alpha isoform;Serine/threonine-protein phosphatase 2A catalytic subunit beta isoform</t>
  </si>
  <si>
    <t>PPP2CA;PPP2CB</t>
  </si>
  <si>
    <t>P62805</t>
  </si>
  <si>
    <t>Histone H4</t>
  </si>
  <si>
    <t>HIST1H4A</t>
  </si>
  <si>
    <t>P62826</t>
  </si>
  <si>
    <t>GTP-binding nuclear protein Ran</t>
  </si>
  <si>
    <t>RAN</t>
  </si>
  <si>
    <t>P62888</t>
  </si>
  <si>
    <t>60S ribosomal protein L30</t>
  </si>
  <si>
    <t>RPL30</t>
  </si>
  <si>
    <t>P62913</t>
  </si>
  <si>
    <t>60S ribosomal protein L11</t>
  </si>
  <si>
    <t>RPL11</t>
  </si>
  <si>
    <t>P62942</t>
  </si>
  <si>
    <t>Peptidyl-prolyl cis-trans isomerase FKBP1A</t>
  </si>
  <si>
    <t>FKBP1A</t>
  </si>
  <si>
    <t>P62979;P62987;P0CG47;P0CG48</t>
  </si>
  <si>
    <t>Ubiquitin-40S ribosomal protein S27a;Ubiquitin;40S ribosomal protein S27a;Ubiquitin-60S ribosomal protein L40;Ubiquitin;60S ribosomal protein L40;Polyubiquitin-B;Ubiquitin;Polyubiquitin-C;Ubiquitin</t>
  </si>
  <si>
    <t>RPS27A;UBA52;UBB;UBC</t>
  </si>
  <si>
    <t>P63010</t>
  </si>
  <si>
    <t>AP-2 complex subunit beta</t>
  </si>
  <si>
    <t>AP2B1</t>
  </si>
  <si>
    <t>P63092;Q5JWF2</t>
  </si>
  <si>
    <t>Guanine nucleotide-binding protein G(s) subunit alpha isoforms short;Guanine nucleotide-binding protein G(s) subunit alpha isoforms XLas</t>
  </si>
  <si>
    <t>GNAS</t>
  </si>
  <si>
    <t>P63104</t>
  </si>
  <si>
    <t>14-3-3 protein zeta/delta</t>
  </si>
  <si>
    <t>YWHAZ</t>
  </si>
  <si>
    <t>P63165;CON__sw|P81644_CONT|CONT_P81644</t>
  </si>
  <si>
    <t>P63165</t>
  </si>
  <si>
    <t>Small ubiquitin-related modifier 1</t>
  </si>
  <si>
    <t>SUMO1</t>
  </si>
  <si>
    <t>P63244</t>
  </si>
  <si>
    <t>Guanine nucleotide-binding protein subunit beta-2-like 1;Guanine nucleotide-binding protein subunit beta-2-like 1, N-terminally processed</t>
  </si>
  <si>
    <t>GNB2L1</t>
  </si>
  <si>
    <t>P67809;Q9Y2T7;P16989</t>
  </si>
  <si>
    <t>Nuclease-sensitive element-binding protein 1;Y-box-binding protein 2;Y-box-binding protein 3</t>
  </si>
  <si>
    <t>YBX1;YBX2;YBX3</t>
  </si>
  <si>
    <t>P67870</t>
  </si>
  <si>
    <t>Casein kinase II subunit beta</t>
  </si>
  <si>
    <t>CSNK2B</t>
  </si>
  <si>
    <t>P67936</t>
  </si>
  <si>
    <t>Tropomyosin alpha-4 chain</t>
  </si>
  <si>
    <t>TPM4</t>
  </si>
  <si>
    <t>P68036</t>
  </si>
  <si>
    <t>Ubiquitin-conjugating enzyme E2 L3</t>
  </si>
  <si>
    <t>UBE2L3</t>
  </si>
  <si>
    <t>Q5VTE0;P68104;Q05639</t>
  </si>
  <si>
    <t>Putative elongation factor 1-alpha-like 3;Elongation factor 1-alpha 1;Elongation factor 1-alpha 2</t>
  </si>
  <si>
    <t>EEF1A1P5;EEF1A1;EEF1A2</t>
  </si>
  <si>
    <t>P68371;P04350;Q3ZCM7;Q9BUF5;A6NNZ2;CON__tr|E1BJK2_CONT|CONT_E1BJK2_BOVIN;CON__sw|ENSBTAP025008_CONT|CONT_(Bos;Q9H4B7</t>
  </si>
  <si>
    <t>P68371;P04350</t>
  </si>
  <si>
    <t>Tubulin beta-4B chain;Tubulin beta-4A chain</t>
  </si>
  <si>
    <t>TUBB4B;TUBB4A</t>
  </si>
  <si>
    <t>P68402</t>
  </si>
  <si>
    <t>Platelet-activating factor acetylhydrolase IB subunit beta</t>
  </si>
  <si>
    <t>PAFAH1B2</t>
  </si>
  <si>
    <t>Q71DI3;Q16695;P84243;P68431;Q6NXT2</t>
  </si>
  <si>
    <t>Q71DI3;Q16695;P84243;P68431</t>
  </si>
  <si>
    <t>Histone H3,2;Histone H3,1t;Histone H3,3;Histone H3,1</t>
  </si>
  <si>
    <t>HIST2H3A;HIST3H3;H3F3A;HIST1H3A</t>
  </si>
  <si>
    <t>Q15155;P69849;Q5JPE7</t>
  </si>
  <si>
    <t>Nodal modulator 1;Nodal modulator 3;Nodal modulator 2</t>
  </si>
  <si>
    <t>NOMO1;NOMO3;NOMO2</t>
  </si>
  <si>
    <t>P78330</t>
  </si>
  <si>
    <t>Phosphoserine phosphatase</t>
  </si>
  <si>
    <t>PSPH</t>
  </si>
  <si>
    <t>P78344</t>
  </si>
  <si>
    <t>Eukaryotic translation initiation factor 4 gamma 2</t>
  </si>
  <si>
    <t>EIF4G2</t>
  </si>
  <si>
    <t>P78347;Q86UP8;Q6EKJ0</t>
  </si>
  <si>
    <t>P78347</t>
  </si>
  <si>
    <t>General transcription factor II-I</t>
  </si>
  <si>
    <t>GTF2I</t>
  </si>
  <si>
    <t>P78371</t>
  </si>
  <si>
    <t>T-complex protein 1 subunit beta</t>
  </si>
  <si>
    <t>CCT2</t>
  </si>
  <si>
    <t>P78527</t>
  </si>
  <si>
    <t>DNA-dependent protein kinase catalytic subunit</t>
  </si>
  <si>
    <t>PRKDC</t>
  </si>
  <si>
    <t>P81605</t>
  </si>
  <si>
    <t>Dermcidin;Survival-promoting peptide;DCD-1</t>
  </si>
  <si>
    <t>DCD</t>
  </si>
  <si>
    <t>P83731</t>
  </si>
  <si>
    <t>60S ribosomal protein L24</t>
  </si>
  <si>
    <t>RPL24</t>
  </si>
  <si>
    <t>Q00169</t>
  </si>
  <si>
    <t>Phosphatidylinositol transfer protein alpha isoform</t>
  </si>
  <si>
    <t>PITPNA</t>
  </si>
  <si>
    <t>Q00610;P53675</t>
  </si>
  <si>
    <t>Q00610</t>
  </si>
  <si>
    <t>Clathrin heavy chain 1</t>
  </si>
  <si>
    <t>CLTC</t>
  </si>
  <si>
    <t>Q00839</t>
  </si>
  <si>
    <t>Heterogeneous nuclear ribonucleoprotein U</t>
  </si>
  <si>
    <t>HNRNPU</t>
  </si>
  <si>
    <t>Q01082</t>
  </si>
  <si>
    <t>Spectrin beta chain, non-erythrocytic 1</t>
  </si>
  <si>
    <t>SPTBN1</t>
  </si>
  <si>
    <t>Q01469</t>
  </si>
  <si>
    <t>Fatty acid-binding protein, epidermal</t>
  </si>
  <si>
    <t>FABP5</t>
  </si>
  <si>
    <t>Q01518</t>
  </si>
  <si>
    <t>Adenylyl cyclase-associated protein 1</t>
  </si>
  <si>
    <t>CAP1</t>
  </si>
  <si>
    <t>Q01581</t>
  </si>
  <si>
    <t>Hydroxymethylglutaryl-CoA synthase, cytoplasmic</t>
  </si>
  <si>
    <t>HMGCS1</t>
  </si>
  <si>
    <t>Q02224</t>
  </si>
  <si>
    <t>Centromere-associated protein E</t>
  </si>
  <si>
    <t>CENPE</t>
  </si>
  <si>
    <t>Q02790</t>
  </si>
  <si>
    <t>Peptidyl-prolyl cis-trans isomerase FKBP4;Peptidyl-prolyl cis-trans isomerase FKBP4, N-terminally processed</t>
  </si>
  <si>
    <t>FKBP4</t>
  </si>
  <si>
    <t>Q02878</t>
  </si>
  <si>
    <t>60S ribosomal protein L6</t>
  </si>
  <si>
    <t>RPL6</t>
  </si>
  <si>
    <t>Q02880</t>
  </si>
  <si>
    <t>DNA topoisomerase 2-beta</t>
  </si>
  <si>
    <t>TOP2B</t>
  </si>
  <si>
    <t>Q03252</t>
  </si>
  <si>
    <t>Lamin-B2</t>
  </si>
  <si>
    <t>LMNB2</t>
  </si>
  <si>
    <t>Q04637</t>
  </si>
  <si>
    <t>Eukaryotic translation initiation factor 4 gamma 1</t>
  </si>
  <si>
    <t>EIF4G1</t>
  </si>
  <si>
    <t>Q04725;Q04724;Q04726;Q04727</t>
  </si>
  <si>
    <t>Transducin-like enhancer protein 2;Transducin-like enhancer protein 1;Transducin-like enhancer protein 3;Transducin-like enhancer protein 4</t>
  </si>
  <si>
    <t>TLE2;TLE1;TLE3;TLE4</t>
  </si>
  <si>
    <t>Q04917</t>
  </si>
  <si>
    <t>14-3-3 protein eta</t>
  </si>
  <si>
    <t>YWHAH</t>
  </si>
  <si>
    <t>Q05086</t>
  </si>
  <si>
    <t>Ubiquitin-protein ligase E3A</t>
  </si>
  <si>
    <t>UBE3A</t>
  </si>
  <si>
    <t>Q06203</t>
  </si>
  <si>
    <t>Amidophosphoribosyltransferase</t>
  </si>
  <si>
    <t>PPAT</t>
  </si>
  <si>
    <t>Q06210;O94808</t>
  </si>
  <si>
    <t>Q06210</t>
  </si>
  <si>
    <t>Glutamine--fructose-6-phosphate aminotransferase [isomerizing] 1</t>
  </si>
  <si>
    <t>GFPT1</t>
  </si>
  <si>
    <t>Q06830;Q13162</t>
  </si>
  <si>
    <t>Q06830</t>
  </si>
  <si>
    <t>Peroxiredoxin-1</t>
  </si>
  <si>
    <t>PRDX1</t>
  </si>
  <si>
    <t>Q07065;Q96K21</t>
  </si>
  <si>
    <t>Q07065</t>
  </si>
  <si>
    <t>Cytoskeleton-associated protein 4</t>
  </si>
  <si>
    <t>CKAP4</t>
  </si>
  <si>
    <t>Q07666</t>
  </si>
  <si>
    <t>KH domain-containing, RNA-binding, signal transduction-associated protein 1</t>
  </si>
  <si>
    <t>KHDRBS1</t>
  </si>
  <si>
    <t>Q07866</t>
  </si>
  <si>
    <t>Kinesin light chain 1</t>
  </si>
  <si>
    <t>KLC1</t>
  </si>
  <si>
    <t>Q07960</t>
  </si>
  <si>
    <t>Rho GTPase-activating protein 1</t>
  </si>
  <si>
    <t>ARHGAP1</t>
  </si>
  <si>
    <t>Q08188</t>
  </si>
  <si>
    <t>Protein-glutamine gamma-glutamyltransferase E;Protein-glutamine gamma-glutamyltransferase E 50 kDa catalytic chain;Protein-glutamine gamma-glutamyltransferase E 27 kDa non-catalytic chain</t>
  </si>
  <si>
    <t>TGM3</t>
  </si>
  <si>
    <t>Q08211</t>
  </si>
  <si>
    <t>ATP-dependent RNA helicase A</t>
  </si>
  <si>
    <t>DHX9</t>
  </si>
  <si>
    <t>Q08379</t>
  </si>
  <si>
    <t>Golgin subfamily A member 2</t>
  </si>
  <si>
    <t>GOLGA2</t>
  </si>
  <si>
    <t>Q08945</t>
  </si>
  <si>
    <t>FACT complex subunit SSRP1</t>
  </si>
  <si>
    <t>SSRP1</t>
  </si>
  <si>
    <t>Q08J23</t>
  </si>
  <si>
    <t>tRNA (cytosine(34)-C(5))-methyltransferase</t>
  </si>
  <si>
    <t>NSUN2</t>
  </si>
  <si>
    <t>Q09028;Q16576</t>
  </si>
  <si>
    <t>Histone-binding protein RBBP4;Histone-binding protein RBBP7</t>
  </si>
  <si>
    <t>RBBP4;RBBP7</t>
  </si>
  <si>
    <t>Q10567</t>
  </si>
  <si>
    <t>AP-1 complex subunit beta-1</t>
  </si>
  <si>
    <t>AP1B1</t>
  </si>
  <si>
    <t>Q12874</t>
  </si>
  <si>
    <t>Splicing factor 3A subunit 3</t>
  </si>
  <si>
    <t>SF3A3</t>
  </si>
  <si>
    <t>Q12904</t>
  </si>
  <si>
    <t>Aminoacyl tRNA synthase complex-interacting multifunctional protein 1;Endothelial monocyte-activating polypeptide 2</t>
  </si>
  <si>
    <t>AIMP1</t>
  </si>
  <si>
    <t>Q12905</t>
  </si>
  <si>
    <t>Interleukin enhancer-binding factor 2</t>
  </si>
  <si>
    <t>ILF2</t>
  </si>
  <si>
    <t>Q12906</t>
  </si>
  <si>
    <t>Interleukin enhancer-binding factor 3</t>
  </si>
  <si>
    <t>ILF3</t>
  </si>
  <si>
    <t>Q12996</t>
  </si>
  <si>
    <t>Cleavage stimulation factor subunit 3</t>
  </si>
  <si>
    <t>CSTF3</t>
  </si>
  <si>
    <t>Q13049</t>
  </si>
  <si>
    <t>E3 ubiquitin-protein ligase TRIM32</t>
  </si>
  <si>
    <t>TRIM32</t>
  </si>
  <si>
    <t>Q13085;O00763</t>
  </si>
  <si>
    <t>Q13085</t>
  </si>
  <si>
    <t>Acetyl-CoA carboxylase 1;Biotin carboxylase</t>
  </si>
  <si>
    <t>ACACA</t>
  </si>
  <si>
    <t>Q13098</t>
  </si>
  <si>
    <t>COP9 signalosome complex subunit 1</t>
  </si>
  <si>
    <t>GPS1</t>
  </si>
  <si>
    <t>Q13112</t>
  </si>
  <si>
    <t>Chromatin assembly factor 1 subunit B</t>
  </si>
  <si>
    <t>CHAF1B</t>
  </si>
  <si>
    <t>Q13123</t>
  </si>
  <si>
    <t>Protein Red</t>
  </si>
  <si>
    <t>IK</t>
  </si>
  <si>
    <t>Q13200</t>
  </si>
  <si>
    <t>26S proteasome non-ATPase regulatory subunit 2</t>
  </si>
  <si>
    <t>PSMD2</t>
  </si>
  <si>
    <t>Q13257</t>
  </si>
  <si>
    <t>Mitotic spindle assembly checkpoint protein MAD2A</t>
  </si>
  <si>
    <t>MAD2L1</t>
  </si>
  <si>
    <t>Q13263</t>
  </si>
  <si>
    <t>Transcription intermediary factor 1-beta</t>
  </si>
  <si>
    <t>TRIM28</t>
  </si>
  <si>
    <t>Q13310</t>
  </si>
  <si>
    <t>Polyadenylate-binding protein 4</t>
  </si>
  <si>
    <t>PABPC4</t>
  </si>
  <si>
    <t>Q13347</t>
  </si>
  <si>
    <t>Eukaryotic translation initiation factor 3 subunit I</t>
  </si>
  <si>
    <t>EIF3I</t>
  </si>
  <si>
    <t>Q13435</t>
  </si>
  <si>
    <t>Splicing factor 3B subunit 2</t>
  </si>
  <si>
    <t>SF3B2</t>
  </si>
  <si>
    <t>Q13439</t>
  </si>
  <si>
    <t>Golgin subfamily A member 4</t>
  </si>
  <si>
    <t>GOLGA4</t>
  </si>
  <si>
    <t>Q13492;O60641</t>
  </si>
  <si>
    <t>Q13492</t>
  </si>
  <si>
    <t>Phosphatidylinositol-binding clathrin assembly protein</t>
  </si>
  <si>
    <t>PICALM</t>
  </si>
  <si>
    <t>Q13561</t>
  </si>
  <si>
    <t>Dynactin subunit 2</t>
  </si>
  <si>
    <t>DCTN2</t>
  </si>
  <si>
    <t>Q13576</t>
  </si>
  <si>
    <t>Ras GTPase-activating-like protein IQGAP2</t>
  </si>
  <si>
    <t>IQGAP2</t>
  </si>
  <si>
    <t>Q13586</t>
  </si>
  <si>
    <t>Stromal interaction molecule 1</t>
  </si>
  <si>
    <t>STIM1</t>
  </si>
  <si>
    <t>Q13596</t>
  </si>
  <si>
    <t>Sorting nexin-1</t>
  </si>
  <si>
    <t>SNX1</t>
  </si>
  <si>
    <t>Q13616</t>
  </si>
  <si>
    <t>Cullin-1</t>
  </si>
  <si>
    <t>CUL1</t>
  </si>
  <si>
    <t>Q13617</t>
  </si>
  <si>
    <t>Cullin-2</t>
  </si>
  <si>
    <t>CUL2</t>
  </si>
  <si>
    <t>Q13620</t>
  </si>
  <si>
    <t>Cullin-4B</t>
  </si>
  <si>
    <t>CUL4B</t>
  </si>
  <si>
    <t>Q13813</t>
  </si>
  <si>
    <t>Spectrin alpha chain, non-erythrocytic 1</t>
  </si>
  <si>
    <t>SPTAN1</t>
  </si>
  <si>
    <t>Q13907</t>
  </si>
  <si>
    <t>Isopentenyl-diphosphate Delta-isomerase 1</t>
  </si>
  <si>
    <t>IDI1</t>
  </si>
  <si>
    <t>Q14008</t>
  </si>
  <si>
    <t>Cytoskeleton-associated protein 5</t>
  </si>
  <si>
    <t>CKAP5</t>
  </si>
  <si>
    <t>Q14103</t>
  </si>
  <si>
    <t>Heterogeneous nuclear ribonucleoprotein D0</t>
  </si>
  <si>
    <t>HNRNPD</t>
  </si>
  <si>
    <t>Q14126</t>
  </si>
  <si>
    <t>Desmoglein-2</t>
  </si>
  <si>
    <t>DSG2</t>
  </si>
  <si>
    <t>Q14149</t>
  </si>
  <si>
    <t>MORC family CW-type zinc finger protein 3</t>
  </si>
  <si>
    <t>MORC3</t>
  </si>
  <si>
    <t>Q14152</t>
  </si>
  <si>
    <t>Eukaryotic translation initiation factor 3 subunit A</t>
  </si>
  <si>
    <t>EIF3A</t>
  </si>
  <si>
    <t>Q14157</t>
  </si>
  <si>
    <t>Ubiquitin-associated protein 2-like</t>
  </si>
  <si>
    <t>UBAP2L</t>
  </si>
  <si>
    <t>Q14181</t>
  </si>
  <si>
    <t>DNA polymerase alpha subunit B</t>
  </si>
  <si>
    <t>POLA2</t>
  </si>
  <si>
    <t>Q14203</t>
  </si>
  <si>
    <t>Dynactin subunit 1</t>
  </si>
  <si>
    <t>DCTN1</t>
  </si>
  <si>
    <t>Q14204</t>
  </si>
  <si>
    <t>Cytoplasmic dynein 1 heavy chain 1</t>
  </si>
  <si>
    <t>DYNC1H1</t>
  </si>
  <si>
    <t>Q14232</t>
  </si>
  <si>
    <t>Translation initiation factor eIF-2B subunit alpha</t>
  </si>
  <si>
    <t>EIF2B1</t>
  </si>
  <si>
    <t>Q14257</t>
  </si>
  <si>
    <t>Reticulocalbin-2</t>
  </si>
  <si>
    <t>RCN2</t>
  </si>
  <si>
    <t>Q14258</t>
  </si>
  <si>
    <t>E3 ubiquitin/ISG15 ligase TRIM25</t>
  </si>
  <si>
    <t>TRIM25</t>
  </si>
  <si>
    <t>Q14444</t>
  </si>
  <si>
    <t>Caprin-1</t>
  </si>
  <si>
    <t>CAPRIN1</t>
  </si>
  <si>
    <t>Q14566</t>
  </si>
  <si>
    <t>DNA replication licensing factor MCM6</t>
  </si>
  <si>
    <t>MCM6</t>
  </si>
  <si>
    <t>Q14677</t>
  </si>
  <si>
    <t>Clathrin interactor 1</t>
  </si>
  <si>
    <t>CLINT1</t>
  </si>
  <si>
    <t>Q14683</t>
  </si>
  <si>
    <t>Structural maintenance of chromosomes protein 1A</t>
  </si>
  <si>
    <t>SMC1A</t>
  </si>
  <si>
    <t>Q14738</t>
  </si>
  <si>
    <t>Serine/threonine-protein phosphatase 2A 56 kDa regulatory subunit delta isoform</t>
  </si>
  <si>
    <t>PPP2R5D</t>
  </si>
  <si>
    <t>Q14746</t>
  </si>
  <si>
    <t>Conserved oligomeric Golgi complex subunit 2</t>
  </si>
  <si>
    <t>COG2</t>
  </si>
  <si>
    <t>Q14789</t>
  </si>
  <si>
    <t>Golgin subfamily B member 1</t>
  </si>
  <si>
    <t>GOLGB1</t>
  </si>
  <si>
    <t>Q14974</t>
  </si>
  <si>
    <t>Importin subunit beta-1</t>
  </si>
  <si>
    <t>KPNB1</t>
  </si>
  <si>
    <t>Q14980</t>
  </si>
  <si>
    <t>Nuclear mitotic apparatus protein 1</t>
  </si>
  <si>
    <t>NUMA1</t>
  </si>
  <si>
    <t>Q15014;Q9UBU8</t>
  </si>
  <si>
    <t>Mortality factor 4-like protein 2;Mortality factor 4-like protein 1</t>
  </si>
  <si>
    <t>MORF4L2;MORF4L1</t>
  </si>
  <si>
    <t>Q15018</t>
  </si>
  <si>
    <t>BRISC complex subunit Abro1</t>
  </si>
  <si>
    <t>FAM175B</t>
  </si>
  <si>
    <t>Q15019</t>
  </si>
  <si>
    <t>Septin-2</t>
  </si>
  <si>
    <t>Q15029</t>
  </si>
  <si>
    <t>116 kDa U5 small nuclear ribonucleoprotein component</t>
  </si>
  <si>
    <t>EFTUD2</t>
  </si>
  <si>
    <t>Q15040</t>
  </si>
  <si>
    <t>Josephin-1</t>
  </si>
  <si>
    <t>JOSD1</t>
  </si>
  <si>
    <t>Q15043</t>
  </si>
  <si>
    <t>Zinc transporter ZIP14</t>
  </si>
  <si>
    <t>SLC39A14</t>
  </si>
  <si>
    <t>Q15046</t>
  </si>
  <si>
    <t>Lysine--tRNA ligase</t>
  </si>
  <si>
    <t>KARS</t>
  </si>
  <si>
    <t>Q15084</t>
  </si>
  <si>
    <t>Protein disulfide-isomerase A6</t>
  </si>
  <si>
    <t>PDIA6</t>
  </si>
  <si>
    <t>Q15154</t>
  </si>
  <si>
    <t>Pericentriolar material 1 protein</t>
  </si>
  <si>
    <t>PCM1</t>
  </si>
  <si>
    <t>Q15233</t>
  </si>
  <si>
    <t>Non-POU domain-containing octamer-binding protein</t>
  </si>
  <si>
    <t>NONO</t>
  </si>
  <si>
    <t>Q15276</t>
  </si>
  <si>
    <t>Rab GTPase-binding effector protein 1</t>
  </si>
  <si>
    <t>RABEP1</t>
  </si>
  <si>
    <t>Q15293</t>
  </si>
  <si>
    <t>Reticulocalbin-1</t>
  </si>
  <si>
    <t>RCN1</t>
  </si>
  <si>
    <t>Q15365;P57721;P57723</t>
  </si>
  <si>
    <t>Q15365;P57721</t>
  </si>
  <si>
    <t>Poly(rC)-binding protein 1;Poly(rC)-binding protein 3</t>
  </si>
  <si>
    <t>PCBP1;PCBP3</t>
  </si>
  <si>
    <t>Q15366</t>
  </si>
  <si>
    <t>Poly(rC)-binding protein 2</t>
  </si>
  <si>
    <t>PCBP2</t>
  </si>
  <si>
    <t>Q15392</t>
  </si>
  <si>
    <t>Delta(24)-sterol reductase</t>
  </si>
  <si>
    <t>DHCR24</t>
  </si>
  <si>
    <t>Q15459</t>
  </si>
  <si>
    <t>Splicing factor 3A subunit 1</t>
  </si>
  <si>
    <t>SF3A1</t>
  </si>
  <si>
    <t>Q15631</t>
  </si>
  <si>
    <t>Translin</t>
  </si>
  <si>
    <t>TSN</t>
  </si>
  <si>
    <t>Q15637</t>
  </si>
  <si>
    <t>Splicing factor 1</t>
  </si>
  <si>
    <t>SF1</t>
  </si>
  <si>
    <t>Q15645</t>
  </si>
  <si>
    <t>Pachytene checkpoint protein 2 homolog</t>
  </si>
  <si>
    <t>TRIP13</t>
  </si>
  <si>
    <t>Q15717</t>
  </si>
  <si>
    <t>ELAV-like protein 1</t>
  </si>
  <si>
    <t>ELAVL1</t>
  </si>
  <si>
    <t>Q15738</t>
  </si>
  <si>
    <t>Sterol-4-alpha-carboxylate 3-dehydrogenase, decarboxylating</t>
  </si>
  <si>
    <t>NSDHL</t>
  </si>
  <si>
    <t>Q15758</t>
  </si>
  <si>
    <t>Neutral amino acid transporter B(0)</t>
  </si>
  <si>
    <t>SLC1A5</t>
  </si>
  <si>
    <t>Q15813;Q8WVB6</t>
  </si>
  <si>
    <t>Q15813</t>
  </si>
  <si>
    <t>Tubulin-specific chaperone E</t>
  </si>
  <si>
    <t>TBCE</t>
  </si>
  <si>
    <t>Q15836;P63027;P23763</t>
  </si>
  <si>
    <t>Q15836;P63027</t>
  </si>
  <si>
    <t>Vesicle-associated membrane protein 3;Vesicle-associated membrane protein 2</t>
  </si>
  <si>
    <t>VAMP3;VAMP2</t>
  </si>
  <si>
    <t>Q15907;P62491;P57735</t>
  </si>
  <si>
    <t>Q15907;P62491</t>
  </si>
  <si>
    <t>Ras-related protein Rab-11B;Ras-related protein Rab-11A</t>
  </si>
  <si>
    <t>RAB11B;RAB11A</t>
  </si>
  <si>
    <t>Q16181;Q6ZU15</t>
  </si>
  <si>
    <t>Q16181</t>
  </si>
  <si>
    <t>Septin-7</t>
  </si>
  <si>
    <t>Q16186</t>
  </si>
  <si>
    <t>Proteasomal ubiquitin receptor ADRM1</t>
  </si>
  <si>
    <t>ADRM1</t>
  </si>
  <si>
    <t>Q16222;Q3KQV9</t>
  </si>
  <si>
    <t>Q16222</t>
  </si>
  <si>
    <t>UDP-N-acetylhexosamine pyrophosphorylase;UDP-N-acetylgalactosamine pyrophosphorylase;UDP-N-acetylglucosamine pyrophosphorylase</t>
  </si>
  <si>
    <t>UAP1</t>
  </si>
  <si>
    <t>Q16531</t>
  </si>
  <si>
    <t>DNA damage-binding protein 1</t>
  </si>
  <si>
    <t>DDB1</t>
  </si>
  <si>
    <t>Q16611</t>
  </si>
  <si>
    <t>Bcl-2 homologous antagonist/killer</t>
  </si>
  <si>
    <t>BAK1</t>
  </si>
  <si>
    <t>Q16630</t>
  </si>
  <si>
    <t>Cleavage and polyadenylation specificity factor subunit 6</t>
  </si>
  <si>
    <t>CPSF6</t>
  </si>
  <si>
    <t>Q16643</t>
  </si>
  <si>
    <t>Drebrin</t>
  </si>
  <si>
    <t>DBN1</t>
  </si>
  <si>
    <t>Q16763</t>
  </si>
  <si>
    <t>Ubiquitin-conjugating enzyme E2 S</t>
  </si>
  <si>
    <t>UBE2S</t>
  </si>
  <si>
    <t>Q32P28</t>
  </si>
  <si>
    <t>Prolyl 3-hydroxylase 1</t>
  </si>
  <si>
    <t>LEPRE1</t>
  </si>
  <si>
    <t>Q3SXM5</t>
  </si>
  <si>
    <t>Inactive hydroxysteroid dehydrogenase-like protein 1</t>
  </si>
  <si>
    <t>HSDL1</t>
  </si>
  <si>
    <t>Q4VCS5</t>
  </si>
  <si>
    <t>Angiomotin</t>
  </si>
  <si>
    <t>AMOT</t>
  </si>
  <si>
    <t>Q58FF8</t>
  </si>
  <si>
    <t>Putative heat shock protein HSP 90-beta 2</t>
  </si>
  <si>
    <t>HSP90AB2P</t>
  </si>
  <si>
    <t>Q5D862</t>
  </si>
  <si>
    <t>Filaggrin-2</t>
  </si>
  <si>
    <t>FLG2</t>
  </si>
  <si>
    <t>Q5GLZ8</t>
  </si>
  <si>
    <t>Probable E3 ubiquitin-protein ligase HERC4</t>
  </si>
  <si>
    <t>HERC4</t>
  </si>
  <si>
    <t>Q5JPI3</t>
  </si>
  <si>
    <t>Uncharacterized protein C3orf38</t>
  </si>
  <si>
    <t>C3orf38</t>
  </si>
  <si>
    <t>Q5M775</t>
  </si>
  <si>
    <t>Cytospin-B</t>
  </si>
  <si>
    <t>SPECC1</t>
  </si>
  <si>
    <t>Q5T447</t>
  </si>
  <si>
    <t>E3 ubiquitin-protein ligase HECTD3</t>
  </si>
  <si>
    <t>HECTD3</t>
  </si>
  <si>
    <t>Q5TDH0</t>
  </si>
  <si>
    <t>Protein DDI1 homolog 2</t>
  </si>
  <si>
    <t>DDI2</t>
  </si>
  <si>
    <t>Q5TFE4</t>
  </si>
  <si>
    <t>5-nucleotidase domain-containing protein 1</t>
  </si>
  <si>
    <t>NT5DC1</t>
  </si>
  <si>
    <t>Q5TZA2</t>
  </si>
  <si>
    <t>Rootletin</t>
  </si>
  <si>
    <t>CROCC</t>
  </si>
  <si>
    <t>Q5VIR6</t>
  </si>
  <si>
    <t>Vacuolar protein sorting-associated protein 53 homolog</t>
  </si>
  <si>
    <t>VPS53</t>
  </si>
  <si>
    <t>Q5VTB9</t>
  </si>
  <si>
    <t>E3 ubiquitin-protein ligase RNF220</t>
  </si>
  <si>
    <t>RNF220</t>
  </si>
  <si>
    <t>Q5VTR2</t>
  </si>
  <si>
    <t>E3 ubiquitin-protein ligase BRE1A</t>
  </si>
  <si>
    <t>RNF20</t>
  </si>
  <si>
    <t>Q5VYK3</t>
  </si>
  <si>
    <t>Proteasome-associated protein ECM29 homolog</t>
  </si>
  <si>
    <t>ECM29</t>
  </si>
  <si>
    <t>Q5W0B1</t>
  </si>
  <si>
    <t>RING finger protein 219</t>
  </si>
  <si>
    <t>RNF219</t>
  </si>
  <si>
    <t>Q63HQ2</t>
  </si>
  <si>
    <t>Pikachurin</t>
  </si>
  <si>
    <t>EGFLAM</t>
  </si>
  <si>
    <t>Q6IA86</t>
  </si>
  <si>
    <t>Elongator complex protein 2</t>
  </si>
  <si>
    <t>ELP2</t>
  </si>
  <si>
    <t>Q6L8Q7</t>
  </si>
  <si>
    <t>2,5-phosphodiesterase 12</t>
  </si>
  <si>
    <t>PDE12</t>
  </si>
  <si>
    <t>Q6NUQ1</t>
  </si>
  <si>
    <t>RAD50-interacting protein 1</t>
  </si>
  <si>
    <t>RINT1</t>
  </si>
  <si>
    <t>Q6P2Q9</t>
  </si>
  <si>
    <t>Pre-mRNA-processing-splicing factor 8</t>
  </si>
  <si>
    <t>PRPF8</t>
  </si>
  <si>
    <t>Q6P996;Q6P474</t>
  </si>
  <si>
    <t>Pyridoxal-dependent decarboxylase domain-containing protein 1;Putative pyridoxal-dependent decarboxylase domain-containing protein 2</t>
  </si>
  <si>
    <t>PDXDC1;PDXDC2P</t>
  </si>
  <si>
    <t>Q6PCD5</t>
  </si>
  <si>
    <t>E3 ubiquitin-protein ligase RFWD3</t>
  </si>
  <si>
    <t>RFWD3</t>
  </si>
  <si>
    <t>Q6PD74</t>
  </si>
  <si>
    <t>Alpha- and gamma-adaptin-binding protein p34</t>
  </si>
  <si>
    <t>AAGAB</t>
  </si>
  <si>
    <t>Q6PJG6</t>
  </si>
  <si>
    <t>BRCA1-associated ATM activator 1</t>
  </si>
  <si>
    <t>BRAT1</t>
  </si>
  <si>
    <t>Q6PKG0</t>
  </si>
  <si>
    <t>La-related protein 1</t>
  </si>
  <si>
    <t>LARP1</t>
  </si>
  <si>
    <t>Q6Y7W6</t>
  </si>
  <si>
    <t>PERQ amino acid-rich with GYF domain-containing protein 2</t>
  </si>
  <si>
    <t>GIGYF2</t>
  </si>
  <si>
    <t>Q6ZRR7</t>
  </si>
  <si>
    <t>Leucine-rich repeat-containing protein 9</t>
  </si>
  <si>
    <t>LRRC9</t>
  </si>
  <si>
    <t>Q712K3</t>
  </si>
  <si>
    <t>Ubiquitin-conjugating enzyme E2 R2</t>
  </si>
  <si>
    <t>UBE2R2</t>
  </si>
  <si>
    <t>Q71RC2</t>
  </si>
  <si>
    <t>La-related protein 4</t>
  </si>
  <si>
    <t>LARP4</t>
  </si>
  <si>
    <t>Q7KZ85</t>
  </si>
  <si>
    <t>Transcription elongation factor SPT6</t>
  </si>
  <si>
    <t>SUPT6H</t>
  </si>
  <si>
    <t>Q7KZF4</t>
  </si>
  <si>
    <t>Staphylococcal nuclease domain-containing protein 1</t>
  </si>
  <si>
    <t>SND1</t>
  </si>
  <si>
    <t>Q7KZI7;P27448;Q9P0L2;Q96L34</t>
  </si>
  <si>
    <t>Q7KZI7;P27448;Q9P0L2</t>
  </si>
  <si>
    <t>Serine/threonine-protein kinase MARK2;MAP/microtubule affinity-regulating kinase 3;Serine/threonine-protein kinase MARK1</t>
  </si>
  <si>
    <t>MARK2;MARK3;MARK1</t>
  </si>
  <si>
    <t>Q7L1Q6</t>
  </si>
  <si>
    <t>Basic leucine zipper and W2 domain-containing protein 1</t>
  </si>
  <si>
    <t>BZW1</t>
  </si>
  <si>
    <t>Q7L2H7</t>
  </si>
  <si>
    <t>Eukaryotic translation initiation factor 3 subunit M</t>
  </si>
  <si>
    <t>EIF3M</t>
  </si>
  <si>
    <t>Q7Z3T8</t>
  </si>
  <si>
    <t>Zinc finger FYVE domain-containing protein 16</t>
  </si>
  <si>
    <t>ZFYVE16</t>
  </si>
  <si>
    <t>Q7Z406</t>
  </si>
  <si>
    <t>Myosin-14</t>
  </si>
  <si>
    <t>MYH14</t>
  </si>
  <si>
    <t>Q7Z4H7</t>
  </si>
  <si>
    <t>HAUS augmin-like complex subunit 6</t>
  </si>
  <si>
    <t>HAUS6</t>
  </si>
  <si>
    <t>Q7Z4Q2</t>
  </si>
  <si>
    <t>HEAT repeat-containing protein 3</t>
  </si>
  <si>
    <t>HEATR3</t>
  </si>
  <si>
    <t>Q7Z569</t>
  </si>
  <si>
    <t>BRCA1-associated protein</t>
  </si>
  <si>
    <t>BRAP</t>
  </si>
  <si>
    <t>Q7Z6Z7</t>
  </si>
  <si>
    <t>E3 ubiquitin-protein ligase HUWE1</t>
  </si>
  <si>
    <t>HUWE1</t>
  </si>
  <si>
    <t>Q86T24</t>
  </si>
  <si>
    <t>Transcriptional regulator Kaiso</t>
  </si>
  <si>
    <t>ZBTB33</t>
  </si>
  <si>
    <t>Q86U42</t>
  </si>
  <si>
    <t>Polyadenylate-binding protein 2</t>
  </si>
  <si>
    <t>PABPN1</t>
  </si>
  <si>
    <t>Q86UE4</t>
  </si>
  <si>
    <t>Protein LYRIC</t>
  </si>
  <si>
    <t>MTDH</t>
  </si>
  <si>
    <t>Q86UK7</t>
  </si>
  <si>
    <t>Zinc finger protein 598</t>
  </si>
  <si>
    <t>ZNF598</t>
  </si>
  <si>
    <t>Q86UP2</t>
  </si>
  <si>
    <t>Kinectin</t>
  </si>
  <si>
    <t>KTN1</t>
  </si>
  <si>
    <t>Q86VP6</t>
  </si>
  <si>
    <t>Cullin-associated NEDD8-dissociated protein 1</t>
  </si>
  <si>
    <t>CAND1</t>
  </si>
  <si>
    <t>Q86X55</t>
  </si>
  <si>
    <t>Histone-arginine methyltransferase CARM1</t>
  </si>
  <si>
    <t>CARM1</t>
  </si>
  <si>
    <t>Q86Y82</t>
  </si>
  <si>
    <t>Syntaxin-12</t>
  </si>
  <si>
    <t>STX12</t>
  </si>
  <si>
    <t>Q86YT6</t>
  </si>
  <si>
    <t>E3 ubiquitin-protein ligase MIB1</t>
  </si>
  <si>
    <t>MIB1</t>
  </si>
  <si>
    <t>Q8IU81</t>
  </si>
  <si>
    <t>Interferon regulatory factor 2-binding protein 1</t>
  </si>
  <si>
    <t>IRF2BP1</t>
  </si>
  <si>
    <t>Q8IV08</t>
  </si>
  <si>
    <t>Phospholipase D3</t>
  </si>
  <si>
    <t>PLD3</t>
  </si>
  <si>
    <t>Q8IVM0</t>
  </si>
  <si>
    <t>Coiled-coil domain-containing protein 50</t>
  </si>
  <si>
    <t>CCDC50</t>
  </si>
  <si>
    <t>Q8IWA4</t>
  </si>
  <si>
    <t>Mitofusin-1</t>
  </si>
  <si>
    <t>MFN1</t>
  </si>
  <si>
    <t>Q8IWJ2;Q7Z3J3;Q99666;O14715</t>
  </si>
  <si>
    <t>Q8IWJ2</t>
  </si>
  <si>
    <t>GRIP and coiled-coil domain-containing protein 2</t>
  </si>
  <si>
    <t>GCC2</t>
  </si>
  <si>
    <t>Q8IYT4</t>
  </si>
  <si>
    <t>Katanin p60 ATPase-containing subunit A-like 2</t>
  </si>
  <si>
    <t>KATNAL2</t>
  </si>
  <si>
    <t>Q8IZ07</t>
  </si>
  <si>
    <t>Ankyrin repeat domain-containing protein 13A</t>
  </si>
  <si>
    <t>ANKRD13A</t>
  </si>
  <si>
    <t>Q8N0X7</t>
  </si>
  <si>
    <t>Spartin</t>
  </si>
  <si>
    <t>SPG20</t>
  </si>
  <si>
    <t>Q8N163</t>
  </si>
  <si>
    <t>Cell cycle and apoptosis regulator protein 2</t>
  </si>
  <si>
    <t>CCAR2</t>
  </si>
  <si>
    <t>Q8N1F7</t>
  </si>
  <si>
    <t>Nuclear pore complex protein Nup93</t>
  </si>
  <si>
    <t>NUP93</t>
  </si>
  <si>
    <t>Q8N3C0</t>
  </si>
  <si>
    <t>Activating signal cointegrator 1 complex subunit 3</t>
  </si>
  <si>
    <t>ASCC3</t>
  </si>
  <si>
    <t>Q8N5J2</t>
  </si>
  <si>
    <t>Protein FAM63A</t>
  </si>
  <si>
    <t>FAM63A</t>
  </si>
  <si>
    <t>Q8N806</t>
  </si>
  <si>
    <t>Putative E3 ubiquitin-protein ligase UBR7</t>
  </si>
  <si>
    <t>UBR7</t>
  </si>
  <si>
    <t>Q8NBF2</t>
  </si>
  <si>
    <t>NHL repeat-containing protein 2</t>
  </si>
  <si>
    <t>NHLRC2</t>
  </si>
  <si>
    <t>Q8NBR6</t>
  </si>
  <si>
    <t>Protein FAM63B</t>
  </si>
  <si>
    <t>FAM63B</t>
  </si>
  <si>
    <t>Q8NC51</t>
  </si>
  <si>
    <t>Plasminogen activator inhibitor 1 RNA-binding protein</t>
  </si>
  <si>
    <t>SERBP1</t>
  </si>
  <si>
    <t>Q8ND24</t>
  </si>
  <si>
    <t>RING finger protein 214</t>
  </si>
  <si>
    <t>RNF214</t>
  </si>
  <si>
    <t>Q8NE71</t>
  </si>
  <si>
    <t>ATP-binding cassette sub-family F member 1</t>
  </si>
  <si>
    <t>ABCF1</t>
  </si>
  <si>
    <t>Q8NI27</t>
  </si>
  <si>
    <t>THO complex subunit 2</t>
  </si>
  <si>
    <t>THOC2</t>
  </si>
  <si>
    <t>Q8TAT6</t>
  </si>
  <si>
    <t>Nuclear protein localization protein 4 homolog</t>
  </si>
  <si>
    <t>NPLOC4</t>
  </si>
  <si>
    <t>Q8TB52</t>
  </si>
  <si>
    <t>F-box only protein 30</t>
  </si>
  <si>
    <t>FBXO30</t>
  </si>
  <si>
    <t>Q8TC07</t>
  </si>
  <si>
    <t>TBC1 domain family member 15</t>
  </si>
  <si>
    <t>TBC1D15</t>
  </si>
  <si>
    <t>Q8TCG1</t>
  </si>
  <si>
    <t>Protein CIP2A</t>
  </si>
  <si>
    <t>KIAA1524</t>
  </si>
  <si>
    <t>Q8TD16;Q96G01</t>
  </si>
  <si>
    <t>Protein bicaudal D homolog 2;Protein bicaudal D homolog 1</t>
  </si>
  <si>
    <t>BICD2;BICD1</t>
  </si>
  <si>
    <t>Q8TDX7;Q9HC98</t>
  </si>
  <si>
    <t>Serine/threonine-protein kinase Nek7;Serine/threonine-protein kinase Nek6</t>
  </si>
  <si>
    <t>NEK7;NEK6</t>
  </si>
  <si>
    <t>Q8TEX9</t>
  </si>
  <si>
    <t>Importin-4</t>
  </si>
  <si>
    <t>IPO4</t>
  </si>
  <si>
    <t>Q8TF72</t>
  </si>
  <si>
    <t>Protein Shroom3</t>
  </si>
  <si>
    <t>SHROOM3</t>
  </si>
  <si>
    <t>Q8WUM4</t>
  </si>
  <si>
    <t>Programmed cell death 6-interacting protein</t>
  </si>
  <si>
    <t>PDCD6IP</t>
  </si>
  <si>
    <t>Q8WXW3</t>
  </si>
  <si>
    <t>Progesterone-induced-blocking factor 1</t>
  </si>
  <si>
    <t>PIBF1</t>
  </si>
  <si>
    <t>Q8WYA0</t>
  </si>
  <si>
    <t>Intraflagellar transport protein 81 homolog</t>
  </si>
  <si>
    <t>IFT81</t>
  </si>
  <si>
    <t>Q8WZ79</t>
  </si>
  <si>
    <t>Deoxyribonuclease-2-beta</t>
  </si>
  <si>
    <t>DNASE2B</t>
  </si>
  <si>
    <t>Q92499</t>
  </si>
  <si>
    <t>ATP-dependent RNA helicase DDX1</t>
  </si>
  <si>
    <t>DDX1</t>
  </si>
  <si>
    <t>Q92530</t>
  </si>
  <si>
    <t>Proteasome inhibitor PI31 subunit</t>
  </si>
  <si>
    <t>PSMF1</t>
  </si>
  <si>
    <t>Q92598</t>
  </si>
  <si>
    <t>Heat shock protein 105 kDa</t>
  </si>
  <si>
    <t>HSPH1</t>
  </si>
  <si>
    <t>Q92615</t>
  </si>
  <si>
    <t>La-related protein 4B</t>
  </si>
  <si>
    <t>LARP4B</t>
  </si>
  <si>
    <t>Q92616</t>
  </si>
  <si>
    <t>Translational activator GCN1</t>
  </si>
  <si>
    <t>GCN1L1</t>
  </si>
  <si>
    <t>Q92692</t>
  </si>
  <si>
    <t>Nectin-2</t>
  </si>
  <si>
    <t>PVRL2</t>
  </si>
  <si>
    <t>Q92769</t>
  </si>
  <si>
    <t>Histone deacetylase 2</t>
  </si>
  <si>
    <t>HDAC2</t>
  </si>
  <si>
    <t>Q92783;O75886</t>
  </si>
  <si>
    <t>Signal transducing adapter molecule 1;Signal transducing adapter molecule 2</t>
  </si>
  <si>
    <t>STAM;STAM2</t>
  </si>
  <si>
    <t>Q92797</t>
  </si>
  <si>
    <t>Symplekin</t>
  </si>
  <si>
    <t>SYMPK</t>
  </si>
  <si>
    <t>Q92841;O15523;O00571</t>
  </si>
  <si>
    <t>Q92841</t>
  </si>
  <si>
    <t>Probable ATP-dependent RNA helicase DDX17</t>
  </si>
  <si>
    <t>DDX17</t>
  </si>
  <si>
    <t>Q92878</t>
  </si>
  <si>
    <t>DNA repair protein RAD50</t>
  </si>
  <si>
    <t>RAD50</t>
  </si>
  <si>
    <t>Q92890</t>
  </si>
  <si>
    <t>Ubiquitin fusion degradation protein 1 homolog</t>
  </si>
  <si>
    <t>UFD1L</t>
  </si>
  <si>
    <t>Q92900</t>
  </si>
  <si>
    <t>Regulator of nonsense transcripts 1</t>
  </si>
  <si>
    <t>UPF1</t>
  </si>
  <si>
    <t>Q92905</t>
  </si>
  <si>
    <t>COP9 signalosome complex subunit 5</t>
  </si>
  <si>
    <t>COPS5</t>
  </si>
  <si>
    <t>Q92922;Q8TAQ2</t>
  </si>
  <si>
    <t>Q92922</t>
  </si>
  <si>
    <t>SWI/SNF complex subunit SMARCC1</t>
  </si>
  <si>
    <t>SMARCC1</t>
  </si>
  <si>
    <t>Q92945</t>
  </si>
  <si>
    <t>Far upstream element-binding protein 2</t>
  </si>
  <si>
    <t>KHSRP</t>
  </si>
  <si>
    <t>Q92973</t>
  </si>
  <si>
    <t>Transportin-1</t>
  </si>
  <si>
    <t>TNPO1</t>
  </si>
  <si>
    <t>Q93008;O00507</t>
  </si>
  <si>
    <t>Q93008</t>
  </si>
  <si>
    <t>Probable ubiquitin carboxyl-terminal hydrolase FAF-X</t>
  </si>
  <si>
    <t>USP9X</t>
  </si>
  <si>
    <t>Q93009</t>
  </si>
  <si>
    <t>Ubiquitin carboxyl-terminal hydrolase 7</t>
  </si>
  <si>
    <t>USP7</t>
  </si>
  <si>
    <t>Q969T9</t>
  </si>
  <si>
    <t>WW domain-binding protein 2</t>
  </si>
  <si>
    <t>WBP2</t>
  </si>
  <si>
    <t>Q969U7</t>
  </si>
  <si>
    <t>Proteasome assembly chaperone 2</t>
  </si>
  <si>
    <t>PSMG2</t>
  </si>
  <si>
    <t>Q96A33</t>
  </si>
  <si>
    <t>Coiled-coil domain-containing protein 47</t>
  </si>
  <si>
    <t>CCDC47</t>
  </si>
  <si>
    <t>Q96AE4</t>
  </si>
  <si>
    <t>Far upstream element-binding protein 1</t>
  </si>
  <si>
    <t>FUBP1</t>
  </si>
  <si>
    <t>Q96AG4</t>
  </si>
  <si>
    <t>Leucine-rich repeat-containing protein 59</t>
  </si>
  <si>
    <t>LRRC59</t>
  </si>
  <si>
    <t>Q96AX1</t>
  </si>
  <si>
    <t>Vacuolar protein sorting-associated protein 33A</t>
  </si>
  <si>
    <t>VPS33A</t>
  </si>
  <si>
    <t>Q96AY3</t>
  </si>
  <si>
    <t>Peptidyl-prolyl cis-trans isomerase FKBP10</t>
  </si>
  <si>
    <t>FKBP10</t>
  </si>
  <si>
    <t>Q96CS3</t>
  </si>
  <si>
    <t>FAS-associated factor 2</t>
  </si>
  <si>
    <t>FAF2</t>
  </si>
  <si>
    <t>Q96EB6</t>
  </si>
  <si>
    <t>NAD-dependent protein deacetylase sirtuin-1;SirtT1 75 kDa fragment</t>
  </si>
  <si>
    <t>SIRT1</t>
  </si>
  <si>
    <t>Q96F44</t>
  </si>
  <si>
    <t>E3 ubiquitin-protein ligase TRIM11</t>
  </si>
  <si>
    <t>TRIM11</t>
  </si>
  <si>
    <t>Q96FW1</t>
  </si>
  <si>
    <t>Ubiquitin thioesterase OTUB1</t>
  </si>
  <si>
    <t>OTUB1</t>
  </si>
  <si>
    <t>Q96G28</t>
  </si>
  <si>
    <t>Cilia- and flagella-associated protein 36</t>
  </si>
  <si>
    <t>CFAP36</t>
  </si>
  <si>
    <t>Q96H20</t>
  </si>
  <si>
    <t>Vacuolar-sorting protein SNF8</t>
  </si>
  <si>
    <t>SNF8</t>
  </si>
  <si>
    <t>Q96I24</t>
  </si>
  <si>
    <t>Far upstream element-binding protein 3</t>
  </si>
  <si>
    <t>FUBP3</t>
  </si>
  <si>
    <t>Q96IV0</t>
  </si>
  <si>
    <t>Peptide-N(4)-(N-acetyl-beta-glucosaminyl)asparagine amidase</t>
  </si>
  <si>
    <t>NGLY1</t>
  </si>
  <si>
    <t>Q96J02;Q9H0M0</t>
  </si>
  <si>
    <t>Q96J02</t>
  </si>
  <si>
    <t>E3 ubiquitin-protein ligase Itchy homolog</t>
  </si>
  <si>
    <t>ITCH</t>
  </si>
  <si>
    <t>Q96JB5</t>
  </si>
  <si>
    <t>CDK5 regulatory subunit-associated protein 3</t>
  </si>
  <si>
    <t>CDK5RAP3</t>
  </si>
  <si>
    <t>Q96JH7</t>
  </si>
  <si>
    <t>Deubiquitinating protein VCIP135</t>
  </si>
  <si>
    <t>VCPIP1</t>
  </si>
  <si>
    <t>Q96K76</t>
  </si>
  <si>
    <t>Ubiquitin carboxyl-terminal hydrolase 47</t>
  </si>
  <si>
    <t>USP47</t>
  </si>
  <si>
    <t>Q96KP1</t>
  </si>
  <si>
    <t>Exocyst complex component 2</t>
  </si>
  <si>
    <t>EXOC2</t>
  </si>
  <si>
    <t>Q96L92</t>
  </si>
  <si>
    <t>Sorting nexin-27</t>
  </si>
  <si>
    <t>SNX27</t>
  </si>
  <si>
    <t>Q96M89</t>
  </si>
  <si>
    <t>Coiled-coil domain-containing protein 138</t>
  </si>
  <si>
    <t>CCDC138</t>
  </si>
  <si>
    <t>Q96P16;Q9NQG5</t>
  </si>
  <si>
    <t>Regulation of nuclear pre-mRNA domain-containing protein 1A;Regulation of nuclear pre-mRNA domain-containing protein 1B</t>
  </si>
  <si>
    <t>RPRD1A;RPRD1B</t>
  </si>
  <si>
    <t>Q96PZ0</t>
  </si>
  <si>
    <t>Pseudouridylate synthase 7 homolog</t>
  </si>
  <si>
    <t>PUS7</t>
  </si>
  <si>
    <t>Q96QD8</t>
  </si>
  <si>
    <t>Sodium-coupled neutral amino acid transporter 2</t>
  </si>
  <si>
    <t>SLC38A2</t>
  </si>
  <si>
    <t>Q96QK1</t>
  </si>
  <si>
    <t>Vacuolar protein sorting-associated protein 35</t>
  </si>
  <si>
    <t>VPS35</t>
  </si>
  <si>
    <t>Q96R06</t>
  </si>
  <si>
    <t>Sperm-associated antigen 5</t>
  </si>
  <si>
    <t>SPAG5</t>
  </si>
  <si>
    <t>Q96RL1</t>
  </si>
  <si>
    <t>BRCA1-A complex subunit RAP80</t>
  </si>
  <si>
    <t>UIMC1</t>
  </si>
  <si>
    <t>Q96RN5</t>
  </si>
  <si>
    <t>Mediator of RNA polymerase II transcription subunit 15</t>
  </si>
  <si>
    <t>MED15</t>
  </si>
  <si>
    <t>Q96RQ3</t>
  </si>
  <si>
    <t>Methylcrotonoyl-CoA carboxylase subunit alpha, mitochondrial</t>
  </si>
  <si>
    <t>MCCC1</t>
  </si>
  <si>
    <t>Q96RY7</t>
  </si>
  <si>
    <t>Intraflagellar transport protein 140 homolog</t>
  </si>
  <si>
    <t>IFT140</t>
  </si>
  <si>
    <t>Q96SB8</t>
  </si>
  <si>
    <t>Structural maintenance of chromosomes protein 6</t>
  </si>
  <si>
    <t>SMC6</t>
  </si>
  <si>
    <t>Q96SU4</t>
  </si>
  <si>
    <t>Oxysterol-binding protein-related protein 9</t>
  </si>
  <si>
    <t>OSBPL9</t>
  </si>
  <si>
    <t>Q96T51</t>
  </si>
  <si>
    <t>RUN and FYVE domain-containing protein 1</t>
  </si>
  <si>
    <t>RUFY1</t>
  </si>
  <si>
    <t>Q96T88</t>
  </si>
  <si>
    <t>E3 ubiquitin-protein ligase UHRF1</t>
  </si>
  <si>
    <t>UHRF1</t>
  </si>
  <si>
    <t>Q99459</t>
  </si>
  <si>
    <t>Cell division cycle 5-like protein</t>
  </si>
  <si>
    <t>CDC5L</t>
  </si>
  <si>
    <t>Q99460</t>
  </si>
  <si>
    <t>26S proteasome non-ATPase regulatory subunit 1</t>
  </si>
  <si>
    <t>PSMD1</t>
  </si>
  <si>
    <t>Q99496</t>
  </si>
  <si>
    <t>E3 ubiquitin-protein ligase RING2</t>
  </si>
  <si>
    <t>RNF2</t>
  </si>
  <si>
    <t>Q99543</t>
  </si>
  <si>
    <t>DnaJ homolog subfamily C member 2;DnaJ homolog subfamily C member 2, N-terminally processed</t>
  </si>
  <si>
    <t>DNAJC2</t>
  </si>
  <si>
    <t>Q99567</t>
  </si>
  <si>
    <t>Nuclear pore complex protein Nup88</t>
  </si>
  <si>
    <t>NUP88</t>
  </si>
  <si>
    <t>Q99598</t>
  </si>
  <si>
    <t>Translin-associated protein X</t>
  </si>
  <si>
    <t>TSNAX</t>
  </si>
  <si>
    <t>Q99615</t>
  </si>
  <si>
    <t>DnaJ homolog subfamily C member 7</t>
  </si>
  <si>
    <t>DNAJC7</t>
  </si>
  <si>
    <t>Q99733</t>
  </si>
  <si>
    <t>Nucleosome assembly protein 1-like 4</t>
  </si>
  <si>
    <t>NAP1L4</t>
  </si>
  <si>
    <t>Q99755;O14986</t>
  </si>
  <si>
    <t>Q99755</t>
  </si>
  <si>
    <t>Phosphatidylinositol 4-phosphate 5-kinase type-1 alpha</t>
  </si>
  <si>
    <t>PIP5K1A</t>
  </si>
  <si>
    <t>Q99816</t>
  </si>
  <si>
    <t>Tumor susceptibility gene 101 protein</t>
  </si>
  <si>
    <t>TSG101</t>
  </si>
  <si>
    <t>Q99832</t>
  </si>
  <si>
    <t>T-complex protein 1 subunit eta</t>
  </si>
  <si>
    <t>CCT7</t>
  </si>
  <si>
    <t>Q99873</t>
  </si>
  <si>
    <t>Protein arginine N-methyltransferase 1</t>
  </si>
  <si>
    <t>PRMT1</t>
  </si>
  <si>
    <t>Q99961</t>
  </si>
  <si>
    <t>Endophilin-A2</t>
  </si>
  <si>
    <t>SH3GL1</t>
  </si>
  <si>
    <t>Q9BPX3</t>
  </si>
  <si>
    <t>Condensin complex subunit 3</t>
  </si>
  <si>
    <t>NCAPG</t>
  </si>
  <si>
    <t>Q9BQ04;Q9BWF3</t>
  </si>
  <si>
    <t>RNA-binding protein 4B;RNA-binding protein 4</t>
  </si>
  <si>
    <t>RBM4B;RBM4</t>
  </si>
  <si>
    <t>Q9BSJ8</t>
  </si>
  <si>
    <t>Extended synaptotagmin-1</t>
  </si>
  <si>
    <t>ESYT1</t>
  </si>
  <si>
    <t>Q9BSL1</t>
  </si>
  <si>
    <t>Ubiquitin-associated domain-containing protein 1</t>
  </si>
  <si>
    <t>UBAC1</t>
  </si>
  <si>
    <t>Q9BT67</t>
  </si>
  <si>
    <t>NEDD4 family-interacting protein 1</t>
  </si>
  <si>
    <t>NDFIP1</t>
  </si>
  <si>
    <t>Q9BT73</t>
  </si>
  <si>
    <t>Proteasome assembly chaperone 3</t>
  </si>
  <si>
    <t>PSMG3</t>
  </si>
  <si>
    <t>Q9BTE3</t>
  </si>
  <si>
    <t>Mini-chromosome maintenance complex-binding protein</t>
  </si>
  <si>
    <t>MCMBP</t>
  </si>
  <si>
    <t>Q9BTU6</t>
  </si>
  <si>
    <t>Phosphatidylinositol 4-kinase type 2-alpha</t>
  </si>
  <si>
    <t>PI4K2A</t>
  </si>
  <si>
    <t>Q9BUL8</t>
  </si>
  <si>
    <t>Programmed cell death protein 10</t>
  </si>
  <si>
    <t>PDCD10</t>
  </si>
  <si>
    <t>Q9BV68</t>
  </si>
  <si>
    <t>E3 ubiquitin-protein ligase RNF126</t>
  </si>
  <si>
    <t>RNF126</t>
  </si>
  <si>
    <t>Q9BV86</t>
  </si>
  <si>
    <t>N-terminal Xaa-Pro-Lys N-methyltransferase 1;N-terminal Xaa-Pro-Lys N-methyltransferase 1, N-terminally processed</t>
  </si>
  <si>
    <t>NTMT1</t>
  </si>
  <si>
    <t>Q9BVP2</t>
  </si>
  <si>
    <t>Guanine nucleotide-binding protein-like 3</t>
  </si>
  <si>
    <t>GNL3</t>
  </si>
  <si>
    <t>Q9BW27</t>
  </si>
  <si>
    <t>Nuclear pore complex protein Nup85</t>
  </si>
  <si>
    <t>NUP85</t>
  </si>
  <si>
    <t>Q9BWU0</t>
  </si>
  <si>
    <t>Kanadaptin</t>
  </si>
  <si>
    <t>SLC4A1AP</t>
  </si>
  <si>
    <t>Q9BXJ9;Q6N069</t>
  </si>
  <si>
    <t>Q9BXJ9</t>
  </si>
  <si>
    <t>N-alpha-acetyltransferase 15, NatA auxiliary subunit</t>
  </si>
  <si>
    <t>NAA15</t>
  </si>
  <si>
    <t>Q9BXP5</t>
  </si>
  <si>
    <t>Serrate RNA effector molecule homolog</t>
  </si>
  <si>
    <t>SRRT</t>
  </si>
  <si>
    <t>Q9BXS5</t>
  </si>
  <si>
    <t>AP-1 complex subunit mu-1</t>
  </si>
  <si>
    <t>AP1M1</t>
  </si>
  <si>
    <t>Q9BXW9</t>
  </si>
  <si>
    <t>Fanconi anemia group D2 protein</t>
  </si>
  <si>
    <t>FANCD2</t>
  </si>
  <si>
    <t>Q9BZX2</t>
  </si>
  <si>
    <t>Uridine-cytidine kinase 2</t>
  </si>
  <si>
    <t>UCK2</t>
  </si>
  <si>
    <t>Q9C0C9</t>
  </si>
  <si>
    <t>E2/E3 hybrid ubiquitin-protein ligase UBE2O</t>
  </si>
  <si>
    <t>UBE2O</t>
  </si>
  <si>
    <t>Q9H000</t>
  </si>
  <si>
    <t>Probable E3 ubiquitin-protein ligase makorin-2</t>
  </si>
  <si>
    <t>MKRN2</t>
  </si>
  <si>
    <t>Q9H0H5</t>
  </si>
  <si>
    <t>Rac GTPase-activating protein 1</t>
  </si>
  <si>
    <t>RACGAP1</t>
  </si>
  <si>
    <t>Q9H201</t>
  </si>
  <si>
    <t>Epsin-3</t>
  </si>
  <si>
    <t>EPN3</t>
  </si>
  <si>
    <t>Q9H2G2</t>
  </si>
  <si>
    <t>STE20-like serine/threonine-protein kinase</t>
  </si>
  <si>
    <t>SLK</t>
  </si>
  <si>
    <t>Q9H2H9</t>
  </si>
  <si>
    <t>Sodium-coupled neutral amino acid transporter 1</t>
  </si>
  <si>
    <t>SLC38A1</t>
  </si>
  <si>
    <t>Q9H3N1</t>
  </si>
  <si>
    <t>Thioredoxin-related transmembrane protein 1</t>
  </si>
  <si>
    <t>TMX1</t>
  </si>
  <si>
    <t>Q9H3P7</t>
  </si>
  <si>
    <t>Golgi resident protein GCP60</t>
  </si>
  <si>
    <t>ACBD3</t>
  </si>
  <si>
    <t>Q9H3U1</t>
  </si>
  <si>
    <t>Protein unc-45 homolog A</t>
  </si>
  <si>
    <t>UNC45A</t>
  </si>
  <si>
    <t>Q9H4L4</t>
  </si>
  <si>
    <t>Sentrin-specific protease 3</t>
  </si>
  <si>
    <t>SENP3</t>
  </si>
  <si>
    <t>Q9H7D7</t>
  </si>
  <si>
    <t>WD repeat-containing protein 26</t>
  </si>
  <si>
    <t>WDR26</t>
  </si>
  <si>
    <t>Q9H832</t>
  </si>
  <si>
    <t>Ubiquitin-conjugating enzyme E2 Z</t>
  </si>
  <si>
    <t>UBE2Z</t>
  </si>
  <si>
    <t>Q9H8H0</t>
  </si>
  <si>
    <t>Nucleolar protein 11</t>
  </si>
  <si>
    <t>NOL11</t>
  </si>
  <si>
    <t>Q9H9A6</t>
  </si>
  <si>
    <t>Leucine-rich repeat-containing protein 40</t>
  </si>
  <si>
    <t>LRRC40</t>
  </si>
  <si>
    <t>Q9H9P8</t>
  </si>
  <si>
    <t>L-2-hydroxyglutarate dehydrogenase, mitochondrial</t>
  </si>
  <si>
    <t>L2HGDH</t>
  </si>
  <si>
    <t>Q9H9Q2</t>
  </si>
  <si>
    <t>COP9 signalosome complex subunit 7b</t>
  </si>
  <si>
    <t>COPS7B</t>
  </si>
  <si>
    <t>Q9H9S5</t>
  </si>
  <si>
    <t>Fukutin-related protein</t>
  </si>
  <si>
    <t>FKRP</t>
  </si>
  <si>
    <t>Q9HAV4</t>
  </si>
  <si>
    <t>Exportin-5</t>
  </si>
  <si>
    <t>XPO5</t>
  </si>
  <si>
    <t>Q9HB71</t>
  </si>
  <si>
    <t>Calcyclin-binding protein</t>
  </si>
  <si>
    <t>CACYBP</t>
  </si>
  <si>
    <t>Q9NNW5</t>
  </si>
  <si>
    <t>WD repeat-containing protein 6</t>
  </si>
  <si>
    <t>WDR6</t>
  </si>
  <si>
    <t>Q9NPD8</t>
  </si>
  <si>
    <t>Ubiquitin-conjugating enzyme E2 T</t>
  </si>
  <si>
    <t>UBE2T</t>
  </si>
  <si>
    <t>Q9NPI6</t>
  </si>
  <si>
    <t>mRNA-decapping enzyme 1A</t>
  </si>
  <si>
    <t>DCP1A</t>
  </si>
  <si>
    <t>Q9NQC3</t>
  </si>
  <si>
    <t>Reticulon-4</t>
  </si>
  <si>
    <t>RTN4</t>
  </si>
  <si>
    <t>Q9NQE9</t>
  </si>
  <si>
    <t>Histidine triad nucleotide-binding protein 3</t>
  </si>
  <si>
    <t>HINT3</t>
  </si>
  <si>
    <t>Q9NR09</t>
  </si>
  <si>
    <t>Baculoviral IAP repeat-containing protein 6</t>
  </si>
  <si>
    <t>BIRC6</t>
  </si>
  <si>
    <t>Q9UMX0;Q9NRR5;Q9UHD9</t>
  </si>
  <si>
    <t>Ubiquilin-1;Ubiquilin-4;Ubiquilin-2</t>
  </si>
  <si>
    <t>UBQLN1;UBQLN4;UBQLN2</t>
  </si>
  <si>
    <t>Q9NRZ9</t>
  </si>
  <si>
    <t>Lymphoid-specific helicase</t>
  </si>
  <si>
    <t>HELLS</t>
  </si>
  <si>
    <t>Q9NS91</t>
  </si>
  <si>
    <t>E3 ubiquitin-protein ligase RAD18</t>
  </si>
  <si>
    <t>RAD18</t>
  </si>
  <si>
    <t>Q9NSD9</t>
  </si>
  <si>
    <t>Phenylalanine--tRNA ligase beta subunit</t>
  </si>
  <si>
    <t>FARSB</t>
  </si>
  <si>
    <t>Q9NT62</t>
  </si>
  <si>
    <t>Ubiquitin-like-conjugating enzyme ATG3</t>
  </si>
  <si>
    <t>ATG3</t>
  </si>
  <si>
    <t>Q9NTJ3</t>
  </si>
  <si>
    <t>Structural maintenance of chromosomes protein 4</t>
  </si>
  <si>
    <t>SMC4</t>
  </si>
  <si>
    <t>Q9NTK5</t>
  </si>
  <si>
    <t>Obg-like ATPase 1</t>
  </si>
  <si>
    <t>OLA1</t>
  </si>
  <si>
    <t>Q9NUQ3;Q9BZA5</t>
  </si>
  <si>
    <t>Q9NUQ3</t>
  </si>
  <si>
    <t>Gamma-taxilin</t>
  </si>
  <si>
    <t>TXLNG</t>
  </si>
  <si>
    <t>Q9NUQ8</t>
  </si>
  <si>
    <t>ATP-binding cassette sub-family F member 3</t>
  </si>
  <si>
    <t>ABCF3</t>
  </si>
  <si>
    <t>Q9NUY8</t>
  </si>
  <si>
    <t>TBC1 domain family member 23</t>
  </si>
  <si>
    <t>TBC1D23</t>
  </si>
  <si>
    <t>Q9NVR0</t>
  </si>
  <si>
    <t>Kelch-like protein 11</t>
  </si>
  <si>
    <t>KLHL11</t>
  </si>
  <si>
    <t>Q9NWV8</t>
  </si>
  <si>
    <t>BRISC and BRCA1-A complex member 1</t>
  </si>
  <si>
    <t>BABAM1</t>
  </si>
  <si>
    <t>Q9NXR7</t>
  </si>
  <si>
    <t>BRCA1-A complex subunit BRE</t>
  </si>
  <si>
    <t>BRE</t>
  </si>
  <si>
    <t>Q9NYH9</t>
  </si>
  <si>
    <t>U3 small nucleolar RNA-associated protein 6 homolog</t>
  </si>
  <si>
    <t>UTP6</t>
  </si>
  <si>
    <t>Q9NYY3</t>
  </si>
  <si>
    <t>Serine/threonine-protein kinase PLK2</t>
  </si>
  <si>
    <t>PLK2</t>
  </si>
  <si>
    <t>Q9NZD2</t>
  </si>
  <si>
    <t>Glycolipid transfer protein</t>
  </si>
  <si>
    <t>GLTP</t>
  </si>
  <si>
    <t>Q9NZI8;Q9Y6M1</t>
  </si>
  <si>
    <t>Q9NZI8</t>
  </si>
  <si>
    <t>Insulin-like growth factor 2 mRNA-binding protein 1</t>
  </si>
  <si>
    <t>IGF2BP1</t>
  </si>
  <si>
    <t>Q9NZL4</t>
  </si>
  <si>
    <t>Hsp70-binding protein 1</t>
  </si>
  <si>
    <t>HSPBP1</t>
  </si>
  <si>
    <t>Q9P0K7</t>
  </si>
  <si>
    <t>Ankycorbin</t>
  </si>
  <si>
    <t>RAI14</t>
  </si>
  <si>
    <t>Q9P2E9</t>
  </si>
  <si>
    <t>Ribosome-binding protein 1</t>
  </si>
  <si>
    <t>RRBP1</t>
  </si>
  <si>
    <t>Q9P2I0</t>
  </si>
  <si>
    <t>Cleavage and polyadenylation specificity factor subunit 2</t>
  </si>
  <si>
    <t>CPSF2</t>
  </si>
  <si>
    <t>Q9P2J5</t>
  </si>
  <si>
    <t>Leucine--tRNA ligase, cytoplasmic</t>
  </si>
  <si>
    <t>LARS</t>
  </si>
  <si>
    <t>Q9P2M7</t>
  </si>
  <si>
    <t>Cingulin</t>
  </si>
  <si>
    <t>CGN</t>
  </si>
  <si>
    <t>Q9P2R3</t>
  </si>
  <si>
    <t>Rabankyrin-5</t>
  </si>
  <si>
    <t>ANKFY1</t>
  </si>
  <si>
    <t>Q9UBB4</t>
  </si>
  <si>
    <t>Ataxin-10</t>
  </si>
  <si>
    <t>ATXN10</t>
  </si>
  <si>
    <t>Q9UBB6</t>
  </si>
  <si>
    <t>Neurochondrin</t>
  </si>
  <si>
    <t>NCDN</t>
  </si>
  <si>
    <t>Q9UBB9</t>
  </si>
  <si>
    <t>Tuftelin-interacting protein 11</t>
  </si>
  <si>
    <t>TFIP11</t>
  </si>
  <si>
    <t>Q9UBC2</t>
  </si>
  <si>
    <t>Epidermal growth factor receptor substrate 15-like 1</t>
  </si>
  <si>
    <t>EPS15L1</t>
  </si>
  <si>
    <t>Q9UBF2</t>
  </si>
  <si>
    <t>Coatomer subunit gamma-2</t>
  </si>
  <si>
    <t>COPG2</t>
  </si>
  <si>
    <t>Q9UBT2</t>
  </si>
  <si>
    <t>SUMO-activating enzyme subunit 2</t>
  </si>
  <si>
    <t>UBA2</t>
  </si>
  <si>
    <t>Q9UBU9</t>
  </si>
  <si>
    <t>Nuclear RNA export factor 1</t>
  </si>
  <si>
    <t>NXF1</t>
  </si>
  <si>
    <t>Q9UBV8</t>
  </si>
  <si>
    <t>Peflin</t>
  </si>
  <si>
    <t>PEF1</t>
  </si>
  <si>
    <t>Q9UBW8</t>
  </si>
  <si>
    <t>COP9 signalosome complex subunit 7a</t>
  </si>
  <si>
    <t>COPS7A</t>
  </si>
  <si>
    <t>Q9UG63</t>
  </si>
  <si>
    <t>ATP-binding cassette sub-family F member 2</t>
  </si>
  <si>
    <t>ABCF2</t>
  </si>
  <si>
    <t>Q9UGH3</t>
  </si>
  <si>
    <t>Solute carrier family 23 member 2</t>
  </si>
  <si>
    <t>SLC23A2</t>
  </si>
  <si>
    <t>Q9UHB9</t>
  </si>
  <si>
    <t>Signal recognition particle subunit SRP68</t>
  </si>
  <si>
    <t>SRP68</t>
  </si>
  <si>
    <t>Q9UHC7</t>
  </si>
  <si>
    <t>E3 ubiquitin-protein ligase makorin-1</t>
  </si>
  <si>
    <t>MKRN1</t>
  </si>
  <si>
    <t>Q9UHD8</t>
  </si>
  <si>
    <t>Septin-9</t>
  </si>
  <si>
    <t>Q9UI26</t>
  </si>
  <si>
    <t>Importin-11</t>
  </si>
  <si>
    <t>IPO11</t>
  </si>
  <si>
    <t>Q9UJ41</t>
  </si>
  <si>
    <t>Rab5 GDP/GTP exchange factor</t>
  </si>
  <si>
    <t>RABGEF1</t>
  </si>
  <si>
    <t>Q9UJC3;Q86VS8</t>
  </si>
  <si>
    <t>Q9UJC3</t>
  </si>
  <si>
    <t>Protein Hook homolog 1</t>
  </si>
  <si>
    <t>HOOK1</t>
  </si>
  <si>
    <t>Q9UJX2</t>
  </si>
  <si>
    <t>Cell division cycle protein 23 homolog</t>
  </si>
  <si>
    <t>CDC23</t>
  </si>
  <si>
    <t>Q9UJX3</t>
  </si>
  <si>
    <t>Anaphase-promoting complex subunit 7</t>
  </si>
  <si>
    <t>ANAPC7</t>
  </si>
  <si>
    <t>Q9UKF6</t>
  </si>
  <si>
    <t>Cleavage and polyadenylation specificity factor subunit 3</t>
  </si>
  <si>
    <t>CPSF3</t>
  </si>
  <si>
    <t>Q9UKG1</t>
  </si>
  <si>
    <t>DCC-interacting protein 13-alpha</t>
  </si>
  <si>
    <t>APPL1</t>
  </si>
  <si>
    <t>Q9UL25</t>
  </si>
  <si>
    <t>Ras-related protein Rab-21</t>
  </si>
  <si>
    <t>RAB21</t>
  </si>
  <si>
    <t>Q9ULT8</t>
  </si>
  <si>
    <t>E3 ubiquitin-protein ligase HECTD1</t>
  </si>
  <si>
    <t>HECTD1</t>
  </si>
  <si>
    <t>Q9UM54</t>
  </si>
  <si>
    <t>Unconventional myosin-VI</t>
  </si>
  <si>
    <t>MYO6</t>
  </si>
  <si>
    <t>Q9UNF1;Q12816</t>
  </si>
  <si>
    <t>Q9UNF1</t>
  </si>
  <si>
    <t>Melanoma-associated antigen D2</t>
  </si>
  <si>
    <t>MAGED2</t>
  </si>
  <si>
    <t>Q9UNM6</t>
  </si>
  <si>
    <t>26S proteasome non-ATPase regulatory subunit 13</t>
  </si>
  <si>
    <t>PSMD13</t>
  </si>
  <si>
    <t>Q9UNN5</t>
  </si>
  <si>
    <t>FAS-associated factor 1</t>
  </si>
  <si>
    <t>FAF1</t>
  </si>
  <si>
    <t>Q9UNS2</t>
  </si>
  <si>
    <t>COP9 signalosome complex subunit 3</t>
  </si>
  <si>
    <t>COPS3</t>
  </si>
  <si>
    <t>Q9UNZ2</t>
  </si>
  <si>
    <t>NSFL1 cofactor p47</t>
  </si>
  <si>
    <t>NSFL1C</t>
  </si>
  <si>
    <t>Q9UP83</t>
  </si>
  <si>
    <t>Conserved oligomeric Golgi complex subunit 5</t>
  </si>
  <si>
    <t>COG5</t>
  </si>
  <si>
    <t>Q9UPN4</t>
  </si>
  <si>
    <t>Centrosomal protein of 131 kDa</t>
  </si>
  <si>
    <t>CEP131</t>
  </si>
  <si>
    <t>Q9UPN9</t>
  </si>
  <si>
    <t>E3 ubiquitin-protein ligase TRIM33</t>
  </si>
  <si>
    <t>TRIM33</t>
  </si>
  <si>
    <t>Q9UPU5</t>
  </si>
  <si>
    <t>Ubiquitin carboxyl-terminal hydrolase 24</t>
  </si>
  <si>
    <t>USP24</t>
  </si>
  <si>
    <t>Q9UQ80</t>
  </si>
  <si>
    <t>Proliferation-associated protein 2G4</t>
  </si>
  <si>
    <t>PA2G4</t>
  </si>
  <si>
    <t>Q9UQE7</t>
  </si>
  <si>
    <t>Structural maintenance of chromosomes protein 3</t>
  </si>
  <si>
    <t>SMC3</t>
  </si>
  <si>
    <t>Q9Y223</t>
  </si>
  <si>
    <t>Bifunctional UDP-N-acetylglucosamine 2-epimerase/N-acetylmannosamine kinase;UDP-N-acetylglucosamine 2-epimerase (hydrolyzing);N-acetylmannosamine kinase</t>
  </si>
  <si>
    <t>GNE</t>
  </si>
  <si>
    <t>Q9Y224</t>
  </si>
  <si>
    <t>UPF0568 protein C14orf166</t>
  </si>
  <si>
    <t>C14orf166</t>
  </si>
  <si>
    <t>Q9Y230</t>
  </si>
  <si>
    <t>RuvB-like 2</t>
  </si>
  <si>
    <t>RUVBL2</t>
  </si>
  <si>
    <t>Q9Y232</t>
  </si>
  <si>
    <t>Chromodomain Y-like protein</t>
  </si>
  <si>
    <t>CDYL</t>
  </si>
  <si>
    <t>Q9Y262</t>
  </si>
  <si>
    <t>Eukaryotic translation initiation factor 3 subunit L</t>
  </si>
  <si>
    <t>EIF3L</t>
  </si>
  <si>
    <t>Q9Y263</t>
  </si>
  <si>
    <t>Phospholipase A-2-activating protein</t>
  </si>
  <si>
    <t>PLAA</t>
  </si>
  <si>
    <t>Q9Y265</t>
  </si>
  <si>
    <t>RuvB-like 1</t>
  </si>
  <si>
    <t>RUVBL1</t>
  </si>
  <si>
    <t>Q9Y266</t>
  </si>
  <si>
    <t>Nuclear migration protein nudC</t>
  </si>
  <si>
    <t>NUDC</t>
  </si>
  <si>
    <t>Q9Y285</t>
  </si>
  <si>
    <t>Phenylalanine--tRNA ligase alpha subunit</t>
  </si>
  <si>
    <t>FARSA</t>
  </si>
  <si>
    <t>Q9Y295</t>
  </si>
  <si>
    <t>Developmentally-regulated GTP-binding protein 1</t>
  </si>
  <si>
    <t>DRG1</t>
  </si>
  <si>
    <t>Q9Y2D4</t>
  </si>
  <si>
    <t>Exocyst complex component 6B</t>
  </si>
  <si>
    <t>EXOC6B</t>
  </si>
  <si>
    <t>Q9Y2W2</t>
  </si>
  <si>
    <t>WW domain-binding protein 11</t>
  </si>
  <si>
    <t>WBP11</t>
  </si>
  <si>
    <t>Q9Y2Z0</t>
  </si>
  <si>
    <t>Suppressor of G2 allele of SKP1 homolog</t>
  </si>
  <si>
    <t>SUGT1</t>
  </si>
  <si>
    <t>Q9Y376</t>
  </si>
  <si>
    <t>Calcium-binding protein 39</t>
  </si>
  <si>
    <t>CAB39</t>
  </si>
  <si>
    <t>Q9Y385</t>
  </si>
  <si>
    <t>Ubiquitin-conjugating enzyme E2 J1</t>
  </si>
  <si>
    <t>UBE2J1</t>
  </si>
  <si>
    <t>Q9Y3A5</t>
  </si>
  <si>
    <t>Ribosome maturation protein SBDS</t>
  </si>
  <si>
    <t>SBDS</t>
  </si>
  <si>
    <t>Q9Y3E5</t>
  </si>
  <si>
    <t>Peptidyl-tRNA hydrolase 2, mitochondrial</t>
  </si>
  <si>
    <t>PTRH2</t>
  </si>
  <si>
    <t>Q9Y3F4</t>
  </si>
  <si>
    <t>Serine-threonine kinase receptor-associated protein</t>
  </si>
  <si>
    <t>STRAP</t>
  </si>
  <si>
    <t>Q9Y3Z3</t>
  </si>
  <si>
    <t>Deoxynucleoside triphosphate triphosphohydrolase SAMHD1</t>
  </si>
  <si>
    <t>SAMHD1</t>
  </si>
  <si>
    <t>Q9Y450</t>
  </si>
  <si>
    <t>HBS1-like protein</t>
  </si>
  <si>
    <t>HBS1L</t>
  </si>
  <si>
    <t>Q9Y490;Q9Y4G6</t>
  </si>
  <si>
    <t>Q9Y490</t>
  </si>
  <si>
    <t>Talin-1</t>
  </si>
  <si>
    <t>TLN1</t>
  </si>
  <si>
    <t>Q9Y496</t>
  </si>
  <si>
    <t>Kinesin-like protein KIF3A</t>
  </si>
  <si>
    <t>KIF3A</t>
  </si>
  <si>
    <t>Q9Y4C2</t>
  </si>
  <si>
    <t>TRPM8 channel-associated factor 1</t>
  </si>
  <si>
    <t>TCAF1</t>
  </si>
  <si>
    <t>Q9Y4E8;Q13107</t>
  </si>
  <si>
    <t>Q9Y4E8</t>
  </si>
  <si>
    <t>Ubiquitin carboxyl-terminal hydrolase 15</t>
  </si>
  <si>
    <t>USP15</t>
  </si>
  <si>
    <t>Q9Y4L1</t>
  </si>
  <si>
    <t>Hypoxia up-regulated protein 1</t>
  </si>
  <si>
    <t>HYOU1</t>
  </si>
  <si>
    <t>Q9Y4R8</t>
  </si>
  <si>
    <t>Telomere length regulation protein TEL2 homolog</t>
  </si>
  <si>
    <t>TELO2</t>
  </si>
  <si>
    <t>Q9Y4W2</t>
  </si>
  <si>
    <t>Ribosomal biogenesis protein LAS1L</t>
  </si>
  <si>
    <t>LAS1L</t>
  </si>
  <si>
    <t>Q9Y4X5</t>
  </si>
  <si>
    <t>E3 ubiquitin-protein ligase ARIH1</t>
  </si>
  <si>
    <t>ARIH1</t>
  </si>
  <si>
    <t>Q9Y5A7</t>
  </si>
  <si>
    <t>NEDD8 ultimate buster 1</t>
  </si>
  <si>
    <t>NUB1</t>
  </si>
  <si>
    <t>Q9Y5A9</t>
  </si>
  <si>
    <t>YTH domain-containing family protein 2</t>
  </si>
  <si>
    <t>YTHDF2</t>
  </si>
  <si>
    <t>Q9Y5B9</t>
  </si>
  <si>
    <t>FACT complex subunit SPT16</t>
  </si>
  <si>
    <t>SUPT16H</t>
  </si>
  <si>
    <t>Q9Y5K5</t>
  </si>
  <si>
    <t>Ubiquitin carboxyl-terminal hydrolase isozyme L5</t>
  </si>
  <si>
    <t>UCHL5</t>
  </si>
  <si>
    <t>Q9Y5L0</t>
  </si>
  <si>
    <t>Transportin-3</t>
  </si>
  <si>
    <t>TNPO3</t>
  </si>
  <si>
    <t>Q9Y5V3;Q96JG8</t>
  </si>
  <si>
    <t>Q9Y5V3</t>
  </si>
  <si>
    <t>Melanoma-associated antigen D1</t>
  </si>
  <si>
    <t>MAGED1</t>
  </si>
  <si>
    <t>Q9Y617</t>
  </si>
  <si>
    <t>Phosphoserine aminotransferase</t>
  </si>
  <si>
    <t>PSAT1</t>
  </si>
  <si>
    <t>Q9Y678</t>
  </si>
  <si>
    <t>Coatomer subunit gamma-1</t>
  </si>
  <si>
    <t>COPG1</t>
  </si>
  <si>
    <t>Q9Y696</t>
  </si>
  <si>
    <t>Chloride intracellular channel protein 4</t>
  </si>
  <si>
    <t>CLIC4</t>
  </si>
  <si>
    <t>Q9Y6E2</t>
  </si>
  <si>
    <t>Basic leucine zipper and W2 domain-containing protein 2</t>
  </si>
  <si>
    <t>BZW2</t>
  </si>
  <si>
    <t>Q9Y6G9</t>
  </si>
  <si>
    <t>Cytoplasmic dynein 1 light intermediate chain 1</t>
  </si>
  <si>
    <t>DYNC1LI1</t>
  </si>
  <si>
    <t>Q9Y6I3</t>
  </si>
  <si>
    <t>Epsin-1</t>
  </si>
  <si>
    <t>EPN1</t>
  </si>
  <si>
    <t>Q9Y6W3</t>
  </si>
  <si>
    <t>Calpain-7</t>
  </si>
  <si>
    <t>CAPN7</t>
  </si>
  <si>
    <t>Q9Y6Y8</t>
  </si>
  <si>
    <t>SEC23-interacting protein</t>
  </si>
  <si>
    <t>SEC23IP</t>
  </si>
  <si>
    <t>CONTROL</t>
  </si>
  <si>
    <t>RNAi</t>
  </si>
  <si>
    <t>LFQ &lt; 3</t>
  </si>
  <si>
    <t>C: Student's T-test Significant USP11_CONTROL</t>
  </si>
  <si>
    <t>C: Student's T-test significant</t>
  </si>
  <si>
    <t>N: N: Peptides</t>
  </si>
  <si>
    <t>N: N: Unique peptides</t>
  </si>
  <si>
    <t>N: N: Intensity</t>
  </si>
  <si>
    <t>N: N: Intensity 20180408 siUSP11 1</t>
  </si>
  <si>
    <t>N: N: Intensity 20180408 siUSP11 2</t>
  </si>
  <si>
    <t>N: N: Intensity 20180408 siUSP11 3</t>
  </si>
  <si>
    <t>N: N: Intensity 20180408 USP11 C1</t>
  </si>
  <si>
    <t>N: N: Intensity 20180408 USP11 C2</t>
  </si>
  <si>
    <t>N: N: Intensity 20180408 USP11 C3</t>
  </si>
  <si>
    <t>N: N: Intensity siUSP11 1_x1000</t>
  </si>
  <si>
    <t>N: N: Intensity siUSP11 2_x1000</t>
  </si>
  <si>
    <t>N: N: Intensity siUSP11 3_x1000</t>
  </si>
  <si>
    <t>N: N: Intensity USP11 C1_x1000</t>
  </si>
  <si>
    <t>N: N: Intensity USP11 C2_x1000</t>
  </si>
  <si>
    <t>N: N: Intensity USP11 C3_x1000</t>
  </si>
  <si>
    <t>N: N: LFQ intensity siUSP11 1_x1000</t>
  </si>
  <si>
    <t>N: N: LFQ intensity siUSP11 2_x1000</t>
  </si>
  <si>
    <t>N: N: LFQ intensity siUSP11 3_x1000</t>
  </si>
  <si>
    <t>N: N: LFQ intensity USP11 C1_x1000</t>
  </si>
  <si>
    <t>N: N: LFQ intensity USP11 C2_x1000</t>
  </si>
  <si>
    <t>N: N: LFQ intensity USP11 C3_x1000</t>
  </si>
  <si>
    <t>N: Student's T-test Test statistic USP11_CONTROL</t>
  </si>
  <si>
    <t>T: T: Protein IDs</t>
  </si>
  <si>
    <t>T: T: Majority protein IDs</t>
  </si>
  <si>
    <t>T: T: Protein names</t>
  </si>
  <si>
    <t>T: T: Gene names</t>
  </si>
  <si>
    <t>+</t>
  </si>
  <si>
    <t>USP11_CONTROL</t>
  </si>
  <si>
    <t>HIST1H2BL</t>
  </si>
  <si>
    <t>TUBB</t>
  </si>
  <si>
    <t>HNRNPC</t>
  </si>
  <si>
    <t>HIST1H2AJ</t>
  </si>
  <si>
    <t>PGAM1</t>
  </si>
  <si>
    <t>ST13</t>
  </si>
  <si>
    <t>UBE2D3</t>
  </si>
  <si>
    <t>RPS27A</t>
  </si>
  <si>
    <t>EEF1A1P5</t>
  </si>
  <si>
    <t>ANXA2</t>
  </si>
  <si>
    <t>RAB11B</t>
  </si>
  <si>
    <t>H2AFV</t>
  </si>
  <si>
    <t>HIST2H3A</t>
  </si>
  <si>
    <t>RPLP0</t>
  </si>
  <si>
    <t>HIST1H1C</t>
  </si>
  <si>
    <t>p-value &lt; 0.05</t>
  </si>
  <si>
    <t>FC &gt; 1</t>
  </si>
  <si>
    <t>FC &lt; 1</t>
  </si>
  <si>
    <t>UP</t>
  </si>
  <si>
    <t>DOWN</t>
  </si>
  <si>
    <t>p-value USP11_CONTROL</t>
  </si>
  <si>
    <t>FC USP11_CONTROL</t>
  </si>
  <si>
    <t>Imputed</t>
  </si>
  <si>
    <t>Non-imputed</t>
  </si>
  <si>
    <t>All together</t>
  </si>
  <si>
    <t>N: -Log Student's T-test p-value USP11_CONTROL</t>
  </si>
  <si>
    <t>N: Student's T-test Difference USP11_CONTROL</t>
  </si>
  <si>
    <t>p-value &lt; 0,05</t>
  </si>
  <si>
    <t>FC &lt;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</si>
</sst>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8"/>
  <sheetViews>
    <sheetView workbookViewId="0"/>
  </sheetViews>
  <sheetFormatPr baseColWidth="10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D2">
        <v>9</v>
      </c>
      <c r="E2">
        <v>9</v>
      </c>
      <c r="F2">
        <v>9</v>
      </c>
      <c r="G2">
        <v>10.8</v>
      </c>
      <c r="H2">
        <v>10.8</v>
      </c>
      <c r="I2">
        <v>10.8</v>
      </c>
      <c r="J2">
        <v>0</v>
      </c>
      <c r="K2">
        <v>57699</v>
      </c>
      <c r="L2">
        <v>24965</v>
      </c>
      <c r="M2">
        <v>20</v>
      </c>
      <c r="N2">
        <v>117.97</v>
      </c>
      <c r="O2">
        <v>3179.7</v>
      </c>
      <c r="P2">
        <v>1405.4</v>
      </c>
      <c r="Q2">
        <v>2120.1999999999998</v>
      </c>
      <c r="R2">
        <v>5074.6000000000004</v>
      </c>
      <c r="S2">
        <v>8684</v>
      </c>
      <c r="T2">
        <v>4500.7</v>
      </c>
      <c r="U2">
        <v>3179700</v>
      </c>
      <c r="V2">
        <v>1405400</v>
      </c>
      <c r="W2">
        <v>2120200</v>
      </c>
      <c r="X2">
        <v>5074600</v>
      </c>
      <c r="Y2">
        <v>8684000</v>
      </c>
      <c r="Z2">
        <v>4500700</v>
      </c>
      <c r="AA2">
        <v>0</v>
      </c>
      <c r="AB2">
        <v>0</v>
      </c>
      <c r="AC2">
        <v>0</v>
      </c>
      <c r="AD2">
        <v>1339.1</v>
      </c>
      <c r="AE2">
        <v>2642</v>
      </c>
      <c r="AF2">
        <v>2285.3000000000002</v>
      </c>
      <c r="AG2">
        <v>0</v>
      </c>
      <c r="AH2">
        <v>0</v>
      </c>
      <c r="AI2">
        <v>0</v>
      </c>
      <c r="AJ2">
        <v>1339100</v>
      </c>
      <c r="AK2">
        <v>2642000</v>
      </c>
      <c r="AL2">
        <v>2285300</v>
      </c>
      <c r="AM2" t="s">
        <v>42</v>
      </c>
      <c r="AN2" t="s">
        <v>42</v>
      </c>
      <c r="AO2" t="s">
        <v>43</v>
      </c>
      <c r="AP2" t="s">
        <v>44</v>
      </c>
    </row>
    <row r="3" spans="1:42" x14ac:dyDescent="0.25">
      <c r="D3">
        <v>1</v>
      </c>
      <c r="E3">
        <v>1</v>
      </c>
      <c r="F3">
        <v>1</v>
      </c>
      <c r="G3">
        <v>0.4</v>
      </c>
      <c r="H3">
        <v>0.4</v>
      </c>
      <c r="I3">
        <v>0.4</v>
      </c>
      <c r="J3">
        <v>1.065E-3</v>
      </c>
      <c r="K3">
        <v>6442</v>
      </c>
      <c r="L3">
        <v>83288</v>
      </c>
      <c r="M3">
        <v>7</v>
      </c>
      <c r="N3">
        <v>268.57</v>
      </c>
      <c r="O3">
        <v>23100</v>
      </c>
      <c r="P3">
        <v>13736</v>
      </c>
      <c r="Q3">
        <v>20797</v>
      </c>
      <c r="R3">
        <v>7284</v>
      </c>
      <c r="S3">
        <v>0</v>
      </c>
      <c r="T3">
        <v>18371</v>
      </c>
      <c r="U3">
        <v>23100000</v>
      </c>
      <c r="V3">
        <v>13736000</v>
      </c>
      <c r="W3">
        <v>20797000</v>
      </c>
      <c r="X3">
        <v>7284000</v>
      </c>
      <c r="Y3">
        <v>0</v>
      </c>
      <c r="Z3">
        <v>18371000</v>
      </c>
      <c r="AA3">
        <v>0</v>
      </c>
      <c r="AB3">
        <v>0</v>
      </c>
      <c r="AC3">
        <v>16420</v>
      </c>
      <c r="AD3">
        <v>0</v>
      </c>
      <c r="AE3">
        <v>0</v>
      </c>
      <c r="AF3">
        <v>0</v>
      </c>
      <c r="AG3">
        <v>0</v>
      </c>
      <c r="AH3">
        <v>0</v>
      </c>
      <c r="AI3">
        <v>16420000</v>
      </c>
      <c r="AJ3">
        <v>0</v>
      </c>
      <c r="AK3">
        <v>0</v>
      </c>
      <c r="AL3">
        <v>0</v>
      </c>
      <c r="AM3" t="s">
        <v>45</v>
      </c>
      <c r="AN3" t="s">
        <v>45</v>
      </c>
      <c r="AO3" t="s">
        <v>46</v>
      </c>
      <c r="AP3" t="s">
        <v>47</v>
      </c>
    </row>
    <row r="4" spans="1:42" x14ac:dyDescent="0.25">
      <c r="D4">
        <v>2</v>
      </c>
      <c r="E4">
        <v>2</v>
      </c>
      <c r="F4">
        <v>2</v>
      </c>
      <c r="G4">
        <v>1.3</v>
      </c>
      <c r="H4">
        <v>1.3</v>
      </c>
      <c r="I4">
        <v>1.3</v>
      </c>
      <c r="J4">
        <v>0</v>
      </c>
      <c r="K4">
        <v>14324</v>
      </c>
      <c r="L4">
        <v>590.87</v>
      </c>
      <c r="M4">
        <v>3</v>
      </c>
      <c r="N4">
        <v>266.94</v>
      </c>
      <c r="O4">
        <v>590.87</v>
      </c>
      <c r="P4">
        <v>0</v>
      </c>
      <c r="Q4">
        <v>0</v>
      </c>
      <c r="R4">
        <v>0</v>
      </c>
      <c r="S4">
        <v>0</v>
      </c>
      <c r="T4">
        <v>0</v>
      </c>
      <c r="U4">
        <v>590870</v>
      </c>
      <c r="V4">
        <v>0</v>
      </c>
      <c r="W4">
        <v>0</v>
      </c>
      <c r="X4">
        <v>0</v>
      </c>
      <c r="Y4">
        <v>0</v>
      </c>
      <c r="Z4">
        <v>0</v>
      </c>
      <c r="AA4">
        <v>305.60000000000002</v>
      </c>
      <c r="AB4">
        <v>0</v>
      </c>
      <c r="AC4">
        <v>0</v>
      </c>
      <c r="AD4">
        <v>0</v>
      </c>
      <c r="AE4">
        <v>0</v>
      </c>
      <c r="AF4">
        <v>0</v>
      </c>
      <c r="AG4">
        <v>305600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48</v>
      </c>
      <c r="AN4" t="s">
        <v>48</v>
      </c>
      <c r="AO4" t="s">
        <v>49</v>
      </c>
      <c r="AP4" t="s">
        <v>50</v>
      </c>
    </row>
    <row r="5" spans="1:42" x14ac:dyDescent="0.25">
      <c r="D5">
        <v>3</v>
      </c>
      <c r="E5">
        <v>3</v>
      </c>
      <c r="F5">
        <v>3</v>
      </c>
      <c r="G5">
        <v>3.1</v>
      </c>
      <c r="H5">
        <v>3.1</v>
      </c>
      <c r="I5">
        <v>3.1</v>
      </c>
      <c r="J5">
        <v>0</v>
      </c>
      <c r="K5">
        <v>18191</v>
      </c>
      <c r="L5">
        <v>2175.6</v>
      </c>
      <c r="M5">
        <v>3</v>
      </c>
      <c r="N5">
        <v>105.34</v>
      </c>
      <c r="O5">
        <v>685.6</v>
      </c>
      <c r="P5">
        <v>0</v>
      </c>
      <c r="Q5">
        <v>0</v>
      </c>
      <c r="R5">
        <v>1490</v>
      </c>
      <c r="S5">
        <v>0</v>
      </c>
      <c r="T5">
        <v>0</v>
      </c>
      <c r="U5">
        <v>685600</v>
      </c>
      <c r="V5">
        <v>0</v>
      </c>
      <c r="W5">
        <v>0</v>
      </c>
      <c r="X5">
        <v>1490000</v>
      </c>
      <c r="Y5">
        <v>0</v>
      </c>
      <c r="Z5">
        <v>0</v>
      </c>
      <c r="AA5">
        <v>0</v>
      </c>
      <c r="AB5">
        <v>0</v>
      </c>
      <c r="AC5">
        <v>0</v>
      </c>
      <c r="AD5">
        <v>341.35</v>
      </c>
      <c r="AE5">
        <v>0</v>
      </c>
      <c r="AF5">
        <v>0</v>
      </c>
      <c r="AG5">
        <v>0</v>
      </c>
      <c r="AH5">
        <v>0</v>
      </c>
      <c r="AI5">
        <v>0</v>
      </c>
      <c r="AJ5">
        <v>341350</v>
      </c>
      <c r="AK5">
        <v>0</v>
      </c>
      <c r="AL5">
        <v>0</v>
      </c>
      <c r="AM5" t="s">
        <v>51</v>
      </c>
      <c r="AN5" t="s">
        <v>51</v>
      </c>
      <c r="AO5" t="s">
        <v>52</v>
      </c>
      <c r="AP5" t="s">
        <v>53</v>
      </c>
    </row>
    <row r="6" spans="1:42" x14ac:dyDescent="0.25">
      <c r="D6">
        <v>2</v>
      </c>
      <c r="E6">
        <v>2</v>
      </c>
      <c r="F6">
        <v>2</v>
      </c>
      <c r="G6">
        <v>13.5</v>
      </c>
      <c r="H6">
        <v>13.5</v>
      </c>
      <c r="I6">
        <v>13.5</v>
      </c>
      <c r="J6">
        <v>0</v>
      </c>
      <c r="K6">
        <v>69227</v>
      </c>
      <c r="L6">
        <v>13781</v>
      </c>
      <c r="M6">
        <v>10</v>
      </c>
      <c r="N6">
        <v>23384</v>
      </c>
      <c r="O6">
        <v>0</v>
      </c>
      <c r="P6">
        <v>1215.0999999999999</v>
      </c>
      <c r="Q6">
        <v>0</v>
      </c>
      <c r="R6">
        <v>12566</v>
      </c>
      <c r="S6">
        <v>0</v>
      </c>
      <c r="T6">
        <v>0</v>
      </c>
      <c r="U6">
        <v>0</v>
      </c>
      <c r="V6">
        <v>1215100</v>
      </c>
      <c r="W6">
        <v>0</v>
      </c>
      <c r="X6">
        <v>12566000</v>
      </c>
      <c r="Y6">
        <v>0</v>
      </c>
      <c r="Z6">
        <v>0</v>
      </c>
      <c r="AA6">
        <v>0</v>
      </c>
      <c r="AB6">
        <v>0</v>
      </c>
      <c r="AC6">
        <v>0</v>
      </c>
      <c r="AD6">
        <v>1988.4</v>
      </c>
      <c r="AE6">
        <v>0</v>
      </c>
      <c r="AF6">
        <v>0</v>
      </c>
      <c r="AG6">
        <v>0</v>
      </c>
      <c r="AH6">
        <v>0</v>
      </c>
      <c r="AI6">
        <v>0</v>
      </c>
      <c r="AJ6">
        <v>1988400</v>
      </c>
      <c r="AK6">
        <v>0</v>
      </c>
      <c r="AL6">
        <v>0</v>
      </c>
      <c r="AM6" t="s">
        <v>54</v>
      </c>
      <c r="AN6" t="s">
        <v>54</v>
      </c>
      <c r="AO6" t="s">
        <v>55</v>
      </c>
      <c r="AP6" t="s">
        <v>56</v>
      </c>
    </row>
    <row r="7" spans="1:42" x14ac:dyDescent="0.25">
      <c r="D7">
        <v>1</v>
      </c>
      <c r="E7">
        <v>1</v>
      </c>
      <c r="F7">
        <v>1</v>
      </c>
      <c r="G7">
        <v>2.2999999999999998</v>
      </c>
      <c r="H7">
        <v>2.2999999999999998</v>
      </c>
      <c r="I7">
        <v>2.2999999999999998</v>
      </c>
      <c r="J7">
        <v>7.0070000000000002E-3</v>
      </c>
      <c r="K7">
        <v>61152</v>
      </c>
      <c r="L7">
        <v>9481.5</v>
      </c>
      <c r="M7">
        <v>4</v>
      </c>
      <c r="N7">
        <v>49129</v>
      </c>
      <c r="O7">
        <v>0</v>
      </c>
      <c r="P7">
        <v>0</v>
      </c>
      <c r="Q7">
        <v>0</v>
      </c>
      <c r="R7">
        <v>4230.7</v>
      </c>
      <c r="S7">
        <v>0</v>
      </c>
      <c r="T7">
        <v>5250.8</v>
      </c>
      <c r="U7">
        <v>0</v>
      </c>
      <c r="V7">
        <v>0</v>
      </c>
      <c r="W7">
        <v>0</v>
      </c>
      <c r="X7">
        <v>4230700</v>
      </c>
      <c r="Y7">
        <v>0</v>
      </c>
      <c r="Z7">
        <v>5250800</v>
      </c>
      <c r="AA7">
        <v>0</v>
      </c>
      <c r="AB7">
        <v>0</v>
      </c>
      <c r="AC7">
        <v>0</v>
      </c>
      <c r="AD7">
        <v>0</v>
      </c>
      <c r="AE7">
        <v>0</v>
      </c>
      <c r="AF7">
        <v>1081</v>
      </c>
      <c r="AG7">
        <v>0</v>
      </c>
      <c r="AH7">
        <v>0</v>
      </c>
      <c r="AI7">
        <v>0</v>
      </c>
      <c r="AJ7">
        <v>0</v>
      </c>
      <c r="AK7">
        <v>0</v>
      </c>
      <c r="AL7">
        <v>1081000</v>
      </c>
      <c r="AM7" t="s">
        <v>57</v>
      </c>
      <c r="AN7" t="s">
        <v>57</v>
      </c>
      <c r="AO7" t="s">
        <v>58</v>
      </c>
      <c r="AP7" t="s">
        <v>59</v>
      </c>
    </row>
    <row r="8" spans="1:42" x14ac:dyDescent="0.25">
      <c r="D8">
        <v>2</v>
      </c>
      <c r="E8">
        <v>2</v>
      </c>
      <c r="F8">
        <v>2</v>
      </c>
      <c r="G8">
        <v>3.2</v>
      </c>
      <c r="H8">
        <v>3.2</v>
      </c>
      <c r="I8">
        <v>3.2</v>
      </c>
      <c r="J8">
        <v>0</v>
      </c>
      <c r="K8">
        <v>12217</v>
      </c>
      <c r="L8">
        <v>8712.2000000000007</v>
      </c>
      <c r="M8">
        <v>7</v>
      </c>
      <c r="N8">
        <v>67764</v>
      </c>
      <c r="O8">
        <v>998.56</v>
      </c>
      <c r="P8">
        <v>1277</v>
      </c>
      <c r="Q8">
        <v>736.52</v>
      </c>
      <c r="R8">
        <v>2798.4</v>
      </c>
      <c r="S8">
        <v>1383.8</v>
      </c>
      <c r="T8">
        <v>1517.9</v>
      </c>
      <c r="U8">
        <v>998560</v>
      </c>
      <c r="V8">
        <v>1277000</v>
      </c>
      <c r="W8">
        <v>736520</v>
      </c>
      <c r="X8">
        <v>2798400</v>
      </c>
      <c r="Y8">
        <v>1383800</v>
      </c>
      <c r="Z8">
        <v>1517900</v>
      </c>
      <c r="AA8">
        <v>0</v>
      </c>
      <c r="AB8">
        <v>0</v>
      </c>
      <c r="AC8">
        <v>0</v>
      </c>
      <c r="AD8">
        <v>0</v>
      </c>
      <c r="AE8">
        <v>0</v>
      </c>
      <c r="AF8">
        <v>513.44000000000005</v>
      </c>
      <c r="AG8">
        <v>0</v>
      </c>
      <c r="AH8">
        <v>0</v>
      </c>
      <c r="AI8">
        <v>0</v>
      </c>
      <c r="AJ8">
        <v>0</v>
      </c>
      <c r="AK8">
        <v>0</v>
      </c>
      <c r="AL8">
        <v>513440</v>
      </c>
      <c r="AM8" t="s">
        <v>60</v>
      </c>
      <c r="AN8" t="s">
        <v>60</v>
      </c>
      <c r="AO8" t="s">
        <v>61</v>
      </c>
      <c r="AP8" t="s">
        <v>62</v>
      </c>
    </row>
    <row r="9" spans="1:42" x14ac:dyDescent="0.25"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0</v>
      </c>
      <c r="K9">
        <v>13863</v>
      </c>
      <c r="L9">
        <v>9114.2000000000007</v>
      </c>
      <c r="M9">
        <v>2</v>
      </c>
      <c r="N9">
        <v>121.32</v>
      </c>
      <c r="O9">
        <v>2097</v>
      </c>
      <c r="P9">
        <v>0</v>
      </c>
      <c r="Q9">
        <v>0</v>
      </c>
      <c r="R9">
        <v>4154.8999999999996</v>
      </c>
      <c r="S9">
        <v>2862.4</v>
      </c>
      <c r="T9">
        <v>0</v>
      </c>
      <c r="U9">
        <v>2097000</v>
      </c>
      <c r="V9">
        <v>0</v>
      </c>
      <c r="W9">
        <v>0</v>
      </c>
      <c r="X9">
        <v>4154900</v>
      </c>
      <c r="Y9">
        <v>2862400</v>
      </c>
      <c r="Z9">
        <v>0</v>
      </c>
      <c r="AA9">
        <v>0</v>
      </c>
      <c r="AB9">
        <v>0</v>
      </c>
      <c r="AC9">
        <v>0</v>
      </c>
      <c r="AD9">
        <v>0</v>
      </c>
      <c r="AE9">
        <v>1105.5999999999999</v>
      </c>
      <c r="AF9">
        <v>0</v>
      </c>
      <c r="AG9">
        <v>0</v>
      </c>
      <c r="AH9">
        <v>0</v>
      </c>
      <c r="AI9">
        <v>0</v>
      </c>
      <c r="AJ9">
        <v>0</v>
      </c>
      <c r="AK9">
        <v>1105600</v>
      </c>
      <c r="AL9">
        <v>0</v>
      </c>
      <c r="AM9" t="s">
        <v>63</v>
      </c>
      <c r="AN9" t="s">
        <v>63</v>
      </c>
      <c r="AO9" t="s">
        <v>64</v>
      </c>
      <c r="AP9" t="s">
        <v>65</v>
      </c>
    </row>
    <row r="10" spans="1:42" x14ac:dyDescent="0.25">
      <c r="D10">
        <v>3</v>
      </c>
      <c r="E10">
        <v>3</v>
      </c>
      <c r="F10">
        <v>3</v>
      </c>
      <c r="G10">
        <v>15.4</v>
      </c>
      <c r="H10">
        <v>15.4</v>
      </c>
      <c r="I10">
        <v>15.4</v>
      </c>
      <c r="J10">
        <v>0</v>
      </c>
      <c r="K10">
        <v>37.06</v>
      </c>
      <c r="L10">
        <v>45236</v>
      </c>
      <c r="M10">
        <v>12</v>
      </c>
      <c r="N10">
        <v>21671</v>
      </c>
      <c r="O10">
        <v>11507</v>
      </c>
      <c r="P10">
        <v>3946.9</v>
      </c>
      <c r="Q10">
        <v>9492.7999999999993</v>
      </c>
      <c r="R10">
        <v>15158</v>
      </c>
      <c r="S10">
        <v>0</v>
      </c>
      <c r="T10">
        <v>5132.5</v>
      </c>
      <c r="U10">
        <v>11507000</v>
      </c>
      <c r="V10">
        <v>3946900</v>
      </c>
      <c r="W10">
        <v>9492800</v>
      </c>
      <c r="X10">
        <v>15158000</v>
      </c>
      <c r="Y10">
        <v>0</v>
      </c>
      <c r="Z10">
        <v>5132500</v>
      </c>
      <c r="AA10">
        <v>2140</v>
      </c>
      <c r="AB10">
        <v>0</v>
      </c>
      <c r="AC10">
        <v>0</v>
      </c>
      <c r="AD10">
        <v>2376.5</v>
      </c>
      <c r="AE10">
        <v>0</v>
      </c>
      <c r="AF10">
        <v>0</v>
      </c>
      <c r="AG10">
        <v>2140000</v>
      </c>
      <c r="AH10">
        <v>0</v>
      </c>
      <c r="AI10">
        <v>0</v>
      </c>
      <c r="AJ10">
        <v>2376500</v>
      </c>
      <c r="AK10">
        <v>0</v>
      </c>
      <c r="AL10">
        <v>0</v>
      </c>
      <c r="AM10" t="s">
        <v>66</v>
      </c>
      <c r="AN10" t="s">
        <v>66</v>
      </c>
      <c r="AO10" t="s">
        <v>67</v>
      </c>
      <c r="AP10" t="s">
        <v>68</v>
      </c>
    </row>
    <row r="11" spans="1:42" x14ac:dyDescent="0.25">
      <c r="D11">
        <v>7</v>
      </c>
      <c r="E11">
        <v>7</v>
      </c>
      <c r="F11">
        <v>7</v>
      </c>
      <c r="G11">
        <v>24.4</v>
      </c>
      <c r="H11">
        <v>24.4</v>
      </c>
      <c r="I11">
        <v>24.4</v>
      </c>
      <c r="J11">
        <v>0</v>
      </c>
      <c r="K11">
        <v>80777</v>
      </c>
      <c r="L11">
        <v>13029</v>
      </c>
      <c r="M11">
        <v>10</v>
      </c>
      <c r="N11">
        <v>37563</v>
      </c>
      <c r="O11">
        <v>0</v>
      </c>
      <c r="P11">
        <v>3025.2</v>
      </c>
      <c r="Q11">
        <v>76046</v>
      </c>
      <c r="R11">
        <v>6160</v>
      </c>
      <c r="S11">
        <v>3768.2</v>
      </c>
      <c r="T11">
        <v>0</v>
      </c>
      <c r="U11">
        <v>0</v>
      </c>
      <c r="V11">
        <v>3025200</v>
      </c>
      <c r="W11">
        <v>76046000</v>
      </c>
      <c r="X11">
        <v>6160000</v>
      </c>
      <c r="Y11">
        <v>3768200</v>
      </c>
      <c r="Z11">
        <v>0</v>
      </c>
      <c r="AA11">
        <v>0</v>
      </c>
      <c r="AB11">
        <v>0</v>
      </c>
      <c r="AC11">
        <v>0</v>
      </c>
      <c r="AD11">
        <v>974.71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974710</v>
      </c>
      <c r="AK11">
        <v>0</v>
      </c>
      <c r="AL11">
        <v>0</v>
      </c>
      <c r="AM11" t="s">
        <v>69</v>
      </c>
      <c r="AN11" t="s">
        <v>69</v>
      </c>
      <c r="AO11" t="s">
        <v>70</v>
      </c>
      <c r="AP11" t="s">
        <v>71</v>
      </c>
    </row>
    <row r="12" spans="1:42" x14ac:dyDescent="0.25">
      <c r="D12">
        <v>11</v>
      </c>
      <c r="E12">
        <v>11</v>
      </c>
      <c r="F12">
        <v>11</v>
      </c>
      <c r="G12">
        <v>13.1</v>
      </c>
      <c r="H12">
        <v>13.1</v>
      </c>
      <c r="I12">
        <v>13.1</v>
      </c>
      <c r="J12">
        <v>0</v>
      </c>
      <c r="K12">
        <v>183.41</v>
      </c>
      <c r="L12">
        <v>33255</v>
      </c>
      <c r="M12">
        <v>32</v>
      </c>
      <c r="N12">
        <v>123.63</v>
      </c>
      <c r="O12">
        <v>4335.8999999999996</v>
      </c>
      <c r="P12">
        <v>4233.3999999999996</v>
      </c>
      <c r="Q12">
        <v>0</v>
      </c>
      <c r="R12">
        <v>10248</v>
      </c>
      <c r="S12">
        <v>2503.3000000000002</v>
      </c>
      <c r="T12">
        <v>11935</v>
      </c>
      <c r="U12">
        <v>4335900</v>
      </c>
      <c r="V12">
        <v>4233400</v>
      </c>
      <c r="W12">
        <v>0</v>
      </c>
      <c r="X12">
        <v>10248000</v>
      </c>
      <c r="Y12">
        <v>2503300</v>
      </c>
      <c r="Z12">
        <v>11935000</v>
      </c>
      <c r="AA12">
        <v>2095</v>
      </c>
      <c r="AB12">
        <v>2050.5</v>
      </c>
      <c r="AC12">
        <v>0</v>
      </c>
      <c r="AD12">
        <v>2140.8000000000002</v>
      </c>
      <c r="AE12">
        <v>0</v>
      </c>
      <c r="AF12">
        <v>4265.8999999999996</v>
      </c>
      <c r="AG12">
        <v>2095000</v>
      </c>
      <c r="AH12">
        <v>2050500</v>
      </c>
      <c r="AI12">
        <v>0</v>
      </c>
      <c r="AJ12">
        <v>2140800</v>
      </c>
      <c r="AK12">
        <v>0</v>
      </c>
      <c r="AL12">
        <v>4265900</v>
      </c>
      <c r="AM12" t="s">
        <v>72</v>
      </c>
      <c r="AN12" t="s">
        <v>73</v>
      </c>
      <c r="AO12" t="s">
        <v>74</v>
      </c>
      <c r="AP12" t="s">
        <v>75</v>
      </c>
    </row>
    <row r="13" spans="1:42" x14ac:dyDescent="0.25">
      <c r="D13">
        <v>4</v>
      </c>
      <c r="E13">
        <v>2</v>
      </c>
      <c r="F13">
        <v>2</v>
      </c>
      <c r="G13">
        <v>9.3000000000000007</v>
      </c>
      <c r="H13">
        <v>5.4</v>
      </c>
      <c r="I13">
        <v>5.4</v>
      </c>
      <c r="J13">
        <v>0</v>
      </c>
      <c r="K13">
        <v>12899</v>
      </c>
      <c r="L13">
        <v>1814.3</v>
      </c>
      <c r="M13">
        <v>5</v>
      </c>
      <c r="N13">
        <v>63704</v>
      </c>
      <c r="O13">
        <v>0</v>
      </c>
      <c r="P13">
        <v>0</v>
      </c>
      <c r="Q13">
        <v>0</v>
      </c>
      <c r="R13">
        <v>1420.7</v>
      </c>
      <c r="S13">
        <v>393.61</v>
      </c>
      <c r="T13">
        <v>0</v>
      </c>
      <c r="U13">
        <v>0</v>
      </c>
      <c r="V13">
        <v>0</v>
      </c>
      <c r="W13">
        <v>0</v>
      </c>
      <c r="X13">
        <v>1420700</v>
      </c>
      <c r="Y13">
        <v>393610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152.03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152030</v>
      </c>
      <c r="AL13">
        <v>0</v>
      </c>
      <c r="AM13" t="s">
        <v>76</v>
      </c>
      <c r="AN13" t="s">
        <v>76</v>
      </c>
      <c r="AO13" t="s">
        <v>77</v>
      </c>
      <c r="AP13" t="s">
        <v>78</v>
      </c>
    </row>
    <row r="14" spans="1:42" x14ac:dyDescent="0.25">
      <c r="D14">
        <v>1</v>
      </c>
      <c r="E14">
        <v>1</v>
      </c>
      <c r="F14">
        <v>1</v>
      </c>
      <c r="G14">
        <v>3.1</v>
      </c>
      <c r="H14">
        <v>3.1</v>
      </c>
      <c r="I14">
        <v>3.1</v>
      </c>
      <c r="J14">
        <v>1.0616E-3</v>
      </c>
      <c r="K14">
        <v>6422</v>
      </c>
      <c r="L14">
        <v>2681.9</v>
      </c>
      <c r="M14">
        <v>2</v>
      </c>
      <c r="N14">
        <v>46528</v>
      </c>
      <c r="O14">
        <v>0</v>
      </c>
      <c r="P14">
        <v>0</v>
      </c>
      <c r="Q14">
        <v>0</v>
      </c>
      <c r="R14">
        <v>2681.9</v>
      </c>
      <c r="S14">
        <v>0</v>
      </c>
      <c r="T14">
        <v>0</v>
      </c>
      <c r="U14">
        <v>0</v>
      </c>
      <c r="V14">
        <v>0</v>
      </c>
      <c r="W14">
        <v>0</v>
      </c>
      <c r="X14">
        <v>2681900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424.37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424370</v>
      </c>
      <c r="AK14">
        <v>0</v>
      </c>
      <c r="AL14">
        <v>0</v>
      </c>
      <c r="AM14" t="s">
        <v>79</v>
      </c>
      <c r="AN14" t="s">
        <v>79</v>
      </c>
      <c r="AO14" t="s">
        <v>80</v>
      </c>
      <c r="AP14" t="s">
        <v>81</v>
      </c>
    </row>
    <row r="15" spans="1:42" x14ac:dyDescent="0.25">
      <c r="D15">
        <v>2</v>
      </c>
      <c r="E15">
        <v>2</v>
      </c>
      <c r="F15">
        <v>2</v>
      </c>
      <c r="G15">
        <v>3.6</v>
      </c>
      <c r="H15">
        <v>3.6</v>
      </c>
      <c r="I15">
        <v>3.6</v>
      </c>
      <c r="J15">
        <v>0</v>
      </c>
      <c r="K15">
        <v>12284</v>
      </c>
      <c r="L15">
        <v>371.16</v>
      </c>
      <c r="M15">
        <v>3</v>
      </c>
      <c r="N15">
        <v>68002</v>
      </c>
      <c r="O15">
        <v>0</v>
      </c>
      <c r="P15">
        <v>58754</v>
      </c>
      <c r="Q15">
        <v>0</v>
      </c>
      <c r="R15">
        <v>312.41000000000003</v>
      </c>
      <c r="S15">
        <v>0</v>
      </c>
      <c r="T15">
        <v>0</v>
      </c>
      <c r="U15">
        <v>0</v>
      </c>
      <c r="V15">
        <v>58754000</v>
      </c>
      <c r="W15">
        <v>0</v>
      </c>
      <c r="X15">
        <v>312410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71571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71571000</v>
      </c>
      <c r="AK15">
        <v>0</v>
      </c>
      <c r="AL15">
        <v>0</v>
      </c>
      <c r="AM15" t="s">
        <v>82</v>
      </c>
      <c r="AN15" t="s">
        <v>82</v>
      </c>
      <c r="AO15" t="s">
        <v>83</v>
      </c>
      <c r="AP15" t="s">
        <v>84</v>
      </c>
    </row>
    <row r="16" spans="1:42" x14ac:dyDescent="0.25">
      <c r="D16">
        <v>9</v>
      </c>
      <c r="E16">
        <v>9</v>
      </c>
      <c r="F16">
        <v>9</v>
      </c>
      <c r="G16">
        <v>55.9</v>
      </c>
      <c r="H16">
        <v>55.9</v>
      </c>
      <c r="I16">
        <v>55.9</v>
      </c>
      <c r="J16">
        <v>0</v>
      </c>
      <c r="K16">
        <v>199.03</v>
      </c>
      <c r="L16">
        <v>350810</v>
      </c>
      <c r="M16">
        <v>35</v>
      </c>
      <c r="N16">
        <v>19652</v>
      </c>
      <c r="O16">
        <v>89977</v>
      </c>
      <c r="P16">
        <v>12693</v>
      </c>
      <c r="Q16">
        <v>82617</v>
      </c>
      <c r="R16">
        <v>63726</v>
      </c>
      <c r="S16">
        <v>42225</v>
      </c>
      <c r="T16">
        <v>59574</v>
      </c>
      <c r="U16">
        <v>89977000</v>
      </c>
      <c r="V16">
        <v>12693000</v>
      </c>
      <c r="W16">
        <v>82617000</v>
      </c>
      <c r="X16">
        <v>63726000</v>
      </c>
      <c r="Y16">
        <v>42225000</v>
      </c>
      <c r="Z16">
        <v>59574000</v>
      </c>
      <c r="AA16">
        <v>17529</v>
      </c>
      <c r="AB16">
        <v>8784.7000000000007</v>
      </c>
      <c r="AC16">
        <v>17087</v>
      </c>
      <c r="AD16">
        <v>8407.5</v>
      </c>
      <c r="AE16">
        <v>9530.2999999999993</v>
      </c>
      <c r="AF16">
        <v>9895.2000000000007</v>
      </c>
      <c r="AG16">
        <v>17529000</v>
      </c>
      <c r="AH16">
        <v>8784700</v>
      </c>
      <c r="AI16">
        <v>17087000</v>
      </c>
      <c r="AJ16">
        <v>8407500</v>
      </c>
      <c r="AK16">
        <v>9530300</v>
      </c>
      <c r="AL16">
        <v>9895200</v>
      </c>
      <c r="AM16" t="s">
        <v>85</v>
      </c>
      <c r="AN16" t="s">
        <v>85</v>
      </c>
      <c r="AO16" t="s">
        <v>86</v>
      </c>
      <c r="AP16" t="s">
        <v>87</v>
      </c>
    </row>
    <row r="17" spans="4:42" x14ac:dyDescent="0.25">
      <c r="D17">
        <v>5</v>
      </c>
      <c r="E17">
        <v>5</v>
      </c>
      <c r="F17">
        <v>5</v>
      </c>
      <c r="G17">
        <v>9.8000000000000007</v>
      </c>
      <c r="H17">
        <v>9.8000000000000007</v>
      </c>
      <c r="I17">
        <v>9.8000000000000007</v>
      </c>
      <c r="J17">
        <v>0</v>
      </c>
      <c r="K17">
        <v>113.51</v>
      </c>
      <c r="L17">
        <v>18580</v>
      </c>
      <c r="M17">
        <v>15</v>
      </c>
      <c r="N17">
        <v>64.84</v>
      </c>
      <c r="O17">
        <v>7696.6</v>
      </c>
      <c r="P17">
        <v>2484.5</v>
      </c>
      <c r="Q17">
        <v>2165.9</v>
      </c>
      <c r="R17">
        <v>3416.6</v>
      </c>
      <c r="S17">
        <v>2044.3</v>
      </c>
      <c r="T17">
        <v>771.83</v>
      </c>
      <c r="U17">
        <v>7696600</v>
      </c>
      <c r="V17">
        <v>2484500</v>
      </c>
      <c r="W17">
        <v>2165900</v>
      </c>
      <c r="X17">
        <v>3416600</v>
      </c>
      <c r="Y17">
        <v>2044300</v>
      </c>
      <c r="Z17">
        <v>771830</v>
      </c>
      <c r="AA17">
        <v>1357.3</v>
      </c>
      <c r="AB17">
        <v>0</v>
      </c>
      <c r="AC17">
        <v>0</v>
      </c>
      <c r="AD17">
        <v>1863.3</v>
      </c>
      <c r="AE17">
        <v>794.23</v>
      </c>
      <c r="AF17">
        <v>560.45000000000005</v>
      </c>
      <c r="AG17">
        <v>1357300</v>
      </c>
      <c r="AH17">
        <v>0</v>
      </c>
      <c r="AI17">
        <v>0</v>
      </c>
      <c r="AJ17">
        <v>1863300</v>
      </c>
      <c r="AK17">
        <v>794230</v>
      </c>
      <c r="AL17">
        <v>560450</v>
      </c>
      <c r="AM17" t="s">
        <v>88</v>
      </c>
      <c r="AN17" t="s">
        <v>88</v>
      </c>
      <c r="AO17" t="s">
        <v>89</v>
      </c>
      <c r="AP17" t="s">
        <v>90</v>
      </c>
    </row>
    <row r="18" spans="4:42" x14ac:dyDescent="0.25">
      <c r="D18">
        <v>8</v>
      </c>
      <c r="E18">
        <v>8</v>
      </c>
      <c r="F18">
        <v>8</v>
      </c>
      <c r="G18">
        <v>33.4</v>
      </c>
      <c r="H18">
        <v>33.4</v>
      </c>
      <c r="I18">
        <v>33.4</v>
      </c>
      <c r="J18">
        <v>0</v>
      </c>
      <c r="K18">
        <v>153.41999999999999</v>
      </c>
      <c r="L18">
        <v>107740</v>
      </c>
      <c r="M18">
        <v>19</v>
      </c>
      <c r="N18">
        <v>34482</v>
      </c>
      <c r="O18">
        <v>28423</v>
      </c>
      <c r="P18">
        <v>7865.5</v>
      </c>
      <c r="Q18">
        <v>18267</v>
      </c>
      <c r="R18">
        <v>23790</v>
      </c>
      <c r="S18">
        <v>12387</v>
      </c>
      <c r="T18">
        <v>17006</v>
      </c>
      <c r="U18">
        <v>28423000</v>
      </c>
      <c r="V18">
        <v>7865500</v>
      </c>
      <c r="W18">
        <v>18267000</v>
      </c>
      <c r="X18">
        <v>23790000</v>
      </c>
      <c r="Y18">
        <v>12387000</v>
      </c>
      <c r="Z18">
        <v>17006000</v>
      </c>
      <c r="AA18">
        <v>4790.8999999999996</v>
      </c>
      <c r="AB18">
        <v>3545.7</v>
      </c>
      <c r="AC18">
        <v>3215.9</v>
      </c>
      <c r="AD18">
        <v>4127.8</v>
      </c>
      <c r="AE18">
        <v>0</v>
      </c>
      <c r="AF18">
        <v>3486.4</v>
      </c>
      <c r="AG18">
        <v>4790900</v>
      </c>
      <c r="AH18">
        <v>3545700</v>
      </c>
      <c r="AI18">
        <v>3215900</v>
      </c>
      <c r="AJ18">
        <v>4127800</v>
      </c>
      <c r="AK18">
        <v>0</v>
      </c>
      <c r="AL18">
        <v>3486400</v>
      </c>
      <c r="AM18" t="s">
        <v>91</v>
      </c>
      <c r="AN18" t="s">
        <v>91</v>
      </c>
      <c r="AO18" t="s">
        <v>92</v>
      </c>
      <c r="AP18" t="s">
        <v>93</v>
      </c>
    </row>
    <row r="19" spans="4:42" x14ac:dyDescent="0.25"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7.0210999999999997E-3</v>
      </c>
      <c r="K19">
        <v>61215</v>
      </c>
      <c r="L19">
        <v>1171.4000000000001</v>
      </c>
      <c r="M19">
        <v>1</v>
      </c>
      <c r="N19">
        <v>130.16</v>
      </c>
      <c r="O19">
        <v>1171.4000000000001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1171400</v>
      </c>
      <c r="V19">
        <v>0</v>
      </c>
      <c r="W19">
        <v>0</v>
      </c>
      <c r="X19">
        <v>0</v>
      </c>
      <c r="Y19">
        <v>0</v>
      </c>
      <c r="Z19">
        <v>0</v>
      </c>
      <c r="AA19">
        <v>605.85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605850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94</v>
      </c>
      <c r="AN19" t="s">
        <v>94</v>
      </c>
      <c r="AO19" t="s">
        <v>95</v>
      </c>
      <c r="AP19" t="s">
        <v>96</v>
      </c>
    </row>
    <row r="20" spans="4:42" x14ac:dyDescent="0.25">
      <c r="D20">
        <v>5</v>
      </c>
      <c r="E20">
        <v>5</v>
      </c>
      <c r="F20">
        <v>5</v>
      </c>
      <c r="G20">
        <v>4.3</v>
      </c>
      <c r="H20">
        <v>4.3</v>
      </c>
      <c r="I20">
        <v>4.3</v>
      </c>
      <c r="J20">
        <v>0</v>
      </c>
      <c r="K20">
        <v>39871</v>
      </c>
      <c r="L20">
        <v>5926.2</v>
      </c>
      <c r="M20">
        <v>6</v>
      </c>
      <c r="N20">
        <v>133.77000000000001</v>
      </c>
      <c r="O20">
        <v>4742.6000000000004</v>
      </c>
      <c r="P20">
        <v>0</v>
      </c>
      <c r="Q20">
        <v>0</v>
      </c>
      <c r="R20">
        <v>1183.5999999999999</v>
      </c>
      <c r="S20">
        <v>0</v>
      </c>
      <c r="T20">
        <v>0</v>
      </c>
      <c r="U20">
        <v>4742600</v>
      </c>
      <c r="V20">
        <v>0</v>
      </c>
      <c r="W20">
        <v>0</v>
      </c>
      <c r="X20">
        <v>1183600</v>
      </c>
      <c r="Y20">
        <v>0</v>
      </c>
      <c r="Z20">
        <v>0</v>
      </c>
      <c r="AA20">
        <v>2227.5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2227500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97</v>
      </c>
      <c r="AN20" t="s">
        <v>97</v>
      </c>
      <c r="AO20" t="s">
        <v>98</v>
      </c>
      <c r="AP20" t="s">
        <v>99</v>
      </c>
    </row>
    <row r="21" spans="4:42" x14ac:dyDescent="0.25">
      <c r="D21">
        <v>2</v>
      </c>
      <c r="E21">
        <v>2</v>
      </c>
      <c r="F21">
        <v>2</v>
      </c>
      <c r="G21">
        <v>3.5</v>
      </c>
      <c r="H21">
        <v>3.5</v>
      </c>
      <c r="I21">
        <v>3.5</v>
      </c>
      <c r="J21">
        <v>0</v>
      </c>
      <c r="K21">
        <v>12792</v>
      </c>
      <c r="L21">
        <v>2152.5</v>
      </c>
      <c r="M21">
        <v>3</v>
      </c>
      <c r="N21">
        <v>72683</v>
      </c>
      <c r="O21">
        <v>998.56</v>
      </c>
      <c r="P21">
        <v>0</v>
      </c>
      <c r="Q21">
        <v>0</v>
      </c>
      <c r="R21">
        <v>0</v>
      </c>
      <c r="S21">
        <v>1154</v>
      </c>
      <c r="T21">
        <v>0</v>
      </c>
      <c r="U21">
        <v>998560</v>
      </c>
      <c r="V21">
        <v>0</v>
      </c>
      <c r="W21">
        <v>0</v>
      </c>
      <c r="X21">
        <v>0</v>
      </c>
      <c r="Y21">
        <v>1154000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445.73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445730</v>
      </c>
      <c r="AL21">
        <v>0</v>
      </c>
      <c r="AM21" t="s">
        <v>100</v>
      </c>
      <c r="AN21" t="s">
        <v>100</v>
      </c>
      <c r="AO21" t="s">
        <v>101</v>
      </c>
      <c r="AP21" t="s">
        <v>102</v>
      </c>
    </row>
    <row r="22" spans="4:42" x14ac:dyDescent="0.25">
      <c r="D22">
        <v>2</v>
      </c>
      <c r="E22">
        <v>2</v>
      </c>
      <c r="F22">
        <v>2</v>
      </c>
      <c r="G22">
        <v>1.5</v>
      </c>
      <c r="H22">
        <v>1.5</v>
      </c>
      <c r="I22">
        <v>1.5</v>
      </c>
      <c r="J22">
        <v>0</v>
      </c>
      <c r="K22">
        <v>11133</v>
      </c>
      <c r="L22">
        <v>4808.7</v>
      </c>
      <c r="M22">
        <v>2</v>
      </c>
      <c r="N22">
        <v>123.9</v>
      </c>
      <c r="O22">
        <v>2913.2</v>
      </c>
      <c r="P22">
        <v>0</v>
      </c>
      <c r="Q22">
        <v>1259.5999999999999</v>
      </c>
      <c r="R22">
        <v>0</v>
      </c>
      <c r="S22">
        <v>0</v>
      </c>
      <c r="T22">
        <v>635.91999999999996</v>
      </c>
      <c r="U22">
        <v>2913200</v>
      </c>
      <c r="V22">
        <v>0</v>
      </c>
      <c r="W22">
        <v>1259600</v>
      </c>
      <c r="X22">
        <v>0</v>
      </c>
      <c r="Y22">
        <v>0</v>
      </c>
      <c r="Z22">
        <v>635920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635.91999999999996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635920</v>
      </c>
      <c r="AM22" t="s">
        <v>103</v>
      </c>
      <c r="AN22" t="s">
        <v>103</v>
      </c>
      <c r="AO22" t="s">
        <v>104</v>
      </c>
      <c r="AP22" t="s">
        <v>105</v>
      </c>
    </row>
    <row r="23" spans="4:42" x14ac:dyDescent="0.25">
      <c r="D23">
        <v>5</v>
      </c>
      <c r="E23">
        <v>5</v>
      </c>
      <c r="F23">
        <v>5</v>
      </c>
      <c r="G23">
        <v>25.8</v>
      </c>
      <c r="H23">
        <v>25.8</v>
      </c>
      <c r="I23">
        <v>25.8</v>
      </c>
      <c r="J23">
        <v>0</v>
      </c>
      <c r="K23">
        <v>40389</v>
      </c>
      <c r="L23">
        <v>10572</v>
      </c>
      <c r="M23">
        <v>9</v>
      </c>
      <c r="N23">
        <v>27887</v>
      </c>
      <c r="O23">
        <v>0</v>
      </c>
      <c r="P23">
        <v>0</v>
      </c>
      <c r="Q23">
        <v>0</v>
      </c>
      <c r="R23">
        <v>7211.2</v>
      </c>
      <c r="S23">
        <v>0</v>
      </c>
      <c r="T23">
        <v>3361.1</v>
      </c>
      <c r="U23">
        <v>0</v>
      </c>
      <c r="V23">
        <v>0</v>
      </c>
      <c r="W23">
        <v>0</v>
      </c>
      <c r="X23">
        <v>7211200</v>
      </c>
      <c r="Y23">
        <v>0</v>
      </c>
      <c r="Z23">
        <v>3361100</v>
      </c>
      <c r="AA23">
        <v>0</v>
      </c>
      <c r="AB23">
        <v>0</v>
      </c>
      <c r="AC23">
        <v>0</v>
      </c>
      <c r="AD23">
        <v>1141.0999999999999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1141100</v>
      </c>
      <c r="AK23">
        <v>0</v>
      </c>
      <c r="AL23">
        <v>0</v>
      </c>
      <c r="AM23" t="s">
        <v>106</v>
      </c>
      <c r="AN23" t="s">
        <v>107</v>
      </c>
      <c r="AO23" t="s">
        <v>108</v>
      </c>
      <c r="AP23" t="s">
        <v>109</v>
      </c>
    </row>
    <row r="24" spans="4:42" x14ac:dyDescent="0.25">
      <c r="D24">
        <v>10</v>
      </c>
      <c r="E24">
        <v>10</v>
      </c>
      <c r="F24">
        <v>10</v>
      </c>
      <c r="G24">
        <v>41.5</v>
      </c>
      <c r="H24">
        <v>41.5</v>
      </c>
      <c r="I24">
        <v>41.5</v>
      </c>
      <c r="J24">
        <v>0</v>
      </c>
      <c r="K24">
        <v>323.31</v>
      </c>
      <c r="L24">
        <v>257320</v>
      </c>
      <c r="M24">
        <v>36</v>
      </c>
      <c r="N24">
        <v>38287</v>
      </c>
      <c r="O24">
        <v>55956</v>
      </c>
      <c r="P24">
        <v>14576</v>
      </c>
      <c r="Q24">
        <v>26544</v>
      </c>
      <c r="R24">
        <v>91855</v>
      </c>
      <c r="S24">
        <v>42549</v>
      </c>
      <c r="T24">
        <v>25843</v>
      </c>
      <c r="U24">
        <v>55956000</v>
      </c>
      <c r="V24">
        <v>14576000</v>
      </c>
      <c r="W24">
        <v>26544000</v>
      </c>
      <c r="X24">
        <v>91855000</v>
      </c>
      <c r="Y24">
        <v>42549000</v>
      </c>
      <c r="Z24">
        <v>25843000</v>
      </c>
      <c r="AA24">
        <v>9987.5</v>
      </c>
      <c r="AB24">
        <v>5853.8</v>
      </c>
      <c r="AC24">
        <v>8584.1</v>
      </c>
      <c r="AD24">
        <v>10086</v>
      </c>
      <c r="AE24">
        <v>6890.5</v>
      </c>
      <c r="AF24">
        <v>10820</v>
      </c>
      <c r="AG24">
        <v>9987500</v>
      </c>
      <c r="AH24">
        <v>5853800</v>
      </c>
      <c r="AI24">
        <v>8584100</v>
      </c>
      <c r="AJ24">
        <v>10086000</v>
      </c>
      <c r="AK24">
        <v>6890500</v>
      </c>
      <c r="AL24">
        <v>10820000</v>
      </c>
      <c r="AM24" t="s">
        <v>110</v>
      </c>
      <c r="AN24" t="s">
        <v>110</v>
      </c>
      <c r="AO24" t="s">
        <v>111</v>
      </c>
      <c r="AP24" t="s">
        <v>112</v>
      </c>
    </row>
    <row r="25" spans="4:42" x14ac:dyDescent="0.25">
      <c r="D25">
        <v>2</v>
      </c>
      <c r="E25">
        <v>2</v>
      </c>
      <c r="F25">
        <v>2</v>
      </c>
      <c r="G25">
        <v>2.2000000000000002</v>
      </c>
      <c r="H25">
        <v>2.2000000000000002</v>
      </c>
      <c r="I25">
        <v>2.2000000000000002</v>
      </c>
      <c r="J25">
        <v>0</v>
      </c>
      <c r="K25">
        <v>11148</v>
      </c>
      <c r="L25">
        <v>1679.7</v>
      </c>
      <c r="M25">
        <v>4</v>
      </c>
      <c r="N25">
        <v>86563</v>
      </c>
      <c r="O25">
        <v>0</v>
      </c>
      <c r="P25">
        <v>0</v>
      </c>
      <c r="Q25">
        <v>438.67</v>
      </c>
      <c r="R25">
        <v>612.29</v>
      </c>
      <c r="S25">
        <v>0</v>
      </c>
      <c r="T25">
        <v>628.72</v>
      </c>
      <c r="U25">
        <v>0</v>
      </c>
      <c r="V25">
        <v>0</v>
      </c>
      <c r="W25">
        <v>438670</v>
      </c>
      <c r="X25">
        <v>612290</v>
      </c>
      <c r="Y25">
        <v>0</v>
      </c>
      <c r="Z25">
        <v>628720</v>
      </c>
      <c r="AA25">
        <v>0</v>
      </c>
      <c r="AB25">
        <v>0</v>
      </c>
      <c r="AC25">
        <v>322.2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322200</v>
      </c>
      <c r="AJ25">
        <v>0</v>
      </c>
      <c r="AK25">
        <v>0</v>
      </c>
      <c r="AL25">
        <v>0</v>
      </c>
      <c r="AM25" t="s">
        <v>113</v>
      </c>
      <c r="AN25" t="s">
        <v>113</v>
      </c>
      <c r="AO25" t="s">
        <v>114</v>
      </c>
      <c r="AP25" t="s">
        <v>115</v>
      </c>
    </row>
    <row r="26" spans="4:42" x14ac:dyDescent="0.25">
      <c r="D26">
        <v>3</v>
      </c>
      <c r="E26">
        <v>3</v>
      </c>
      <c r="F26">
        <v>3</v>
      </c>
      <c r="G26">
        <v>9.8000000000000007</v>
      </c>
      <c r="H26">
        <v>9.8000000000000007</v>
      </c>
      <c r="I26">
        <v>9.8000000000000007</v>
      </c>
      <c r="J26">
        <v>0</v>
      </c>
      <c r="K26">
        <v>62468</v>
      </c>
      <c r="L26">
        <v>14201</v>
      </c>
      <c r="M26">
        <v>6</v>
      </c>
      <c r="N26">
        <v>49512</v>
      </c>
      <c r="O26">
        <v>0</v>
      </c>
      <c r="P26">
        <v>0</v>
      </c>
      <c r="Q26">
        <v>2218</v>
      </c>
      <c r="R26">
        <v>4615.2</v>
      </c>
      <c r="S26">
        <v>7367.3</v>
      </c>
      <c r="T26">
        <v>0</v>
      </c>
      <c r="U26">
        <v>0</v>
      </c>
      <c r="V26">
        <v>0</v>
      </c>
      <c r="W26">
        <v>2218000</v>
      </c>
      <c r="X26">
        <v>4615200</v>
      </c>
      <c r="Y26">
        <v>7367300</v>
      </c>
      <c r="Z26">
        <v>0</v>
      </c>
      <c r="AA26">
        <v>0</v>
      </c>
      <c r="AB26">
        <v>0</v>
      </c>
      <c r="AC26">
        <v>0</v>
      </c>
      <c r="AD26">
        <v>730.28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730280</v>
      </c>
      <c r="AK26">
        <v>0</v>
      </c>
      <c r="AL26">
        <v>0</v>
      </c>
      <c r="AM26" t="s">
        <v>116</v>
      </c>
      <c r="AN26" t="s">
        <v>116</v>
      </c>
      <c r="AO26" t="s">
        <v>117</v>
      </c>
      <c r="AP26" t="s">
        <v>118</v>
      </c>
    </row>
    <row r="27" spans="4:42" x14ac:dyDescent="0.25">
      <c r="D27">
        <v>11</v>
      </c>
      <c r="E27">
        <v>11</v>
      </c>
      <c r="F27">
        <v>11</v>
      </c>
      <c r="G27">
        <v>12.1</v>
      </c>
      <c r="H27">
        <v>12.1</v>
      </c>
      <c r="I27">
        <v>12.1</v>
      </c>
      <c r="J27">
        <v>0</v>
      </c>
      <c r="K27">
        <v>145.93</v>
      </c>
      <c r="L27">
        <v>139390</v>
      </c>
      <c r="M27">
        <v>32</v>
      </c>
      <c r="N27">
        <v>86191</v>
      </c>
      <c r="O27">
        <v>46612</v>
      </c>
      <c r="P27">
        <v>16616</v>
      </c>
      <c r="Q27">
        <v>15475</v>
      </c>
      <c r="R27">
        <v>29363</v>
      </c>
      <c r="S27">
        <v>22768</v>
      </c>
      <c r="T27">
        <v>8552.7999999999993</v>
      </c>
      <c r="U27">
        <v>46612000</v>
      </c>
      <c r="V27">
        <v>16616000</v>
      </c>
      <c r="W27">
        <v>15475000</v>
      </c>
      <c r="X27">
        <v>29363000</v>
      </c>
      <c r="Y27">
        <v>22768000</v>
      </c>
      <c r="Z27">
        <v>8552800</v>
      </c>
      <c r="AA27">
        <v>11176</v>
      </c>
      <c r="AB27">
        <v>5324.7</v>
      </c>
      <c r="AC27">
        <v>10679</v>
      </c>
      <c r="AD27">
        <v>9374.4</v>
      </c>
      <c r="AE27">
        <v>8041.5</v>
      </c>
      <c r="AF27">
        <v>5098.3</v>
      </c>
      <c r="AG27">
        <v>11176000</v>
      </c>
      <c r="AH27">
        <v>5324700</v>
      </c>
      <c r="AI27">
        <v>10679000</v>
      </c>
      <c r="AJ27">
        <v>9374400</v>
      </c>
      <c r="AK27">
        <v>8041500</v>
      </c>
      <c r="AL27">
        <v>5098300</v>
      </c>
      <c r="AM27" t="s">
        <v>119</v>
      </c>
      <c r="AN27" t="s">
        <v>119</v>
      </c>
      <c r="AO27" t="s">
        <v>120</v>
      </c>
      <c r="AP27" t="s">
        <v>121</v>
      </c>
    </row>
    <row r="28" spans="4:42" x14ac:dyDescent="0.25">
      <c r="D28">
        <v>16</v>
      </c>
      <c r="E28">
        <v>16</v>
      </c>
      <c r="F28">
        <v>16</v>
      </c>
      <c r="G28">
        <v>18.3</v>
      </c>
      <c r="H28">
        <v>18.3</v>
      </c>
      <c r="I28">
        <v>18.3</v>
      </c>
      <c r="J28">
        <v>0</v>
      </c>
      <c r="K28">
        <v>126.95</v>
      </c>
      <c r="L28">
        <v>111710</v>
      </c>
      <c r="M28">
        <v>35</v>
      </c>
      <c r="N28">
        <v>123.38</v>
      </c>
      <c r="O28">
        <v>12941</v>
      </c>
      <c r="P28">
        <v>2615.9</v>
      </c>
      <c r="Q28">
        <v>5572.6</v>
      </c>
      <c r="R28">
        <v>20152</v>
      </c>
      <c r="S28">
        <v>29181</v>
      </c>
      <c r="T28">
        <v>41247</v>
      </c>
      <c r="U28">
        <v>12941000</v>
      </c>
      <c r="V28">
        <v>2615900</v>
      </c>
      <c r="W28">
        <v>5572600</v>
      </c>
      <c r="X28">
        <v>20152000</v>
      </c>
      <c r="Y28">
        <v>29181000</v>
      </c>
      <c r="Z28">
        <v>41247000</v>
      </c>
      <c r="AA28">
        <v>6081.7</v>
      </c>
      <c r="AB28">
        <v>2539.1999999999998</v>
      </c>
      <c r="AC28">
        <v>4363.1000000000004</v>
      </c>
      <c r="AD28">
        <v>5135.6000000000004</v>
      </c>
      <c r="AE28">
        <v>11412</v>
      </c>
      <c r="AF28">
        <v>9536</v>
      </c>
      <c r="AG28">
        <v>6081700</v>
      </c>
      <c r="AH28">
        <v>2539200</v>
      </c>
      <c r="AI28">
        <v>4363100</v>
      </c>
      <c r="AJ28">
        <v>5135600</v>
      </c>
      <c r="AK28">
        <v>11412000</v>
      </c>
      <c r="AL28">
        <v>9536000</v>
      </c>
      <c r="AM28" t="s">
        <v>122</v>
      </c>
      <c r="AN28" t="s">
        <v>122</v>
      </c>
      <c r="AO28" t="s">
        <v>123</v>
      </c>
      <c r="AP28" t="s">
        <v>124</v>
      </c>
    </row>
    <row r="29" spans="4:42" x14ac:dyDescent="0.25">
      <c r="D29">
        <v>2</v>
      </c>
      <c r="E29">
        <v>2</v>
      </c>
      <c r="F29">
        <v>2</v>
      </c>
      <c r="G29">
        <v>10.7</v>
      </c>
      <c r="H29">
        <v>10.7</v>
      </c>
      <c r="I29">
        <v>10.7</v>
      </c>
      <c r="J29">
        <v>0</v>
      </c>
      <c r="K29">
        <v>30716</v>
      </c>
      <c r="L29">
        <v>1095.7</v>
      </c>
      <c r="M29">
        <v>3</v>
      </c>
      <c r="N29">
        <v>37.92</v>
      </c>
      <c r="O29">
        <v>0</v>
      </c>
      <c r="P29">
        <v>0</v>
      </c>
      <c r="Q29">
        <v>0</v>
      </c>
      <c r="R29">
        <v>1095.7</v>
      </c>
      <c r="S29">
        <v>0</v>
      </c>
      <c r="T29">
        <v>0</v>
      </c>
      <c r="U29">
        <v>0</v>
      </c>
      <c r="V29">
        <v>0</v>
      </c>
      <c r="W29">
        <v>0</v>
      </c>
      <c r="X29">
        <v>1095700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173.38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173380</v>
      </c>
      <c r="AK29">
        <v>0</v>
      </c>
      <c r="AL29">
        <v>0</v>
      </c>
      <c r="AM29" t="s">
        <v>125</v>
      </c>
      <c r="AN29" t="s">
        <v>125</v>
      </c>
      <c r="AO29" t="s">
        <v>126</v>
      </c>
      <c r="AP29" t="s">
        <v>127</v>
      </c>
    </row>
    <row r="30" spans="4:42" x14ac:dyDescent="0.25">
      <c r="D30">
        <v>12</v>
      </c>
      <c r="E30">
        <v>12</v>
      </c>
      <c r="F30">
        <v>12</v>
      </c>
      <c r="G30">
        <v>12.9</v>
      </c>
      <c r="H30">
        <v>12.9</v>
      </c>
      <c r="I30">
        <v>12.9</v>
      </c>
      <c r="J30">
        <v>0</v>
      </c>
      <c r="K30">
        <v>97704</v>
      </c>
      <c r="L30">
        <v>36901</v>
      </c>
      <c r="M30">
        <v>23</v>
      </c>
      <c r="N30">
        <v>116.92</v>
      </c>
      <c r="O30">
        <v>4175.3</v>
      </c>
      <c r="P30">
        <v>774.4</v>
      </c>
      <c r="Q30">
        <v>1251.7</v>
      </c>
      <c r="R30">
        <v>16511</v>
      </c>
      <c r="S30">
        <v>7878.5</v>
      </c>
      <c r="T30">
        <v>6309.6</v>
      </c>
      <c r="U30">
        <v>4175300</v>
      </c>
      <c r="V30">
        <v>774400</v>
      </c>
      <c r="W30">
        <v>1251700</v>
      </c>
      <c r="X30">
        <v>16511000</v>
      </c>
      <c r="Y30">
        <v>7878500</v>
      </c>
      <c r="Z30">
        <v>6309600</v>
      </c>
      <c r="AA30">
        <v>1770.2</v>
      </c>
      <c r="AB30">
        <v>0</v>
      </c>
      <c r="AC30">
        <v>2144.6</v>
      </c>
      <c r="AD30">
        <v>2421.5</v>
      </c>
      <c r="AE30">
        <v>1983.7</v>
      </c>
      <c r="AF30">
        <v>3649.9</v>
      </c>
      <c r="AG30">
        <v>1770200</v>
      </c>
      <c r="AH30">
        <v>0</v>
      </c>
      <c r="AI30">
        <v>2144600</v>
      </c>
      <c r="AJ30">
        <v>2421500</v>
      </c>
      <c r="AK30">
        <v>1983700</v>
      </c>
      <c r="AL30">
        <v>3649900</v>
      </c>
      <c r="AM30" t="s">
        <v>128</v>
      </c>
      <c r="AN30" t="s">
        <v>128</v>
      </c>
      <c r="AO30" t="s">
        <v>129</v>
      </c>
      <c r="AP30" t="s">
        <v>130</v>
      </c>
    </row>
    <row r="31" spans="4:42" x14ac:dyDescent="0.25">
      <c r="D31">
        <v>1</v>
      </c>
      <c r="E31">
        <v>1</v>
      </c>
      <c r="F31">
        <v>1</v>
      </c>
      <c r="G31">
        <v>1.6</v>
      </c>
      <c r="H31">
        <v>1.6</v>
      </c>
      <c r="I31">
        <v>1.6</v>
      </c>
      <c r="J31">
        <v>0</v>
      </c>
      <c r="K31">
        <v>67085</v>
      </c>
      <c r="L31">
        <v>955.77</v>
      </c>
      <c r="M31">
        <v>1</v>
      </c>
      <c r="N31">
        <v>75.25</v>
      </c>
      <c r="O31">
        <v>0</v>
      </c>
      <c r="P31">
        <v>955.77</v>
      </c>
      <c r="Q31">
        <v>0</v>
      </c>
      <c r="R31">
        <v>0</v>
      </c>
      <c r="S31">
        <v>0</v>
      </c>
      <c r="T31">
        <v>0</v>
      </c>
      <c r="U31">
        <v>0</v>
      </c>
      <c r="V31">
        <v>955770</v>
      </c>
      <c r="W31">
        <v>0</v>
      </c>
      <c r="X31">
        <v>0</v>
      </c>
      <c r="Y31">
        <v>0</v>
      </c>
      <c r="Z31">
        <v>0</v>
      </c>
      <c r="AA31">
        <v>0</v>
      </c>
      <c r="AB31">
        <v>323.42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323420</v>
      </c>
      <c r="AI31">
        <v>0</v>
      </c>
      <c r="AJ31">
        <v>0</v>
      </c>
      <c r="AK31">
        <v>0</v>
      </c>
      <c r="AL31">
        <v>0</v>
      </c>
      <c r="AM31" t="s">
        <v>131</v>
      </c>
      <c r="AN31" t="s">
        <v>131</v>
      </c>
      <c r="AO31" t="s">
        <v>132</v>
      </c>
      <c r="AP31" t="s">
        <v>133</v>
      </c>
    </row>
    <row r="32" spans="4:42" x14ac:dyDescent="0.25">
      <c r="D32">
        <v>1</v>
      </c>
      <c r="E32">
        <v>1</v>
      </c>
      <c r="F32">
        <v>1</v>
      </c>
      <c r="G32">
        <v>6.5</v>
      </c>
      <c r="H32">
        <v>6.5</v>
      </c>
      <c r="I32">
        <v>6.5</v>
      </c>
      <c r="J32">
        <v>0</v>
      </c>
      <c r="K32">
        <v>67983</v>
      </c>
      <c r="L32">
        <v>5149.5</v>
      </c>
      <c r="M32">
        <v>1</v>
      </c>
      <c r="N32">
        <v>22.98</v>
      </c>
      <c r="O32">
        <v>5149.5</v>
      </c>
      <c r="P32">
        <v>0</v>
      </c>
      <c r="Q32">
        <v>0</v>
      </c>
      <c r="R32">
        <v>0</v>
      </c>
      <c r="S32">
        <v>0</v>
      </c>
      <c r="T32">
        <v>0</v>
      </c>
      <c r="U32">
        <v>5149500</v>
      </c>
      <c r="V32">
        <v>0</v>
      </c>
      <c r="W32">
        <v>0</v>
      </c>
      <c r="X32">
        <v>0</v>
      </c>
      <c r="Y32">
        <v>0</v>
      </c>
      <c r="Z32">
        <v>0</v>
      </c>
      <c r="AA32">
        <v>947.86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947860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134</v>
      </c>
      <c r="AN32" t="s">
        <v>134</v>
      </c>
      <c r="AO32" t="s">
        <v>135</v>
      </c>
      <c r="AP32" t="s">
        <v>136</v>
      </c>
    </row>
    <row r="33" spans="4:42" x14ac:dyDescent="0.25">
      <c r="D33">
        <v>8</v>
      </c>
      <c r="E33">
        <v>8</v>
      </c>
      <c r="F33">
        <v>8</v>
      </c>
      <c r="G33">
        <v>16.8</v>
      </c>
      <c r="H33">
        <v>16.8</v>
      </c>
      <c r="I33">
        <v>16.8</v>
      </c>
      <c r="J33">
        <v>0</v>
      </c>
      <c r="K33">
        <v>67.27</v>
      </c>
      <c r="L33">
        <v>42064</v>
      </c>
      <c r="M33">
        <v>20</v>
      </c>
      <c r="N33">
        <v>59271</v>
      </c>
      <c r="O33">
        <v>6434.6</v>
      </c>
      <c r="P33">
        <v>3674.4</v>
      </c>
      <c r="Q33">
        <v>4102.8999999999996</v>
      </c>
      <c r="R33">
        <v>14909</v>
      </c>
      <c r="S33">
        <v>5124.2</v>
      </c>
      <c r="T33">
        <v>7819.6</v>
      </c>
      <c r="U33">
        <v>6434600</v>
      </c>
      <c r="V33">
        <v>3674400</v>
      </c>
      <c r="W33">
        <v>4102900</v>
      </c>
      <c r="X33">
        <v>14909000</v>
      </c>
      <c r="Y33">
        <v>5124200</v>
      </c>
      <c r="Z33">
        <v>7819600</v>
      </c>
      <c r="AA33">
        <v>0</v>
      </c>
      <c r="AB33">
        <v>0</v>
      </c>
      <c r="AC33">
        <v>3280.6</v>
      </c>
      <c r="AD33">
        <v>3859.7</v>
      </c>
      <c r="AE33">
        <v>1872.5</v>
      </c>
      <c r="AF33">
        <v>2900.7</v>
      </c>
      <c r="AG33">
        <v>0</v>
      </c>
      <c r="AH33">
        <v>0</v>
      </c>
      <c r="AI33">
        <v>3280600</v>
      </c>
      <c r="AJ33">
        <v>3859700</v>
      </c>
      <c r="AK33">
        <v>1872500</v>
      </c>
      <c r="AL33">
        <v>2900700</v>
      </c>
      <c r="AM33" t="s">
        <v>137</v>
      </c>
      <c r="AN33" t="s">
        <v>137</v>
      </c>
      <c r="AO33" t="s">
        <v>138</v>
      </c>
      <c r="AP33" t="s">
        <v>139</v>
      </c>
    </row>
    <row r="34" spans="4:42" x14ac:dyDescent="0.25">
      <c r="D34">
        <v>2</v>
      </c>
      <c r="E34">
        <v>2</v>
      </c>
      <c r="F34">
        <v>2</v>
      </c>
      <c r="G34">
        <v>2.6</v>
      </c>
      <c r="H34">
        <v>2.6</v>
      </c>
      <c r="I34">
        <v>2.6</v>
      </c>
      <c r="J34">
        <v>0</v>
      </c>
      <c r="K34">
        <v>12622</v>
      </c>
      <c r="L34">
        <v>746.67</v>
      </c>
      <c r="M34">
        <v>4</v>
      </c>
      <c r="N34">
        <v>90932</v>
      </c>
      <c r="O34">
        <v>0</v>
      </c>
      <c r="P34">
        <v>0</v>
      </c>
      <c r="Q34">
        <v>0</v>
      </c>
      <c r="R34">
        <v>746.67</v>
      </c>
      <c r="S34">
        <v>0</v>
      </c>
      <c r="T34">
        <v>0</v>
      </c>
      <c r="U34">
        <v>0</v>
      </c>
      <c r="V34">
        <v>0</v>
      </c>
      <c r="W34">
        <v>0</v>
      </c>
      <c r="X34">
        <v>746670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171.06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171060</v>
      </c>
      <c r="AK34">
        <v>0</v>
      </c>
      <c r="AL34">
        <v>0</v>
      </c>
      <c r="AM34" t="s">
        <v>140</v>
      </c>
      <c r="AN34" t="s">
        <v>140</v>
      </c>
      <c r="AO34" t="s">
        <v>141</v>
      </c>
      <c r="AP34" t="s">
        <v>142</v>
      </c>
    </row>
    <row r="35" spans="4:42" x14ac:dyDescent="0.25">
      <c r="D35">
        <v>11</v>
      </c>
      <c r="E35">
        <v>11</v>
      </c>
      <c r="F35">
        <v>11</v>
      </c>
      <c r="G35">
        <v>24.4</v>
      </c>
      <c r="H35">
        <v>24.4</v>
      </c>
      <c r="I35">
        <v>24.4</v>
      </c>
      <c r="J35">
        <v>0</v>
      </c>
      <c r="K35">
        <v>282.70999999999998</v>
      </c>
      <c r="L35">
        <v>422540</v>
      </c>
      <c r="M35">
        <v>73</v>
      </c>
      <c r="N35">
        <v>56.65</v>
      </c>
      <c r="O35">
        <v>105100</v>
      </c>
      <c r="P35">
        <v>53907</v>
      </c>
      <c r="Q35">
        <v>44219</v>
      </c>
      <c r="R35">
        <v>60098</v>
      </c>
      <c r="S35">
        <v>51986</v>
      </c>
      <c r="T35">
        <v>107230</v>
      </c>
      <c r="U35">
        <v>105100000</v>
      </c>
      <c r="V35">
        <v>53907000</v>
      </c>
      <c r="W35">
        <v>44219000</v>
      </c>
      <c r="X35">
        <v>60098000</v>
      </c>
      <c r="Y35">
        <v>51986000</v>
      </c>
      <c r="Z35">
        <v>107230000</v>
      </c>
      <c r="AA35">
        <v>17644</v>
      </c>
      <c r="AB35">
        <v>15280</v>
      </c>
      <c r="AC35">
        <v>18096</v>
      </c>
      <c r="AD35">
        <v>9571.7000000000007</v>
      </c>
      <c r="AE35">
        <v>15684</v>
      </c>
      <c r="AF35">
        <v>23841</v>
      </c>
      <c r="AG35">
        <v>17644000</v>
      </c>
      <c r="AH35">
        <v>15280000</v>
      </c>
      <c r="AI35">
        <v>18096000</v>
      </c>
      <c r="AJ35">
        <v>9571700</v>
      </c>
      <c r="AK35">
        <v>15684000</v>
      </c>
      <c r="AL35">
        <v>23841000</v>
      </c>
      <c r="AM35" t="s">
        <v>143</v>
      </c>
      <c r="AN35" t="s">
        <v>143</v>
      </c>
      <c r="AO35" t="s">
        <v>144</v>
      </c>
      <c r="AP35" t="s">
        <v>145</v>
      </c>
    </row>
    <row r="36" spans="4:42" x14ac:dyDescent="0.25">
      <c r="D36">
        <v>6</v>
      </c>
      <c r="E36">
        <v>6</v>
      </c>
      <c r="F36">
        <v>6</v>
      </c>
      <c r="G36">
        <v>13.1</v>
      </c>
      <c r="H36">
        <v>13.1</v>
      </c>
      <c r="I36">
        <v>13.1</v>
      </c>
      <c r="J36">
        <v>0</v>
      </c>
      <c r="K36">
        <v>37412</v>
      </c>
      <c r="L36">
        <v>15177</v>
      </c>
      <c r="M36">
        <v>7</v>
      </c>
      <c r="N36">
        <v>60977</v>
      </c>
      <c r="O36">
        <v>4794.2</v>
      </c>
      <c r="P36">
        <v>0</v>
      </c>
      <c r="Q36">
        <v>0</v>
      </c>
      <c r="R36">
        <v>2417.6</v>
      </c>
      <c r="S36">
        <v>2859.1</v>
      </c>
      <c r="T36">
        <v>5106.6000000000004</v>
      </c>
      <c r="U36">
        <v>4794200</v>
      </c>
      <c r="V36">
        <v>0</v>
      </c>
      <c r="W36">
        <v>0</v>
      </c>
      <c r="X36">
        <v>2417600</v>
      </c>
      <c r="Y36">
        <v>2859100</v>
      </c>
      <c r="Z36">
        <v>5106600</v>
      </c>
      <c r="AA36">
        <v>1111.8</v>
      </c>
      <c r="AB36">
        <v>0</v>
      </c>
      <c r="AC36">
        <v>0</v>
      </c>
      <c r="AD36">
        <v>0</v>
      </c>
      <c r="AE36">
        <v>0</v>
      </c>
      <c r="AF36">
        <v>1452.4</v>
      </c>
      <c r="AG36">
        <v>1111800</v>
      </c>
      <c r="AH36">
        <v>0</v>
      </c>
      <c r="AI36">
        <v>0</v>
      </c>
      <c r="AJ36">
        <v>0</v>
      </c>
      <c r="AK36">
        <v>0</v>
      </c>
      <c r="AL36">
        <v>1452400</v>
      </c>
      <c r="AM36" t="s">
        <v>146</v>
      </c>
      <c r="AN36" t="s">
        <v>146</v>
      </c>
      <c r="AO36" t="s">
        <v>147</v>
      </c>
      <c r="AP36" t="s">
        <v>148</v>
      </c>
    </row>
    <row r="37" spans="4:42" x14ac:dyDescent="0.25">
      <c r="D37">
        <v>2</v>
      </c>
      <c r="E37">
        <v>2</v>
      </c>
      <c r="F37">
        <v>2</v>
      </c>
      <c r="G37">
        <v>4.3</v>
      </c>
      <c r="H37">
        <v>4.3</v>
      </c>
      <c r="I37">
        <v>4.3</v>
      </c>
      <c r="J37">
        <v>0</v>
      </c>
      <c r="K37">
        <v>12288</v>
      </c>
      <c r="L37">
        <v>3664.2</v>
      </c>
      <c r="M37">
        <v>2</v>
      </c>
      <c r="N37">
        <v>70832</v>
      </c>
      <c r="O37">
        <v>0</v>
      </c>
      <c r="P37">
        <v>0</v>
      </c>
      <c r="Q37">
        <v>0</v>
      </c>
      <c r="R37">
        <v>2504.9</v>
      </c>
      <c r="S37">
        <v>1159.3</v>
      </c>
      <c r="T37">
        <v>0</v>
      </c>
      <c r="U37">
        <v>0</v>
      </c>
      <c r="V37">
        <v>0</v>
      </c>
      <c r="W37">
        <v>0</v>
      </c>
      <c r="X37">
        <v>2504900</v>
      </c>
      <c r="Y37">
        <v>1159300</v>
      </c>
      <c r="Z37">
        <v>0</v>
      </c>
      <c r="AA37">
        <v>0</v>
      </c>
      <c r="AB37">
        <v>0</v>
      </c>
      <c r="AC37">
        <v>0</v>
      </c>
      <c r="AD37">
        <v>573.85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573850</v>
      </c>
      <c r="AK37">
        <v>0</v>
      </c>
      <c r="AL37">
        <v>0</v>
      </c>
      <c r="AM37" t="s">
        <v>149</v>
      </c>
      <c r="AN37" t="s">
        <v>149</v>
      </c>
      <c r="AO37" t="s">
        <v>150</v>
      </c>
      <c r="AP37" t="s">
        <v>151</v>
      </c>
    </row>
    <row r="38" spans="4:42" x14ac:dyDescent="0.25">
      <c r="D38">
        <v>8</v>
      </c>
      <c r="E38">
        <v>5</v>
      </c>
      <c r="F38">
        <v>5</v>
      </c>
      <c r="G38">
        <v>13.3</v>
      </c>
      <c r="H38">
        <v>8.8000000000000007</v>
      </c>
      <c r="I38">
        <v>8.8000000000000007</v>
      </c>
      <c r="J38">
        <v>0</v>
      </c>
      <c r="K38">
        <v>35741</v>
      </c>
      <c r="L38">
        <v>14826</v>
      </c>
      <c r="M38">
        <v>7</v>
      </c>
      <c r="N38">
        <v>70942</v>
      </c>
      <c r="O38">
        <v>4207.1000000000004</v>
      </c>
      <c r="P38">
        <v>608.20000000000005</v>
      </c>
      <c r="Q38">
        <v>1888.1</v>
      </c>
      <c r="R38">
        <v>6651.3</v>
      </c>
      <c r="S38">
        <v>1471.3</v>
      </c>
      <c r="T38">
        <v>0</v>
      </c>
      <c r="U38">
        <v>4207100</v>
      </c>
      <c r="V38">
        <v>608200</v>
      </c>
      <c r="W38">
        <v>1888100</v>
      </c>
      <c r="X38">
        <v>6651300</v>
      </c>
      <c r="Y38">
        <v>1471300</v>
      </c>
      <c r="Z38">
        <v>0</v>
      </c>
      <c r="AA38">
        <v>0</v>
      </c>
      <c r="AB38">
        <v>0</v>
      </c>
      <c r="AC38">
        <v>0</v>
      </c>
      <c r="AD38">
        <v>1523.8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1523800</v>
      </c>
      <c r="AK38">
        <v>0</v>
      </c>
      <c r="AL38">
        <v>0</v>
      </c>
      <c r="AM38" t="s">
        <v>152</v>
      </c>
      <c r="AN38" t="s">
        <v>152</v>
      </c>
      <c r="AO38" t="s">
        <v>153</v>
      </c>
      <c r="AP38" t="s">
        <v>154</v>
      </c>
    </row>
    <row r="39" spans="4:42" x14ac:dyDescent="0.25">
      <c r="D39">
        <v>2</v>
      </c>
      <c r="E39">
        <v>2</v>
      </c>
      <c r="F39">
        <v>2</v>
      </c>
      <c r="G39">
        <v>2.1</v>
      </c>
      <c r="H39">
        <v>2.1</v>
      </c>
      <c r="I39">
        <v>2.1</v>
      </c>
      <c r="J39">
        <v>0</v>
      </c>
      <c r="K39">
        <v>18.809999999999999</v>
      </c>
      <c r="L39">
        <v>2122.6999999999998</v>
      </c>
      <c r="M39">
        <v>3</v>
      </c>
      <c r="N39">
        <v>112.59</v>
      </c>
      <c r="O39">
        <v>1522.7</v>
      </c>
      <c r="P39">
        <v>0</v>
      </c>
      <c r="Q39">
        <v>599.96</v>
      </c>
      <c r="R39">
        <v>0</v>
      </c>
      <c r="S39">
        <v>0</v>
      </c>
      <c r="T39">
        <v>0</v>
      </c>
      <c r="U39">
        <v>1522700</v>
      </c>
      <c r="V39">
        <v>0</v>
      </c>
      <c r="W39">
        <v>599960</v>
      </c>
      <c r="X39">
        <v>0</v>
      </c>
      <c r="Y39">
        <v>0</v>
      </c>
      <c r="Z39">
        <v>0</v>
      </c>
      <c r="AA39">
        <v>787.54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787540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155</v>
      </c>
      <c r="AN39" t="s">
        <v>155</v>
      </c>
      <c r="AO39" t="s">
        <v>156</v>
      </c>
      <c r="AP39" t="s">
        <v>157</v>
      </c>
    </row>
    <row r="40" spans="4:42" x14ac:dyDescent="0.25">
      <c r="D40">
        <v>2</v>
      </c>
      <c r="E40">
        <v>2</v>
      </c>
      <c r="F40">
        <v>2</v>
      </c>
      <c r="G40">
        <v>5.5</v>
      </c>
      <c r="H40">
        <v>5.5</v>
      </c>
      <c r="I40">
        <v>5.5</v>
      </c>
      <c r="J40">
        <v>0</v>
      </c>
      <c r="K40">
        <v>13105</v>
      </c>
      <c r="L40">
        <v>5718.4</v>
      </c>
      <c r="M40">
        <v>3</v>
      </c>
      <c r="N40">
        <v>38792</v>
      </c>
      <c r="O40">
        <v>0</v>
      </c>
      <c r="P40">
        <v>3544.3</v>
      </c>
      <c r="Q40">
        <v>2174.1</v>
      </c>
      <c r="R40">
        <v>0</v>
      </c>
      <c r="S40">
        <v>0</v>
      </c>
      <c r="T40">
        <v>0</v>
      </c>
      <c r="U40">
        <v>0</v>
      </c>
      <c r="V40">
        <v>3544300</v>
      </c>
      <c r="W40">
        <v>2174100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565.4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565400</v>
      </c>
      <c r="AJ40">
        <v>0</v>
      </c>
      <c r="AK40">
        <v>0</v>
      </c>
      <c r="AL40">
        <v>0</v>
      </c>
      <c r="AM40" t="s">
        <v>158</v>
      </c>
      <c r="AN40" t="s">
        <v>158</v>
      </c>
      <c r="AO40" t="s">
        <v>159</v>
      </c>
      <c r="AP40" t="s">
        <v>160</v>
      </c>
    </row>
    <row r="41" spans="4:42" x14ac:dyDescent="0.25">
      <c r="D41">
        <v>10</v>
      </c>
      <c r="E41">
        <v>10</v>
      </c>
      <c r="F41">
        <v>4</v>
      </c>
      <c r="G41">
        <v>12.7</v>
      </c>
      <c r="H41">
        <v>12.7</v>
      </c>
      <c r="I41">
        <v>5.4</v>
      </c>
      <c r="J41">
        <v>0</v>
      </c>
      <c r="K41">
        <v>84151</v>
      </c>
      <c r="L41">
        <v>43437</v>
      </c>
      <c r="M41">
        <v>28</v>
      </c>
      <c r="N41">
        <v>104.85</v>
      </c>
      <c r="O41">
        <v>5356.8</v>
      </c>
      <c r="P41">
        <v>5637.7</v>
      </c>
      <c r="Q41">
        <v>3270.7</v>
      </c>
      <c r="R41">
        <v>11857</v>
      </c>
      <c r="S41">
        <v>5542.7</v>
      </c>
      <c r="T41">
        <v>11772</v>
      </c>
      <c r="U41">
        <v>5356800</v>
      </c>
      <c r="V41">
        <v>5637700</v>
      </c>
      <c r="W41">
        <v>3270700</v>
      </c>
      <c r="X41">
        <v>11857000</v>
      </c>
      <c r="Y41">
        <v>5542700</v>
      </c>
      <c r="Z41">
        <v>11772000</v>
      </c>
      <c r="AA41">
        <v>2665.2</v>
      </c>
      <c r="AB41">
        <v>2909.2</v>
      </c>
      <c r="AC41">
        <v>3264.2</v>
      </c>
      <c r="AD41">
        <v>2329.1999999999998</v>
      </c>
      <c r="AE41">
        <v>0</v>
      </c>
      <c r="AF41">
        <v>1686.5</v>
      </c>
      <c r="AG41">
        <v>2665200</v>
      </c>
      <c r="AH41">
        <v>2909200</v>
      </c>
      <c r="AI41">
        <v>3264200</v>
      </c>
      <c r="AJ41">
        <v>2329200</v>
      </c>
      <c r="AK41">
        <v>0</v>
      </c>
      <c r="AL41">
        <v>1686500</v>
      </c>
      <c r="AM41" t="s">
        <v>161</v>
      </c>
      <c r="AN41" t="s">
        <v>162</v>
      </c>
      <c r="AO41" t="s">
        <v>163</v>
      </c>
      <c r="AP41" t="s">
        <v>164</v>
      </c>
    </row>
    <row r="42" spans="4:42" x14ac:dyDescent="0.25">
      <c r="D42">
        <v>1</v>
      </c>
      <c r="E42">
        <v>1</v>
      </c>
      <c r="F42">
        <v>1</v>
      </c>
      <c r="G42">
        <v>7.8</v>
      </c>
      <c r="H42">
        <v>7.8</v>
      </c>
      <c r="I42">
        <v>7.8</v>
      </c>
      <c r="J42">
        <v>0</v>
      </c>
      <c r="K42">
        <v>95047</v>
      </c>
      <c r="L42">
        <v>2595.5</v>
      </c>
      <c r="M42">
        <v>2</v>
      </c>
      <c r="N42">
        <v>31.88</v>
      </c>
      <c r="O42">
        <v>0</v>
      </c>
      <c r="P42">
        <v>0</v>
      </c>
      <c r="Q42">
        <v>0</v>
      </c>
      <c r="R42">
        <v>0</v>
      </c>
      <c r="S42">
        <v>0</v>
      </c>
      <c r="T42">
        <v>2595.5</v>
      </c>
      <c r="U42">
        <v>0</v>
      </c>
      <c r="V42">
        <v>0</v>
      </c>
      <c r="W42">
        <v>0</v>
      </c>
      <c r="X42">
        <v>0</v>
      </c>
      <c r="Y42">
        <v>0</v>
      </c>
      <c r="Z42">
        <v>2595500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534.32000000000005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534320</v>
      </c>
      <c r="AM42" t="s">
        <v>165</v>
      </c>
      <c r="AN42" t="s">
        <v>165</v>
      </c>
      <c r="AO42" t="s">
        <v>166</v>
      </c>
      <c r="AP42" t="s">
        <v>167</v>
      </c>
    </row>
    <row r="43" spans="4:42" x14ac:dyDescent="0.25">
      <c r="D43">
        <v>1</v>
      </c>
      <c r="E43">
        <v>1</v>
      </c>
      <c r="F43">
        <v>1</v>
      </c>
      <c r="G43">
        <v>4.3</v>
      </c>
      <c r="H43">
        <v>4.3</v>
      </c>
      <c r="I43">
        <v>4.3</v>
      </c>
      <c r="J43">
        <v>0</v>
      </c>
      <c r="K43">
        <v>75867</v>
      </c>
      <c r="L43">
        <v>4273</v>
      </c>
      <c r="M43">
        <v>1</v>
      </c>
      <c r="N43">
        <v>29176</v>
      </c>
      <c r="O43">
        <v>0</v>
      </c>
      <c r="P43">
        <v>1486.8</v>
      </c>
      <c r="Q43">
        <v>0</v>
      </c>
      <c r="R43">
        <v>0</v>
      </c>
      <c r="S43">
        <v>0</v>
      </c>
      <c r="T43">
        <v>2786.3</v>
      </c>
      <c r="U43">
        <v>0</v>
      </c>
      <c r="V43">
        <v>1486800</v>
      </c>
      <c r="W43">
        <v>0</v>
      </c>
      <c r="X43">
        <v>0</v>
      </c>
      <c r="Y43">
        <v>0</v>
      </c>
      <c r="Z43">
        <v>2786300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573.59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573590</v>
      </c>
      <c r="AM43" t="s">
        <v>168</v>
      </c>
      <c r="AN43" t="s">
        <v>168</v>
      </c>
      <c r="AO43" t="s">
        <v>169</v>
      </c>
      <c r="AP43" t="s">
        <v>170</v>
      </c>
    </row>
    <row r="44" spans="4:42" x14ac:dyDescent="0.25">
      <c r="D44">
        <v>1</v>
      </c>
      <c r="E44">
        <v>1</v>
      </c>
      <c r="F44">
        <v>1</v>
      </c>
      <c r="G44">
        <v>4.5</v>
      </c>
      <c r="H44">
        <v>4.5</v>
      </c>
      <c r="I44">
        <v>4.5</v>
      </c>
      <c r="J44">
        <v>1.0753E-3</v>
      </c>
      <c r="K44">
        <v>64995</v>
      </c>
      <c r="L44">
        <v>11208</v>
      </c>
      <c r="M44">
        <v>3</v>
      </c>
      <c r="N44">
        <v>24.81</v>
      </c>
      <c r="O44">
        <v>0</v>
      </c>
      <c r="P44">
        <v>0</v>
      </c>
      <c r="Q44">
        <v>0</v>
      </c>
      <c r="R44">
        <v>5617.3</v>
      </c>
      <c r="S44">
        <v>5591</v>
      </c>
      <c r="T44">
        <v>0</v>
      </c>
      <c r="U44">
        <v>0</v>
      </c>
      <c r="V44">
        <v>0</v>
      </c>
      <c r="W44">
        <v>0</v>
      </c>
      <c r="X44">
        <v>5617300</v>
      </c>
      <c r="Y44">
        <v>5591000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1006.6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1006600</v>
      </c>
      <c r="AL44">
        <v>0</v>
      </c>
      <c r="AM44" t="s">
        <v>171</v>
      </c>
      <c r="AN44" t="s">
        <v>171</v>
      </c>
      <c r="AO44" t="s">
        <v>172</v>
      </c>
      <c r="AP44" t="s">
        <v>173</v>
      </c>
    </row>
    <row r="45" spans="4:42" x14ac:dyDescent="0.25">
      <c r="D45">
        <v>3</v>
      </c>
      <c r="E45">
        <v>3</v>
      </c>
      <c r="F45">
        <v>3</v>
      </c>
      <c r="G45">
        <v>11.2</v>
      </c>
      <c r="H45">
        <v>11.2</v>
      </c>
      <c r="I45">
        <v>11.2</v>
      </c>
      <c r="J45">
        <v>0</v>
      </c>
      <c r="K45">
        <v>28349</v>
      </c>
      <c r="L45">
        <v>22084</v>
      </c>
      <c r="M45">
        <v>9</v>
      </c>
      <c r="N45">
        <v>34063</v>
      </c>
      <c r="O45">
        <v>5103.1000000000004</v>
      </c>
      <c r="P45">
        <v>3805.1</v>
      </c>
      <c r="Q45">
        <v>2796.1</v>
      </c>
      <c r="R45">
        <v>644.71</v>
      </c>
      <c r="S45">
        <v>5643.2</v>
      </c>
      <c r="T45">
        <v>4092</v>
      </c>
      <c r="U45">
        <v>5103100</v>
      </c>
      <c r="V45">
        <v>3805100</v>
      </c>
      <c r="W45">
        <v>2796100</v>
      </c>
      <c r="X45">
        <v>644710</v>
      </c>
      <c r="Y45">
        <v>5643200</v>
      </c>
      <c r="Z45">
        <v>4092000</v>
      </c>
      <c r="AA45">
        <v>878.34</v>
      </c>
      <c r="AB45">
        <v>0</v>
      </c>
      <c r="AC45">
        <v>0</v>
      </c>
      <c r="AD45">
        <v>0</v>
      </c>
      <c r="AE45">
        <v>1077</v>
      </c>
      <c r="AF45">
        <v>0</v>
      </c>
      <c r="AG45">
        <v>878340</v>
      </c>
      <c r="AH45">
        <v>0</v>
      </c>
      <c r="AI45">
        <v>0</v>
      </c>
      <c r="AJ45">
        <v>0</v>
      </c>
      <c r="AK45">
        <v>1077000</v>
      </c>
      <c r="AL45">
        <v>0</v>
      </c>
      <c r="AM45" t="s">
        <v>174</v>
      </c>
      <c r="AN45" t="s">
        <v>174</v>
      </c>
      <c r="AO45" t="s">
        <v>175</v>
      </c>
      <c r="AP45" t="s">
        <v>176</v>
      </c>
    </row>
    <row r="46" spans="4:42" x14ac:dyDescent="0.25">
      <c r="D46">
        <v>2</v>
      </c>
      <c r="E46">
        <v>2</v>
      </c>
      <c r="F46">
        <v>2</v>
      </c>
      <c r="G46">
        <v>6.3</v>
      </c>
      <c r="H46">
        <v>6.3</v>
      </c>
      <c r="I46">
        <v>6.3</v>
      </c>
      <c r="J46">
        <v>0</v>
      </c>
      <c r="K46">
        <v>10964</v>
      </c>
      <c r="L46">
        <v>14603</v>
      </c>
      <c r="M46">
        <v>6</v>
      </c>
      <c r="N46">
        <v>37106</v>
      </c>
      <c r="O46">
        <v>6066.7</v>
      </c>
      <c r="P46">
        <v>0</v>
      </c>
      <c r="Q46">
        <v>1780.1</v>
      </c>
      <c r="R46">
        <v>2878.7</v>
      </c>
      <c r="S46">
        <v>2865.2</v>
      </c>
      <c r="T46">
        <v>1011.8</v>
      </c>
      <c r="U46">
        <v>6066700</v>
      </c>
      <c r="V46">
        <v>0</v>
      </c>
      <c r="W46">
        <v>1780100</v>
      </c>
      <c r="X46">
        <v>2878700</v>
      </c>
      <c r="Y46">
        <v>2865200</v>
      </c>
      <c r="Z46">
        <v>1011800</v>
      </c>
      <c r="AA46">
        <v>2014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2014000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177</v>
      </c>
      <c r="AN46" t="s">
        <v>177</v>
      </c>
      <c r="AO46" t="s">
        <v>178</v>
      </c>
      <c r="AP46" t="s">
        <v>179</v>
      </c>
    </row>
    <row r="47" spans="4:42" x14ac:dyDescent="0.25">
      <c r="D47">
        <v>2</v>
      </c>
      <c r="E47">
        <v>2</v>
      </c>
      <c r="F47">
        <v>2</v>
      </c>
      <c r="G47">
        <v>3.8</v>
      </c>
      <c r="H47">
        <v>3.8</v>
      </c>
      <c r="I47">
        <v>3.8</v>
      </c>
      <c r="J47">
        <v>0</v>
      </c>
      <c r="K47">
        <v>11047</v>
      </c>
      <c r="L47">
        <v>14324</v>
      </c>
      <c r="M47">
        <v>4</v>
      </c>
      <c r="N47">
        <v>58951</v>
      </c>
      <c r="O47">
        <v>0</v>
      </c>
      <c r="P47">
        <v>0</v>
      </c>
      <c r="Q47">
        <v>0</v>
      </c>
      <c r="R47">
        <v>4756.1000000000004</v>
      </c>
      <c r="S47">
        <v>5341.1</v>
      </c>
      <c r="T47">
        <v>4227</v>
      </c>
      <c r="U47">
        <v>0</v>
      </c>
      <c r="V47">
        <v>0</v>
      </c>
      <c r="W47">
        <v>0</v>
      </c>
      <c r="X47">
        <v>4756100</v>
      </c>
      <c r="Y47">
        <v>5341100</v>
      </c>
      <c r="Z47">
        <v>4227000</v>
      </c>
      <c r="AA47">
        <v>0</v>
      </c>
      <c r="AB47">
        <v>0</v>
      </c>
      <c r="AC47">
        <v>0</v>
      </c>
      <c r="AD47">
        <v>910.3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910300</v>
      </c>
      <c r="AK47">
        <v>0</v>
      </c>
      <c r="AL47">
        <v>0</v>
      </c>
      <c r="AM47" t="s">
        <v>180</v>
      </c>
      <c r="AN47" t="s">
        <v>180</v>
      </c>
      <c r="AO47" t="s">
        <v>181</v>
      </c>
      <c r="AP47" t="s">
        <v>182</v>
      </c>
    </row>
    <row r="48" spans="4:42" x14ac:dyDescent="0.25">
      <c r="D48">
        <v>4</v>
      </c>
      <c r="E48">
        <v>4</v>
      </c>
      <c r="F48">
        <v>4</v>
      </c>
      <c r="G48">
        <v>8.6</v>
      </c>
      <c r="H48">
        <v>8.6</v>
      </c>
      <c r="I48">
        <v>8.6</v>
      </c>
      <c r="J48">
        <v>0</v>
      </c>
      <c r="K48">
        <v>55927</v>
      </c>
      <c r="L48">
        <v>13298</v>
      </c>
      <c r="M48">
        <v>10</v>
      </c>
      <c r="N48">
        <v>71689</v>
      </c>
      <c r="O48">
        <v>0</v>
      </c>
      <c r="P48">
        <v>644.83000000000004</v>
      </c>
      <c r="Q48">
        <v>0</v>
      </c>
      <c r="R48">
        <v>8585.1</v>
      </c>
      <c r="S48">
        <v>4068.1</v>
      </c>
      <c r="T48">
        <v>0</v>
      </c>
      <c r="U48">
        <v>0</v>
      </c>
      <c r="V48">
        <v>644830</v>
      </c>
      <c r="W48">
        <v>0</v>
      </c>
      <c r="X48">
        <v>8585100</v>
      </c>
      <c r="Y48">
        <v>4068100</v>
      </c>
      <c r="Z48">
        <v>0</v>
      </c>
      <c r="AA48">
        <v>0</v>
      </c>
      <c r="AB48">
        <v>348.82</v>
      </c>
      <c r="AC48">
        <v>0</v>
      </c>
      <c r="AD48">
        <v>1824.9</v>
      </c>
      <c r="AE48">
        <v>0</v>
      </c>
      <c r="AF48">
        <v>0</v>
      </c>
      <c r="AG48">
        <v>0</v>
      </c>
      <c r="AH48">
        <v>348820</v>
      </c>
      <c r="AI48">
        <v>0</v>
      </c>
      <c r="AJ48">
        <v>1824900</v>
      </c>
      <c r="AK48">
        <v>0</v>
      </c>
      <c r="AL48">
        <v>0</v>
      </c>
      <c r="AM48" t="s">
        <v>183</v>
      </c>
      <c r="AN48" t="s">
        <v>184</v>
      </c>
      <c r="AO48" t="s">
        <v>185</v>
      </c>
      <c r="AP48" t="s">
        <v>186</v>
      </c>
    </row>
    <row r="49" spans="4:42" x14ac:dyDescent="0.25">
      <c r="D49">
        <v>1</v>
      </c>
      <c r="E49">
        <v>1</v>
      </c>
      <c r="F49">
        <v>1</v>
      </c>
      <c r="G49">
        <v>3.5</v>
      </c>
      <c r="H49">
        <v>3.5</v>
      </c>
      <c r="I49">
        <v>3.5</v>
      </c>
      <c r="J49">
        <v>5.0761000000000001E-3</v>
      </c>
      <c r="K49">
        <v>61734</v>
      </c>
      <c r="L49">
        <v>10057</v>
      </c>
      <c r="M49">
        <v>2</v>
      </c>
      <c r="N49">
        <v>21474</v>
      </c>
      <c r="O49">
        <v>0</v>
      </c>
      <c r="P49">
        <v>4019</v>
      </c>
      <c r="Q49">
        <v>0</v>
      </c>
      <c r="R49">
        <v>0</v>
      </c>
      <c r="S49">
        <v>0</v>
      </c>
      <c r="T49">
        <v>6037.7</v>
      </c>
      <c r="U49">
        <v>0</v>
      </c>
      <c r="V49">
        <v>4019000</v>
      </c>
      <c r="W49">
        <v>0</v>
      </c>
      <c r="X49">
        <v>0</v>
      </c>
      <c r="Y49">
        <v>0</v>
      </c>
      <c r="Z49">
        <v>6037700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1242.9000000000001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1242900</v>
      </c>
      <c r="AM49" t="s">
        <v>187</v>
      </c>
      <c r="AN49" t="s">
        <v>187</v>
      </c>
      <c r="AO49" t="s">
        <v>188</v>
      </c>
      <c r="AP49" t="s">
        <v>189</v>
      </c>
    </row>
    <row r="50" spans="4:42" x14ac:dyDescent="0.25">
      <c r="D50">
        <v>6</v>
      </c>
      <c r="E50">
        <v>6</v>
      </c>
      <c r="F50">
        <v>6</v>
      </c>
      <c r="G50">
        <v>4.7</v>
      </c>
      <c r="H50">
        <v>4.7</v>
      </c>
      <c r="I50">
        <v>4.7</v>
      </c>
      <c r="J50">
        <v>0</v>
      </c>
      <c r="K50">
        <v>38.950000000000003</v>
      </c>
      <c r="L50">
        <v>7471</v>
      </c>
      <c r="M50">
        <v>9</v>
      </c>
      <c r="N50">
        <v>121.9</v>
      </c>
      <c r="O50">
        <v>3177.1</v>
      </c>
      <c r="P50">
        <v>1517.3</v>
      </c>
      <c r="Q50">
        <v>0</v>
      </c>
      <c r="R50">
        <v>1115.4000000000001</v>
      </c>
      <c r="S50">
        <v>1661.1</v>
      </c>
      <c r="T50">
        <v>0</v>
      </c>
      <c r="U50">
        <v>3177100</v>
      </c>
      <c r="V50">
        <v>1517300</v>
      </c>
      <c r="W50">
        <v>0</v>
      </c>
      <c r="X50">
        <v>1115400</v>
      </c>
      <c r="Y50">
        <v>1661100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641.63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641630</v>
      </c>
      <c r="AL50">
        <v>0</v>
      </c>
      <c r="AM50" t="s">
        <v>190</v>
      </c>
      <c r="AN50" t="s">
        <v>190</v>
      </c>
      <c r="AO50" t="s">
        <v>191</v>
      </c>
      <c r="AP50" t="s">
        <v>192</v>
      </c>
    </row>
    <row r="51" spans="4:42" x14ac:dyDescent="0.25">
      <c r="D51">
        <v>5</v>
      </c>
      <c r="E51">
        <v>5</v>
      </c>
      <c r="F51">
        <v>5</v>
      </c>
      <c r="G51">
        <v>5.7</v>
      </c>
      <c r="H51">
        <v>5.7</v>
      </c>
      <c r="I51">
        <v>5.7</v>
      </c>
      <c r="J51">
        <v>0</v>
      </c>
      <c r="K51">
        <v>54793</v>
      </c>
      <c r="L51">
        <v>1130.5</v>
      </c>
      <c r="M51">
        <v>5</v>
      </c>
      <c r="N51">
        <v>146.19999999999999</v>
      </c>
      <c r="O51">
        <v>1130.5</v>
      </c>
      <c r="P51">
        <v>0</v>
      </c>
      <c r="Q51">
        <v>0</v>
      </c>
      <c r="R51">
        <v>0</v>
      </c>
      <c r="S51">
        <v>0</v>
      </c>
      <c r="T51">
        <v>0</v>
      </c>
      <c r="U51">
        <v>1130500</v>
      </c>
      <c r="V51">
        <v>0</v>
      </c>
      <c r="W51">
        <v>0</v>
      </c>
      <c r="X51">
        <v>0</v>
      </c>
      <c r="Y51">
        <v>0</v>
      </c>
      <c r="Z51">
        <v>0</v>
      </c>
      <c r="AA51">
        <v>584.71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584710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193</v>
      </c>
      <c r="AN51" t="s">
        <v>193</v>
      </c>
      <c r="AO51" t="s">
        <v>194</v>
      </c>
      <c r="AP51" t="s">
        <v>195</v>
      </c>
    </row>
    <row r="52" spans="4:42" x14ac:dyDescent="0.25">
      <c r="D52">
        <v>4</v>
      </c>
      <c r="E52">
        <v>1</v>
      </c>
      <c r="F52">
        <v>1</v>
      </c>
      <c r="G52">
        <v>6.1</v>
      </c>
      <c r="H52">
        <v>1.8</v>
      </c>
      <c r="I52">
        <v>1.8</v>
      </c>
      <c r="J52">
        <v>0</v>
      </c>
      <c r="K52">
        <v>75043</v>
      </c>
      <c r="L52">
        <v>405.42</v>
      </c>
      <c r="M52">
        <v>1</v>
      </c>
      <c r="N52">
        <v>73259</v>
      </c>
      <c r="O52">
        <v>301.63</v>
      </c>
      <c r="P52">
        <v>0</v>
      </c>
      <c r="Q52">
        <v>0</v>
      </c>
      <c r="R52">
        <v>38764</v>
      </c>
      <c r="S52">
        <v>0</v>
      </c>
      <c r="T52">
        <v>65029</v>
      </c>
      <c r="U52">
        <v>301630</v>
      </c>
      <c r="V52">
        <v>0</v>
      </c>
      <c r="W52">
        <v>0</v>
      </c>
      <c r="X52">
        <v>38764000</v>
      </c>
      <c r="Y52">
        <v>0</v>
      </c>
      <c r="Z52">
        <v>65029000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21997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21997000</v>
      </c>
      <c r="AM52" t="s">
        <v>196</v>
      </c>
      <c r="AN52" t="s">
        <v>196</v>
      </c>
      <c r="AO52" t="s">
        <v>197</v>
      </c>
      <c r="AP52" t="s">
        <v>198</v>
      </c>
    </row>
    <row r="53" spans="4:42" x14ac:dyDescent="0.25">
      <c r="D53">
        <v>11</v>
      </c>
      <c r="E53">
        <v>11</v>
      </c>
      <c r="F53">
        <v>11</v>
      </c>
      <c r="G53">
        <v>20.3</v>
      </c>
      <c r="H53">
        <v>20.3</v>
      </c>
      <c r="I53">
        <v>20.3</v>
      </c>
      <c r="J53">
        <v>0</v>
      </c>
      <c r="K53">
        <v>85646</v>
      </c>
      <c r="L53">
        <v>42137</v>
      </c>
      <c r="M53">
        <v>14</v>
      </c>
      <c r="N53">
        <v>79187</v>
      </c>
      <c r="O53">
        <v>167.89</v>
      </c>
      <c r="P53">
        <v>0</v>
      </c>
      <c r="Q53">
        <v>1902</v>
      </c>
      <c r="R53">
        <v>22922</v>
      </c>
      <c r="S53">
        <v>10664</v>
      </c>
      <c r="T53">
        <v>6480.5</v>
      </c>
      <c r="U53">
        <v>167890</v>
      </c>
      <c r="V53">
        <v>0</v>
      </c>
      <c r="W53">
        <v>1902000</v>
      </c>
      <c r="X53">
        <v>22922000</v>
      </c>
      <c r="Y53">
        <v>10664000</v>
      </c>
      <c r="Z53">
        <v>6480500</v>
      </c>
      <c r="AA53">
        <v>0</v>
      </c>
      <c r="AB53">
        <v>0</v>
      </c>
      <c r="AC53">
        <v>0</v>
      </c>
      <c r="AD53">
        <v>5251.3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5251300</v>
      </c>
      <c r="AK53">
        <v>0</v>
      </c>
      <c r="AL53">
        <v>0</v>
      </c>
      <c r="AM53" t="s">
        <v>199</v>
      </c>
      <c r="AN53" t="s">
        <v>200</v>
      </c>
      <c r="AO53" t="s">
        <v>201</v>
      </c>
      <c r="AP53" t="s">
        <v>202</v>
      </c>
    </row>
    <row r="54" spans="4:42" x14ac:dyDescent="0.25">
      <c r="D54">
        <v>3</v>
      </c>
      <c r="E54">
        <v>3</v>
      </c>
      <c r="F54">
        <v>3</v>
      </c>
      <c r="G54">
        <v>4.7</v>
      </c>
      <c r="H54">
        <v>4.7</v>
      </c>
      <c r="I54">
        <v>4.7</v>
      </c>
      <c r="J54">
        <v>0</v>
      </c>
      <c r="K54">
        <v>19378</v>
      </c>
      <c r="L54">
        <v>4975.1000000000004</v>
      </c>
      <c r="M54">
        <v>7</v>
      </c>
      <c r="N54">
        <v>102.91</v>
      </c>
      <c r="O54">
        <v>981.83</v>
      </c>
      <c r="P54">
        <v>785.37</v>
      </c>
      <c r="Q54">
        <v>0</v>
      </c>
      <c r="R54">
        <v>0</v>
      </c>
      <c r="S54">
        <v>790.68</v>
      </c>
      <c r="T54">
        <v>2417.1999999999998</v>
      </c>
      <c r="U54">
        <v>981830</v>
      </c>
      <c r="V54">
        <v>785370</v>
      </c>
      <c r="W54">
        <v>0</v>
      </c>
      <c r="X54">
        <v>0</v>
      </c>
      <c r="Y54">
        <v>790680</v>
      </c>
      <c r="Z54">
        <v>2417200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817.64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817640</v>
      </c>
      <c r="AM54" t="s">
        <v>203</v>
      </c>
      <c r="AN54" t="s">
        <v>203</v>
      </c>
      <c r="AO54" t="s">
        <v>204</v>
      </c>
      <c r="AP54" t="s">
        <v>205</v>
      </c>
    </row>
    <row r="55" spans="4:42" x14ac:dyDescent="0.25">
      <c r="D55">
        <v>15</v>
      </c>
      <c r="E55">
        <v>15</v>
      </c>
      <c r="F55">
        <v>12</v>
      </c>
      <c r="G55">
        <v>30.7</v>
      </c>
      <c r="H55">
        <v>30.7</v>
      </c>
      <c r="I55">
        <v>26.2</v>
      </c>
      <c r="J55">
        <v>0</v>
      </c>
      <c r="K55">
        <v>298</v>
      </c>
      <c r="L55">
        <v>173750</v>
      </c>
      <c r="M55">
        <v>54</v>
      </c>
      <c r="N55">
        <v>69602</v>
      </c>
      <c r="O55">
        <v>28304</v>
      </c>
      <c r="P55">
        <v>30318</v>
      </c>
      <c r="Q55">
        <v>20353</v>
      </c>
      <c r="R55">
        <v>38866</v>
      </c>
      <c r="S55">
        <v>29511</v>
      </c>
      <c r="T55">
        <v>26399</v>
      </c>
      <c r="U55">
        <v>28304000</v>
      </c>
      <c r="V55">
        <v>30318000</v>
      </c>
      <c r="W55">
        <v>20353000</v>
      </c>
      <c r="X55">
        <v>38866000</v>
      </c>
      <c r="Y55">
        <v>29511000</v>
      </c>
      <c r="Z55">
        <v>26399000</v>
      </c>
      <c r="AA55">
        <v>8590.5</v>
      </c>
      <c r="AB55">
        <v>9998.7999999999993</v>
      </c>
      <c r="AC55">
        <v>7617.9</v>
      </c>
      <c r="AD55">
        <v>11629</v>
      </c>
      <c r="AE55">
        <v>8310.1</v>
      </c>
      <c r="AF55">
        <v>8318</v>
      </c>
      <c r="AG55">
        <v>8590500</v>
      </c>
      <c r="AH55">
        <v>9998800</v>
      </c>
      <c r="AI55">
        <v>7617900</v>
      </c>
      <c r="AJ55">
        <v>11629000</v>
      </c>
      <c r="AK55">
        <v>8310100</v>
      </c>
      <c r="AL55">
        <v>8318000</v>
      </c>
      <c r="AM55" t="s">
        <v>206</v>
      </c>
      <c r="AN55" t="s">
        <v>206</v>
      </c>
      <c r="AO55" t="s">
        <v>207</v>
      </c>
      <c r="AP55" t="s">
        <v>208</v>
      </c>
    </row>
    <row r="56" spans="4:42" x14ac:dyDescent="0.25">
      <c r="D56">
        <v>9</v>
      </c>
      <c r="E56">
        <v>9</v>
      </c>
      <c r="F56">
        <v>9</v>
      </c>
      <c r="G56">
        <v>6.8</v>
      </c>
      <c r="H56">
        <v>6.8</v>
      </c>
      <c r="I56">
        <v>6.8</v>
      </c>
      <c r="J56">
        <v>0</v>
      </c>
      <c r="K56">
        <v>54206</v>
      </c>
      <c r="L56">
        <v>14850</v>
      </c>
      <c r="M56">
        <v>17</v>
      </c>
      <c r="N56">
        <v>141.35</v>
      </c>
      <c r="O56">
        <v>963.36</v>
      </c>
      <c r="P56">
        <v>2830.9</v>
      </c>
      <c r="Q56">
        <v>3668.6</v>
      </c>
      <c r="R56">
        <v>5677.8</v>
      </c>
      <c r="S56">
        <v>0</v>
      </c>
      <c r="T56">
        <v>1709.4</v>
      </c>
      <c r="U56">
        <v>963360</v>
      </c>
      <c r="V56">
        <v>2830900</v>
      </c>
      <c r="W56">
        <v>3668600</v>
      </c>
      <c r="X56">
        <v>5677800</v>
      </c>
      <c r="Y56">
        <v>0</v>
      </c>
      <c r="Z56">
        <v>1709400</v>
      </c>
      <c r="AA56">
        <v>0</v>
      </c>
      <c r="AB56">
        <v>0</v>
      </c>
      <c r="AC56">
        <v>3834.5</v>
      </c>
      <c r="AD56">
        <v>3536.2</v>
      </c>
      <c r="AE56">
        <v>0</v>
      </c>
      <c r="AF56">
        <v>2530.6999999999998</v>
      </c>
      <c r="AG56">
        <v>0</v>
      </c>
      <c r="AH56">
        <v>0</v>
      </c>
      <c r="AI56">
        <v>3834500</v>
      </c>
      <c r="AJ56">
        <v>3536200</v>
      </c>
      <c r="AK56">
        <v>0</v>
      </c>
      <c r="AL56">
        <v>2530700</v>
      </c>
      <c r="AM56" t="s">
        <v>209</v>
      </c>
      <c r="AN56" t="s">
        <v>209</v>
      </c>
      <c r="AO56" t="s">
        <v>210</v>
      </c>
      <c r="AP56" t="s">
        <v>211</v>
      </c>
    </row>
    <row r="57" spans="4:42" x14ac:dyDescent="0.25">
      <c r="D57">
        <v>4</v>
      </c>
      <c r="E57">
        <v>4</v>
      </c>
      <c r="F57">
        <v>4</v>
      </c>
      <c r="G57">
        <v>8.5</v>
      </c>
      <c r="H57">
        <v>8.5</v>
      </c>
      <c r="I57">
        <v>8.5</v>
      </c>
      <c r="J57">
        <v>0</v>
      </c>
      <c r="K57">
        <v>23964</v>
      </c>
      <c r="L57">
        <v>6347.9</v>
      </c>
      <c r="M57">
        <v>6</v>
      </c>
      <c r="N57">
        <v>59875</v>
      </c>
      <c r="O57">
        <v>0</v>
      </c>
      <c r="P57">
        <v>2839.6</v>
      </c>
      <c r="Q57">
        <v>0</v>
      </c>
      <c r="R57">
        <v>3508.2</v>
      </c>
      <c r="S57">
        <v>0</v>
      </c>
      <c r="T57">
        <v>0</v>
      </c>
      <c r="U57">
        <v>0</v>
      </c>
      <c r="V57">
        <v>2839600</v>
      </c>
      <c r="W57">
        <v>0</v>
      </c>
      <c r="X57">
        <v>3508200</v>
      </c>
      <c r="Y57">
        <v>0</v>
      </c>
      <c r="Z57">
        <v>0</v>
      </c>
      <c r="AA57">
        <v>0</v>
      </c>
      <c r="AB57">
        <v>960.88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960880</v>
      </c>
      <c r="AI57">
        <v>0</v>
      </c>
      <c r="AJ57">
        <v>0</v>
      </c>
      <c r="AK57">
        <v>0</v>
      </c>
      <c r="AL57">
        <v>0</v>
      </c>
      <c r="AM57" t="s">
        <v>212</v>
      </c>
      <c r="AN57" t="s">
        <v>212</v>
      </c>
      <c r="AO57" t="s">
        <v>213</v>
      </c>
      <c r="AP57" t="s">
        <v>214</v>
      </c>
    </row>
    <row r="58" spans="4:42" x14ac:dyDescent="0.25">
      <c r="D58">
        <v>5</v>
      </c>
      <c r="E58">
        <v>5</v>
      </c>
      <c r="F58">
        <v>5</v>
      </c>
      <c r="G58">
        <v>12.1</v>
      </c>
      <c r="H58">
        <v>12.1</v>
      </c>
      <c r="I58">
        <v>12.1</v>
      </c>
      <c r="J58">
        <v>0</v>
      </c>
      <c r="K58">
        <v>63305</v>
      </c>
      <c r="L58">
        <v>16182</v>
      </c>
      <c r="M58">
        <v>10</v>
      </c>
      <c r="N58">
        <v>60029</v>
      </c>
      <c r="O58">
        <v>3667.2</v>
      </c>
      <c r="P58">
        <v>3851.8</v>
      </c>
      <c r="Q58">
        <v>0</v>
      </c>
      <c r="R58">
        <v>4414.2</v>
      </c>
      <c r="S58">
        <v>0</v>
      </c>
      <c r="T58">
        <v>4248.8999999999996</v>
      </c>
      <c r="U58">
        <v>3667200</v>
      </c>
      <c r="V58">
        <v>3851800</v>
      </c>
      <c r="W58">
        <v>0</v>
      </c>
      <c r="X58">
        <v>4414200</v>
      </c>
      <c r="Y58">
        <v>0</v>
      </c>
      <c r="Z58">
        <v>4248900</v>
      </c>
      <c r="AA58">
        <v>0</v>
      </c>
      <c r="AB58">
        <v>1282.0999999999999</v>
      </c>
      <c r="AC58">
        <v>0</v>
      </c>
      <c r="AD58">
        <v>1032.5</v>
      </c>
      <c r="AE58">
        <v>0</v>
      </c>
      <c r="AF58">
        <v>0</v>
      </c>
      <c r="AG58">
        <v>0</v>
      </c>
      <c r="AH58">
        <v>1282100</v>
      </c>
      <c r="AI58">
        <v>0</v>
      </c>
      <c r="AJ58">
        <v>1032500</v>
      </c>
      <c r="AK58">
        <v>0</v>
      </c>
      <c r="AL58">
        <v>0</v>
      </c>
      <c r="AM58" t="s">
        <v>215</v>
      </c>
      <c r="AN58" t="s">
        <v>216</v>
      </c>
      <c r="AO58" t="s">
        <v>217</v>
      </c>
      <c r="AP58" t="s">
        <v>218</v>
      </c>
    </row>
    <row r="59" spans="4:42" x14ac:dyDescent="0.25">
      <c r="D59">
        <v>8</v>
      </c>
      <c r="E59">
        <v>8</v>
      </c>
      <c r="F59">
        <v>8</v>
      </c>
      <c r="G59">
        <v>10.8</v>
      </c>
      <c r="H59">
        <v>10.8</v>
      </c>
      <c r="I59">
        <v>10.8</v>
      </c>
      <c r="J59">
        <v>0</v>
      </c>
      <c r="K59">
        <v>76.209999999999994</v>
      </c>
      <c r="L59">
        <v>22017</v>
      </c>
      <c r="M59">
        <v>17</v>
      </c>
      <c r="N59">
        <v>108.17</v>
      </c>
      <c r="O59">
        <v>6609.3</v>
      </c>
      <c r="P59">
        <v>1060</v>
      </c>
      <c r="Q59">
        <v>1887.2</v>
      </c>
      <c r="R59">
        <v>6983.2</v>
      </c>
      <c r="S59">
        <v>2717.9</v>
      </c>
      <c r="T59">
        <v>2759.3</v>
      </c>
      <c r="U59">
        <v>6609300</v>
      </c>
      <c r="V59">
        <v>1060000</v>
      </c>
      <c r="W59">
        <v>1887200</v>
      </c>
      <c r="X59">
        <v>6983200</v>
      </c>
      <c r="Y59">
        <v>2717900</v>
      </c>
      <c r="Z59">
        <v>2759300</v>
      </c>
      <c r="AA59">
        <v>2223.1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2223100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219</v>
      </c>
      <c r="AN59" t="s">
        <v>219</v>
      </c>
      <c r="AO59" t="s">
        <v>220</v>
      </c>
      <c r="AP59" t="s">
        <v>221</v>
      </c>
    </row>
    <row r="60" spans="4:42" x14ac:dyDescent="0.25">
      <c r="D60">
        <v>8</v>
      </c>
      <c r="E60">
        <v>8</v>
      </c>
      <c r="F60">
        <v>7</v>
      </c>
      <c r="G60">
        <v>18.7</v>
      </c>
      <c r="H60">
        <v>18.7</v>
      </c>
      <c r="I60">
        <v>16.600000000000001</v>
      </c>
      <c r="J60">
        <v>0</v>
      </c>
      <c r="K60">
        <v>127.43</v>
      </c>
      <c r="L60">
        <v>33567</v>
      </c>
      <c r="M60">
        <v>18</v>
      </c>
      <c r="N60">
        <v>58.47</v>
      </c>
      <c r="O60">
        <v>916.51</v>
      </c>
      <c r="P60">
        <v>3796</v>
      </c>
      <c r="Q60">
        <v>2239.6999999999998</v>
      </c>
      <c r="R60">
        <v>8251.6</v>
      </c>
      <c r="S60">
        <v>6488.3</v>
      </c>
      <c r="T60">
        <v>11875</v>
      </c>
      <c r="U60">
        <v>916510</v>
      </c>
      <c r="V60">
        <v>3796000</v>
      </c>
      <c r="W60">
        <v>2239700</v>
      </c>
      <c r="X60">
        <v>8251600</v>
      </c>
      <c r="Y60">
        <v>6488300</v>
      </c>
      <c r="Z60">
        <v>11875000</v>
      </c>
      <c r="AA60">
        <v>0</v>
      </c>
      <c r="AB60">
        <v>0</v>
      </c>
      <c r="AC60">
        <v>0</v>
      </c>
      <c r="AD60">
        <v>0</v>
      </c>
      <c r="AE60">
        <v>4070.8</v>
      </c>
      <c r="AF60">
        <v>2798.8</v>
      </c>
      <c r="AG60">
        <v>0</v>
      </c>
      <c r="AH60">
        <v>0</v>
      </c>
      <c r="AI60">
        <v>0</v>
      </c>
      <c r="AJ60">
        <v>0</v>
      </c>
      <c r="AK60">
        <v>4070800</v>
      </c>
      <c r="AL60">
        <v>2798800</v>
      </c>
      <c r="AM60" t="s">
        <v>222</v>
      </c>
      <c r="AN60" t="s">
        <v>222</v>
      </c>
      <c r="AO60" t="s">
        <v>223</v>
      </c>
      <c r="AP60" t="s">
        <v>224</v>
      </c>
    </row>
    <row r="61" spans="4:42" x14ac:dyDescent="0.25">
      <c r="D61">
        <v>11</v>
      </c>
      <c r="E61">
        <v>11</v>
      </c>
      <c r="F61">
        <v>11</v>
      </c>
      <c r="G61">
        <v>13.9</v>
      </c>
      <c r="H61">
        <v>13.9</v>
      </c>
      <c r="I61">
        <v>13.9</v>
      </c>
      <c r="J61">
        <v>0</v>
      </c>
      <c r="K61">
        <v>156.76</v>
      </c>
      <c r="L61">
        <v>40680</v>
      </c>
      <c r="M61">
        <v>24</v>
      </c>
      <c r="N61">
        <v>107.89</v>
      </c>
      <c r="O61">
        <v>6629.8</v>
      </c>
      <c r="P61">
        <v>1870.9</v>
      </c>
      <c r="Q61">
        <v>948.98</v>
      </c>
      <c r="R61">
        <v>9341.4</v>
      </c>
      <c r="S61">
        <v>11505</v>
      </c>
      <c r="T61">
        <v>10384</v>
      </c>
      <c r="U61">
        <v>6629800</v>
      </c>
      <c r="V61">
        <v>1870900</v>
      </c>
      <c r="W61">
        <v>948980</v>
      </c>
      <c r="X61">
        <v>9341400</v>
      </c>
      <c r="Y61">
        <v>11505000</v>
      </c>
      <c r="Z61">
        <v>10384000</v>
      </c>
      <c r="AA61">
        <v>2824.8</v>
      </c>
      <c r="AB61">
        <v>0</v>
      </c>
      <c r="AC61">
        <v>0</v>
      </c>
      <c r="AD61">
        <v>2138.6999999999998</v>
      </c>
      <c r="AE61">
        <v>4039.5</v>
      </c>
      <c r="AF61">
        <v>3442.6</v>
      </c>
      <c r="AG61">
        <v>2824800</v>
      </c>
      <c r="AH61">
        <v>0</v>
      </c>
      <c r="AI61">
        <v>0</v>
      </c>
      <c r="AJ61">
        <v>2138700</v>
      </c>
      <c r="AK61">
        <v>4039500</v>
      </c>
      <c r="AL61">
        <v>3442600</v>
      </c>
      <c r="AM61" t="s">
        <v>225</v>
      </c>
      <c r="AN61" t="s">
        <v>225</v>
      </c>
      <c r="AO61" t="s">
        <v>226</v>
      </c>
      <c r="AP61" t="s">
        <v>227</v>
      </c>
    </row>
    <row r="62" spans="4:42" x14ac:dyDescent="0.25">
      <c r="D62">
        <v>7</v>
      </c>
      <c r="E62">
        <v>7</v>
      </c>
      <c r="F62">
        <v>7</v>
      </c>
      <c r="G62">
        <v>22</v>
      </c>
      <c r="H62">
        <v>22</v>
      </c>
      <c r="I62">
        <v>22</v>
      </c>
      <c r="J62">
        <v>0</v>
      </c>
      <c r="K62">
        <v>50534</v>
      </c>
      <c r="L62">
        <v>1525.2</v>
      </c>
      <c r="M62">
        <v>10</v>
      </c>
      <c r="N62">
        <v>53818</v>
      </c>
      <c r="O62">
        <v>0</v>
      </c>
      <c r="P62">
        <v>1463.5</v>
      </c>
      <c r="Q62">
        <v>61691</v>
      </c>
      <c r="R62">
        <v>0</v>
      </c>
      <c r="S62">
        <v>0</v>
      </c>
      <c r="T62">
        <v>0</v>
      </c>
      <c r="U62">
        <v>0</v>
      </c>
      <c r="V62">
        <v>1463500</v>
      </c>
      <c r="W62">
        <v>61691000</v>
      </c>
      <c r="X62">
        <v>0</v>
      </c>
      <c r="Y62">
        <v>0</v>
      </c>
      <c r="Z62">
        <v>0</v>
      </c>
      <c r="AA62">
        <v>0</v>
      </c>
      <c r="AB62">
        <v>495.22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495220</v>
      </c>
      <c r="AI62">
        <v>0</v>
      </c>
      <c r="AJ62">
        <v>0</v>
      </c>
      <c r="AK62">
        <v>0</v>
      </c>
      <c r="AL62">
        <v>0</v>
      </c>
      <c r="AM62" t="s">
        <v>228</v>
      </c>
      <c r="AN62" t="s">
        <v>228</v>
      </c>
      <c r="AO62" t="s">
        <v>229</v>
      </c>
      <c r="AP62" t="s">
        <v>230</v>
      </c>
    </row>
    <row r="63" spans="4:42" x14ac:dyDescent="0.25">
      <c r="D63">
        <v>4</v>
      </c>
      <c r="E63">
        <v>4</v>
      </c>
      <c r="F63">
        <v>4</v>
      </c>
      <c r="G63">
        <v>33.299999999999997</v>
      </c>
      <c r="H63">
        <v>33.299999999999997</v>
      </c>
      <c r="I63">
        <v>33.299999999999997</v>
      </c>
      <c r="J63">
        <v>0</v>
      </c>
      <c r="K63">
        <v>70536</v>
      </c>
      <c r="L63">
        <v>140610</v>
      </c>
      <c r="M63">
        <v>24</v>
      </c>
      <c r="N63">
        <v>13952</v>
      </c>
      <c r="O63">
        <v>27265</v>
      </c>
      <c r="P63">
        <v>22951</v>
      </c>
      <c r="Q63">
        <v>12006</v>
      </c>
      <c r="R63">
        <v>40693</v>
      </c>
      <c r="S63">
        <v>19025</v>
      </c>
      <c r="T63">
        <v>18669</v>
      </c>
      <c r="U63">
        <v>27265000</v>
      </c>
      <c r="V63">
        <v>22951000</v>
      </c>
      <c r="W63">
        <v>12006000</v>
      </c>
      <c r="X63">
        <v>40693000</v>
      </c>
      <c r="Y63">
        <v>19025000</v>
      </c>
      <c r="Z63">
        <v>18669000</v>
      </c>
      <c r="AA63">
        <v>6369.3</v>
      </c>
      <c r="AB63">
        <v>4582.2</v>
      </c>
      <c r="AC63">
        <v>3796.4</v>
      </c>
      <c r="AD63">
        <v>5193</v>
      </c>
      <c r="AE63">
        <v>3784.9</v>
      </c>
      <c r="AF63">
        <v>4609.8</v>
      </c>
      <c r="AG63">
        <v>6369300</v>
      </c>
      <c r="AH63">
        <v>4582200</v>
      </c>
      <c r="AI63">
        <v>3796400</v>
      </c>
      <c r="AJ63">
        <v>5193000</v>
      </c>
      <c r="AK63">
        <v>3784900</v>
      </c>
      <c r="AL63">
        <v>4609800</v>
      </c>
      <c r="AM63" t="s">
        <v>231</v>
      </c>
      <c r="AN63" t="s">
        <v>231</v>
      </c>
      <c r="AO63" t="s">
        <v>232</v>
      </c>
      <c r="AP63" t="s">
        <v>233</v>
      </c>
    </row>
    <row r="64" spans="4:42" x14ac:dyDescent="0.25">
      <c r="D64">
        <v>1</v>
      </c>
      <c r="E64">
        <v>1</v>
      </c>
      <c r="F64">
        <v>1</v>
      </c>
      <c r="G64">
        <v>1.9</v>
      </c>
      <c r="H64">
        <v>1.9</v>
      </c>
      <c r="I64">
        <v>1.9</v>
      </c>
      <c r="J64">
        <v>1.1012999999999999E-3</v>
      </c>
      <c r="K64">
        <v>66237</v>
      </c>
      <c r="L64">
        <v>260.39999999999998</v>
      </c>
      <c r="M64">
        <v>3</v>
      </c>
      <c r="N64">
        <v>57673</v>
      </c>
      <c r="O64">
        <v>0</v>
      </c>
      <c r="P64">
        <v>0</v>
      </c>
      <c r="Q64">
        <v>260.39999999999998</v>
      </c>
      <c r="R64">
        <v>0</v>
      </c>
      <c r="S64">
        <v>0</v>
      </c>
      <c r="T64">
        <v>0</v>
      </c>
      <c r="U64">
        <v>0</v>
      </c>
      <c r="V64">
        <v>0</v>
      </c>
      <c r="W64">
        <v>260400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365.43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365430</v>
      </c>
      <c r="AJ64">
        <v>0</v>
      </c>
      <c r="AK64">
        <v>0</v>
      </c>
      <c r="AL64">
        <v>0</v>
      </c>
      <c r="AM64" t="s">
        <v>234</v>
      </c>
      <c r="AN64" t="s">
        <v>234</v>
      </c>
      <c r="AO64" t="s">
        <v>235</v>
      </c>
      <c r="AP64" t="s">
        <v>236</v>
      </c>
    </row>
    <row r="65" spans="4:42" x14ac:dyDescent="0.25">
      <c r="D65">
        <v>3</v>
      </c>
      <c r="E65">
        <v>3</v>
      </c>
      <c r="F65">
        <v>3</v>
      </c>
      <c r="G65">
        <v>4.8</v>
      </c>
      <c r="H65">
        <v>4.8</v>
      </c>
      <c r="I65">
        <v>4.8</v>
      </c>
      <c r="J65">
        <v>0</v>
      </c>
      <c r="K65">
        <v>17602</v>
      </c>
      <c r="L65">
        <v>3678.7</v>
      </c>
      <c r="M65">
        <v>6</v>
      </c>
      <c r="N65">
        <v>60.13</v>
      </c>
      <c r="O65">
        <v>0</v>
      </c>
      <c r="P65">
        <v>0</v>
      </c>
      <c r="Q65">
        <v>0</v>
      </c>
      <c r="R65">
        <v>0</v>
      </c>
      <c r="S65">
        <v>0</v>
      </c>
      <c r="T65">
        <v>3678.7</v>
      </c>
      <c r="U65">
        <v>0</v>
      </c>
      <c r="V65">
        <v>0</v>
      </c>
      <c r="W65">
        <v>0</v>
      </c>
      <c r="X65">
        <v>0</v>
      </c>
      <c r="Y65">
        <v>0</v>
      </c>
      <c r="Z65">
        <v>3678700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757.3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757300</v>
      </c>
      <c r="AM65" t="s">
        <v>237</v>
      </c>
      <c r="AN65" t="s">
        <v>238</v>
      </c>
      <c r="AO65" t="s">
        <v>239</v>
      </c>
      <c r="AP65" t="s">
        <v>240</v>
      </c>
    </row>
    <row r="66" spans="4:42" x14ac:dyDescent="0.25">
      <c r="D66">
        <v>7</v>
      </c>
      <c r="E66">
        <v>5</v>
      </c>
      <c r="F66">
        <v>5</v>
      </c>
      <c r="G66">
        <v>8.1</v>
      </c>
      <c r="H66">
        <v>6.5</v>
      </c>
      <c r="I66">
        <v>6.5</v>
      </c>
      <c r="J66">
        <v>0</v>
      </c>
      <c r="K66">
        <v>34276</v>
      </c>
      <c r="L66">
        <v>7141</v>
      </c>
      <c r="M66">
        <v>6</v>
      </c>
      <c r="N66">
        <v>113.65</v>
      </c>
      <c r="O66">
        <v>5065</v>
      </c>
      <c r="P66">
        <v>2075.9</v>
      </c>
      <c r="Q66">
        <v>0</v>
      </c>
      <c r="R66">
        <v>0</v>
      </c>
      <c r="S66">
        <v>0</v>
      </c>
      <c r="T66">
        <v>0</v>
      </c>
      <c r="U66">
        <v>5065000</v>
      </c>
      <c r="V66">
        <v>2075900</v>
      </c>
      <c r="W66">
        <v>0</v>
      </c>
      <c r="X66">
        <v>0</v>
      </c>
      <c r="Y66">
        <v>0</v>
      </c>
      <c r="Z66">
        <v>0</v>
      </c>
      <c r="AA66">
        <v>2619.6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2619600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241</v>
      </c>
      <c r="AN66" t="s">
        <v>241</v>
      </c>
      <c r="AO66" t="s">
        <v>242</v>
      </c>
      <c r="AP66" t="s">
        <v>243</v>
      </c>
    </row>
    <row r="67" spans="4:42" x14ac:dyDescent="0.25">
      <c r="D67">
        <v>2</v>
      </c>
      <c r="E67">
        <v>2</v>
      </c>
      <c r="F67">
        <v>2</v>
      </c>
      <c r="G67">
        <v>2.5</v>
      </c>
      <c r="H67">
        <v>2.5</v>
      </c>
      <c r="I67">
        <v>2.5</v>
      </c>
      <c r="J67">
        <v>0</v>
      </c>
      <c r="K67">
        <v>10871</v>
      </c>
      <c r="L67">
        <v>2151.6999999999998</v>
      </c>
      <c r="M67">
        <v>4</v>
      </c>
      <c r="N67">
        <v>89.13</v>
      </c>
      <c r="O67">
        <v>0</v>
      </c>
      <c r="P67">
        <v>0</v>
      </c>
      <c r="Q67">
        <v>0</v>
      </c>
      <c r="R67">
        <v>2151.6999999999998</v>
      </c>
      <c r="S67">
        <v>0</v>
      </c>
      <c r="T67">
        <v>0</v>
      </c>
      <c r="U67">
        <v>0</v>
      </c>
      <c r="V67">
        <v>0</v>
      </c>
      <c r="W67">
        <v>0</v>
      </c>
      <c r="X67">
        <v>2151700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492.93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492930</v>
      </c>
      <c r="AK67">
        <v>0</v>
      </c>
      <c r="AL67">
        <v>0</v>
      </c>
      <c r="AM67" t="s">
        <v>244</v>
      </c>
      <c r="AN67" t="s">
        <v>244</v>
      </c>
      <c r="AO67" t="s">
        <v>245</v>
      </c>
      <c r="AP67" t="s">
        <v>246</v>
      </c>
    </row>
    <row r="68" spans="4:42" x14ac:dyDescent="0.25">
      <c r="D68">
        <v>1</v>
      </c>
      <c r="E68">
        <v>1</v>
      </c>
      <c r="F68">
        <v>1</v>
      </c>
      <c r="G68">
        <v>0.9</v>
      </c>
      <c r="H68">
        <v>0.9</v>
      </c>
      <c r="I68">
        <v>0.9</v>
      </c>
      <c r="J68">
        <v>0</v>
      </c>
      <c r="K68">
        <v>15337</v>
      </c>
      <c r="L68">
        <v>4116.2</v>
      </c>
      <c r="M68">
        <v>2</v>
      </c>
      <c r="N68">
        <v>146.66999999999999</v>
      </c>
      <c r="O68">
        <v>2038.7</v>
      </c>
      <c r="P68">
        <v>0</v>
      </c>
      <c r="Q68">
        <v>0</v>
      </c>
      <c r="R68">
        <v>1554.2</v>
      </c>
      <c r="S68">
        <v>523.30999999999995</v>
      </c>
      <c r="T68">
        <v>0</v>
      </c>
      <c r="U68">
        <v>2038700</v>
      </c>
      <c r="V68">
        <v>0</v>
      </c>
      <c r="W68">
        <v>0</v>
      </c>
      <c r="X68">
        <v>1554200</v>
      </c>
      <c r="Y68">
        <v>523310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476.81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476810</v>
      </c>
      <c r="AL68">
        <v>0</v>
      </c>
      <c r="AM68" t="s">
        <v>247</v>
      </c>
      <c r="AN68" t="s">
        <v>247</v>
      </c>
      <c r="AO68" t="s">
        <v>248</v>
      </c>
      <c r="AP68" t="s">
        <v>249</v>
      </c>
    </row>
    <row r="69" spans="4:42" x14ac:dyDescent="0.25">
      <c r="D69">
        <v>3</v>
      </c>
      <c r="E69">
        <v>3</v>
      </c>
      <c r="F69">
        <v>3</v>
      </c>
      <c r="G69">
        <v>5.3</v>
      </c>
      <c r="H69">
        <v>5.3</v>
      </c>
      <c r="I69">
        <v>5.3</v>
      </c>
      <c r="J69">
        <v>0</v>
      </c>
      <c r="K69">
        <v>16948</v>
      </c>
      <c r="L69">
        <v>8187.4</v>
      </c>
      <c r="M69">
        <v>5</v>
      </c>
      <c r="N69">
        <v>81871</v>
      </c>
      <c r="O69">
        <v>253.18</v>
      </c>
      <c r="P69">
        <v>1690.4</v>
      </c>
      <c r="Q69">
        <v>1307.8</v>
      </c>
      <c r="R69">
        <v>0</v>
      </c>
      <c r="S69">
        <v>2369</v>
      </c>
      <c r="T69">
        <v>2567.1</v>
      </c>
      <c r="U69">
        <v>253180</v>
      </c>
      <c r="V69">
        <v>1690400</v>
      </c>
      <c r="W69">
        <v>1307800</v>
      </c>
      <c r="X69">
        <v>0</v>
      </c>
      <c r="Y69">
        <v>2369000</v>
      </c>
      <c r="Z69">
        <v>2567100</v>
      </c>
      <c r="AA69">
        <v>0</v>
      </c>
      <c r="AB69">
        <v>0</v>
      </c>
      <c r="AC69">
        <v>960.56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960560</v>
      </c>
      <c r="AJ69">
        <v>0</v>
      </c>
      <c r="AK69">
        <v>0</v>
      </c>
      <c r="AL69">
        <v>0</v>
      </c>
      <c r="AM69" t="s">
        <v>250</v>
      </c>
      <c r="AN69" t="s">
        <v>250</v>
      </c>
      <c r="AO69" t="s">
        <v>251</v>
      </c>
      <c r="AP69" t="s">
        <v>252</v>
      </c>
    </row>
    <row r="70" spans="4:42" x14ac:dyDescent="0.25">
      <c r="D70">
        <v>5</v>
      </c>
      <c r="E70">
        <v>5</v>
      </c>
      <c r="F70">
        <v>5</v>
      </c>
      <c r="G70">
        <v>2.5</v>
      </c>
      <c r="H70">
        <v>2.5</v>
      </c>
      <c r="I70">
        <v>2.5</v>
      </c>
      <c r="J70">
        <v>0</v>
      </c>
      <c r="K70">
        <v>44359</v>
      </c>
      <c r="L70">
        <v>2977.6</v>
      </c>
      <c r="M70">
        <v>5</v>
      </c>
      <c r="N70">
        <v>274.25</v>
      </c>
      <c r="O70">
        <v>2372.6999999999998</v>
      </c>
      <c r="P70">
        <v>0</v>
      </c>
      <c r="Q70">
        <v>180.86</v>
      </c>
      <c r="R70">
        <v>424.02</v>
      </c>
      <c r="S70">
        <v>0</v>
      </c>
      <c r="T70">
        <v>0</v>
      </c>
      <c r="U70">
        <v>2372700</v>
      </c>
      <c r="V70">
        <v>0</v>
      </c>
      <c r="W70">
        <v>180860</v>
      </c>
      <c r="X70">
        <v>424020</v>
      </c>
      <c r="Y70">
        <v>0</v>
      </c>
      <c r="Z70">
        <v>0</v>
      </c>
      <c r="AA70">
        <v>1186.8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1186800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253</v>
      </c>
      <c r="AN70" t="s">
        <v>253</v>
      </c>
      <c r="AO70" t="s">
        <v>254</v>
      </c>
      <c r="AP70" t="s">
        <v>255</v>
      </c>
    </row>
    <row r="71" spans="4:42" x14ac:dyDescent="0.25">
      <c r="D71">
        <v>2</v>
      </c>
      <c r="E71">
        <v>2</v>
      </c>
      <c r="F71">
        <v>2</v>
      </c>
      <c r="G71">
        <v>7.1</v>
      </c>
      <c r="H71">
        <v>7.1</v>
      </c>
      <c r="I71">
        <v>7.1</v>
      </c>
      <c r="J71">
        <v>0</v>
      </c>
      <c r="K71">
        <v>11015</v>
      </c>
      <c r="L71">
        <v>4014.3</v>
      </c>
      <c r="M71">
        <v>2</v>
      </c>
      <c r="N71">
        <v>36087</v>
      </c>
      <c r="O71">
        <v>0</v>
      </c>
      <c r="P71">
        <v>0</v>
      </c>
      <c r="Q71">
        <v>0</v>
      </c>
      <c r="R71">
        <v>0</v>
      </c>
      <c r="S71">
        <v>4014.3</v>
      </c>
      <c r="T71">
        <v>0</v>
      </c>
      <c r="U71">
        <v>0</v>
      </c>
      <c r="V71">
        <v>0</v>
      </c>
      <c r="W71">
        <v>0</v>
      </c>
      <c r="X71">
        <v>0</v>
      </c>
      <c r="Y71">
        <v>4014300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722.73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722730</v>
      </c>
      <c r="AL71">
        <v>0</v>
      </c>
      <c r="AM71" t="s">
        <v>256</v>
      </c>
      <c r="AN71" t="s">
        <v>256</v>
      </c>
      <c r="AO71" t="s">
        <v>257</v>
      </c>
      <c r="AP71" t="s">
        <v>258</v>
      </c>
    </row>
    <row r="72" spans="4:42" x14ac:dyDescent="0.25">
      <c r="D72">
        <v>1</v>
      </c>
      <c r="E72">
        <v>1</v>
      </c>
      <c r="F72">
        <v>1</v>
      </c>
      <c r="G72">
        <v>2.7</v>
      </c>
      <c r="H72">
        <v>2.7</v>
      </c>
      <c r="I72">
        <v>2.7</v>
      </c>
      <c r="J72">
        <v>7.8277999999999993E-3</v>
      </c>
      <c r="K72">
        <v>60129</v>
      </c>
      <c r="L72">
        <v>4867</v>
      </c>
      <c r="M72">
        <v>3</v>
      </c>
      <c r="N72">
        <v>48897</v>
      </c>
      <c r="O72">
        <v>0</v>
      </c>
      <c r="P72">
        <v>1538.5</v>
      </c>
      <c r="Q72">
        <v>1308.5999999999999</v>
      </c>
      <c r="R72">
        <v>0</v>
      </c>
      <c r="S72">
        <v>0</v>
      </c>
      <c r="T72">
        <v>2019.9</v>
      </c>
      <c r="U72">
        <v>0</v>
      </c>
      <c r="V72">
        <v>1538500</v>
      </c>
      <c r="W72">
        <v>1308600</v>
      </c>
      <c r="X72">
        <v>0</v>
      </c>
      <c r="Y72">
        <v>0</v>
      </c>
      <c r="Z72">
        <v>2019900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415.82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415820</v>
      </c>
      <c r="AM72" t="s">
        <v>259</v>
      </c>
      <c r="AN72" t="s">
        <v>259</v>
      </c>
      <c r="AO72" t="s">
        <v>260</v>
      </c>
      <c r="AP72" t="s">
        <v>261</v>
      </c>
    </row>
    <row r="73" spans="4:42" x14ac:dyDescent="0.25">
      <c r="D73">
        <v>10</v>
      </c>
      <c r="E73">
        <v>10</v>
      </c>
      <c r="F73">
        <v>10</v>
      </c>
      <c r="G73">
        <v>36</v>
      </c>
      <c r="H73">
        <v>36</v>
      </c>
      <c r="I73">
        <v>36</v>
      </c>
      <c r="J73">
        <v>0</v>
      </c>
      <c r="K73">
        <v>102.11</v>
      </c>
      <c r="L73">
        <v>121060</v>
      </c>
      <c r="M73">
        <v>17</v>
      </c>
      <c r="N73">
        <v>39617</v>
      </c>
      <c r="O73">
        <v>20729</v>
      </c>
      <c r="P73">
        <v>15875</v>
      </c>
      <c r="Q73">
        <v>17572</v>
      </c>
      <c r="R73">
        <v>10648</v>
      </c>
      <c r="S73">
        <v>49285</v>
      </c>
      <c r="T73">
        <v>6949.9</v>
      </c>
      <c r="U73">
        <v>20729000</v>
      </c>
      <c r="V73">
        <v>15875000</v>
      </c>
      <c r="W73">
        <v>17572000</v>
      </c>
      <c r="X73">
        <v>10648000</v>
      </c>
      <c r="Y73">
        <v>49285000</v>
      </c>
      <c r="Z73">
        <v>6949900</v>
      </c>
      <c r="AA73">
        <v>0</v>
      </c>
      <c r="AB73">
        <v>5450.6</v>
      </c>
      <c r="AC73">
        <v>3581.4</v>
      </c>
      <c r="AD73">
        <v>0</v>
      </c>
      <c r="AE73">
        <v>5759.3</v>
      </c>
      <c r="AF73">
        <v>3956.1</v>
      </c>
      <c r="AG73">
        <v>0</v>
      </c>
      <c r="AH73">
        <v>5450600</v>
      </c>
      <c r="AI73">
        <v>3581400</v>
      </c>
      <c r="AJ73">
        <v>0</v>
      </c>
      <c r="AK73">
        <v>5759300</v>
      </c>
      <c r="AL73">
        <v>3956100</v>
      </c>
      <c r="AM73" t="s">
        <v>262</v>
      </c>
      <c r="AN73" t="s">
        <v>263</v>
      </c>
      <c r="AO73" t="s">
        <v>264</v>
      </c>
      <c r="AP73" t="s">
        <v>265</v>
      </c>
    </row>
    <row r="74" spans="4:42" x14ac:dyDescent="0.25">
      <c r="D74">
        <v>6</v>
      </c>
      <c r="E74">
        <v>4</v>
      </c>
      <c r="F74">
        <v>4</v>
      </c>
      <c r="G74">
        <v>2.6</v>
      </c>
      <c r="H74">
        <v>1.9</v>
      </c>
      <c r="I74">
        <v>1.9</v>
      </c>
      <c r="J74">
        <v>0</v>
      </c>
      <c r="K74">
        <v>24.58</v>
      </c>
      <c r="L74">
        <v>1361.5</v>
      </c>
      <c r="M74">
        <v>4</v>
      </c>
      <c r="N74">
        <v>278.16000000000003</v>
      </c>
      <c r="O74">
        <v>1361.5</v>
      </c>
      <c r="P74">
        <v>0</v>
      </c>
      <c r="Q74">
        <v>0</v>
      </c>
      <c r="R74">
        <v>0</v>
      </c>
      <c r="S74">
        <v>0</v>
      </c>
      <c r="T74">
        <v>0</v>
      </c>
      <c r="U74">
        <v>1361500</v>
      </c>
      <c r="V74">
        <v>0</v>
      </c>
      <c r="W74">
        <v>0</v>
      </c>
      <c r="X74">
        <v>0</v>
      </c>
      <c r="Y74">
        <v>0</v>
      </c>
      <c r="Z74">
        <v>0</v>
      </c>
      <c r="AA74">
        <v>704.16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704160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266</v>
      </c>
      <c r="AN74" t="s">
        <v>266</v>
      </c>
      <c r="AO74" t="s">
        <v>267</v>
      </c>
      <c r="AP74" t="s">
        <v>268</v>
      </c>
    </row>
    <row r="75" spans="4:42" x14ac:dyDescent="0.25">
      <c r="D75">
        <v>1</v>
      </c>
      <c r="E75">
        <v>1</v>
      </c>
      <c r="F75">
        <v>1</v>
      </c>
      <c r="G75">
        <v>3.7</v>
      </c>
      <c r="H75">
        <v>3.7</v>
      </c>
      <c r="I75">
        <v>3.7</v>
      </c>
      <c r="J75">
        <v>0</v>
      </c>
      <c r="K75">
        <v>73952</v>
      </c>
      <c r="L75">
        <v>4566.8999999999996</v>
      </c>
      <c r="M75">
        <v>3</v>
      </c>
      <c r="N75">
        <v>38169</v>
      </c>
      <c r="O75">
        <v>0</v>
      </c>
      <c r="P75">
        <v>0</v>
      </c>
      <c r="Q75">
        <v>0</v>
      </c>
      <c r="R75">
        <v>0</v>
      </c>
      <c r="S75">
        <v>0</v>
      </c>
      <c r="T75">
        <v>4566.8999999999996</v>
      </c>
      <c r="U75">
        <v>0</v>
      </c>
      <c r="V75">
        <v>0</v>
      </c>
      <c r="W75">
        <v>0</v>
      </c>
      <c r="X75">
        <v>0</v>
      </c>
      <c r="Y75">
        <v>0</v>
      </c>
      <c r="Z75">
        <v>4566900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940.16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940160</v>
      </c>
      <c r="AM75" t="s">
        <v>269</v>
      </c>
      <c r="AN75" t="s">
        <v>269</v>
      </c>
      <c r="AO75" t="s">
        <v>270</v>
      </c>
      <c r="AP75" t="s">
        <v>271</v>
      </c>
    </row>
    <row r="76" spans="4:42" x14ac:dyDescent="0.25">
      <c r="D76">
        <v>7</v>
      </c>
      <c r="E76">
        <v>7</v>
      </c>
      <c r="F76">
        <v>7</v>
      </c>
      <c r="G76">
        <v>5.7</v>
      </c>
      <c r="H76">
        <v>5.7</v>
      </c>
      <c r="I76">
        <v>5.7</v>
      </c>
      <c r="J76">
        <v>0</v>
      </c>
      <c r="K76">
        <v>46107</v>
      </c>
      <c r="L76">
        <v>10592</v>
      </c>
      <c r="M76">
        <v>13</v>
      </c>
      <c r="N76">
        <v>145.83000000000001</v>
      </c>
      <c r="O76">
        <v>1331.5</v>
      </c>
      <c r="P76">
        <v>541.83000000000004</v>
      </c>
      <c r="Q76">
        <v>0</v>
      </c>
      <c r="R76">
        <v>3426.3</v>
      </c>
      <c r="S76">
        <v>1412.5</v>
      </c>
      <c r="T76">
        <v>3879.7</v>
      </c>
      <c r="U76">
        <v>1331500</v>
      </c>
      <c r="V76">
        <v>541830</v>
      </c>
      <c r="W76">
        <v>0</v>
      </c>
      <c r="X76">
        <v>3426300</v>
      </c>
      <c r="Y76">
        <v>1412500</v>
      </c>
      <c r="Z76">
        <v>3879700</v>
      </c>
      <c r="AA76">
        <v>1355.4</v>
      </c>
      <c r="AB76">
        <v>0</v>
      </c>
      <c r="AC76">
        <v>0</v>
      </c>
      <c r="AD76">
        <v>1170</v>
      </c>
      <c r="AE76">
        <v>0</v>
      </c>
      <c r="AF76">
        <v>0</v>
      </c>
      <c r="AG76">
        <v>1355400</v>
      </c>
      <c r="AH76">
        <v>0</v>
      </c>
      <c r="AI76">
        <v>0</v>
      </c>
      <c r="AJ76">
        <v>1170000</v>
      </c>
      <c r="AK76">
        <v>0</v>
      </c>
      <c r="AL76">
        <v>0</v>
      </c>
      <c r="AM76" t="s">
        <v>272</v>
      </c>
      <c r="AN76" t="s">
        <v>272</v>
      </c>
      <c r="AO76" t="s">
        <v>273</v>
      </c>
      <c r="AP76" t="s">
        <v>274</v>
      </c>
    </row>
    <row r="77" spans="4:42" x14ac:dyDescent="0.25">
      <c r="D77">
        <v>19</v>
      </c>
      <c r="E77">
        <v>19</v>
      </c>
      <c r="F77">
        <v>19</v>
      </c>
      <c r="G77">
        <v>26.8</v>
      </c>
      <c r="H77">
        <v>26.8</v>
      </c>
      <c r="I77">
        <v>26.8</v>
      </c>
      <c r="J77">
        <v>0</v>
      </c>
      <c r="K77">
        <v>236.73</v>
      </c>
      <c r="L77">
        <v>197640</v>
      </c>
      <c r="M77">
        <v>54</v>
      </c>
      <c r="N77">
        <v>88884</v>
      </c>
      <c r="O77">
        <v>63969</v>
      </c>
      <c r="P77">
        <v>32991</v>
      </c>
      <c r="Q77">
        <v>18448</v>
      </c>
      <c r="R77">
        <v>43966</v>
      </c>
      <c r="S77">
        <v>20397</v>
      </c>
      <c r="T77">
        <v>17865</v>
      </c>
      <c r="U77">
        <v>63969000</v>
      </c>
      <c r="V77">
        <v>32991000</v>
      </c>
      <c r="W77">
        <v>18448000</v>
      </c>
      <c r="X77">
        <v>43966000</v>
      </c>
      <c r="Y77">
        <v>20397000</v>
      </c>
      <c r="Z77">
        <v>17865000</v>
      </c>
      <c r="AA77">
        <v>15517</v>
      </c>
      <c r="AB77">
        <v>10534</v>
      </c>
      <c r="AC77">
        <v>14072</v>
      </c>
      <c r="AD77">
        <v>12215</v>
      </c>
      <c r="AE77">
        <v>10086</v>
      </c>
      <c r="AF77">
        <v>7304.3</v>
      </c>
      <c r="AG77">
        <v>15517000</v>
      </c>
      <c r="AH77">
        <v>10534000</v>
      </c>
      <c r="AI77">
        <v>14072000</v>
      </c>
      <c r="AJ77">
        <v>12215000</v>
      </c>
      <c r="AK77">
        <v>10086000</v>
      </c>
      <c r="AL77">
        <v>7304300</v>
      </c>
      <c r="AM77" t="s">
        <v>275</v>
      </c>
      <c r="AN77" t="s">
        <v>275</v>
      </c>
      <c r="AO77" t="s">
        <v>276</v>
      </c>
      <c r="AP77" t="s">
        <v>277</v>
      </c>
    </row>
    <row r="78" spans="4:42" x14ac:dyDescent="0.25">
      <c r="D78">
        <v>2</v>
      </c>
      <c r="E78">
        <v>2</v>
      </c>
      <c r="F78">
        <v>2</v>
      </c>
      <c r="G78">
        <v>0.4</v>
      </c>
      <c r="H78">
        <v>0.4</v>
      </c>
      <c r="I78">
        <v>0.4</v>
      </c>
      <c r="J78">
        <v>0</v>
      </c>
      <c r="K78">
        <v>11107</v>
      </c>
      <c r="L78">
        <v>6076.6</v>
      </c>
      <c r="M78">
        <v>2</v>
      </c>
      <c r="N78">
        <v>510.08</v>
      </c>
      <c r="O78">
        <v>6076.6</v>
      </c>
      <c r="P78">
        <v>0</v>
      </c>
      <c r="Q78">
        <v>0</v>
      </c>
      <c r="R78">
        <v>0</v>
      </c>
      <c r="S78">
        <v>0</v>
      </c>
      <c r="T78">
        <v>0</v>
      </c>
      <c r="U78">
        <v>6076600</v>
      </c>
      <c r="V78">
        <v>0</v>
      </c>
      <c r="W78">
        <v>0</v>
      </c>
      <c r="X78">
        <v>0</v>
      </c>
      <c r="Y78">
        <v>0</v>
      </c>
      <c r="Z78">
        <v>0</v>
      </c>
      <c r="AA78">
        <v>1118.5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1118500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278</v>
      </c>
      <c r="AN78" t="s">
        <v>278</v>
      </c>
      <c r="AO78" t="s">
        <v>279</v>
      </c>
      <c r="AP78" t="s">
        <v>280</v>
      </c>
    </row>
    <row r="79" spans="4:42" x14ac:dyDescent="0.25">
      <c r="D79">
        <v>1</v>
      </c>
      <c r="E79">
        <v>1</v>
      </c>
      <c r="F79">
        <v>1</v>
      </c>
      <c r="G79">
        <v>0.6</v>
      </c>
      <c r="H79">
        <v>0.6</v>
      </c>
      <c r="I79">
        <v>0.6</v>
      </c>
      <c r="J79">
        <v>0</v>
      </c>
      <c r="K79">
        <v>10303</v>
      </c>
      <c r="L79">
        <v>2672.6</v>
      </c>
      <c r="M79">
        <v>1</v>
      </c>
      <c r="N79">
        <v>244.5</v>
      </c>
      <c r="O79">
        <v>0</v>
      </c>
      <c r="P79">
        <v>0</v>
      </c>
      <c r="Q79">
        <v>256.55</v>
      </c>
      <c r="R79">
        <v>2416.1</v>
      </c>
      <c r="S79">
        <v>0</v>
      </c>
      <c r="T79">
        <v>0</v>
      </c>
      <c r="U79">
        <v>0</v>
      </c>
      <c r="V79">
        <v>0</v>
      </c>
      <c r="W79">
        <v>256550</v>
      </c>
      <c r="X79">
        <v>2416100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1295.2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1295200</v>
      </c>
      <c r="AK79">
        <v>0</v>
      </c>
      <c r="AL79">
        <v>0</v>
      </c>
      <c r="AM79" t="s">
        <v>281</v>
      </c>
      <c r="AN79" t="s">
        <v>281</v>
      </c>
      <c r="AO79" t="s">
        <v>282</v>
      </c>
      <c r="AP79" t="s">
        <v>283</v>
      </c>
    </row>
    <row r="80" spans="4:42" x14ac:dyDescent="0.25">
      <c r="D80">
        <v>4</v>
      </c>
      <c r="E80">
        <v>4</v>
      </c>
      <c r="F80">
        <v>4</v>
      </c>
      <c r="G80">
        <v>12.2</v>
      </c>
      <c r="H80">
        <v>12.2</v>
      </c>
      <c r="I80">
        <v>12.2</v>
      </c>
      <c r="J80">
        <v>0</v>
      </c>
      <c r="K80">
        <v>24758</v>
      </c>
      <c r="L80">
        <v>4530.1000000000004</v>
      </c>
      <c r="M80">
        <v>6</v>
      </c>
      <c r="N80">
        <v>52988</v>
      </c>
      <c r="O80">
        <v>0</v>
      </c>
      <c r="P80">
        <v>0</v>
      </c>
      <c r="Q80">
        <v>0</v>
      </c>
      <c r="R80">
        <v>4530.1000000000004</v>
      </c>
      <c r="S80">
        <v>0</v>
      </c>
      <c r="T80">
        <v>0</v>
      </c>
      <c r="U80">
        <v>0</v>
      </c>
      <c r="V80">
        <v>0</v>
      </c>
      <c r="W80">
        <v>0</v>
      </c>
      <c r="X80">
        <v>4530100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1037.8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1037800</v>
      </c>
      <c r="AK80">
        <v>0</v>
      </c>
      <c r="AL80">
        <v>0</v>
      </c>
      <c r="AM80" t="s">
        <v>284</v>
      </c>
      <c r="AN80" t="s">
        <v>284</v>
      </c>
      <c r="AO80" t="s">
        <v>285</v>
      </c>
      <c r="AP80" t="s">
        <v>286</v>
      </c>
    </row>
    <row r="81" spans="4:42" x14ac:dyDescent="0.25">
      <c r="D81">
        <v>4</v>
      </c>
      <c r="E81">
        <v>4</v>
      </c>
      <c r="F81">
        <v>4</v>
      </c>
      <c r="G81">
        <v>11.6</v>
      </c>
      <c r="H81">
        <v>11.6</v>
      </c>
      <c r="I81">
        <v>11.6</v>
      </c>
      <c r="J81">
        <v>0</v>
      </c>
      <c r="K81">
        <v>31418</v>
      </c>
      <c r="L81">
        <v>8272.6</v>
      </c>
      <c r="M81">
        <v>5</v>
      </c>
      <c r="N81">
        <v>39134</v>
      </c>
      <c r="O81">
        <v>0</v>
      </c>
      <c r="P81">
        <v>1404.6</v>
      </c>
      <c r="Q81">
        <v>997.55</v>
      </c>
      <c r="R81">
        <v>4166.5</v>
      </c>
      <c r="S81">
        <v>863.91</v>
      </c>
      <c r="T81">
        <v>840.04</v>
      </c>
      <c r="U81">
        <v>0</v>
      </c>
      <c r="V81">
        <v>1404600</v>
      </c>
      <c r="W81">
        <v>997550</v>
      </c>
      <c r="X81">
        <v>4166500</v>
      </c>
      <c r="Y81">
        <v>863910</v>
      </c>
      <c r="Z81">
        <v>840040</v>
      </c>
      <c r="AA81">
        <v>0</v>
      </c>
      <c r="AB81">
        <v>0</v>
      </c>
      <c r="AC81">
        <v>0</v>
      </c>
      <c r="AD81">
        <v>659.29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659290</v>
      </c>
      <c r="AK81">
        <v>0</v>
      </c>
      <c r="AL81">
        <v>0</v>
      </c>
      <c r="AM81" t="s">
        <v>287</v>
      </c>
      <c r="AN81" t="s">
        <v>287</v>
      </c>
      <c r="AO81" t="s">
        <v>288</v>
      </c>
      <c r="AP81" t="s">
        <v>289</v>
      </c>
    </row>
    <row r="82" spans="4:42" x14ac:dyDescent="0.25">
      <c r="D82">
        <v>4</v>
      </c>
      <c r="E82">
        <v>4</v>
      </c>
      <c r="F82">
        <v>4</v>
      </c>
      <c r="G82">
        <v>14.7</v>
      </c>
      <c r="H82">
        <v>14.7</v>
      </c>
      <c r="I82">
        <v>14.7</v>
      </c>
      <c r="J82">
        <v>0</v>
      </c>
      <c r="K82">
        <v>34475</v>
      </c>
      <c r="L82">
        <v>10744</v>
      </c>
      <c r="M82">
        <v>11</v>
      </c>
      <c r="N82">
        <v>35611</v>
      </c>
      <c r="O82">
        <v>0</v>
      </c>
      <c r="P82">
        <v>0</v>
      </c>
      <c r="Q82">
        <v>0</v>
      </c>
      <c r="R82">
        <v>0</v>
      </c>
      <c r="S82">
        <v>5534.4</v>
      </c>
      <c r="T82">
        <v>5209.8999999999996</v>
      </c>
      <c r="U82">
        <v>0</v>
      </c>
      <c r="V82">
        <v>0</v>
      </c>
      <c r="W82">
        <v>0</v>
      </c>
      <c r="X82">
        <v>0</v>
      </c>
      <c r="Y82">
        <v>5534400</v>
      </c>
      <c r="Z82">
        <v>5209900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1072.5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1072500</v>
      </c>
      <c r="AM82" t="s">
        <v>290</v>
      </c>
      <c r="AN82" t="s">
        <v>290</v>
      </c>
      <c r="AO82" t="s">
        <v>291</v>
      </c>
      <c r="AP82" t="s">
        <v>292</v>
      </c>
    </row>
    <row r="83" spans="4:42" x14ac:dyDescent="0.25">
      <c r="D83">
        <v>7</v>
      </c>
      <c r="E83">
        <v>7</v>
      </c>
      <c r="F83">
        <v>7</v>
      </c>
      <c r="G83">
        <v>19.7</v>
      </c>
      <c r="H83">
        <v>19.7</v>
      </c>
      <c r="I83">
        <v>19.7</v>
      </c>
      <c r="J83">
        <v>0</v>
      </c>
      <c r="K83">
        <v>52581</v>
      </c>
      <c r="L83">
        <v>78224</v>
      </c>
      <c r="M83">
        <v>15</v>
      </c>
      <c r="N83">
        <v>37432</v>
      </c>
      <c r="O83">
        <v>20318</v>
      </c>
      <c r="P83">
        <v>20103</v>
      </c>
      <c r="Q83">
        <v>4831.6000000000004</v>
      </c>
      <c r="R83">
        <v>6230.6</v>
      </c>
      <c r="S83">
        <v>0</v>
      </c>
      <c r="T83">
        <v>26741</v>
      </c>
      <c r="U83">
        <v>20318000</v>
      </c>
      <c r="V83">
        <v>20103000</v>
      </c>
      <c r="W83">
        <v>4831600</v>
      </c>
      <c r="X83">
        <v>6230600</v>
      </c>
      <c r="Y83">
        <v>0</v>
      </c>
      <c r="Z83">
        <v>26741000</v>
      </c>
      <c r="AA83">
        <v>0</v>
      </c>
      <c r="AB83">
        <v>4941.6000000000004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4941600</v>
      </c>
      <c r="AI83">
        <v>0</v>
      </c>
      <c r="AJ83">
        <v>0</v>
      </c>
      <c r="AK83">
        <v>0</v>
      </c>
      <c r="AL83">
        <v>0</v>
      </c>
      <c r="AM83" t="s">
        <v>293</v>
      </c>
      <c r="AN83" t="s">
        <v>293</v>
      </c>
      <c r="AO83" t="s">
        <v>294</v>
      </c>
      <c r="AP83" t="s">
        <v>295</v>
      </c>
    </row>
    <row r="84" spans="4:42" x14ac:dyDescent="0.25">
      <c r="D84">
        <v>18</v>
      </c>
      <c r="E84">
        <v>18</v>
      </c>
      <c r="F84">
        <v>18</v>
      </c>
      <c r="G84">
        <v>34.299999999999997</v>
      </c>
      <c r="H84">
        <v>34.299999999999997</v>
      </c>
      <c r="I84">
        <v>34.299999999999997</v>
      </c>
      <c r="J84">
        <v>0</v>
      </c>
      <c r="K84">
        <v>321.19</v>
      </c>
      <c r="L84">
        <v>163680</v>
      </c>
      <c r="M84">
        <v>53</v>
      </c>
      <c r="N84">
        <v>74605</v>
      </c>
      <c r="O84">
        <v>30500</v>
      </c>
      <c r="P84">
        <v>17983</v>
      </c>
      <c r="Q84">
        <v>24815</v>
      </c>
      <c r="R84">
        <v>61696</v>
      </c>
      <c r="S84">
        <v>23631</v>
      </c>
      <c r="T84">
        <v>5052</v>
      </c>
      <c r="U84">
        <v>30500000</v>
      </c>
      <c r="V84">
        <v>17983000</v>
      </c>
      <c r="W84">
        <v>24815000</v>
      </c>
      <c r="X84">
        <v>61696000</v>
      </c>
      <c r="Y84">
        <v>23631000</v>
      </c>
      <c r="Z84">
        <v>5052000</v>
      </c>
      <c r="AA84">
        <v>10861</v>
      </c>
      <c r="AB84">
        <v>7967</v>
      </c>
      <c r="AC84">
        <v>17165</v>
      </c>
      <c r="AD84">
        <v>9308.4</v>
      </c>
      <c r="AE84">
        <v>10365</v>
      </c>
      <c r="AF84">
        <v>3550</v>
      </c>
      <c r="AG84">
        <v>10861000</v>
      </c>
      <c r="AH84">
        <v>7967000</v>
      </c>
      <c r="AI84">
        <v>17165000</v>
      </c>
      <c r="AJ84">
        <v>9308400</v>
      </c>
      <c r="AK84">
        <v>10365000</v>
      </c>
      <c r="AL84">
        <v>3550000</v>
      </c>
      <c r="AM84" t="s">
        <v>296</v>
      </c>
      <c r="AN84" t="s">
        <v>296</v>
      </c>
      <c r="AO84" t="s">
        <v>297</v>
      </c>
      <c r="AP84" t="s">
        <v>298</v>
      </c>
    </row>
    <row r="85" spans="4:42" x14ac:dyDescent="0.25">
      <c r="D85">
        <v>6</v>
      </c>
      <c r="E85">
        <v>6</v>
      </c>
      <c r="F85">
        <v>4</v>
      </c>
      <c r="G85">
        <v>9</v>
      </c>
      <c r="H85">
        <v>9</v>
      </c>
      <c r="I85">
        <v>6.4</v>
      </c>
      <c r="J85">
        <v>0</v>
      </c>
      <c r="K85">
        <v>38222</v>
      </c>
      <c r="L85">
        <v>21034</v>
      </c>
      <c r="M85">
        <v>7</v>
      </c>
      <c r="N85">
        <v>75022</v>
      </c>
      <c r="O85">
        <v>3170.5</v>
      </c>
      <c r="P85">
        <v>0</v>
      </c>
      <c r="Q85">
        <v>572.24</v>
      </c>
      <c r="R85">
        <v>13975</v>
      </c>
      <c r="S85">
        <v>2813.2</v>
      </c>
      <c r="T85">
        <v>502.8</v>
      </c>
      <c r="U85">
        <v>3170500</v>
      </c>
      <c r="V85">
        <v>0</v>
      </c>
      <c r="W85">
        <v>572240</v>
      </c>
      <c r="X85">
        <v>13975000</v>
      </c>
      <c r="Y85">
        <v>2813200</v>
      </c>
      <c r="Z85">
        <v>502800</v>
      </c>
      <c r="AA85">
        <v>1380.2</v>
      </c>
      <c r="AB85">
        <v>0</v>
      </c>
      <c r="AC85">
        <v>0</v>
      </c>
      <c r="AD85">
        <v>2761.6</v>
      </c>
      <c r="AE85">
        <v>0</v>
      </c>
      <c r="AF85">
        <v>0</v>
      </c>
      <c r="AG85">
        <v>1380200</v>
      </c>
      <c r="AH85">
        <v>0</v>
      </c>
      <c r="AI85">
        <v>0</v>
      </c>
      <c r="AJ85">
        <v>2761600</v>
      </c>
      <c r="AK85">
        <v>0</v>
      </c>
      <c r="AL85">
        <v>0</v>
      </c>
      <c r="AM85" t="s">
        <v>299</v>
      </c>
      <c r="AN85" t="s">
        <v>299</v>
      </c>
      <c r="AO85" t="s">
        <v>300</v>
      </c>
      <c r="AP85" t="s">
        <v>301</v>
      </c>
    </row>
    <row r="86" spans="4:42" x14ac:dyDescent="0.25">
      <c r="D86">
        <v>7</v>
      </c>
      <c r="E86">
        <v>7</v>
      </c>
      <c r="F86">
        <v>7</v>
      </c>
      <c r="G86">
        <v>14.5</v>
      </c>
      <c r="H86">
        <v>14.5</v>
      </c>
      <c r="I86">
        <v>14.5</v>
      </c>
      <c r="J86">
        <v>0</v>
      </c>
      <c r="K86">
        <v>69615</v>
      </c>
      <c r="L86">
        <v>53694</v>
      </c>
      <c r="M86">
        <v>12</v>
      </c>
      <c r="N86">
        <v>67454</v>
      </c>
      <c r="O86">
        <v>5007.8999999999996</v>
      </c>
      <c r="P86">
        <v>5294.3</v>
      </c>
      <c r="Q86">
        <v>2039.8</v>
      </c>
      <c r="R86">
        <v>15346</v>
      </c>
      <c r="S86">
        <v>13369</v>
      </c>
      <c r="T86">
        <v>12638</v>
      </c>
      <c r="U86">
        <v>5007900</v>
      </c>
      <c r="V86">
        <v>5294300</v>
      </c>
      <c r="W86">
        <v>2039800</v>
      </c>
      <c r="X86">
        <v>15346000</v>
      </c>
      <c r="Y86">
        <v>13369000</v>
      </c>
      <c r="Z86">
        <v>12638000</v>
      </c>
      <c r="AA86">
        <v>2370.3000000000002</v>
      </c>
      <c r="AB86">
        <v>2901.1</v>
      </c>
      <c r="AC86">
        <v>2860.7</v>
      </c>
      <c r="AD86">
        <v>2800.2</v>
      </c>
      <c r="AE86">
        <v>3803.6</v>
      </c>
      <c r="AF86">
        <v>3816</v>
      </c>
      <c r="AG86">
        <v>2370300</v>
      </c>
      <c r="AH86">
        <v>2901100</v>
      </c>
      <c r="AI86">
        <v>2860700</v>
      </c>
      <c r="AJ86">
        <v>2800200</v>
      </c>
      <c r="AK86">
        <v>3803600</v>
      </c>
      <c r="AL86">
        <v>3816000</v>
      </c>
      <c r="AM86" t="s">
        <v>302</v>
      </c>
      <c r="AN86" t="s">
        <v>302</v>
      </c>
      <c r="AO86" t="s">
        <v>303</v>
      </c>
      <c r="AP86" t="s">
        <v>304</v>
      </c>
    </row>
    <row r="87" spans="4:42" x14ac:dyDescent="0.25">
      <c r="D87">
        <v>6</v>
      </c>
      <c r="E87">
        <v>6</v>
      </c>
      <c r="F87">
        <v>6</v>
      </c>
      <c r="G87">
        <v>7.7</v>
      </c>
      <c r="H87">
        <v>7.7</v>
      </c>
      <c r="I87">
        <v>7.7</v>
      </c>
      <c r="J87">
        <v>0</v>
      </c>
      <c r="K87">
        <v>34562</v>
      </c>
      <c r="L87">
        <v>8556.7999999999993</v>
      </c>
      <c r="M87">
        <v>7</v>
      </c>
      <c r="N87">
        <v>89594</v>
      </c>
      <c r="O87">
        <v>0</v>
      </c>
      <c r="P87">
        <v>1649.1</v>
      </c>
      <c r="Q87">
        <v>0</v>
      </c>
      <c r="R87">
        <v>1127.0999999999999</v>
      </c>
      <c r="S87">
        <v>3293.4</v>
      </c>
      <c r="T87">
        <v>2487.1999999999998</v>
      </c>
      <c r="U87">
        <v>0</v>
      </c>
      <c r="V87">
        <v>1649100</v>
      </c>
      <c r="W87">
        <v>0</v>
      </c>
      <c r="X87">
        <v>1127100</v>
      </c>
      <c r="Y87">
        <v>3293400</v>
      </c>
      <c r="Z87">
        <v>2487200</v>
      </c>
      <c r="AA87">
        <v>0</v>
      </c>
      <c r="AB87">
        <v>0</v>
      </c>
      <c r="AC87">
        <v>0</v>
      </c>
      <c r="AD87">
        <v>0</v>
      </c>
      <c r="AE87">
        <v>1272.0999999999999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1272100</v>
      </c>
      <c r="AL87">
        <v>0</v>
      </c>
      <c r="AM87" t="s">
        <v>305</v>
      </c>
      <c r="AN87" t="s">
        <v>305</v>
      </c>
      <c r="AO87" t="s">
        <v>306</v>
      </c>
      <c r="AP87" t="s">
        <v>307</v>
      </c>
    </row>
    <row r="88" spans="4:42" x14ac:dyDescent="0.25">
      <c r="D88">
        <v>6</v>
      </c>
      <c r="E88">
        <v>6</v>
      </c>
      <c r="F88">
        <v>6</v>
      </c>
      <c r="G88">
        <v>15.3</v>
      </c>
      <c r="H88">
        <v>15.3</v>
      </c>
      <c r="I88">
        <v>15.3</v>
      </c>
      <c r="J88">
        <v>0</v>
      </c>
      <c r="K88">
        <v>53883</v>
      </c>
      <c r="L88">
        <v>6772.5</v>
      </c>
      <c r="M88">
        <v>6</v>
      </c>
      <c r="N88">
        <v>54862</v>
      </c>
      <c r="O88">
        <v>2087.9</v>
      </c>
      <c r="P88">
        <v>3759</v>
      </c>
      <c r="Q88">
        <v>0</v>
      </c>
      <c r="R88">
        <v>0</v>
      </c>
      <c r="S88">
        <v>925.61</v>
      </c>
      <c r="T88">
        <v>0</v>
      </c>
      <c r="U88">
        <v>2087900</v>
      </c>
      <c r="V88">
        <v>3759000</v>
      </c>
      <c r="W88">
        <v>0</v>
      </c>
      <c r="X88">
        <v>0</v>
      </c>
      <c r="Y88">
        <v>925610</v>
      </c>
      <c r="Z88">
        <v>0</v>
      </c>
      <c r="AA88">
        <v>702.29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702290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308</v>
      </c>
      <c r="AN88" t="s">
        <v>308</v>
      </c>
      <c r="AO88" t="s">
        <v>309</v>
      </c>
      <c r="AP88" t="s">
        <v>310</v>
      </c>
    </row>
    <row r="89" spans="4:42" x14ac:dyDescent="0.25">
      <c r="D89">
        <v>2</v>
      </c>
      <c r="E89">
        <v>2</v>
      </c>
      <c r="F89">
        <v>2</v>
      </c>
      <c r="G89">
        <v>2.2000000000000002</v>
      </c>
      <c r="H89">
        <v>2.2000000000000002</v>
      </c>
      <c r="I89">
        <v>2.2000000000000002</v>
      </c>
      <c r="J89">
        <v>0</v>
      </c>
      <c r="K89">
        <v>11.11</v>
      </c>
      <c r="L89">
        <v>2133.3000000000002</v>
      </c>
      <c r="M89">
        <v>2</v>
      </c>
      <c r="N89">
        <v>106.92</v>
      </c>
      <c r="O89">
        <v>1487.1</v>
      </c>
      <c r="P89">
        <v>0</v>
      </c>
      <c r="Q89">
        <v>0</v>
      </c>
      <c r="R89">
        <v>646.26</v>
      </c>
      <c r="S89">
        <v>0</v>
      </c>
      <c r="T89">
        <v>0</v>
      </c>
      <c r="U89">
        <v>1487100</v>
      </c>
      <c r="V89">
        <v>0</v>
      </c>
      <c r="W89">
        <v>0</v>
      </c>
      <c r="X89">
        <v>646260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148.05000000000001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148050</v>
      </c>
      <c r="AK89">
        <v>0</v>
      </c>
      <c r="AL89">
        <v>0</v>
      </c>
      <c r="AM89" t="s">
        <v>311</v>
      </c>
      <c r="AN89" t="s">
        <v>311</v>
      </c>
      <c r="AO89" t="s">
        <v>312</v>
      </c>
      <c r="AP89" t="s">
        <v>313</v>
      </c>
    </row>
    <row r="90" spans="4:42" x14ac:dyDescent="0.25">
      <c r="D90">
        <v>3</v>
      </c>
      <c r="E90">
        <v>3</v>
      </c>
      <c r="F90">
        <v>3</v>
      </c>
      <c r="G90">
        <v>6.2</v>
      </c>
      <c r="H90">
        <v>6.2</v>
      </c>
      <c r="I90">
        <v>6.2</v>
      </c>
      <c r="J90">
        <v>0</v>
      </c>
      <c r="K90">
        <v>31994</v>
      </c>
      <c r="L90">
        <v>8776</v>
      </c>
      <c r="M90">
        <v>6</v>
      </c>
      <c r="N90">
        <v>72269</v>
      </c>
      <c r="O90">
        <v>0</v>
      </c>
      <c r="P90">
        <v>1983.3</v>
      </c>
      <c r="Q90">
        <v>0</v>
      </c>
      <c r="R90">
        <v>2952.6</v>
      </c>
      <c r="S90">
        <v>414.95</v>
      </c>
      <c r="T90">
        <v>3425.1</v>
      </c>
      <c r="U90">
        <v>0</v>
      </c>
      <c r="V90">
        <v>1983300</v>
      </c>
      <c r="W90">
        <v>0</v>
      </c>
      <c r="X90">
        <v>2952600</v>
      </c>
      <c r="Y90">
        <v>414950</v>
      </c>
      <c r="Z90">
        <v>3425100</v>
      </c>
      <c r="AA90">
        <v>0</v>
      </c>
      <c r="AB90">
        <v>677.18</v>
      </c>
      <c r="AC90">
        <v>0</v>
      </c>
      <c r="AD90">
        <v>0</v>
      </c>
      <c r="AE90">
        <v>0</v>
      </c>
      <c r="AF90">
        <v>1271.2</v>
      </c>
      <c r="AG90">
        <v>0</v>
      </c>
      <c r="AH90">
        <v>677180</v>
      </c>
      <c r="AI90">
        <v>0</v>
      </c>
      <c r="AJ90">
        <v>0</v>
      </c>
      <c r="AK90">
        <v>0</v>
      </c>
      <c r="AL90">
        <v>1271200</v>
      </c>
      <c r="AM90" t="s">
        <v>314</v>
      </c>
      <c r="AN90" t="s">
        <v>314</v>
      </c>
      <c r="AO90" t="s">
        <v>315</v>
      </c>
      <c r="AP90" t="s">
        <v>316</v>
      </c>
    </row>
    <row r="91" spans="4:42" x14ac:dyDescent="0.25">
      <c r="D91">
        <v>5</v>
      </c>
      <c r="E91">
        <v>5</v>
      </c>
      <c r="F91">
        <v>5</v>
      </c>
      <c r="G91">
        <v>6.5</v>
      </c>
      <c r="H91">
        <v>6.5</v>
      </c>
      <c r="I91">
        <v>6.5</v>
      </c>
      <c r="J91">
        <v>0</v>
      </c>
      <c r="K91">
        <v>29898</v>
      </c>
      <c r="L91">
        <v>2359.1999999999998</v>
      </c>
      <c r="M91">
        <v>6</v>
      </c>
      <c r="N91">
        <v>103.96</v>
      </c>
      <c r="O91">
        <v>0</v>
      </c>
      <c r="P91">
        <v>0</v>
      </c>
      <c r="Q91">
        <v>0</v>
      </c>
      <c r="R91">
        <v>1146.5999999999999</v>
      </c>
      <c r="S91">
        <v>0</v>
      </c>
      <c r="T91">
        <v>1212.5</v>
      </c>
      <c r="U91">
        <v>0</v>
      </c>
      <c r="V91">
        <v>0</v>
      </c>
      <c r="W91">
        <v>0</v>
      </c>
      <c r="X91">
        <v>1146600</v>
      </c>
      <c r="Y91">
        <v>0</v>
      </c>
      <c r="Z91">
        <v>1212500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410.15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410150</v>
      </c>
      <c r="AM91" t="s">
        <v>317</v>
      </c>
      <c r="AN91" t="s">
        <v>317</v>
      </c>
      <c r="AO91" t="s">
        <v>318</v>
      </c>
      <c r="AP91" t="s">
        <v>319</v>
      </c>
    </row>
    <row r="92" spans="4:42" x14ac:dyDescent="0.25"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0</v>
      </c>
      <c r="K92">
        <v>23.63</v>
      </c>
      <c r="L92">
        <v>7677.3</v>
      </c>
      <c r="M92">
        <v>6</v>
      </c>
      <c r="N92">
        <v>133.01</v>
      </c>
      <c r="O92">
        <v>3853.5</v>
      </c>
      <c r="P92">
        <v>0</v>
      </c>
      <c r="Q92">
        <v>0</v>
      </c>
      <c r="R92">
        <v>0</v>
      </c>
      <c r="S92">
        <v>1362.3</v>
      </c>
      <c r="T92">
        <v>2461.5</v>
      </c>
      <c r="U92">
        <v>3853500</v>
      </c>
      <c r="V92">
        <v>0</v>
      </c>
      <c r="W92">
        <v>0</v>
      </c>
      <c r="X92">
        <v>0</v>
      </c>
      <c r="Y92">
        <v>1362300</v>
      </c>
      <c r="Z92">
        <v>2461500</v>
      </c>
      <c r="AA92">
        <v>1396.5</v>
      </c>
      <c r="AB92">
        <v>0</v>
      </c>
      <c r="AC92">
        <v>0</v>
      </c>
      <c r="AD92">
        <v>0</v>
      </c>
      <c r="AE92">
        <v>992</v>
      </c>
      <c r="AF92">
        <v>0</v>
      </c>
      <c r="AG92">
        <v>1396500</v>
      </c>
      <c r="AH92">
        <v>0</v>
      </c>
      <c r="AI92">
        <v>0</v>
      </c>
      <c r="AJ92">
        <v>0</v>
      </c>
      <c r="AK92">
        <v>992000</v>
      </c>
      <c r="AL92">
        <v>0</v>
      </c>
      <c r="AM92" t="s">
        <v>320</v>
      </c>
      <c r="AN92" t="s">
        <v>320</v>
      </c>
      <c r="AO92" t="s">
        <v>321</v>
      </c>
      <c r="AP92" t="s">
        <v>322</v>
      </c>
    </row>
    <row r="93" spans="4:42" x14ac:dyDescent="0.25">
      <c r="D93">
        <v>1</v>
      </c>
      <c r="E93">
        <v>1</v>
      </c>
      <c r="F93">
        <v>1</v>
      </c>
      <c r="G93">
        <v>2.2000000000000002</v>
      </c>
      <c r="H93">
        <v>2.2000000000000002</v>
      </c>
      <c r="I93">
        <v>2.2000000000000002</v>
      </c>
      <c r="J93">
        <v>8.6622000000000001E-3</v>
      </c>
      <c r="K93">
        <v>59676</v>
      </c>
      <c r="L93">
        <v>3393.1</v>
      </c>
      <c r="M93">
        <v>1</v>
      </c>
      <c r="N93">
        <v>35293</v>
      </c>
      <c r="O93">
        <v>0</v>
      </c>
      <c r="P93">
        <v>0</v>
      </c>
      <c r="Q93">
        <v>0</v>
      </c>
      <c r="R93">
        <v>3393.1</v>
      </c>
      <c r="S93">
        <v>0</v>
      </c>
      <c r="T93">
        <v>0</v>
      </c>
      <c r="U93">
        <v>0</v>
      </c>
      <c r="V93">
        <v>0</v>
      </c>
      <c r="W93">
        <v>0</v>
      </c>
      <c r="X93">
        <v>3393100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777.34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777340</v>
      </c>
      <c r="AK93">
        <v>0</v>
      </c>
      <c r="AL93">
        <v>0</v>
      </c>
      <c r="AM93" t="s">
        <v>323</v>
      </c>
      <c r="AN93" t="s">
        <v>323</v>
      </c>
      <c r="AO93" t="s">
        <v>324</v>
      </c>
      <c r="AP93" t="s">
        <v>325</v>
      </c>
    </row>
    <row r="94" spans="4:42" x14ac:dyDescent="0.25">
      <c r="D94">
        <v>6</v>
      </c>
      <c r="E94">
        <v>6</v>
      </c>
      <c r="F94">
        <v>6</v>
      </c>
      <c r="G94">
        <v>8.5</v>
      </c>
      <c r="H94">
        <v>8.5</v>
      </c>
      <c r="I94">
        <v>8.5</v>
      </c>
      <c r="J94">
        <v>0</v>
      </c>
      <c r="K94">
        <v>36674</v>
      </c>
      <c r="L94">
        <v>8250.7999999999993</v>
      </c>
      <c r="M94">
        <v>10</v>
      </c>
      <c r="N94">
        <v>86401</v>
      </c>
      <c r="O94">
        <v>1989.7</v>
      </c>
      <c r="P94">
        <v>1900.1</v>
      </c>
      <c r="Q94">
        <v>742.08</v>
      </c>
      <c r="R94">
        <v>3618.8</v>
      </c>
      <c r="S94">
        <v>0</v>
      </c>
      <c r="T94">
        <v>0</v>
      </c>
      <c r="U94">
        <v>1989700</v>
      </c>
      <c r="V94">
        <v>1900100</v>
      </c>
      <c r="W94">
        <v>742080</v>
      </c>
      <c r="X94">
        <v>3618800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829.05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829050</v>
      </c>
      <c r="AK94">
        <v>0</v>
      </c>
      <c r="AL94">
        <v>0</v>
      </c>
      <c r="AM94" t="s">
        <v>326</v>
      </c>
      <c r="AN94" t="s">
        <v>326</v>
      </c>
      <c r="AO94" t="s">
        <v>327</v>
      </c>
      <c r="AP94" t="s">
        <v>328</v>
      </c>
    </row>
    <row r="95" spans="4:42" x14ac:dyDescent="0.25">
      <c r="D95">
        <v>3</v>
      </c>
      <c r="E95">
        <v>3</v>
      </c>
      <c r="F95">
        <v>3</v>
      </c>
      <c r="G95">
        <v>2.2000000000000002</v>
      </c>
      <c r="H95">
        <v>2.2000000000000002</v>
      </c>
      <c r="I95">
        <v>2.2000000000000002</v>
      </c>
      <c r="J95">
        <v>0</v>
      </c>
      <c r="K95">
        <v>17554</v>
      </c>
      <c r="L95">
        <v>3206.4</v>
      </c>
      <c r="M95">
        <v>4</v>
      </c>
      <c r="N95">
        <v>146.18</v>
      </c>
      <c r="O95">
        <v>498.18</v>
      </c>
      <c r="P95">
        <v>0</v>
      </c>
      <c r="Q95">
        <v>797.56</v>
      </c>
      <c r="R95">
        <v>1910.7</v>
      </c>
      <c r="S95">
        <v>0</v>
      </c>
      <c r="T95">
        <v>0</v>
      </c>
      <c r="U95">
        <v>498180</v>
      </c>
      <c r="V95">
        <v>0</v>
      </c>
      <c r="W95">
        <v>797560</v>
      </c>
      <c r="X95">
        <v>1910700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1024.3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1024300</v>
      </c>
      <c r="AK95">
        <v>0</v>
      </c>
      <c r="AL95">
        <v>0</v>
      </c>
      <c r="AM95" t="s">
        <v>329</v>
      </c>
      <c r="AN95" t="s">
        <v>329</v>
      </c>
      <c r="AO95" t="s">
        <v>330</v>
      </c>
      <c r="AP95" t="s">
        <v>331</v>
      </c>
    </row>
    <row r="96" spans="4:42" x14ac:dyDescent="0.25">
      <c r="D96">
        <v>4</v>
      </c>
      <c r="E96">
        <v>4</v>
      </c>
      <c r="F96">
        <v>4</v>
      </c>
      <c r="G96">
        <v>15.9</v>
      </c>
      <c r="H96">
        <v>15.9</v>
      </c>
      <c r="I96">
        <v>15.9</v>
      </c>
      <c r="J96">
        <v>0</v>
      </c>
      <c r="K96">
        <v>37034</v>
      </c>
      <c r="L96">
        <v>17855</v>
      </c>
      <c r="M96">
        <v>9</v>
      </c>
      <c r="N96">
        <v>31293</v>
      </c>
      <c r="O96">
        <v>352.45</v>
      </c>
      <c r="P96">
        <v>4971.5</v>
      </c>
      <c r="Q96">
        <v>0</v>
      </c>
      <c r="R96">
        <v>0</v>
      </c>
      <c r="S96">
        <v>5834.3</v>
      </c>
      <c r="T96">
        <v>6696.4</v>
      </c>
      <c r="U96">
        <v>352450</v>
      </c>
      <c r="V96">
        <v>4971500</v>
      </c>
      <c r="W96">
        <v>0</v>
      </c>
      <c r="X96">
        <v>0</v>
      </c>
      <c r="Y96">
        <v>5834300</v>
      </c>
      <c r="Z96">
        <v>6696400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1378.6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1378600</v>
      </c>
      <c r="AM96" t="s">
        <v>332</v>
      </c>
      <c r="AN96" t="s">
        <v>332</v>
      </c>
      <c r="AO96" t="s">
        <v>333</v>
      </c>
      <c r="AP96" t="s">
        <v>334</v>
      </c>
    </row>
    <row r="97" spans="4:42" x14ac:dyDescent="0.25"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0</v>
      </c>
      <c r="K97">
        <v>80913</v>
      </c>
      <c r="L97">
        <v>22664</v>
      </c>
      <c r="M97">
        <v>15</v>
      </c>
      <c r="N97">
        <v>135.65</v>
      </c>
      <c r="O97">
        <v>9490.2000000000007</v>
      </c>
      <c r="P97">
        <v>1038.0999999999999</v>
      </c>
      <c r="Q97">
        <v>1529.7</v>
      </c>
      <c r="R97">
        <v>1769.6</v>
      </c>
      <c r="S97">
        <v>1676.1</v>
      </c>
      <c r="T97">
        <v>7160</v>
      </c>
      <c r="U97">
        <v>9490200</v>
      </c>
      <c r="V97">
        <v>1038100</v>
      </c>
      <c r="W97">
        <v>1529700</v>
      </c>
      <c r="X97">
        <v>1769600</v>
      </c>
      <c r="Y97">
        <v>1676100</v>
      </c>
      <c r="Z97">
        <v>7160000</v>
      </c>
      <c r="AA97">
        <v>0</v>
      </c>
      <c r="AB97">
        <v>0</v>
      </c>
      <c r="AC97">
        <v>2321</v>
      </c>
      <c r="AD97">
        <v>0</v>
      </c>
      <c r="AE97">
        <v>0</v>
      </c>
      <c r="AF97">
        <v>1866.6</v>
      </c>
      <c r="AG97">
        <v>0</v>
      </c>
      <c r="AH97">
        <v>0</v>
      </c>
      <c r="AI97">
        <v>2321000</v>
      </c>
      <c r="AJ97">
        <v>0</v>
      </c>
      <c r="AK97">
        <v>0</v>
      </c>
      <c r="AL97">
        <v>1866600</v>
      </c>
      <c r="AM97" t="s">
        <v>335</v>
      </c>
      <c r="AN97" t="s">
        <v>335</v>
      </c>
      <c r="AO97" t="s">
        <v>336</v>
      </c>
      <c r="AP97" t="s">
        <v>337</v>
      </c>
    </row>
    <row r="98" spans="4:42" x14ac:dyDescent="0.25">
      <c r="D98">
        <v>8</v>
      </c>
      <c r="E98">
        <v>8</v>
      </c>
      <c r="F98">
        <v>8</v>
      </c>
      <c r="G98">
        <v>9.1999999999999993</v>
      </c>
      <c r="H98">
        <v>9.1999999999999993</v>
      </c>
      <c r="I98">
        <v>9.1999999999999993</v>
      </c>
      <c r="J98">
        <v>0</v>
      </c>
      <c r="K98">
        <v>61143</v>
      </c>
      <c r="L98">
        <v>10358</v>
      </c>
      <c r="M98">
        <v>23</v>
      </c>
      <c r="N98">
        <v>119.52</v>
      </c>
      <c r="O98">
        <v>994.61</v>
      </c>
      <c r="P98">
        <v>2153.4</v>
      </c>
      <c r="Q98">
        <v>757.49</v>
      </c>
      <c r="R98">
        <v>2058.1</v>
      </c>
      <c r="S98">
        <v>2680.4</v>
      </c>
      <c r="T98">
        <v>1714.5</v>
      </c>
      <c r="U98">
        <v>994610</v>
      </c>
      <c r="V98">
        <v>2153400</v>
      </c>
      <c r="W98">
        <v>757490</v>
      </c>
      <c r="X98">
        <v>2058100</v>
      </c>
      <c r="Y98">
        <v>2680400</v>
      </c>
      <c r="Z98">
        <v>1714500</v>
      </c>
      <c r="AA98">
        <v>0</v>
      </c>
      <c r="AB98">
        <v>648.15</v>
      </c>
      <c r="AC98">
        <v>0</v>
      </c>
      <c r="AD98">
        <v>0</v>
      </c>
      <c r="AE98">
        <v>1181.7</v>
      </c>
      <c r="AF98">
        <v>0</v>
      </c>
      <c r="AG98">
        <v>0</v>
      </c>
      <c r="AH98">
        <v>648150</v>
      </c>
      <c r="AI98">
        <v>0</v>
      </c>
      <c r="AJ98">
        <v>0</v>
      </c>
      <c r="AK98">
        <v>1181700</v>
      </c>
      <c r="AL98">
        <v>0</v>
      </c>
      <c r="AM98" t="s">
        <v>338</v>
      </c>
      <c r="AN98" t="s">
        <v>338</v>
      </c>
      <c r="AO98" t="s">
        <v>339</v>
      </c>
      <c r="AP98" t="s">
        <v>340</v>
      </c>
    </row>
    <row r="99" spans="4:42" x14ac:dyDescent="0.25">
      <c r="D99">
        <v>2</v>
      </c>
      <c r="E99">
        <v>2</v>
      </c>
      <c r="F99">
        <v>2</v>
      </c>
      <c r="G99">
        <v>5.5</v>
      </c>
      <c r="H99">
        <v>5.5</v>
      </c>
      <c r="I99">
        <v>5.5</v>
      </c>
      <c r="J99">
        <v>0</v>
      </c>
      <c r="K99">
        <v>16108</v>
      </c>
      <c r="L99">
        <v>2005.8</v>
      </c>
      <c r="M99">
        <v>3</v>
      </c>
      <c r="N99">
        <v>57818</v>
      </c>
      <c r="O99">
        <v>0</v>
      </c>
      <c r="P99">
        <v>0</v>
      </c>
      <c r="Q99">
        <v>793.5</v>
      </c>
      <c r="R99">
        <v>0</v>
      </c>
      <c r="S99">
        <v>0</v>
      </c>
      <c r="T99">
        <v>1212.3</v>
      </c>
      <c r="U99">
        <v>0</v>
      </c>
      <c r="V99">
        <v>0</v>
      </c>
      <c r="W99">
        <v>793500</v>
      </c>
      <c r="X99">
        <v>0</v>
      </c>
      <c r="Y99">
        <v>0</v>
      </c>
      <c r="Z99">
        <v>1212300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1212.3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1212300</v>
      </c>
      <c r="AM99" t="s">
        <v>341</v>
      </c>
      <c r="AN99" t="s">
        <v>341</v>
      </c>
      <c r="AO99" t="s">
        <v>342</v>
      </c>
      <c r="AP99" t="s">
        <v>343</v>
      </c>
    </row>
    <row r="100" spans="4:42" x14ac:dyDescent="0.25">
      <c r="D100">
        <v>2</v>
      </c>
      <c r="E100">
        <v>2</v>
      </c>
      <c r="F100">
        <v>2</v>
      </c>
      <c r="G100">
        <v>3</v>
      </c>
      <c r="H100">
        <v>3</v>
      </c>
      <c r="I100">
        <v>3</v>
      </c>
      <c r="J100">
        <v>0</v>
      </c>
      <c r="K100">
        <v>11371</v>
      </c>
      <c r="L100">
        <v>6201.9</v>
      </c>
      <c r="M100">
        <v>2</v>
      </c>
      <c r="N100">
        <v>59851</v>
      </c>
      <c r="O100">
        <v>3493</v>
      </c>
      <c r="P100">
        <v>0</v>
      </c>
      <c r="Q100">
        <v>587.66</v>
      </c>
      <c r="R100">
        <v>1889</v>
      </c>
      <c r="S100">
        <v>0</v>
      </c>
      <c r="T100">
        <v>232.18</v>
      </c>
      <c r="U100">
        <v>3493000</v>
      </c>
      <c r="V100">
        <v>0</v>
      </c>
      <c r="W100">
        <v>587660</v>
      </c>
      <c r="X100">
        <v>1889000</v>
      </c>
      <c r="Y100">
        <v>0</v>
      </c>
      <c r="Z100">
        <v>232180</v>
      </c>
      <c r="AA100">
        <v>1201.5999999999999</v>
      </c>
      <c r="AB100">
        <v>0</v>
      </c>
      <c r="AC100">
        <v>404.91</v>
      </c>
      <c r="AD100">
        <v>0</v>
      </c>
      <c r="AE100">
        <v>0</v>
      </c>
      <c r="AF100">
        <v>0</v>
      </c>
      <c r="AG100">
        <v>1201600</v>
      </c>
      <c r="AH100">
        <v>0</v>
      </c>
      <c r="AI100">
        <v>404910</v>
      </c>
      <c r="AJ100">
        <v>0</v>
      </c>
      <c r="AK100">
        <v>0</v>
      </c>
      <c r="AL100">
        <v>0</v>
      </c>
      <c r="AM100" t="s">
        <v>344</v>
      </c>
      <c r="AN100" t="s">
        <v>344</v>
      </c>
      <c r="AO100" t="s">
        <v>345</v>
      </c>
      <c r="AP100" t="s">
        <v>346</v>
      </c>
    </row>
    <row r="101" spans="4:42" x14ac:dyDescent="0.25">
      <c r="D101">
        <v>1</v>
      </c>
      <c r="E101">
        <v>1</v>
      </c>
      <c r="F101">
        <v>1</v>
      </c>
      <c r="G101">
        <v>6.5</v>
      </c>
      <c r="H101">
        <v>6.5</v>
      </c>
      <c r="I101">
        <v>6.5</v>
      </c>
      <c r="J101">
        <v>0</v>
      </c>
      <c r="K101">
        <v>67686</v>
      </c>
      <c r="L101">
        <v>22875</v>
      </c>
      <c r="M101">
        <v>9</v>
      </c>
      <c r="N101">
        <v>14295</v>
      </c>
      <c r="O101">
        <v>6831.7</v>
      </c>
      <c r="P101">
        <v>5497.2</v>
      </c>
      <c r="Q101">
        <v>5507.9</v>
      </c>
      <c r="R101">
        <v>0</v>
      </c>
      <c r="S101">
        <v>5038</v>
      </c>
      <c r="T101">
        <v>0</v>
      </c>
      <c r="U101">
        <v>6831700</v>
      </c>
      <c r="V101">
        <v>5497200</v>
      </c>
      <c r="W101">
        <v>5507900</v>
      </c>
      <c r="X101">
        <v>0</v>
      </c>
      <c r="Y101">
        <v>5038000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1946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1946000</v>
      </c>
      <c r="AL101">
        <v>0</v>
      </c>
      <c r="AM101" t="s">
        <v>347</v>
      </c>
      <c r="AN101" t="s">
        <v>347</v>
      </c>
      <c r="AO101" t="s">
        <v>348</v>
      </c>
      <c r="AP101" t="s">
        <v>349</v>
      </c>
    </row>
    <row r="102" spans="4:42" x14ac:dyDescent="0.25">
      <c r="D102">
        <v>2</v>
      </c>
      <c r="E102">
        <v>2</v>
      </c>
      <c r="F102">
        <v>2</v>
      </c>
      <c r="G102">
        <v>9</v>
      </c>
      <c r="H102">
        <v>9</v>
      </c>
      <c r="I102">
        <v>9</v>
      </c>
      <c r="J102">
        <v>0</v>
      </c>
      <c r="K102">
        <v>12299</v>
      </c>
      <c r="L102">
        <v>5386.8</v>
      </c>
      <c r="M102">
        <v>4</v>
      </c>
      <c r="N102">
        <v>32854</v>
      </c>
      <c r="O102">
        <v>1334.7</v>
      </c>
      <c r="P102">
        <v>0</v>
      </c>
      <c r="Q102">
        <v>1132.7</v>
      </c>
      <c r="R102">
        <v>0</v>
      </c>
      <c r="S102">
        <v>1658.2</v>
      </c>
      <c r="T102">
        <v>1261.2</v>
      </c>
      <c r="U102">
        <v>1334700</v>
      </c>
      <c r="V102">
        <v>0</v>
      </c>
      <c r="W102">
        <v>1132700</v>
      </c>
      <c r="X102">
        <v>0</v>
      </c>
      <c r="Y102">
        <v>1658200</v>
      </c>
      <c r="Z102">
        <v>1261200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259.63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259630</v>
      </c>
      <c r="AM102" t="s">
        <v>350</v>
      </c>
      <c r="AN102" t="s">
        <v>350</v>
      </c>
      <c r="AO102" t="s">
        <v>351</v>
      </c>
      <c r="AP102" t="s">
        <v>352</v>
      </c>
    </row>
    <row r="103" spans="4:42" x14ac:dyDescent="0.25">
      <c r="D103">
        <v>4</v>
      </c>
      <c r="E103">
        <v>4</v>
      </c>
      <c r="F103">
        <v>4</v>
      </c>
      <c r="G103">
        <v>11.6</v>
      </c>
      <c r="H103">
        <v>11.6</v>
      </c>
      <c r="I103">
        <v>11.6</v>
      </c>
      <c r="J103">
        <v>0</v>
      </c>
      <c r="K103">
        <v>23813</v>
      </c>
      <c r="L103">
        <v>7072.7</v>
      </c>
      <c r="M103">
        <v>6</v>
      </c>
      <c r="N103">
        <v>40929</v>
      </c>
      <c r="O103">
        <v>0</v>
      </c>
      <c r="P103">
        <v>0</v>
      </c>
      <c r="Q103">
        <v>1117.5999999999999</v>
      </c>
      <c r="R103">
        <v>1839.2</v>
      </c>
      <c r="S103">
        <v>0</v>
      </c>
      <c r="T103">
        <v>4115.8999999999996</v>
      </c>
      <c r="U103">
        <v>0</v>
      </c>
      <c r="V103">
        <v>0</v>
      </c>
      <c r="W103">
        <v>1117600</v>
      </c>
      <c r="X103">
        <v>1839200</v>
      </c>
      <c r="Y103">
        <v>0</v>
      </c>
      <c r="Z103">
        <v>4115900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847.32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847320</v>
      </c>
      <c r="AM103" t="s">
        <v>353</v>
      </c>
      <c r="AN103" t="s">
        <v>353</v>
      </c>
      <c r="AO103" t="s">
        <v>354</v>
      </c>
      <c r="AP103" t="s">
        <v>355</v>
      </c>
    </row>
    <row r="104" spans="4:42" x14ac:dyDescent="0.25">
      <c r="D104">
        <v>1</v>
      </c>
      <c r="E104">
        <v>1</v>
      </c>
      <c r="F104">
        <v>1</v>
      </c>
      <c r="G104">
        <v>6.2</v>
      </c>
      <c r="H104">
        <v>6.2</v>
      </c>
      <c r="I104">
        <v>6.2</v>
      </c>
      <c r="J104">
        <v>0</v>
      </c>
      <c r="K104">
        <v>86565</v>
      </c>
      <c r="L104">
        <v>989.17</v>
      </c>
      <c r="M104">
        <v>1</v>
      </c>
      <c r="N104">
        <v>17779</v>
      </c>
      <c r="O104">
        <v>0</v>
      </c>
      <c r="P104">
        <v>0</v>
      </c>
      <c r="Q104">
        <v>0</v>
      </c>
      <c r="R104">
        <v>660.93</v>
      </c>
      <c r="S104">
        <v>328.24</v>
      </c>
      <c r="T104">
        <v>0</v>
      </c>
      <c r="U104">
        <v>0</v>
      </c>
      <c r="V104">
        <v>0</v>
      </c>
      <c r="W104">
        <v>0</v>
      </c>
      <c r="X104">
        <v>660930</v>
      </c>
      <c r="Y104">
        <v>328240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59096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59096000</v>
      </c>
      <c r="AL104">
        <v>0</v>
      </c>
      <c r="AM104" t="s">
        <v>356</v>
      </c>
      <c r="AN104" t="s">
        <v>356</v>
      </c>
      <c r="AO104" t="s">
        <v>357</v>
      </c>
      <c r="AP104" t="s">
        <v>358</v>
      </c>
    </row>
    <row r="105" spans="4:42" x14ac:dyDescent="0.25">
      <c r="D105">
        <v>3</v>
      </c>
      <c r="E105">
        <v>3</v>
      </c>
      <c r="F105">
        <v>3</v>
      </c>
      <c r="G105">
        <v>4.5</v>
      </c>
      <c r="H105">
        <v>4.5</v>
      </c>
      <c r="I105">
        <v>4.5</v>
      </c>
      <c r="J105">
        <v>0</v>
      </c>
      <c r="K105">
        <v>16373</v>
      </c>
      <c r="L105">
        <v>5917.5</v>
      </c>
      <c r="M105">
        <v>3</v>
      </c>
      <c r="N105">
        <v>63509</v>
      </c>
      <c r="O105">
        <v>0</v>
      </c>
      <c r="P105">
        <v>1638.4</v>
      </c>
      <c r="Q105">
        <v>0</v>
      </c>
      <c r="R105">
        <v>1241.7</v>
      </c>
      <c r="S105">
        <v>3037.5</v>
      </c>
      <c r="T105">
        <v>0</v>
      </c>
      <c r="U105">
        <v>0</v>
      </c>
      <c r="V105">
        <v>1638400</v>
      </c>
      <c r="W105">
        <v>0</v>
      </c>
      <c r="X105">
        <v>1241700</v>
      </c>
      <c r="Y105">
        <v>3037500</v>
      </c>
      <c r="Z105">
        <v>0</v>
      </c>
      <c r="AA105">
        <v>0</v>
      </c>
      <c r="AB105">
        <v>0</v>
      </c>
      <c r="AC105">
        <v>0</v>
      </c>
      <c r="AD105">
        <v>284.45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284450</v>
      </c>
      <c r="AK105">
        <v>0</v>
      </c>
      <c r="AL105">
        <v>0</v>
      </c>
      <c r="AM105" t="s">
        <v>359</v>
      </c>
      <c r="AN105" t="s">
        <v>359</v>
      </c>
      <c r="AO105" t="s">
        <v>360</v>
      </c>
      <c r="AP105" t="s">
        <v>361</v>
      </c>
    </row>
    <row r="106" spans="4:42" x14ac:dyDescent="0.25">
      <c r="D106">
        <v>9</v>
      </c>
      <c r="E106">
        <v>7</v>
      </c>
      <c r="F106">
        <v>7</v>
      </c>
      <c r="G106">
        <v>14.5</v>
      </c>
      <c r="H106">
        <v>11</v>
      </c>
      <c r="I106">
        <v>11</v>
      </c>
      <c r="J106">
        <v>0</v>
      </c>
      <c r="K106">
        <v>52289</v>
      </c>
      <c r="L106">
        <v>27152</v>
      </c>
      <c r="M106">
        <v>15</v>
      </c>
      <c r="N106">
        <v>94511</v>
      </c>
      <c r="O106">
        <v>4781.1000000000004</v>
      </c>
      <c r="P106">
        <v>0</v>
      </c>
      <c r="Q106">
        <v>111.98</v>
      </c>
      <c r="R106">
        <v>9442.2999999999993</v>
      </c>
      <c r="S106">
        <v>4214.6000000000004</v>
      </c>
      <c r="T106">
        <v>8601.7999999999993</v>
      </c>
      <c r="U106">
        <v>4781100</v>
      </c>
      <c r="V106">
        <v>0</v>
      </c>
      <c r="W106">
        <v>111980</v>
      </c>
      <c r="X106">
        <v>9442300</v>
      </c>
      <c r="Y106">
        <v>4214600</v>
      </c>
      <c r="Z106">
        <v>8601800</v>
      </c>
      <c r="AA106">
        <v>2193</v>
      </c>
      <c r="AB106">
        <v>0</v>
      </c>
      <c r="AC106">
        <v>0</v>
      </c>
      <c r="AD106">
        <v>1994.2</v>
      </c>
      <c r="AE106">
        <v>0</v>
      </c>
      <c r="AF106">
        <v>2609.5</v>
      </c>
      <c r="AG106">
        <v>2193000</v>
      </c>
      <c r="AH106">
        <v>0</v>
      </c>
      <c r="AI106">
        <v>0</v>
      </c>
      <c r="AJ106">
        <v>1994200</v>
      </c>
      <c r="AK106">
        <v>0</v>
      </c>
      <c r="AL106">
        <v>2609500</v>
      </c>
      <c r="AM106" t="s">
        <v>362</v>
      </c>
      <c r="AN106" t="s">
        <v>362</v>
      </c>
      <c r="AO106" t="s">
        <v>363</v>
      </c>
      <c r="AP106" t="s">
        <v>364</v>
      </c>
    </row>
    <row r="107" spans="4:42" x14ac:dyDescent="0.25">
      <c r="D107">
        <v>1</v>
      </c>
      <c r="E107">
        <v>1</v>
      </c>
      <c r="F107">
        <v>1</v>
      </c>
      <c r="G107">
        <v>5.2</v>
      </c>
      <c r="H107">
        <v>5.2</v>
      </c>
      <c r="I107">
        <v>5.2</v>
      </c>
      <c r="J107">
        <v>0</v>
      </c>
      <c r="K107">
        <v>66609</v>
      </c>
      <c r="L107">
        <v>1108.9000000000001</v>
      </c>
      <c r="M107">
        <v>1</v>
      </c>
      <c r="N107">
        <v>23772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1108.9000000000001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1108900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228.28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228280</v>
      </c>
      <c r="AM107" t="s">
        <v>365</v>
      </c>
      <c r="AN107" t="s">
        <v>365</v>
      </c>
      <c r="AO107" t="s">
        <v>366</v>
      </c>
      <c r="AP107" t="s">
        <v>367</v>
      </c>
    </row>
    <row r="108" spans="4:42" x14ac:dyDescent="0.25">
      <c r="D108">
        <v>15</v>
      </c>
      <c r="E108">
        <v>14</v>
      </c>
      <c r="F108">
        <v>14</v>
      </c>
      <c r="G108">
        <v>41.3</v>
      </c>
      <c r="H108">
        <v>37.700000000000003</v>
      </c>
      <c r="I108">
        <v>37.700000000000003</v>
      </c>
      <c r="J108">
        <v>0</v>
      </c>
      <c r="K108">
        <v>193.05</v>
      </c>
      <c r="L108">
        <v>290640</v>
      </c>
      <c r="M108">
        <v>43</v>
      </c>
      <c r="N108">
        <v>36688</v>
      </c>
      <c r="O108">
        <v>62279</v>
      </c>
      <c r="P108">
        <v>41123</v>
      </c>
      <c r="Q108">
        <v>46853</v>
      </c>
      <c r="R108">
        <v>108920</v>
      </c>
      <c r="S108">
        <v>21297</v>
      </c>
      <c r="T108">
        <v>10172</v>
      </c>
      <c r="U108">
        <v>62279000</v>
      </c>
      <c r="V108">
        <v>41123000</v>
      </c>
      <c r="W108">
        <v>46853000</v>
      </c>
      <c r="X108">
        <v>108920000</v>
      </c>
      <c r="Y108">
        <v>21297000</v>
      </c>
      <c r="Z108">
        <v>10172000</v>
      </c>
      <c r="AA108">
        <v>10166</v>
      </c>
      <c r="AB108">
        <v>8087.3</v>
      </c>
      <c r="AC108">
        <v>9080.7999999999993</v>
      </c>
      <c r="AD108">
        <v>14178</v>
      </c>
      <c r="AE108">
        <v>8539.1</v>
      </c>
      <c r="AF108">
        <v>6670.9</v>
      </c>
      <c r="AG108">
        <v>10166000</v>
      </c>
      <c r="AH108">
        <v>8087300</v>
      </c>
      <c r="AI108">
        <v>9080800</v>
      </c>
      <c r="AJ108">
        <v>14178000</v>
      </c>
      <c r="AK108">
        <v>8539100</v>
      </c>
      <c r="AL108">
        <v>6670900</v>
      </c>
      <c r="AM108" t="s">
        <v>368</v>
      </c>
      <c r="AN108" t="s">
        <v>369</v>
      </c>
      <c r="AO108" t="s">
        <v>370</v>
      </c>
      <c r="AP108" t="s">
        <v>371</v>
      </c>
    </row>
    <row r="109" spans="4:42" x14ac:dyDescent="0.25">
      <c r="D109">
        <v>1</v>
      </c>
      <c r="E109">
        <v>1</v>
      </c>
      <c r="F109">
        <v>1</v>
      </c>
      <c r="G109">
        <v>2.2999999999999998</v>
      </c>
      <c r="H109">
        <v>2.2999999999999998</v>
      </c>
      <c r="I109">
        <v>2.2999999999999998</v>
      </c>
      <c r="J109">
        <v>6.9652000000000004E-3</v>
      </c>
      <c r="K109">
        <v>60918</v>
      </c>
      <c r="L109">
        <v>1358.1</v>
      </c>
      <c r="M109">
        <v>1</v>
      </c>
      <c r="N109">
        <v>56256</v>
      </c>
      <c r="O109">
        <v>0</v>
      </c>
      <c r="P109">
        <v>0</v>
      </c>
      <c r="Q109">
        <v>0</v>
      </c>
      <c r="R109">
        <v>0</v>
      </c>
      <c r="S109">
        <v>1358.1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1358100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244.52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244520</v>
      </c>
      <c r="AL109">
        <v>0</v>
      </c>
      <c r="AM109" t="s">
        <v>372</v>
      </c>
      <c r="AN109" t="s">
        <v>372</v>
      </c>
      <c r="AO109" t="s">
        <v>373</v>
      </c>
      <c r="AP109" t="s">
        <v>374</v>
      </c>
    </row>
    <row r="110" spans="4:42" x14ac:dyDescent="0.25">
      <c r="D110">
        <v>4</v>
      </c>
      <c r="E110">
        <v>4</v>
      </c>
      <c r="F110">
        <v>4</v>
      </c>
      <c r="G110">
        <v>21.6</v>
      </c>
      <c r="H110">
        <v>21.6</v>
      </c>
      <c r="I110">
        <v>21.6</v>
      </c>
      <c r="J110">
        <v>0</v>
      </c>
      <c r="K110">
        <v>24942</v>
      </c>
      <c r="L110">
        <v>16485</v>
      </c>
      <c r="M110">
        <v>6</v>
      </c>
      <c r="N110">
        <v>24579</v>
      </c>
      <c r="O110">
        <v>6882.7</v>
      </c>
      <c r="P110">
        <v>0</v>
      </c>
      <c r="Q110">
        <v>0</v>
      </c>
      <c r="R110">
        <v>3716.2</v>
      </c>
      <c r="S110">
        <v>1827.1</v>
      </c>
      <c r="T110">
        <v>4059.5</v>
      </c>
      <c r="U110">
        <v>6882700</v>
      </c>
      <c r="V110">
        <v>0</v>
      </c>
      <c r="W110">
        <v>0</v>
      </c>
      <c r="X110">
        <v>3716200</v>
      </c>
      <c r="Y110">
        <v>1827100</v>
      </c>
      <c r="Z110">
        <v>4059500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835.71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835710</v>
      </c>
      <c r="AM110" t="s">
        <v>375</v>
      </c>
      <c r="AN110" t="s">
        <v>375</v>
      </c>
      <c r="AO110" t="s">
        <v>376</v>
      </c>
      <c r="AP110" t="s">
        <v>377</v>
      </c>
    </row>
    <row r="111" spans="4:42" x14ac:dyDescent="0.25">
      <c r="D111">
        <v>12</v>
      </c>
      <c r="E111">
        <v>12</v>
      </c>
      <c r="F111">
        <v>12</v>
      </c>
      <c r="G111">
        <v>34.799999999999997</v>
      </c>
      <c r="H111">
        <v>34.799999999999997</v>
      </c>
      <c r="I111">
        <v>34.799999999999997</v>
      </c>
      <c r="J111">
        <v>0</v>
      </c>
      <c r="K111">
        <v>235.06</v>
      </c>
      <c r="L111">
        <v>182400</v>
      </c>
      <c r="M111">
        <v>33</v>
      </c>
      <c r="N111">
        <v>44614</v>
      </c>
      <c r="O111">
        <v>14361</v>
      </c>
      <c r="P111">
        <v>27419</v>
      </c>
      <c r="Q111">
        <v>29717</v>
      </c>
      <c r="R111">
        <v>25042</v>
      </c>
      <c r="S111">
        <v>50769</v>
      </c>
      <c r="T111">
        <v>35096</v>
      </c>
      <c r="U111">
        <v>14361000</v>
      </c>
      <c r="V111">
        <v>27419000</v>
      </c>
      <c r="W111">
        <v>29717000</v>
      </c>
      <c r="X111">
        <v>25042000</v>
      </c>
      <c r="Y111">
        <v>50769000</v>
      </c>
      <c r="Z111">
        <v>35096000</v>
      </c>
      <c r="AA111">
        <v>3548.3</v>
      </c>
      <c r="AB111">
        <v>4231.3</v>
      </c>
      <c r="AC111">
        <v>10394</v>
      </c>
      <c r="AD111">
        <v>6550</v>
      </c>
      <c r="AE111">
        <v>2397.6</v>
      </c>
      <c r="AF111">
        <v>10455</v>
      </c>
      <c r="AG111">
        <v>3548300</v>
      </c>
      <c r="AH111">
        <v>4231300</v>
      </c>
      <c r="AI111">
        <v>10394000</v>
      </c>
      <c r="AJ111">
        <v>6550000</v>
      </c>
      <c r="AK111">
        <v>2397600</v>
      </c>
      <c r="AL111">
        <v>10455000</v>
      </c>
      <c r="AM111" t="s">
        <v>378</v>
      </c>
      <c r="AN111" t="s">
        <v>379</v>
      </c>
      <c r="AO111" t="s">
        <v>380</v>
      </c>
      <c r="AP111" t="s">
        <v>381</v>
      </c>
    </row>
    <row r="112" spans="4:42" x14ac:dyDescent="0.25">
      <c r="D112">
        <v>3</v>
      </c>
      <c r="E112">
        <v>3</v>
      </c>
      <c r="F112">
        <v>3</v>
      </c>
      <c r="G112">
        <v>13.1</v>
      </c>
      <c r="H112">
        <v>13.1</v>
      </c>
      <c r="I112">
        <v>13.1</v>
      </c>
      <c r="J112">
        <v>0</v>
      </c>
      <c r="K112">
        <v>20546</v>
      </c>
      <c r="L112">
        <v>16498</v>
      </c>
      <c r="M112">
        <v>6</v>
      </c>
      <c r="N112">
        <v>29246</v>
      </c>
      <c r="O112">
        <v>5989.6</v>
      </c>
      <c r="P112">
        <v>0</v>
      </c>
      <c r="Q112">
        <v>3577.8</v>
      </c>
      <c r="R112">
        <v>2391.8000000000002</v>
      </c>
      <c r="S112">
        <v>4538.8999999999996</v>
      </c>
      <c r="T112">
        <v>0</v>
      </c>
      <c r="U112">
        <v>5989600</v>
      </c>
      <c r="V112">
        <v>0</v>
      </c>
      <c r="W112">
        <v>3577800</v>
      </c>
      <c r="X112">
        <v>2391800</v>
      </c>
      <c r="Y112">
        <v>4538900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817.17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817170</v>
      </c>
      <c r="AL112">
        <v>0</v>
      </c>
      <c r="AM112" t="s">
        <v>382</v>
      </c>
      <c r="AN112" t="s">
        <v>382</v>
      </c>
      <c r="AO112" t="s">
        <v>383</v>
      </c>
      <c r="AP112" t="s">
        <v>384</v>
      </c>
    </row>
    <row r="113" spans="4:42" x14ac:dyDescent="0.25">
      <c r="D113">
        <v>12</v>
      </c>
      <c r="E113">
        <v>11</v>
      </c>
      <c r="F113">
        <v>11</v>
      </c>
      <c r="G113">
        <v>19</v>
      </c>
      <c r="H113">
        <v>17.8</v>
      </c>
      <c r="I113">
        <v>17.8</v>
      </c>
      <c r="J113">
        <v>0</v>
      </c>
      <c r="K113">
        <v>83735</v>
      </c>
      <c r="L113">
        <v>30660</v>
      </c>
      <c r="M113">
        <v>21</v>
      </c>
      <c r="N113">
        <v>74139</v>
      </c>
      <c r="O113">
        <v>2307.3000000000002</v>
      </c>
      <c r="P113">
        <v>4164.8</v>
      </c>
      <c r="Q113">
        <v>10151</v>
      </c>
      <c r="R113">
        <v>8569.7000000000007</v>
      </c>
      <c r="S113">
        <v>2200.4</v>
      </c>
      <c r="T113">
        <v>3266.8</v>
      </c>
      <c r="U113">
        <v>2307300</v>
      </c>
      <c r="V113">
        <v>4164800</v>
      </c>
      <c r="W113">
        <v>10151000</v>
      </c>
      <c r="X113">
        <v>8569700</v>
      </c>
      <c r="Y113">
        <v>2200400</v>
      </c>
      <c r="Z113">
        <v>3266800</v>
      </c>
      <c r="AA113">
        <v>1984.5</v>
      </c>
      <c r="AB113">
        <v>1768.3</v>
      </c>
      <c r="AC113">
        <v>4825.2</v>
      </c>
      <c r="AD113">
        <v>2389.8000000000002</v>
      </c>
      <c r="AE113">
        <v>1486.9</v>
      </c>
      <c r="AF113">
        <v>0</v>
      </c>
      <c r="AG113">
        <v>1984500</v>
      </c>
      <c r="AH113">
        <v>1768300</v>
      </c>
      <c r="AI113">
        <v>4825200</v>
      </c>
      <c r="AJ113">
        <v>2389800</v>
      </c>
      <c r="AK113">
        <v>1486900</v>
      </c>
      <c r="AL113">
        <v>0</v>
      </c>
      <c r="AM113" t="s">
        <v>385</v>
      </c>
      <c r="AN113" t="s">
        <v>385</v>
      </c>
      <c r="AO113" t="s">
        <v>386</v>
      </c>
      <c r="AP113" t="s">
        <v>387</v>
      </c>
    </row>
    <row r="114" spans="4:42" x14ac:dyDescent="0.25">
      <c r="D114">
        <v>8</v>
      </c>
      <c r="E114">
        <v>8</v>
      </c>
      <c r="F114">
        <v>8</v>
      </c>
      <c r="G114">
        <v>11.8</v>
      </c>
      <c r="H114">
        <v>11.8</v>
      </c>
      <c r="I114">
        <v>11.8</v>
      </c>
      <c r="J114">
        <v>0</v>
      </c>
      <c r="K114">
        <v>53126</v>
      </c>
      <c r="L114">
        <v>19159</v>
      </c>
      <c r="M114">
        <v>19</v>
      </c>
      <c r="N114">
        <v>84.87</v>
      </c>
      <c r="O114">
        <v>6377.3</v>
      </c>
      <c r="P114">
        <v>1575.5</v>
      </c>
      <c r="Q114">
        <v>2731.9</v>
      </c>
      <c r="R114">
        <v>711.4</v>
      </c>
      <c r="S114">
        <v>4832.2</v>
      </c>
      <c r="T114">
        <v>2930.7</v>
      </c>
      <c r="U114">
        <v>6377300</v>
      </c>
      <c r="V114">
        <v>1575500</v>
      </c>
      <c r="W114">
        <v>2731900</v>
      </c>
      <c r="X114">
        <v>711400</v>
      </c>
      <c r="Y114">
        <v>4832200</v>
      </c>
      <c r="Z114">
        <v>2930700</v>
      </c>
      <c r="AA114">
        <v>0</v>
      </c>
      <c r="AB114">
        <v>0</v>
      </c>
      <c r="AC114">
        <v>1215.0999999999999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1215100</v>
      </c>
      <c r="AJ114">
        <v>0</v>
      </c>
      <c r="AK114">
        <v>0</v>
      </c>
      <c r="AL114">
        <v>0</v>
      </c>
      <c r="AM114" t="s">
        <v>388</v>
      </c>
      <c r="AN114" t="s">
        <v>388</v>
      </c>
      <c r="AO114" t="s">
        <v>389</v>
      </c>
      <c r="AP114" t="s">
        <v>390</v>
      </c>
    </row>
    <row r="115" spans="4:42" x14ac:dyDescent="0.25">
      <c r="D115">
        <v>12</v>
      </c>
      <c r="E115">
        <v>12</v>
      </c>
      <c r="F115">
        <v>12</v>
      </c>
      <c r="G115">
        <v>48.4</v>
      </c>
      <c r="H115">
        <v>48.4</v>
      </c>
      <c r="I115">
        <v>48.4</v>
      </c>
      <c r="J115">
        <v>0</v>
      </c>
      <c r="K115">
        <v>206.23</v>
      </c>
      <c r="L115">
        <v>448050</v>
      </c>
      <c r="M115">
        <v>57</v>
      </c>
      <c r="N115">
        <v>36053</v>
      </c>
      <c r="O115">
        <v>131300</v>
      </c>
      <c r="P115">
        <v>54099</v>
      </c>
      <c r="Q115">
        <v>70368</v>
      </c>
      <c r="R115">
        <v>46544</v>
      </c>
      <c r="S115">
        <v>73133</v>
      </c>
      <c r="T115">
        <v>72611</v>
      </c>
      <c r="U115">
        <v>131300000</v>
      </c>
      <c r="V115">
        <v>54099000</v>
      </c>
      <c r="W115">
        <v>70368000</v>
      </c>
      <c r="X115">
        <v>46544000</v>
      </c>
      <c r="Y115">
        <v>73133000</v>
      </c>
      <c r="Z115">
        <v>72611000</v>
      </c>
      <c r="AA115">
        <v>18093</v>
      </c>
      <c r="AB115">
        <v>14359</v>
      </c>
      <c r="AC115">
        <v>14120</v>
      </c>
      <c r="AD115">
        <v>12795</v>
      </c>
      <c r="AE115">
        <v>14818</v>
      </c>
      <c r="AF115">
        <v>17244</v>
      </c>
      <c r="AG115">
        <v>18093000</v>
      </c>
      <c r="AH115">
        <v>14359000</v>
      </c>
      <c r="AI115">
        <v>14120000</v>
      </c>
      <c r="AJ115">
        <v>12795000</v>
      </c>
      <c r="AK115">
        <v>14818000</v>
      </c>
      <c r="AL115">
        <v>17244000</v>
      </c>
      <c r="AM115" t="s">
        <v>391</v>
      </c>
      <c r="AN115" t="s">
        <v>392</v>
      </c>
      <c r="AO115" t="s">
        <v>393</v>
      </c>
      <c r="AP115" t="s">
        <v>394</v>
      </c>
    </row>
    <row r="116" spans="4:42" x14ac:dyDescent="0.25">
      <c r="D116">
        <v>6</v>
      </c>
      <c r="E116">
        <v>6</v>
      </c>
      <c r="F116">
        <v>6</v>
      </c>
      <c r="G116">
        <v>17.600000000000001</v>
      </c>
      <c r="H116">
        <v>17.600000000000001</v>
      </c>
      <c r="I116">
        <v>17.600000000000001</v>
      </c>
      <c r="J116">
        <v>0</v>
      </c>
      <c r="K116">
        <v>103.51</v>
      </c>
      <c r="L116">
        <v>59920</v>
      </c>
      <c r="M116">
        <v>22</v>
      </c>
      <c r="N116">
        <v>43653</v>
      </c>
      <c r="O116">
        <v>17461</v>
      </c>
      <c r="P116">
        <v>13064</v>
      </c>
      <c r="Q116">
        <v>4629.3</v>
      </c>
      <c r="R116">
        <v>19390</v>
      </c>
      <c r="S116">
        <v>1860.1</v>
      </c>
      <c r="T116">
        <v>3516.2</v>
      </c>
      <c r="U116">
        <v>17461000</v>
      </c>
      <c r="V116">
        <v>13064000</v>
      </c>
      <c r="W116">
        <v>4629300</v>
      </c>
      <c r="X116">
        <v>19390000</v>
      </c>
      <c r="Y116">
        <v>1860100</v>
      </c>
      <c r="Z116">
        <v>3516200</v>
      </c>
      <c r="AA116">
        <v>4987.8</v>
      </c>
      <c r="AB116">
        <v>5023.2</v>
      </c>
      <c r="AC116">
        <v>0</v>
      </c>
      <c r="AD116">
        <v>4061.5</v>
      </c>
      <c r="AE116">
        <v>0</v>
      </c>
      <c r="AF116">
        <v>0</v>
      </c>
      <c r="AG116">
        <v>4987800</v>
      </c>
      <c r="AH116">
        <v>5023200</v>
      </c>
      <c r="AI116">
        <v>0</v>
      </c>
      <c r="AJ116">
        <v>4061500</v>
      </c>
      <c r="AK116">
        <v>0</v>
      </c>
      <c r="AL116">
        <v>0</v>
      </c>
      <c r="AM116" t="s">
        <v>395</v>
      </c>
      <c r="AN116" t="s">
        <v>395</v>
      </c>
      <c r="AO116" t="s">
        <v>396</v>
      </c>
      <c r="AP116" t="s">
        <v>397</v>
      </c>
    </row>
    <row r="117" spans="4:42" x14ac:dyDescent="0.25">
      <c r="D117">
        <v>3</v>
      </c>
      <c r="E117">
        <v>3</v>
      </c>
      <c r="F117">
        <v>3</v>
      </c>
      <c r="G117">
        <v>6.4</v>
      </c>
      <c r="H117">
        <v>6.4</v>
      </c>
      <c r="I117">
        <v>6.4</v>
      </c>
      <c r="J117">
        <v>0</v>
      </c>
      <c r="K117">
        <v>20965</v>
      </c>
      <c r="L117">
        <v>4652.6000000000004</v>
      </c>
      <c r="M117">
        <v>5</v>
      </c>
      <c r="N117">
        <v>68569</v>
      </c>
      <c r="O117">
        <v>1792.7</v>
      </c>
      <c r="P117">
        <v>1369.4</v>
      </c>
      <c r="Q117">
        <v>0</v>
      </c>
      <c r="R117">
        <v>1490.5</v>
      </c>
      <c r="S117">
        <v>0</v>
      </c>
      <c r="T117">
        <v>0</v>
      </c>
      <c r="U117">
        <v>1792700</v>
      </c>
      <c r="V117">
        <v>1369400</v>
      </c>
      <c r="W117">
        <v>0</v>
      </c>
      <c r="X117">
        <v>1490500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341.47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341470</v>
      </c>
      <c r="AK117">
        <v>0</v>
      </c>
      <c r="AL117">
        <v>0</v>
      </c>
      <c r="AM117" t="s">
        <v>398</v>
      </c>
      <c r="AN117" t="s">
        <v>398</v>
      </c>
      <c r="AO117" t="s">
        <v>399</v>
      </c>
      <c r="AP117" t="s">
        <v>400</v>
      </c>
    </row>
    <row r="118" spans="4:42" x14ac:dyDescent="0.25">
      <c r="D118">
        <v>5</v>
      </c>
      <c r="E118">
        <v>3</v>
      </c>
      <c r="F118">
        <v>3</v>
      </c>
      <c r="G118">
        <v>19.2</v>
      </c>
      <c r="H118">
        <v>12.7</v>
      </c>
      <c r="I118">
        <v>12.7</v>
      </c>
      <c r="J118">
        <v>0</v>
      </c>
      <c r="K118">
        <v>17818</v>
      </c>
      <c r="L118">
        <v>14871</v>
      </c>
      <c r="M118">
        <v>3</v>
      </c>
      <c r="N118">
        <v>40.450000000000003</v>
      </c>
      <c r="O118">
        <v>0</v>
      </c>
      <c r="P118">
        <v>0</v>
      </c>
      <c r="Q118">
        <v>0</v>
      </c>
      <c r="R118">
        <v>5543.1</v>
      </c>
      <c r="S118">
        <v>0</v>
      </c>
      <c r="T118">
        <v>9328.2999999999993</v>
      </c>
      <c r="U118">
        <v>0</v>
      </c>
      <c r="V118">
        <v>0</v>
      </c>
      <c r="W118">
        <v>0</v>
      </c>
      <c r="X118">
        <v>5543100</v>
      </c>
      <c r="Y118">
        <v>0</v>
      </c>
      <c r="Z118">
        <v>9328300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1920.4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1920400</v>
      </c>
      <c r="AM118" t="s">
        <v>401</v>
      </c>
      <c r="AN118" t="s">
        <v>402</v>
      </c>
      <c r="AO118" t="s">
        <v>403</v>
      </c>
      <c r="AP118" t="s">
        <v>404</v>
      </c>
    </row>
    <row r="119" spans="4:42" x14ac:dyDescent="0.25">
      <c r="D119">
        <v>14</v>
      </c>
      <c r="E119">
        <v>14</v>
      </c>
      <c r="F119">
        <v>13</v>
      </c>
      <c r="G119">
        <v>16.5</v>
      </c>
      <c r="H119">
        <v>16.5</v>
      </c>
      <c r="I119">
        <v>15.4</v>
      </c>
      <c r="J119">
        <v>0</v>
      </c>
      <c r="K119">
        <v>228.1</v>
      </c>
      <c r="L119">
        <v>102860</v>
      </c>
      <c r="M119">
        <v>45</v>
      </c>
      <c r="N119">
        <v>112.89</v>
      </c>
      <c r="O119">
        <v>11899</v>
      </c>
      <c r="P119">
        <v>13095</v>
      </c>
      <c r="Q119">
        <v>6285.2</v>
      </c>
      <c r="R119">
        <v>37111</v>
      </c>
      <c r="S119">
        <v>16187</v>
      </c>
      <c r="T119">
        <v>18283</v>
      </c>
      <c r="U119">
        <v>11899000</v>
      </c>
      <c r="V119">
        <v>13095000</v>
      </c>
      <c r="W119">
        <v>6285200</v>
      </c>
      <c r="X119">
        <v>37111000</v>
      </c>
      <c r="Y119">
        <v>16187000</v>
      </c>
      <c r="Z119">
        <v>18283000</v>
      </c>
      <c r="AA119">
        <v>5779.4</v>
      </c>
      <c r="AB119">
        <v>4224.8</v>
      </c>
      <c r="AC119">
        <v>6009.2</v>
      </c>
      <c r="AD119">
        <v>6672</v>
      </c>
      <c r="AE119">
        <v>6597.9</v>
      </c>
      <c r="AF119">
        <v>6024</v>
      </c>
      <c r="AG119">
        <v>5779400</v>
      </c>
      <c r="AH119">
        <v>4224800</v>
      </c>
      <c r="AI119">
        <v>6009200</v>
      </c>
      <c r="AJ119">
        <v>6672000</v>
      </c>
      <c r="AK119">
        <v>6597900</v>
      </c>
      <c r="AL119">
        <v>6024000</v>
      </c>
      <c r="AM119" t="s">
        <v>405</v>
      </c>
      <c r="AN119" t="s">
        <v>406</v>
      </c>
      <c r="AO119" t="s">
        <v>407</v>
      </c>
      <c r="AP119" t="s">
        <v>408</v>
      </c>
    </row>
    <row r="120" spans="4:42" x14ac:dyDescent="0.25">
      <c r="D120">
        <v>27</v>
      </c>
      <c r="E120">
        <v>27</v>
      </c>
      <c r="F120">
        <v>27</v>
      </c>
      <c r="G120">
        <v>42.9</v>
      </c>
      <c r="H120">
        <v>42.9</v>
      </c>
      <c r="I120">
        <v>42.9</v>
      </c>
      <c r="J120">
        <v>0</v>
      </c>
      <c r="K120">
        <v>323.31</v>
      </c>
      <c r="L120">
        <v>500740</v>
      </c>
      <c r="M120">
        <v>92</v>
      </c>
      <c r="N120">
        <v>80058</v>
      </c>
      <c r="O120">
        <v>92225</v>
      </c>
      <c r="P120">
        <v>94509</v>
      </c>
      <c r="Q120">
        <v>21440</v>
      </c>
      <c r="R120">
        <v>119730</v>
      </c>
      <c r="S120">
        <v>62336</v>
      </c>
      <c r="T120">
        <v>110500</v>
      </c>
      <c r="U120">
        <v>92225000</v>
      </c>
      <c r="V120">
        <v>94509000</v>
      </c>
      <c r="W120">
        <v>21440000</v>
      </c>
      <c r="X120">
        <v>119730000</v>
      </c>
      <c r="Y120">
        <v>62336000</v>
      </c>
      <c r="Z120">
        <v>110500000</v>
      </c>
      <c r="AA120">
        <v>26840</v>
      </c>
      <c r="AB120">
        <v>33760</v>
      </c>
      <c r="AC120">
        <v>9304.4</v>
      </c>
      <c r="AD120">
        <v>21177</v>
      </c>
      <c r="AE120">
        <v>15534</v>
      </c>
      <c r="AF120">
        <v>19527</v>
      </c>
      <c r="AG120">
        <v>26840000</v>
      </c>
      <c r="AH120">
        <v>33760000</v>
      </c>
      <c r="AI120">
        <v>9304400</v>
      </c>
      <c r="AJ120">
        <v>21177000</v>
      </c>
      <c r="AK120">
        <v>15534000</v>
      </c>
      <c r="AL120">
        <v>19527000</v>
      </c>
      <c r="AM120" t="s">
        <v>409</v>
      </c>
      <c r="AN120" t="s">
        <v>409</v>
      </c>
      <c r="AO120" t="s">
        <v>410</v>
      </c>
      <c r="AP120" t="s">
        <v>411</v>
      </c>
    </row>
    <row r="121" spans="4:42" x14ac:dyDescent="0.25">
      <c r="D121">
        <v>8</v>
      </c>
      <c r="E121">
        <v>8</v>
      </c>
      <c r="F121">
        <v>8</v>
      </c>
      <c r="G121">
        <v>79.099999999999994</v>
      </c>
      <c r="H121">
        <v>79.099999999999994</v>
      </c>
      <c r="I121">
        <v>79.099999999999994</v>
      </c>
      <c r="J121">
        <v>0</v>
      </c>
      <c r="K121">
        <v>222.94</v>
      </c>
      <c r="L121">
        <v>583380</v>
      </c>
      <c r="M121">
        <v>51</v>
      </c>
      <c r="N121">
        <v>11665</v>
      </c>
      <c r="O121">
        <v>51659</v>
      </c>
      <c r="P121">
        <v>121400</v>
      </c>
      <c r="Q121">
        <v>16868</v>
      </c>
      <c r="R121">
        <v>159400</v>
      </c>
      <c r="S121">
        <v>135210</v>
      </c>
      <c r="T121">
        <v>98843</v>
      </c>
      <c r="U121">
        <v>51659000</v>
      </c>
      <c r="V121">
        <v>121400000</v>
      </c>
      <c r="W121">
        <v>16868000</v>
      </c>
      <c r="X121">
        <v>159400000</v>
      </c>
      <c r="Y121">
        <v>135210000</v>
      </c>
      <c r="Z121">
        <v>98843000</v>
      </c>
      <c r="AA121">
        <v>7492.3</v>
      </c>
      <c r="AB121">
        <v>22485</v>
      </c>
      <c r="AC121">
        <v>13055</v>
      </c>
      <c r="AD121">
        <v>27463</v>
      </c>
      <c r="AE121">
        <v>27650</v>
      </c>
      <c r="AF121">
        <v>27139</v>
      </c>
      <c r="AG121">
        <v>7492300</v>
      </c>
      <c r="AH121">
        <v>22485000</v>
      </c>
      <c r="AI121">
        <v>13055000</v>
      </c>
      <c r="AJ121">
        <v>27463000</v>
      </c>
      <c r="AK121">
        <v>27650000</v>
      </c>
      <c r="AL121">
        <v>27139000</v>
      </c>
      <c r="AM121" t="s">
        <v>412</v>
      </c>
      <c r="AN121" t="s">
        <v>412</v>
      </c>
      <c r="AO121" t="s">
        <v>413</v>
      </c>
      <c r="AP121" t="s">
        <v>414</v>
      </c>
    </row>
    <row r="122" spans="4:42" x14ac:dyDescent="0.25">
      <c r="D122">
        <v>7</v>
      </c>
      <c r="E122">
        <v>7</v>
      </c>
      <c r="F122">
        <v>7</v>
      </c>
      <c r="G122">
        <v>32.5</v>
      </c>
      <c r="H122">
        <v>32.5</v>
      </c>
      <c r="I122">
        <v>32.5</v>
      </c>
      <c r="J122">
        <v>0</v>
      </c>
      <c r="K122">
        <v>136.22</v>
      </c>
      <c r="L122">
        <v>74447</v>
      </c>
      <c r="M122">
        <v>18</v>
      </c>
      <c r="N122">
        <v>34273</v>
      </c>
      <c r="O122">
        <v>12049</v>
      </c>
      <c r="P122">
        <v>7043.6</v>
      </c>
      <c r="Q122">
        <v>9544.7000000000007</v>
      </c>
      <c r="R122">
        <v>4121.6000000000004</v>
      </c>
      <c r="S122">
        <v>24362</v>
      </c>
      <c r="T122">
        <v>17326</v>
      </c>
      <c r="U122">
        <v>12049000</v>
      </c>
      <c r="V122">
        <v>7043600</v>
      </c>
      <c r="W122">
        <v>9544700</v>
      </c>
      <c r="X122">
        <v>4121600</v>
      </c>
      <c r="Y122">
        <v>24362000</v>
      </c>
      <c r="Z122">
        <v>17326000</v>
      </c>
      <c r="AA122">
        <v>0</v>
      </c>
      <c r="AB122">
        <v>0</v>
      </c>
      <c r="AC122">
        <v>3793.9</v>
      </c>
      <c r="AD122">
        <v>2182.8000000000002</v>
      </c>
      <c r="AE122">
        <v>2481.5</v>
      </c>
      <c r="AF122">
        <v>2887.8</v>
      </c>
      <c r="AG122">
        <v>0</v>
      </c>
      <c r="AH122">
        <v>0</v>
      </c>
      <c r="AI122">
        <v>3793900</v>
      </c>
      <c r="AJ122">
        <v>2182800</v>
      </c>
      <c r="AK122">
        <v>2481500</v>
      </c>
      <c r="AL122">
        <v>2887800</v>
      </c>
      <c r="AM122" t="s">
        <v>415</v>
      </c>
      <c r="AN122" t="s">
        <v>415</v>
      </c>
      <c r="AO122" t="s">
        <v>416</v>
      </c>
      <c r="AP122" t="s">
        <v>417</v>
      </c>
    </row>
    <row r="123" spans="4:42" x14ac:dyDescent="0.25">
      <c r="D123">
        <v>8</v>
      </c>
      <c r="E123">
        <v>8</v>
      </c>
      <c r="F123">
        <v>8</v>
      </c>
      <c r="G123">
        <v>23</v>
      </c>
      <c r="H123">
        <v>23</v>
      </c>
      <c r="I123">
        <v>23</v>
      </c>
      <c r="J123">
        <v>0</v>
      </c>
      <c r="K123">
        <v>71898</v>
      </c>
      <c r="L123">
        <v>62133</v>
      </c>
      <c r="M123">
        <v>22</v>
      </c>
      <c r="N123">
        <v>46836</v>
      </c>
      <c r="O123">
        <v>9368.4</v>
      </c>
      <c r="P123">
        <v>11243</v>
      </c>
      <c r="Q123">
        <v>8021.3</v>
      </c>
      <c r="R123">
        <v>12051</v>
      </c>
      <c r="S123">
        <v>9589.4</v>
      </c>
      <c r="T123">
        <v>11859</v>
      </c>
      <c r="U123">
        <v>9368400</v>
      </c>
      <c r="V123">
        <v>11243000</v>
      </c>
      <c r="W123">
        <v>8021300</v>
      </c>
      <c r="X123">
        <v>12051000</v>
      </c>
      <c r="Y123">
        <v>9589400</v>
      </c>
      <c r="Z123">
        <v>11859000</v>
      </c>
      <c r="AA123">
        <v>1925.6</v>
      </c>
      <c r="AB123">
        <v>2776.1</v>
      </c>
      <c r="AC123">
        <v>0</v>
      </c>
      <c r="AD123">
        <v>0</v>
      </c>
      <c r="AE123">
        <v>0</v>
      </c>
      <c r="AF123">
        <v>2706.9</v>
      </c>
      <c r="AG123">
        <v>1925600</v>
      </c>
      <c r="AH123">
        <v>2776100</v>
      </c>
      <c r="AI123">
        <v>0</v>
      </c>
      <c r="AJ123">
        <v>0</v>
      </c>
      <c r="AK123">
        <v>0</v>
      </c>
      <c r="AL123">
        <v>2706900</v>
      </c>
      <c r="AM123" t="s">
        <v>418</v>
      </c>
      <c r="AN123" t="s">
        <v>418</v>
      </c>
      <c r="AO123" t="s">
        <v>419</v>
      </c>
      <c r="AP123" t="s">
        <v>420</v>
      </c>
    </row>
    <row r="124" spans="4:42" x14ac:dyDescent="0.25">
      <c r="D124">
        <v>2</v>
      </c>
      <c r="E124">
        <v>2</v>
      </c>
      <c r="F124">
        <v>2</v>
      </c>
      <c r="G124">
        <v>3</v>
      </c>
      <c r="H124">
        <v>3</v>
      </c>
      <c r="I124">
        <v>3</v>
      </c>
      <c r="J124">
        <v>0</v>
      </c>
      <c r="K124">
        <v>11103</v>
      </c>
      <c r="L124">
        <v>3167</v>
      </c>
      <c r="M124">
        <v>2</v>
      </c>
      <c r="N124">
        <v>60761</v>
      </c>
      <c r="O124">
        <v>0</v>
      </c>
      <c r="P124">
        <v>3167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3167000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1071.7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1071700</v>
      </c>
      <c r="AI124">
        <v>0</v>
      </c>
      <c r="AJ124">
        <v>0</v>
      </c>
      <c r="AK124">
        <v>0</v>
      </c>
      <c r="AL124">
        <v>0</v>
      </c>
      <c r="AM124" t="s">
        <v>421</v>
      </c>
      <c r="AN124" t="s">
        <v>421</v>
      </c>
      <c r="AO124" t="s">
        <v>422</v>
      </c>
      <c r="AP124" t="s">
        <v>423</v>
      </c>
    </row>
    <row r="125" spans="4:42" x14ac:dyDescent="0.25">
      <c r="D125">
        <v>7</v>
      </c>
      <c r="E125">
        <v>7</v>
      </c>
      <c r="F125">
        <v>7</v>
      </c>
      <c r="G125">
        <v>23.2</v>
      </c>
      <c r="H125">
        <v>23.2</v>
      </c>
      <c r="I125">
        <v>23.2</v>
      </c>
      <c r="J125">
        <v>0</v>
      </c>
      <c r="K125">
        <v>47761</v>
      </c>
      <c r="L125">
        <v>53304</v>
      </c>
      <c r="M125">
        <v>12</v>
      </c>
      <c r="N125">
        <v>34095</v>
      </c>
      <c r="O125">
        <v>0</v>
      </c>
      <c r="P125">
        <v>0</v>
      </c>
      <c r="Q125">
        <v>0</v>
      </c>
      <c r="R125">
        <v>48059</v>
      </c>
      <c r="S125">
        <v>0</v>
      </c>
      <c r="T125">
        <v>5244.8</v>
      </c>
      <c r="U125">
        <v>0</v>
      </c>
      <c r="V125">
        <v>0</v>
      </c>
      <c r="W125">
        <v>0</v>
      </c>
      <c r="X125">
        <v>48059000</v>
      </c>
      <c r="Y125">
        <v>0</v>
      </c>
      <c r="Z125">
        <v>5244800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1079.7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1079700</v>
      </c>
      <c r="AM125" t="s">
        <v>424</v>
      </c>
      <c r="AN125" t="s">
        <v>425</v>
      </c>
      <c r="AO125" t="s">
        <v>426</v>
      </c>
      <c r="AP125" t="s">
        <v>427</v>
      </c>
    </row>
    <row r="126" spans="4:42" x14ac:dyDescent="0.25">
      <c r="D126">
        <v>20</v>
      </c>
      <c r="E126">
        <v>20</v>
      </c>
      <c r="F126">
        <v>20</v>
      </c>
      <c r="G126">
        <v>56</v>
      </c>
      <c r="H126">
        <v>56</v>
      </c>
      <c r="I126">
        <v>56</v>
      </c>
      <c r="J126">
        <v>0</v>
      </c>
      <c r="K126">
        <v>323.31</v>
      </c>
      <c r="L126">
        <v>610680</v>
      </c>
      <c r="M126">
        <v>88</v>
      </c>
      <c r="N126">
        <v>47168</v>
      </c>
      <c r="O126">
        <v>63711</v>
      </c>
      <c r="P126">
        <v>56526</v>
      </c>
      <c r="Q126">
        <v>58043</v>
      </c>
      <c r="R126">
        <v>149630</v>
      </c>
      <c r="S126">
        <v>153620</v>
      </c>
      <c r="T126">
        <v>129150</v>
      </c>
      <c r="U126">
        <v>63711000</v>
      </c>
      <c r="V126">
        <v>56526000</v>
      </c>
      <c r="W126">
        <v>58043000</v>
      </c>
      <c r="X126">
        <v>149630000</v>
      </c>
      <c r="Y126">
        <v>153620000</v>
      </c>
      <c r="Z126">
        <v>129150000</v>
      </c>
      <c r="AA126">
        <v>15621</v>
      </c>
      <c r="AB126">
        <v>16527</v>
      </c>
      <c r="AC126">
        <v>17931</v>
      </c>
      <c r="AD126">
        <v>21336</v>
      </c>
      <c r="AE126">
        <v>24015</v>
      </c>
      <c r="AF126">
        <v>22997</v>
      </c>
      <c r="AG126">
        <v>15621000</v>
      </c>
      <c r="AH126">
        <v>16527000</v>
      </c>
      <c r="AI126">
        <v>17931000</v>
      </c>
      <c r="AJ126">
        <v>21336000</v>
      </c>
      <c r="AK126">
        <v>24015000</v>
      </c>
      <c r="AL126">
        <v>22997000</v>
      </c>
      <c r="AM126" t="s">
        <v>428</v>
      </c>
      <c r="AN126" t="s">
        <v>429</v>
      </c>
      <c r="AO126" t="s">
        <v>430</v>
      </c>
      <c r="AP126" t="s">
        <v>431</v>
      </c>
    </row>
    <row r="127" spans="4:42" x14ac:dyDescent="0.25">
      <c r="D127">
        <v>1</v>
      </c>
      <c r="E127">
        <v>1</v>
      </c>
      <c r="F127">
        <v>1</v>
      </c>
      <c r="G127">
        <v>1.7</v>
      </c>
      <c r="H127">
        <v>1.7</v>
      </c>
      <c r="I127">
        <v>1.7</v>
      </c>
      <c r="J127">
        <v>1.1050000000000001E-3</v>
      </c>
      <c r="K127">
        <v>66305</v>
      </c>
      <c r="L127">
        <v>1864.3</v>
      </c>
      <c r="M127">
        <v>3</v>
      </c>
      <c r="N127">
        <v>97147</v>
      </c>
      <c r="O127">
        <v>0</v>
      </c>
      <c r="P127">
        <v>0</v>
      </c>
      <c r="Q127">
        <v>221.94</v>
      </c>
      <c r="R127">
        <v>744.88</v>
      </c>
      <c r="S127">
        <v>0</v>
      </c>
      <c r="T127">
        <v>897.47</v>
      </c>
      <c r="U127">
        <v>0</v>
      </c>
      <c r="V127">
        <v>0</v>
      </c>
      <c r="W127">
        <v>221940</v>
      </c>
      <c r="X127">
        <v>744880</v>
      </c>
      <c r="Y127">
        <v>0</v>
      </c>
      <c r="Z127">
        <v>897470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303.58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303580</v>
      </c>
      <c r="AM127" t="s">
        <v>432</v>
      </c>
      <c r="AN127" t="s">
        <v>432</v>
      </c>
      <c r="AO127" t="s">
        <v>433</v>
      </c>
      <c r="AP127" t="s">
        <v>434</v>
      </c>
    </row>
    <row r="128" spans="4:42" x14ac:dyDescent="0.25">
      <c r="D128">
        <v>5</v>
      </c>
      <c r="E128">
        <v>5</v>
      </c>
      <c r="F128">
        <v>5</v>
      </c>
      <c r="G128">
        <v>10.9</v>
      </c>
      <c r="H128">
        <v>10.9</v>
      </c>
      <c r="I128">
        <v>10.9</v>
      </c>
      <c r="J128">
        <v>0</v>
      </c>
      <c r="K128">
        <v>35305</v>
      </c>
      <c r="L128">
        <v>15905</v>
      </c>
      <c r="M128">
        <v>11</v>
      </c>
      <c r="N128">
        <v>63146</v>
      </c>
      <c r="O128">
        <v>2767.8</v>
      </c>
      <c r="P128">
        <v>421.88</v>
      </c>
      <c r="Q128">
        <v>0</v>
      </c>
      <c r="R128">
        <v>12716</v>
      </c>
      <c r="S128">
        <v>0</v>
      </c>
      <c r="T128">
        <v>0</v>
      </c>
      <c r="U128">
        <v>2767800</v>
      </c>
      <c r="V128">
        <v>421880</v>
      </c>
      <c r="W128">
        <v>0</v>
      </c>
      <c r="X128">
        <v>12716000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2012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2012000</v>
      </c>
      <c r="AK128">
        <v>0</v>
      </c>
      <c r="AL128">
        <v>0</v>
      </c>
      <c r="AM128" t="s">
        <v>435</v>
      </c>
      <c r="AN128" t="s">
        <v>436</v>
      </c>
      <c r="AO128" t="s">
        <v>437</v>
      </c>
      <c r="AP128" t="s">
        <v>438</v>
      </c>
    </row>
    <row r="129" spans="4:42" x14ac:dyDescent="0.25">
      <c r="D129">
        <v>3</v>
      </c>
      <c r="E129">
        <v>3</v>
      </c>
      <c r="F129">
        <v>3</v>
      </c>
      <c r="G129">
        <v>12.6</v>
      </c>
      <c r="H129">
        <v>12.6</v>
      </c>
      <c r="I129">
        <v>12.6</v>
      </c>
      <c r="J129">
        <v>0</v>
      </c>
      <c r="K129">
        <v>70635</v>
      </c>
      <c r="L129">
        <v>46054</v>
      </c>
      <c r="M129">
        <v>8</v>
      </c>
      <c r="N129">
        <v>32575</v>
      </c>
      <c r="O129">
        <v>9853.7000000000007</v>
      </c>
      <c r="P129">
        <v>8001.2</v>
      </c>
      <c r="Q129">
        <v>5663.9</v>
      </c>
      <c r="R129">
        <v>4198.5</v>
      </c>
      <c r="S129">
        <v>11209</v>
      </c>
      <c r="T129">
        <v>7128.3</v>
      </c>
      <c r="U129">
        <v>9853700</v>
      </c>
      <c r="V129">
        <v>8001200</v>
      </c>
      <c r="W129">
        <v>5663900</v>
      </c>
      <c r="X129">
        <v>4198500</v>
      </c>
      <c r="Y129">
        <v>11209000</v>
      </c>
      <c r="Z129">
        <v>7128300</v>
      </c>
      <c r="AA129">
        <v>0</v>
      </c>
      <c r="AB129">
        <v>0</v>
      </c>
      <c r="AC129">
        <v>0</v>
      </c>
      <c r="AD129">
        <v>0</v>
      </c>
      <c r="AE129">
        <v>2018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2018000</v>
      </c>
      <c r="AL129">
        <v>0</v>
      </c>
      <c r="AM129" t="s">
        <v>439</v>
      </c>
      <c r="AN129" t="s">
        <v>439</v>
      </c>
      <c r="AO129" t="s">
        <v>440</v>
      </c>
      <c r="AP129" t="s">
        <v>441</v>
      </c>
    </row>
    <row r="130" spans="4:42" x14ac:dyDescent="0.25">
      <c r="D130">
        <v>16</v>
      </c>
      <c r="E130">
        <v>16</v>
      </c>
      <c r="F130">
        <v>15</v>
      </c>
      <c r="G130">
        <v>40.4</v>
      </c>
      <c r="H130">
        <v>40.4</v>
      </c>
      <c r="I130">
        <v>36.799999999999997</v>
      </c>
      <c r="J130">
        <v>0</v>
      </c>
      <c r="K130">
        <v>323.31</v>
      </c>
      <c r="L130">
        <v>1265000</v>
      </c>
      <c r="M130">
        <v>67</v>
      </c>
      <c r="N130">
        <v>36638</v>
      </c>
      <c r="O130">
        <v>290420</v>
      </c>
      <c r="P130">
        <v>136060</v>
      </c>
      <c r="Q130">
        <v>209020</v>
      </c>
      <c r="R130">
        <v>180050</v>
      </c>
      <c r="S130">
        <v>220470</v>
      </c>
      <c r="T130">
        <v>229020</v>
      </c>
      <c r="U130">
        <v>290420000</v>
      </c>
      <c r="V130">
        <v>136060000</v>
      </c>
      <c r="W130">
        <v>209020000</v>
      </c>
      <c r="X130">
        <v>180050000</v>
      </c>
      <c r="Y130">
        <v>220470000</v>
      </c>
      <c r="Z130">
        <v>229020000</v>
      </c>
      <c r="AA130">
        <v>45471</v>
      </c>
      <c r="AB130">
        <v>31640</v>
      </c>
      <c r="AC130">
        <v>50314</v>
      </c>
      <c r="AD130">
        <v>45023</v>
      </c>
      <c r="AE130">
        <v>40245</v>
      </c>
      <c r="AF130">
        <v>44004</v>
      </c>
      <c r="AG130">
        <v>45471000</v>
      </c>
      <c r="AH130">
        <v>31640000</v>
      </c>
      <c r="AI130">
        <v>50314000</v>
      </c>
      <c r="AJ130">
        <v>45023000</v>
      </c>
      <c r="AK130">
        <v>40245000</v>
      </c>
      <c r="AL130">
        <v>44004000</v>
      </c>
      <c r="AM130" t="s">
        <v>442</v>
      </c>
      <c r="AN130" t="s">
        <v>442</v>
      </c>
      <c r="AO130" t="s">
        <v>443</v>
      </c>
      <c r="AP130" t="s">
        <v>444</v>
      </c>
    </row>
    <row r="131" spans="4:42" x14ac:dyDescent="0.25">
      <c r="D131">
        <v>5</v>
      </c>
      <c r="E131">
        <v>5</v>
      </c>
      <c r="F131">
        <v>5</v>
      </c>
      <c r="G131">
        <v>12</v>
      </c>
      <c r="H131">
        <v>12</v>
      </c>
      <c r="I131">
        <v>12</v>
      </c>
      <c r="J131">
        <v>0</v>
      </c>
      <c r="K131">
        <v>33532</v>
      </c>
      <c r="L131">
        <v>10753</v>
      </c>
      <c r="M131">
        <v>8</v>
      </c>
      <c r="N131">
        <v>57116</v>
      </c>
      <c r="O131">
        <v>4329.6000000000004</v>
      </c>
      <c r="P131">
        <v>2444.9</v>
      </c>
      <c r="Q131">
        <v>0</v>
      </c>
      <c r="R131">
        <v>3051.1</v>
      </c>
      <c r="S131">
        <v>0</v>
      </c>
      <c r="T131">
        <v>926.83</v>
      </c>
      <c r="U131">
        <v>4329600</v>
      </c>
      <c r="V131">
        <v>2444900</v>
      </c>
      <c r="W131">
        <v>0</v>
      </c>
      <c r="X131">
        <v>3051100</v>
      </c>
      <c r="Y131">
        <v>0</v>
      </c>
      <c r="Z131">
        <v>926830</v>
      </c>
      <c r="AA131">
        <v>1143.5</v>
      </c>
      <c r="AB131">
        <v>0</v>
      </c>
      <c r="AC131">
        <v>0</v>
      </c>
      <c r="AD131">
        <v>1011.8</v>
      </c>
      <c r="AE131">
        <v>0</v>
      </c>
      <c r="AF131">
        <v>0</v>
      </c>
      <c r="AG131">
        <v>1143500</v>
      </c>
      <c r="AH131">
        <v>0</v>
      </c>
      <c r="AI131">
        <v>0</v>
      </c>
      <c r="AJ131">
        <v>1011800</v>
      </c>
      <c r="AK131">
        <v>0</v>
      </c>
      <c r="AL131">
        <v>0</v>
      </c>
      <c r="AM131" t="s">
        <v>445</v>
      </c>
      <c r="AN131" t="s">
        <v>445</v>
      </c>
      <c r="AO131" t="s">
        <v>446</v>
      </c>
      <c r="AP131" t="s">
        <v>447</v>
      </c>
    </row>
    <row r="132" spans="4:42" x14ac:dyDescent="0.25">
      <c r="D132">
        <v>2</v>
      </c>
      <c r="E132">
        <v>2</v>
      </c>
      <c r="F132">
        <v>2</v>
      </c>
      <c r="G132">
        <v>5.6</v>
      </c>
      <c r="H132">
        <v>5.6</v>
      </c>
      <c r="I132">
        <v>5.6</v>
      </c>
      <c r="J132">
        <v>0</v>
      </c>
      <c r="K132">
        <v>17208</v>
      </c>
      <c r="L132">
        <v>4105.7</v>
      </c>
      <c r="M132">
        <v>2</v>
      </c>
      <c r="N132">
        <v>44552</v>
      </c>
      <c r="O132">
        <v>0</v>
      </c>
      <c r="P132">
        <v>1925.7</v>
      </c>
      <c r="Q132">
        <v>546.73</v>
      </c>
      <c r="R132">
        <v>1179</v>
      </c>
      <c r="S132">
        <v>454.26</v>
      </c>
      <c r="T132">
        <v>0</v>
      </c>
      <c r="U132">
        <v>0</v>
      </c>
      <c r="V132">
        <v>1925700</v>
      </c>
      <c r="W132">
        <v>546730</v>
      </c>
      <c r="X132">
        <v>1179000</v>
      </c>
      <c r="Y132">
        <v>454260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413.89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413890</v>
      </c>
      <c r="AL132">
        <v>0</v>
      </c>
      <c r="AM132" t="s">
        <v>448</v>
      </c>
      <c r="AN132" t="s">
        <v>448</v>
      </c>
      <c r="AO132" t="s">
        <v>449</v>
      </c>
      <c r="AP132" t="s">
        <v>450</v>
      </c>
    </row>
    <row r="133" spans="4:42" x14ac:dyDescent="0.25">
      <c r="D133">
        <v>11</v>
      </c>
      <c r="E133">
        <v>11</v>
      </c>
      <c r="F133">
        <v>11</v>
      </c>
      <c r="G133">
        <v>37.5</v>
      </c>
      <c r="H133">
        <v>37.5</v>
      </c>
      <c r="I133">
        <v>37.5</v>
      </c>
      <c r="J133">
        <v>0</v>
      </c>
      <c r="K133">
        <v>144.12</v>
      </c>
      <c r="L133">
        <v>88986</v>
      </c>
      <c r="M133">
        <v>24</v>
      </c>
      <c r="N133">
        <v>38604</v>
      </c>
      <c r="O133">
        <v>25609</v>
      </c>
      <c r="P133">
        <v>7599.6</v>
      </c>
      <c r="Q133">
        <v>17330</v>
      </c>
      <c r="R133">
        <v>19239</v>
      </c>
      <c r="S133">
        <v>6575.9</v>
      </c>
      <c r="T133">
        <v>12633</v>
      </c>
      <c r="U133">
        <v>25609000</v>
      </c>
      <c r="V133">
        <v>7599600</v>
      </c>
      <c r="W133">
        <v>17330000</v>
      </c>
      <c r="X133">
        <v>19239000</v>
      </c>
      <c r="Y133">
        <v>6575900</v>
      </c>
      <c r="Z133">
        <v>12633000</v>
      </c>
      <c r="AA133">
        <v>3607</v>
      </c>
      <c r="AB133">
        <v>2500.1999999999998</v>
      </c>
      <c r="AC133">
        <v>3272.7</v>
      </c>
      <c r="AD133">
        <v>3614.9</v>
      </c>
      <c r="AE133">
        <v>0</v>
      </c>
      <c r="AF133">
        <v>3834.1</v>
      </c>
      <c r="AG133">
        <v>3607000</v>
      </c>
      <c r="AH133">
        <v>2500200</v>
      </c>
      <c r="AI133">
        <v>3272700</v>
      </c>
      <c r="AJ133">
        <v>3614900</v>
      </c>
      <c r="AK133">
        <v>0</v>
      </c>
      <c r="AL133">
        <v>3834100</v>
      </c>
      <c r="AM133" t="s">
        <v>451</v>
      </c>
      <c r="AN133" t="s">
        <v>451</v>
      </c>
      <c r="AO133" t="s">
        <v>452</v>
      </c>
      <c r="AP133" t="s">
        <v>453</v>
      </c>
    </row>
    <row r="134" spans="4:42" x14ac:dyDescent="0.25">
      <c r="D134">
        <v>10</v>
      </c>
      <c r="E134">
        <v>10</v>
      </c>
      <c r="F134">
        <v>10</v>
      </c>
      <c r="G134">
        <v>14.6</v>
      </c>
      <c r="H134">
        <v>14.6</v>
      </c>
      <c r="I134">
        <v>14.6</v>
      </c>
      <c r="J134">
        <v>0</v>
      </c>
      <c r="K134">
        <v>72747</v>
      </c>
      <c r="L134">
        <v>45177</v>
      </c>
      <c r="M134">
        <v>20</v>
      </c>
      <c r="N134">
        <v>81889</v>
      </c>
      <c r="O134">
        <v>8365.6</v>
      </c>
      <c r="P134">
        <v>1496.9</v>
      </c>
      <c r="Q134">
        <v>3839.7</v>
      </c>
      <c r="R134">
        <v>13697</v>
      </c>
      <c r="S134">
        <v>10402</v>
      </c>
      <c r="T134">
        <v>7376.4</v>
      </c>
      <c r="U134">
        <v>8365600</v>
      </c>
      <c r="V134">
        <v>1496900</v>
      </c>
      <c r="W134">
        <v>3839700</v>
      </c>
      <c r="X134">
        <v>13697000</v>
      </c>
      <c r="Y134">
        <v>10402000</v>
      </c>
      <c r="Z134">
        <v>7376400</v>
      </c>
      <c r="AA134">
        <v>2999</v>
      </c>
      <c r="AB134">
        <v>0</v>
      </c>
      <c r="AC134">
        <v>3578.2</v>
      </c>
      <c r="AD134">
        <v>3133.1</v>
      </c>
      <c r="AE134">
        <v>2774.6</v>
      </c>
      <c r="AF134">
        <v>2799.9</v>
      </c>
      <c r="AG134">
        <v>2999000</v>
      </c>
      <c r="AH134">
        <v>0</v>
      </c>
      <c r="AI134">
        <v>3578200</v>
      </c>
      <c r="AJ134">
        <v>3133100</v>
      </c>
      <c r="AK134">
        <v>2774600</v>
      </c>
      <c r="AL134">
        <v>2799900</v>
      </c>
      <c r="AM134" t="s">
        <v>454</v>
      </c>
      <c r="AN134" t="s">
        <v>454</v>
      </c>
      <c r="AO134" t="s">
        <v>455</v>
      </c>
      <c r="AP134" t="s">
        <v>456</v>
      </c>
    </row>
    <row r="135" spans="4:42" x14ac:dyDescent="0.25">
      <c r="D135">
        <v>18</v>
      </c>
      <c r="E135">
        <v>18</v>
      </c>
      <c r="F135">
        <v>5</v>
      </c>
      <c r="G135">
        <v>45.3</v>
      </c>
      <c r="H135">
        <v>45.3</v>
      </c>
      <c r="I135">
        <v>13.5</v>
      </c>
      <c r="J135">
        <v>0</v>
      </c>
      <c r="K135">
        <v>293.11</v>
      </c>
      <c r="L135">
        <v>439270</v>
      </c>
      <c r="M135">
        <v>95</v>
      </c>
      <c r="N135">
        <v>49.67</v>
      </c>
      <c r="O135">
        <v>66861</v>
      </c>
      <c r="P135">
        <v>66544</v>
      </c>
      <c r="Q135">
        <v>39383</v>
      </c>
      <c r="R135">
        <v>90896</v>
      </c>
      <c r="S135">
        <v>83529</v>
      </c>
      <c r="T135">
        <v>92052</v>
      </c>
      <c r="U135">
        <v>66861000</v>
      </c>
      <c r="V135">
        <v>66544000</v>
      </c>
      <c r="W135">
        <v>39383000</v>
      </c>
      <c r="X135">
        <v>90896000</v>
      </c>
      <c r="Y135">
        <v>83529000</v>
      </c>
      <c r="Z135">
        <v>92052000</v>
      </c>
      <c r="AA135">
        <v>13324</v>
      </c>
      <c r="AB135">
        <v>16283</v>
      </c>
      <c r="AC135">
        <v>12166</v>
      </c>
      <c r="AD135">
        <v>15725</v>
      </c>
      <c r="AE135">
        <v>13855</v>
      </c>
      <c r="AF135">
        <v>19311</v>
      </c>
      <c r="AG135">
        <v>13324000</v>
      </c>
      <c r="AH135">
        <v>16283000</v>
      </c>
      <c r="AI135">
        <v>12166000</v>
      </c>
      <c r="AJ135">
        <v>15725000</v>
      </c>
      <c r="AK135">
        <v>13855000</v>
      </c>
      <c r="AL135">
        <v>19311000</v>
      </c>
      <c r="AM135" t="s">
        <v>457</v>
      </c>
      <c r="AN135" t="s">
        <v>457</v>
      </c>
      <c r="AO135" t="s">
        <v>458</v>
      </c>
      <c r="AP135" t="s">
        <v>459</v>
      </c>
    </row>
    <row r="136" spans="4:42" x14ac:dyDescent="0.25">
      <c r="D136">
        <v>5</v>
      </c>
      <c r="E136">
        <v>5</v>
      </c>
      <c r="F136">
        <v>5</v>
      </c>
      <c r="G136">
        <v>50</v>
      </c>
      <c r="H136">
        <v>50</v>
      </c>
      <c r="I136">
        <v>50</v>
      </c>
      <c r="J136">
        <v>0</v>
      </c>
      <c r="K136">
        <v>50788</v>
      </c>
      <c r="L136">
        <v>50618</v>
      </c>
      <c r="M136">
        <v>8</v>
      </c>
      <c r="N136">
        <v>15054</v>
      </c>
      <c r="O136">
        <v>12108</v>
      </c>
      <c r="P136">
        <v>15328</v>
      </c>
      <c r="Q136">
        <v>8496.5</v>
      </c>
      <c r="R136">
        <v>4667.1000000000004</v>
      </c>
      <c r="S136">
        <v>8949.4</v>
      </c>
      <c r="T136">
        <v>1068.8</v>
      </c>
      <c r="U136">
        <v>12108000</v>
      </c>
      <c r="V136">
        <v>15328000</v>
      </c>
      <c r="W136">
        <v>8496500</v>
      </c>
      <c r="X136">
        <v>4667100</v>
      </c>
      <c r="Y136">
        <v>8949400</v>
      </c>
      <c r="Z136">
        <v>1068800</v>
      </c>
      <c r="AA136">
        <v>0</v>
      </c>
      <c r="AB136">
        <v>0</v>
      </c>
      <c r="AC136">
        <v>2209.6999999999998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2209700</v>
      </c>
      <c r="AJ136">
        <v>0</v>
      </c>
      <c r="AK136">
        <v>0</v>
      </c>
      <c r="AL136">
        <v>0</v>
      </c>
      <c r="AM136" t="s">
        <v>460</v>
      </c>
      <c r="AN136" t="s">
        <v>461</v>
      </c>
      <c r="AO136" t="s">
        <v>462</v>
      </c>
      <c r="AP136" t="s">
        <v>463</v>
      </c>
    </row>
    <row r="137" spans="4:42" x14ac:dyDescent="0.25">
      <c r="D137">
        <v>6</v>
      </c>
      <c r="E137">
        <v>6</v>
      </c>
      <c r="F137">
        <v>6</v>
      </c>
      <c r="G137">
        <v>4.4000000000000004</v>
      </c>
      <c r="H137">
        <v>4.4000000000000004</v>
      </c>
      <c r="I137">
        <v>4.4000000000000004</v>
      </c>
      <c r="J137">
        <v>0</v>
      </c>
      <c r="K137">
        <v>50444</v>
      </c>
      <c r="L137">
        <v>34902</v>
      </c>
      <c r="M137">
        <v>24</v>
      </c>
      <c r="N137">
        <v>170.59</v>
      </c>
      <c r="O137">
        <v>6629</v>
      </c>
      <c r="P137">
        <v>3765.7</v>
      </c>
      <c r="Q137">
        <v>3535</v>
      </c>
      <c r="R137">
        <v>14613</v>
      </c>
      <c r="S137">
        <v>2355.1999999999998</v>
      </c>
      <c r="T137">
        <v>4003.5</v>
      </c>
      <c r="U137">
        <v>6629000</v>
      </c>
      <c r="V137">
        <v>3765700</v>
      </c>
      <c r="W137">
        <v>3535000</v>
      </c>
      <c r="X137">
        <v>14613000</v>
      </c>
      <c r="Y137">
        <v>2355200</v>
      </c>
      <c r="Z137">
        <v>4003500</v>
      </c>
      <c r="AA137">
        <v>3765.5</v>
      </c>
      <c r="AB137">
        <v>3390.2</v>
      </c>
      <c r="AC137">
        <v>4167.3999999999996</v>
      </c>
      <c r="AD137">
        <v>3622.5</v>
      </c>
      <c r="AE137">
        <v>3419.2</v>
      </c>
      <c r="AF137">
        <v>5167</v>
      </c>
      <c r="AG137">
        <v>3765500</v>
      </c>
      <c r="AH137">
        <v>3390200</v>
      </c>
      <c r="AI137">
        <v>4167400</v>
      </c>
      <c r="AJ137">
        <v>3622500</v>
      </c>
      <c r="AK137">
        <v>3419200</v>
      </c>
      <c r="AL137">
        <v>5167000</v>
      </c>
      <c r="AM137" t="s">
        <v>464</v>
      </c>
      <c r="AN137" t="s">
        <v>464</v>
      </c>
      <c r="AO137" t="s">
        <v>465</v>
      </c>
      <c r="AP137" t="s">
        <v>466</v>
      </c>
    </row>
    <row r="138" spans="4:42" x14ac:dyDescent="0.25">
      <c r="D138">
        <v>32</v>
      </c>
      <c r="E138">
        <v>19</v>
      </c>
      <c r="F138">
        <v>19</v>
      </c>
      <c r="G138">
        <v>39.799999999999997</v>
      </c>
      <c r="H138">
        <v>23.6</v>
      </c>
      <c r="I138">
        <v>23.6</v>
      </c>
      <c r="J138">
        <v>0</v>
      </c>
      <c r="K138">
        <v>323.31</v>
      </c>
      <c r="L138">
        <v>679950</v>
      </c>
      <c r="M138">
        <v>85</v>
      </c>
      <c r="N138">
        <v>84659</v>
      </c>
      <c r="O138">
        <v>134840</v>
      </c>
      <c r="P138">
        <v>113340</v>
      </c>
      <c r="Q138">
        <v>70851</v>
      </c>
      <c r="R138">
        <v>156560</v>
      </c>
      <c r="S138">
        <v>103950</v>
      </c>
      <c r="T138">
        <v>100420</v>
      </c>
      <c r="U138">
        <v>134840000</v>
      </c>
      <c r="V138">
        <v>113340000</v>
      </c>
      <c r="W138">
        <v>70851000</v>
      </c>
      <c r="X138">
        <v>156560000</v>
      </c>
      <c r="Y138">
        <v>103950000</v>
      </c>
      <c r="Z138">
        <v>100420000</v>
      </c>
      <c r="AA138">
        <v>53137</v>
      </c>
      <c r="AB138">
        <v>35552</v>
      </c>
      <c r="AC138">
        <v>46842</v>
      </c>
      <c r="AD138">
        <v>35148</v>
      </c>
      <c r="AE138">
        <v>39088</v>
      </c>
      <c r="AF138">
        <v>35963</v>
      </c>
      <c r="AG138">
        <v>53137000</v>
      </c>
      <c r="AH138">
        <v>35552000</v>
      </c>
      <c r="AI138">
        <v>46842000</v>
      </c>
      <c r="AJ138">
        <v>35148000</v>
      </c>
      <c r="AK138">
        <v>39088000</v>
      </c>
      <c r="AL138">
        <v>35963000</v>
      </c>
      <c r="AM138" t="s">
        <v>467</v>
      </c>
      <c r="AN138" t="s">
        <v>468</v>
      </c>
      <c r="AO138" t="s">
        <v>469</v>
      </c>
      <c r="AP138" t="s">
        <v>470</v>
      </c>
    </row>
    <row r="139" spans="4:42" x14ac:dyDescent="0.25">
      <c r="D139">
        <v>11</v>
      </c>
      <c r="E139">
        <v>11</v>
      </c>
      <c r="F139">
        <v>11</v>
      </c>
      <c r="G139">
        <v>30.1</v>
      </c>
      <c r="H139">
        <v>30.1</v>
      </c>
      <c r="I139">
        <v>30.1</v>
      </c>
      <c r="J139">
        <v>0</v>
      </c>
      <c r="K139">
        <v>197.84</v>
      </c>
      <c r="L139">
        <v>499230</v>
      </c>
      <c r="M139">
        <v>53</v>
      </c>
      <c r="N139">
        <v>33.67</v>
      </c>
      <c r="O139">
        <v>123110</v>
      </c>
      <c r="P139">
        <v>87777</v>
      </c>
      <c r="Q139">
        <v>51059</v>
      </c>
      <c r="R139">
        <v>34586</v>
      </c>
      <c r="S139">
        <v>110590</v>
      </c>
      <c r="T139">
        <v>92118</v>
      </c>
      <c r="U139">
        <v>123110000</v>
      </c>
      <c r="V139">
        <v>87777000</v>
      </c>
      <c r="W139">
        <v>51059000</v>
      </c>
      <c r="X139">
        <v>34586000</v>
      </c>
      <c r="Y139">
        <v>110590000</v>
      </c>
      <c r="Z139">
        <v>92118000</v>
      </c>
      <c r="AA139">
        <v>19362</v>
      </c>
      <c r="AB139">
        <v>18387</v>
      </c>
      <c r="AC139">
        <v>11958</v>
      </c>
      <c r="AD139">
        <v>13259</v>
      </c>
      <c r="AE139">
        <v>19162</v>
      </c>
      <c r="AF139">
        <v>18278</v>
      </c>
      <c r="AG139">
        <v>19362000</v>
      </c>
      <c r="AH139">
        <v>18387000</v>
      </c>
      <c r="AI139">
        <v>11958000</v>
      </c>
      <c r="AJ139">
        <v>13259000</v>
      </c>
      <c r="AK139">
        <v>19162000</v>
      </c>
      <c r="AL139">
        <v>18278000</v>
      </c>
      <c r="AM139" t="s">
        <v>471</v>
      </c>
      <c r="AN139" t="s">
        <v>471</v>
      </c>
      <c r="AO139" t="s">
        <v>472</v>
      </c>
      <c r="AP139" t="s">
        <v>473</v>
      </c>
    </row>
    <row r="140" spans="4:42" x14ac:dyDescent="0.25">
      <c r="D140">
        <v>36</v>
      </c>
      <c r="E140">
        <v>33</v>
      </c>
      <c r="F140">
        <v>20</v>
      </c>
      <c r="G140">
        <v>57.9</v>
      </c>
      <c r="H140">
        <v>54.4</v>
      </c>
      <c r="I140">
        <v>30.4</v>
      </c>
      <c r="J140">
        <v>0</v>
      </c>
      <c r="K140">
        <v>323.31</v>
      </c>
      <c r="L140">
        <v>3754000</v>
      </c>
      <c r="M140">
        <v>289</v>
      </c>
      <c r="N140">
        <v>70051</v>
      </c>
      <c r="O140">
        <v>399410</v>
      </c>
      <c r="P140">
        <v>734240</v>
      </c>
      <c r="Q140">
        <v>369020</v>
      </c>
      <c r="R140">
        <v>938200</v>
      </c>
      <c r="S140">
        <v>643710</v>
      </c>
      <c r="T140">
        <v>669450</v>
      </c>
      <c r="U140">
        <v>399410000</v>
      </c>
      <c r="V140">
        <v>734240000</v>
      </c>
      <c r="W140">
        <v>369020000</v>
      </c>
      <c r="X140">
        <v>938200000</v>
      </c>
      <c r="Y140">
        <v>643710000</v>
      </c>
      <c r="Z140">
        <v>669450000</v>
      </c>
      <c r="AA140">
        <v>146010</v>
      </c>
      <c r="AB140">
        <v>230490</v>
      </c>
      <c r="AC140">
        <v>212380</v>
      </c>
      <c r="AD140">
        <v>224230</v>
      </c>
      <c r="AE140">
        <v>223280</v>
      </c>
      <c r="AF140">
        <v>229730</v>
      </c>
      <c r="AG140">
        <v>146010000</v>
      </c>
      <c r="AH140">
        <v>230490000</v>
      </c>
      <c r="AI140">
        <v>212380000</v>
      </c>
      <c r="AJ140">
        <v>224230000</v>
      </c>
      <c r="AK140">
        <v>223280000</v>
      </c>
      <c r="AL140">
        <v>229730000</v>
      </c>
      <c r="AM140" t="s">
        <v>474</v>
      </c>
      <c r="AN140" t="s">
        <v>474</v>
      </c>
      <c r="AO140" t="s">
        <v>475</v>
      </c>
      <c r="AP140" t="s">
        <v>476</v>
      </c>
    </row>
    <row r="141" spans="4:42" x14ac:dyDescent="0.25">
      <c r="D141">
        <v>13</v>
      </c>
      <c r="E141">
        <v>13</v>
      </c>
      <c r="F141">
        <v>13</v>
      </c>
      <c r="G141">
        <v>21.4</v>
      </c>
      <c r="H141">
        <v>21.4</v>
      </c>
      <c r="I141">
        <v>21.4</v>
      </c>
      <c r="J141">
        <v>0</v>
      </c>
      <c r="K141">
        <v>97681</v>
      </c>
      <c r="L141">
        <v>64596</v>
      </c>
      <c r="M141">
        <v>28</v>
      </c>
      <c r="N141">
        <v>75872</v>
      </c>
      <c r="O141">
        <v>5506.3</v>
      </c>
      <c r="P141">
        <v>11253</v>
      </c>
      <c r="Q141">
        <v>6694.1</v>
      </c>
      <c r="R141">
        <v>19695</v>
      </c>
      <c r="S141">
        <v>8338.2000000000007</v>
      </c>
      <c r="T141">
        <v>13110</v>
      </c>
      <c r="U141">
        <v>5506300</v>
      </c>
      <c r="V141">
        <v>11253000</v>
      </c>
      <c r="W141">
        <v>6694100</v>
      </c>
      <c r="X141">
        <v>19695000</v>
      </c>
      <c r="Y141">
        <v>8338200</v>
      </c>
      <c r="Z141">
        <v>13110000</v>
      </c>
      <c r="AA141">
        <v>2097</v>
      </c>
      <c r="AB141">
        <v>2793.3</v>
      </c>
      <c r="AC141">
        <v>5913.1</v>
      </c>
      <c r="AD141">
        <v>4497.8</v>
      </c>
      <c r="AE141">
        <v>4548.1000000000004</v>
      </c>
      <c r="AF141">
        <v>3426.8</v>
      </c>
      <c r="AG141">
        <v>2097000</v>
      </c>
      <c r="AH141">
        <v>2793300</v>
      </c>
      <c r="AI141">
        <v>5913100</v>
      </c>
      <c r="AJ141">
        <v>4497800</v>
      </c>
      <c r="AK141">
        <v>4548100</v>
      </c>
      <c r="AL141">
        <v>3426800</v>
      </c>
      <c r="AM141" t="s">
        <v>477</v>
      </c>
      <c r="AN141" t="s">
        <v>477</v>
      </c>
      <c r="AO141" t="s">
        <v>478</v>
      </c>
      <c r="AP141" t="s">
        <v>479</v>
      </c>
    </row>
    <row r="142" spans="4:42" x14ac:dyDescent="0.25">
      <c r="D142">
        <v>18</v>
      </c>
      <c r="E142">
        <v>18</v>
      </c>
      <c r="F142">
        <v>18</v>
      </c>
      <c r="G142">
        <v>35.200000000000003</v>
      </c>
      <c r="H142">
        <v>35.200000000000003</v>
      </c>
      <c r="I142">
        <v>35.200000000000003</v>
      </c>
      <c r="J142">
        <v>0</v>
      </c>
      <c r="K142">
        <v>283.66000000000003</v>
      </c>
      <c r="L142">
        <v>133350</v>
      </c>
      <c r="M142">
        <v>50</v>
      </c>
      <c r="N142">
        <v>67993</v>
      </c>
      <c r="O142">
        <v>21275</v>
      </c>
      <c r="P142">
        <v>29921</v>
      </c>
      <c r="Q142">
        <v>10056</v>
      </c>
      <c r="R142">
        <v>26523</v>
      </c>
      <c r="S142">
        <v>15131</v>
      </c>
      <c r="T142">
        <v>30444</v>
      </c>
      <c r="U142">
        <v>21275000</v>
      </c>
      <c r="V142">
        <v>29921000</v>
      </c>
      <c r="W142">
        <v>10056000</v>
      </c>
      <c r="X142">
        <v>26523000</v>
      </c>
      <c r="Y142">
        <v>15131000</v>
      </c>
      <c r="Z142">
        <v>30444000</v>
      </c>
      <c r="AA142">
        <v>4737.7</v>
      </c>
      <c r="AB142">
        <v>5334.3</v>
      </c>
      <c r="AC142">
        <v>10124</v>
      </c>
      <c r="AD142">
        <v>8040.6</v>
      </c>
      <c r="AE142">
        <v>9599.4</v>
      </c>
      <c r="AF142">
        <v>9201.1</v>
      </c>
      <c r="AG142">
        <v>4737700</v>
      </c>
      <c r="AH142">
        <v>5334300</v>
      </c>
      <c r="AI142">
        <v>10124000</v>
      </c>
      <c r="AJ142">
        <v>8040600</v>
      </c>
      <c r="AK142">
        <v>9599400</v>
      </c>
      <c r="AL142">
        <v>9201100</v>
      </c>
      <c r="AM142" t="s">
        <v>480</v>
      </c>
      <c r="AN142" t="s">
        <v>480</v>
      </c>
      <c r="AO142" t="s">
        <v>481</v>
      </c>
      <c r="AP142" t="s">
        <v>482</v>
      </c>
    </row>
    <row r="143" spans="4:42" x14ac:dyDescent="0.25">
      <c r="D143">
        <v>33</v>
      </c>
      <c r="E143">
        <v>33</v>
      </c>
      <c r="F143">
        <v>15</v>
      </c>
      <c r="G143">
        <v>39.799999999999997</v>
      </c>
      <c r="H143">
        <v>39.799999999999997</v>
      </c>
      <c r="I143">
        <v>18.100000000000001</v>
      </c>
      <c r="J143">
        <v>0</v>
      </c>
      <c r="K143">
        <v>323.31</v>
      </c>
      <c r="L143">
        <v>2030100</v>
      </c>
      <c r="M143">
        <v>195</v>
      </c>
      <c r="N143">
        <v>83263</v>
      </c>
      <c r="O143">
        <v>602820</v>
      </c>
      <c r="P143">
        <v>300580</v>
      </c>
      <c r="Q143">
        <v>188500</v>
      </c>
      <c r="R143">
        <v>436610</v>
      </c>
      <c r="S143">
        <v>248270</v>
      </c>
      <c r="T143">
        <v>253350</v>
      </c>
      <c r="U143">
        <v>602820000</v>
      </c>
      <c r="V143">
        <v>300580000</v>
      </c>
      <c r="W143">
        <v>188500000</v>
      </c>
      <c r="X143">
        <v>436610000</v>
      </c>
      <c r="Y143">
        <v>248270000</v>
      </c>
      <c r="Z143">
        <v>253350000</v>
      </c>
      <c r="AA143">
        <v>138000</v>
      </c>
      <c r="AB143">
        <v>106840</v>
      </c>
      <c r="AC143">
        <v>136210</v>
      </c>
      <c r="AD143">
        <v>105700</v>
      </c>
      <c r="AE143">
        <v>129140</v>
      </c>
      <c r="AF143">
        <v>105810</v>
      </c>
      <c r="AG143">
        <v>138000000</v>
      </c>
      <c r="AH143">
        <v>106840000</v>
      </c>
      <c r="AI143">
        <v>136210000</v>
      </c>
      <c r="AJ143">
        <v>105700000</v>
      </c>
      <c r="AK143">
        <v>129140000</v>
      </c>
      <c r="AL143">
        <v>105810000</v>
      </c>
      <c r="AM143" t="s">
        <v>483</v>
      </c>
      <c r="AN143" t="s">
        <v>484</v>
      </c>
      <c r="AO143" t="s">
        <v>485</v>
      </c>
      <c r="AP143" t="s">
        <v>486</v>
      </c>
    </row>
    <row r="144" spans="4:42" x14ac:dyDescent="0.25">
      <c r="D144">
        <v>11</v>
      </c>
      <c r="E144">
        <v>11</v>
      </c>
      <c r="F144">
        <v>11</v>
      </c>
      <c r="G144">
        <v>25.1</v>
      </c>
      <c r="H144">
        <v>25.1</v>
      </c>
      <c r="I144">
        <v>25.1</v>
      </c>
      <c r="J144">
        <v>0</v>
      </c>
      <c r="K144">
        <v>95002</v>
      </c>
      <c r="L144">
        <v>59097</v>
      </c>
      <c r="M144">
        <v>30</v>
      </c>
      <c r="N144">
        <v>64369</v>
      </c>
      <c r="O144">
        <v>3638.2</v>
      </c>
      <c r="P144">
        <v>18271</v>
      </c>
      <c r="Q144">
        <v>5162.3</v>
      </c>
      <c r="R144">
        <v>12795</v>
      </c>
      <c r="S144">
        <v>17402</v>
      </c>
      <c r="T144">
        <v>1827.6</v>
      </c>
      <c r="U144">
        <v>3638200</v>
      </c>
      <c r="V144">
        <v>18271000</v>
      </c>
      <c r="W144">
        <v>5162300</v>
      </c>
      <c r="X144">
        <v>12795000</v>
      </c>
      <c r="Y144">
        <v>17402000</v>
      </c>
      <c r="Z144">
        <v>1827600</v>
      </c>
      <c r="AA144">
        <v>0</v>
      </c>
      <c r="AB144">
        <v>2501.3000000000002</v>
      </c>
      <c r="AC144">
        <v>2184</v>
      </c>
      <c r="AD144">
        <v>5871.4</v>
      </c>
      <c r="AE144">
        <v>2947.5</v>
      </c>
      <c r="AF144">
        <v>5044.8</v>
      </c>
      <c r="AG144">
        <v>0</v>
      </c>
      <c r="AH144">
        <v>2501300</v>
      </c>
      <c r="AI144">
        <v>2184000</v>
      </c>
      <c r="AJ144">
        <v>5871400</v>
      </c>
      <c r="AK144">
        <v>2947500</v>
      </c>
      <c r="AL144">
        <v>5044800</v>
      </c>
      <c r="AM144" t="s">
        <v>487</v>
      </c>
      <c r="AN144" t="s">
        <v>487</v>
      </c>
      <c r="AO144" t="s">
        <v>488</v>
      </c>
      <c r="AP144" t="s">
        <v>489</v>
      </c>
    </row>
    <row r="145" spans="4:42" x14ac:dyDescent="0.25">
      <c r="D145">
        <v>33</v>
      </c>
      <c r="E145">
        <v>33</v>
      </c>
      <c r="F145">
        <v>30</v>
      </c>
      <c r="G145">
        <v>67.400000000000006</v>
      </c>
      <c r="H145">
        <v>67.400000000000006</v>
      </c>
      <c r="I145">
        <v>62.2</v>
      </c>
      <c r="J145">
        <v>0</v>
      </c>
      <c r="K145">
        <v>323.31</v>
      </c>
      <c r="L145">
        <v>604830</v>
      </c>
      <c r="M145">
        <v>159</v>
      </c>
      <c r="N145">
        <v>53651</v>
      </c>
      <c r="O145">
        <v>70821</v>
      </c>
      <c r="P145">
        <v>84276</v>
      </c>
      <c r="Q145">
        <v>47129</v>
      </c>
      <c r="R145">
        <v>149300</v>
      </c>
      <c r="S145">
        <v>118750</v>
      </c>
      <c r="T145">
        <v>134550</v>
      </c>
      <c r="U145">
        <v>70821000</v>
      </c>
      <c r="V145">
        <v>84276000</v>
      </c>
      <c r="W145">
        <v>47129000</v>
      </c>
      <c r="X145">
        <v>149300000</v>
      </c>
      <c r="Y145">
        <v>118750000</v>
      </c>
      <c r="Z145">
        <v>134550000</v>
      </c>
      <c r="AA145">
        <v>17388</v>
      </c>
      <c r="AB145">
        <v>20159</v>
      </c>
      <c r="AC145">
        <v>19045</v>
      </c>
      <c r="AD145">
        <v>28939</v>
      </c>
      <c r="AE145">
        <v>25782</v>
      </c>
      <c r="AF145">
        <v>30510</v>
      </c>
      <c r="AG145">
        <v>17388000</v>
      </c>
      <c r="AH145">
        <v>20159000</v>
      </c>
      <c r="AI145">
        <v>19045000</v>
      </c>
      <c r="AJ145">
        <v>28939000</v>
      </c>
      <c r="AK145">
        <v>25782000</v>
      </c>
      <c r="AL145">
        <v>30510000</v>
      </c>
      <c r="AM145" t="s">
        <v>490</v>
      </c>
      <c r="AN145" t="s">
        <v>491</v>
      </c>
      <c r="AO145" t="s">
        <v>492</v>
      </c>
      <c r="AP145" t="s">
        <v>493</v>
      </c>
    </row>
    <row r="146" spans="4:42" x14ac:dyDescent="0.25">
      <c r="D146">
        <v>6</v>
      </c>
      <c r="E146">
        <v>6</v>
      </c>
      <c r="F146">
        <v>4</v>
      </c>
      <c r="G146">
        <v>24</v>
      </c>
      <c r="H146">
        <v>24</v>
      </c>
      <c r="I146">
        <v>17.5</v>
      </c>
      <c r="J146">
        <v>0</v>
      </c>
      <c r="K146">
        <v>54553</v>
      </c>
      <c r="L146">
        <v>116870</v>
      </c>
      <c r="M146">
        <v>18</v>
      </c>
      <c r="N146">
        <v>40532</v>
      </c>
      <c r="O146">
        <v>2805.5</v>
      </c>
      <c r="P146">
        <v>24742</v>
      </c>
      <c r="Q146">
        <v>5917.7</v>
      </c>
      <c r="R146">
        <v>25079</v>
      </c>
      <c r="S146">
        <v>33367</v>
      </c>
      <c r="T146">
        <v>24960</v>
      </c>
      <c r="U146">
        <v>2805500</v>
      </c>
      <c r="V146">
        <v>24742000</v>
      </c>
      <c r="W146">
        <v>5917700</v>
      </c>
      <c r="X146">
        <v>25079000</v>
      </c>
      <c r="Y146">
        <v>33367000</v>
      </c>
      <c r="Z146">
        <v>24960000</v>
      </c>
      <c r="AA146">
        <v>0</v>
      </c>
      <c r="AB146">
        <v>0</v>
      </c>
      <c r="AC146">
        <v>0</v>
      </c>
      <c r="AD146">
        <v>0</v>
      </c>
      <c r="AE146">
        <v>6007.3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6007300</v>
      </c>
      <c r="AL146">
        <v>0</v>
      </c>
      <c r="AM146" t="s">
        <v>494</v>
      </c>
      <c r="AN146" t="s">
        <v>494</v>
      </c>
      <c r="AO146" t="s">
        <v>495</v>
      </c>
      <c r="AP146" t="s">
        <v>496</v>
      </c>
    </row>
    <row r="147" spans="4:42" x14ac:dyDescent="0.25">
      <c r="D147">
        <v>10</v>
      </c>
      <c r="E147">
        <v>10</v>
      </c>
      <c r="F147">
        <v>10</v>
      </c>
      <c r="G147">
        <v>35.6</v>
      </c>
      <c r="H147">
        <v>35.6</v>
      </c>
      <c r="I147">
        <v>35.6</v>
      </c>
      <c r="J147">
        <v>0</v>
      </c>
      <c r="K147">
        <v>89698</v>
      </c>
      <c r="L147">
        <v>99254</v>
      </c>
      <c r="M147">
        <v>25</v>
      </c>
      <c r="N147">
        <v>35936</v>
      </c>
      <c r="O147">
        <v>22643</v>
      </c>
      <c r="P147">
        <v>910.34</v>
      </c>
      <c r="Q147">
        <v>6277.4</v>
      </c>
      <c r="R147">
        <v>26932</v>
      </c>
      <c r="S147">
        <v>14918</v>
      </c>
      <c r="T147">
        <v>27573</v>
      </c>
      <c r="U147">
        <v>22643000</v>
      </c>
      <c r="V147">
        <v>910340</v>
      </c>
      <c r="W147">
        <v>6277400</v>
      </c>
      <c r="X147">
        <v>26932000</v>
      </c>
      <c r="Y147">
        <v>14918000</v>
      </c>
      <c r="Z147">
        <v>27573000</v>
      </c>
      <c r="AA147">
        <v>3483.4</v>
      </c>
      <c r="AB147">
        <v>0</v>
      </c>
      <c r="AC147">
        <v>3521.1</v>
      </c>
      <c r="AD147">
        <v>3906.1</v>
      </c>
      <c r="AE147">
        <v>3793</v>
      </c>
      <c r="AF147">
        <v>3720.5</v>
      </c>
      <c r="AG147">
        <v>3483400</v>
      </c>
      <c r="AH147">
        <v>0</v>
      </c>
      <c r="AI147">
        <v>3521100</v>
      </c>
      <c r="AJ147">
        <v>3906100</v>
      </c>
      <c r="AK147">
        <v>3793000</v>
      </c>
      <c r="AL147">
        <v>3720500</v>
      </c>
      <c r="AM147" t="s">
        <v>497</v>
      </c>
      <c r="AN147" t="s">
        <v>497</v>
      </c>
      <c r="AO147" t="s">
        <v>498</v>
      </c>
      <c r="AP147" t="s">
        <v>499</v>
      </c>
    </row>
    <row r="148" spans="4:42" x14ac:dyDescent="0.25">
      <c r="D148">
        <v>4</v>
      </c>
      <c r="E148">
        <v>4</v>
      </c>
      <c r="F148">
        <v>4</v>
      </c>
      <c r="G148">
        <v>16.3</v>
      </c>
      <c r="H148">
        <v>16.3</v>
      </c>
      <c r="I148">
        <v>16.3</v>
      </c>
      <c r="J148">
        <v>0</v>
      </c>
      <c r="K148">
        <v>44946</v>
      </c>
      <c r="L148">
        <v>14446</v>
      </c>
      <c r="M148">
        <v>9</v>
      </c>
      <c r="N148">
        <v>32854</v>
      </c>
      <c r="O148">
        <v>3883.2</v>
      </c>
      <c r="P148">
        <v>1254.8</v>
      </c>
      <c r="Q148">
        <v>2139.5</v>
      </c>
      <c r="R148">
        <v>6122</v>
      </c>
      <c r="S148">
        <v>0</v>
      </c>
      <c r="T148">
        <v>1046.8</v>
      </c>
      <c r="U148">
        <v>3883200</v>
      </c>
      <c r="V148">
        <v>1254800</v>
      </c>
      <c r="W148">
        <v>2139500</v>
      </c>
      <c r="X148">
        <v>6122000</v>
      </c>
      <c r="Y148">
        <v>0</v>
      </c>
      <c r="Z148">
        <v>1046800</v>
      </c>
      <c r="AA148">
        <v>0</v>
      </c>
      <c r="AB148">
        <v>0</v>
      </c>
      <c r="AC148">
        <v>0</v>
      </c>
      <c r="AD148">
        <v>1094.8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1094800</v>
      </c>
      <c r="AK148">
        <v>0</v>
      </c>
      <c r="AL148">
        <v>0</v>
      </c>
      <c r="AM148" t="s">
        <v>500</v>
      </c>
      <c r="AN148" t="s">
        <v>500</v>
      </c>
      <c r="AO148" t="s">
        <v>501</v>
      </c>
      <c r="AP148" t="s">
        <v>502</v>
      </c>
    </row>
    <row r="149" spans="4:42" x14ac:dyDescent="0.25">
      <c r="D149">
        <v>2</v>
      </c>
      <c r="E149">
        <v>2</v>
      </c>
      <c r="F149">
        <v>2</v>
      </c>
      <c r="G149">
        <v>10.3</v>
      </c>
      <c r="H149">
        <v>10.3</v>
      </c>
      <c r="I149">
        <v>10.3</v>
      </c>
      <c r="J149">
        <v>0</v>
      </c>
      <c r="K149">
        <v>15932</v>
      </c>
      <c r="L149">
        <v>2621.5</v>
      </c>
      <c r="M149">
        <v>2</v>
      </c>
      <c r="N149">
        <v>31279</v>
      </c>
      <c r="O149">
        <v>0</v>
      </c>
      <c r="P149">
        <v>0</v>
      </c>
      <c r="Q149">
        <v>0</v>
      </c>
      <c r="R149">
        <v>2621.5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2621500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414.82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414820</v>
      </c>
      <c r="AK149">
        <v>0</v>
      </c>
      <c r="AL149">
        <v>0</v>
      </c>
      <c r="AM149" t="s">
        <v>503</v>
      </c>
      <c r="AN149" t="s">
        <v>503</v>
      </c>
      <c r="AO149" t="s">
        <v>504</v>
      </c>
      <c r="AP149" t="s">
        <v>505</v>
      </c>
    </row>
    <row r="150" spans="4:42" x14ac:dyDescent="0.25">
      <c r="D150">
        <v>4</v>
      </c>
      <c r="E150">
        <v>4</v>
      </c>
      <c r="F150">
        <v>4</v>
      </c>
      <c r="G150">
        <v>13.5</v>
      </c>
      <c r="H150">
        <v>13.5</v>
      </c>
      <c r="I150">
        <v>13.5</v>
      </c>
      <c r="J150">
        <v>0</v>
      </c>
      <c r="K150">
        <v>40415</v>
      </c>
      <c r="L150">
        <v>11275</v>
      </c>
      <c r="M150">
        <v>4</v>
      </c>
      <c r="N150">
        <v>24893</v>
      </c>
      <c r="O150">
        <v>6223.9</v>
      </c>
      <c r="P150">
        <v>0</v>
      </c>
      <c r="Q150">
        <v>2489.3000000000002</v>
      </c>
      <c r="R150">
        <v>0</v>
      </c>
      <c r="S150">
        <v>2561.6999999999998</v>
      </c>
      <c r="T150">
        <v>0</v>
      </c>
      <c r="U150">
        <v>6223900</v>
      </c>
      <c r="V150">
        <v>0</v>
      </c>
      <c r="W150">
        <v>2489300</v>
      </c>
      <c r="X150">
        <v>0</v>
      </c>
      <c r="Y150">
        <v>2561700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461.2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461200</v>
      </c>
      <c r="AL150">
        <v>0</v>
      </c>
      <c r="AM150" t="s">
        <v>506</v>
      </c>
      <c r="AN150" t="s">
        <v>506</v>
      </c>
      <c r="AO150" t="s">
        <v>507</v>
      </c>
      <c r="AP150" t="s">
        <v>508</v>
      </c>
    </row>
    <row r="151" spans="4:42" x14ac:dyDescent="0.25">
      <c r="D151">
        <v>6</v>
      </c>
      <c r="E151">
        <v>6</v>
      </c>
      <c r="F151">
        <v>6</v>
      </c>
      <c r="G151">
        <v>14</v>
      </c>
      <c r="H151">
        <v>14</v>
      </c>
      <c r="I151">
        <v>14</v>
      </c>
      <c r="J151">
        <v>0</v>
      </c>
      <c r="K151">
        <v>40763</v>
      </c>
      <c r="L151">
        <v>19263</v>
      </c>
      <c r="M151">
        <v>8</v>
      </c>
      <c r="N151">
        <v>38746</v>
      </c>
      <c r="O151">
        <v>0</v>
      </c>
      <c r="P151">
        <v>0</v>
      </c>
      <c r="Q151">
        <v>1748.6</v>
      </c>
      <c r="R151">
        <v>12095</v>
      </c>
      <c r="S151">
        <v>1291.4000000000001</v>
      </c>
      <c r="T151">
        <v>4128.8</v>
      </c>
      <c r="U151">
        <v>0</v>
      </c>
      <c r="V151">
        <v>0</v>
      </c>
      <c r="W151">
        <v>1748600</v>
      </c>
      <c r="X151">
        <v>12095000</v>
      </c>
      <c r="Y151">
        <v>1291400</v>
      </c>
      <c r="Z151">
        <v>4128800</v>
      </c>
      <c r="AA151">
        <v>0</v>
      </c>
      <c r="AB151">
        <v>0</v>
      </c>
      <c r="AC151">
        <v>0</v>
      </c>
      <c r="AD151">
        <v>1913.8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1913800</v>
      </c>
      <c r="AK151">
        <v>0</v>
      </c>
      <c r="AL151">
        <v>0</v>
      </c>
      <c r="AM151" t="s">
        <v>509</v>
      </c>
      <c r="AN151" t="s">
        <v>509</v>
      </c>
      <c r="AO151" t="s">
        <v>510</v>
      </c>
      <c r="AP151" t="s">
        <v>511</v>
      </c>
    </row>
    <row r="152" spans="4:42" x14ac:dyDescent="0.25">
      <c r="D152">
        <v>19</v>
      </c>
      <c r="E152">
        <v>19</v>
      </c>
      <c r="F152">
        <v>19</v>
      </c>
      <c r="G152">
        <v>22.8</v>
      </c>
      <c r="H152">
        <v>22.8</v>
      </c>
      <c r="I152">
        <v>22.8</v>
      </c>
      <c r="J152">
        <v>0</v>
      </c>
      <c r="K152">
        <v>193.57</v>
      </c>
      <c r="L152">
        <v>178730</v>
      </c>
      <c r="M152">
        <v>55</v>
      </c>
      <c r="N152">
        <v>113.08</v>
      </c>
      <c r="O152">
        <v>45845</v>
      </c>
      <c r="P152">
        <v>9453.9</v>
      </c>
      <c r="Q152">
        <v>9615.9</v>
      </c>
      <c r="R152">
        <v>34499</v>
      </c>
      <c r="S152">
        <v>33004</v>
      </c>
      <c r="T152">
        <v>46316</v>
      </c>
      <c r="U152">
        <v>45845000</v>
      </c>
      <c r="V152">
        <v>9453900</v>
      </c>
      <c r="W152">
        <v>9615900</v>
      </c>
      <c r="X152">
        <v>34499000</v>
      </c>
      <c r="Y152">
        <v>33004000</v>
      </c>
      <c r="Z152">
        <v>46316000</v>
      </c>
      <c r="AA152">
        <v>13160</v>
      </c>
      <c r="AB152">
        <v>5712.6</v>
      </c>
      <c r="AC152">
        <v>10307</v>
      </c>
      <c r="AD152">
        <v>11957</v>
      </c>
      <c r="AE152">
        <v>16330</v>
      </c>
      <c r="AF152">
        <v>12842</v>
      </c>
      <c r="AG152">
        <v>13160000</v>
      </c>
      <c r="AH152">
        <v>5712600</v>
      </c>
      <c r="AI152">
        <v>10307000</v>
      </c>
      <c r="AJ152">
        <v>11957000</v>
      </c>
      <c r="AK152">
        <v>16330000</v>
      </c>
      <c r="AL152">
        <v>12842000</v>
      </c>
      <c r="AM152" t="s">
        <v>512</v>
      </c>
      <c r="AN152" t="s">
        <v>512</v>
      </c>
      <c r="AO152" t="s">
        <v>513</v>
      </c>
      <c r="AP152" t="s">
        <v>514</v>
      </c>
    </row>
    <row r="153" spans="4:42" x14ac:dyDescent="0.25">
      <c r="D153">
        <v>5</v>
      </c>
      <c r="E153">
        <v>3</v>
      </c>
      <c r="F153">
        <v>3</v>
      </c>
      <c r="G153">
        <v>31.2</v>
      </c>
      <c r="H153">
        <v>24.2</v>
      </c>
      <c r="I153">
        <v>24.2</v>
      </c>
      <c r="J153">
        <v>0</v>
      </c>
      <c r="K153">
        <v>72203</v>
      </c>
      <c r="L153">
        <v>142220</v>
      </c>
      <c r="M153">
        <v>15</v>
      </c>
      <c r="N153">
        <v>13509</v>
      </c>
      <c r="O153">
        <v>71429</v>
      </c>
      <c r="P153">
        <v>6653.2</v>
      </c>
      <c r="Q153">
        <v>18837</v>
      </c>
      <c r="R153">
        <v>31507</v>
      </c>
      <c r="S153">
        <v>13792</v>
      </c>
      <c r="T153">
        <v>0</v>
      </c>
      <c r="U153">
        <v>71429000</v>
      </c>
      <c r="V153">
        <v>6653200</v>
      </c>
      <c r="W153">
        <v>18837000</v>
      </c>
      <c r="X153">
        <v>31507000</v>
      </c>
      <c r="Y153">
        <v>13792000</v>
      </c>
      <c r="Z153">
        <v>0</v>
      </c>
      <c r="AA153">
        <v>11071</v>
      </c>
      <c r="AB153">
        <v>0</v>
      </c>
      <c r="AC153">
        <v>4579.2</v>
      </c>
      <c r="AD153">
        <v>6333.8</v>
      </c>
      <c r="AE153">
        <v>4713</v>
      </c>
      <c r="AF153">
        <v>0</v>
      </c>
      <c r="AG153">
        <v>11071000</v>
      </c>
      <c r="AH153">
        <v>0</v>
      </c>
      <c r="AI153">
        <v>4579200</v>
      </c>
      <c r="AJ153">
        <v>6333800</v>
      </c>
      <c r="AK153">
        <v>4713000</v>
      </c>
      <c r="AL153">
        <v>0</v>
      </c>
      <c r="AM153" t="s">
        <v>515</v>
      </c>
      <c r="AN153" t="s">
        <v>515</v>
      </c>
      <c r="AO153" t="s">
        <v>516</v>
      </c>
      <c r="AP153" t="s">
        <v>517</v>
      </c>
    </row>
    <row r="154" spans="4:42" x14ac:dyDescent="0.25">
      <c r="D154">
        <v>8</v>
      </c>
      <c r="E154">
        <v>8</v>
      </c>
      <c r="F154">
        <v>2</v>
      </c>
      <c r="G154">
        <v>36.700000000000003</v>
      </c>
      <c r="H154">
        <v>36.700000000000003</v>
      </c>
      <c r="I154">
        <v>23.4</v>
      </c>
      <c r="J154">
        <v>0</v>
      </c>
      <c r="K154">
        <v>323.31</v>
      </c>
      <c r="L154">
        <v>2566300</v>
      </c>
      <c r="M154">
        <v>84</v>
      </c>
      <c r="N154">
        <v>13936</v>
      </c>
      <c r="O154">
        <v>73770</v>
      </c>
      <c r="P154">
        <v>652380</v>
      </c>
      <c r="Q154">
        <v>525880</v>
      </c>
      <c r="R154">
        <v>659720</v>
      </c>
      <c r="S154">
        <v>454490</v>
      </c>
      <c r="T154">
        <v>200100</v>
      </c>
      <c r="U154">
        <v>73770000</v>
      </c>
      <c r="V154">
        <v>652380000</v>
      </c>
      <c r="W154">
        <v>525880000</v>
      </c>
      <c r="X154">
        <v>659720000</v>
      </c>
      <c r="Y154">
        <v>454490000</v>
      </c>
      <c r="Z154">
        <v>200100000</v>
      </c>
      <c r="AA154">
        <v>34672</v>
      </c>
      <c r="AB154">
        <v>165730</v>
      </c>
      <c r="AC154">
        <v>113450</v>
      </c>
      <c r="AD154">
        <v>155400</v>
      </c>
      <c r="AE154">
        <v>72018</v>
      </c>
      <c r="AF154">
        <v>33111</v>
      </c>
      <c r="AG154">
        <v>34672000</v>
      </c>
      <c r="AH154">
        <v>165730000</v>
      </c>
      <c r="AI154">
        <v>113450000</v>
      </c>
      <c r="AJ154">
        <v>155400000</v>
      </c>
      <c r="AK154">
        <v>72018000</v>
      </c>
      <c r="AL154">
        <v>33111000</v>
      </c>
      <c r="AM154" t="s">
        <v>518</v>
      </c>
      <c r="AN154" t="s">
        <v>518</v>
      </c>
      <c r="AO154" t="s">
        <v>519</v>
      </c>
      <c r="AP154" t="s">
        <v>520</v>
      </c>
    </row>
    <row r="155" spans="4:42" x14ac:dyDescent="0.25">
      <c r="D155">
        <v>1</v>
      </c>
      <c r="E155">
        <v>1</v>
      </c>
      <c r="F155">
        <v>1</v>
      </c>
      <c r="G155">
        <v>3.4</v>
      </c>
      <c r="H155">
        <v>3.4</v>
      </c>
      <c r="I155">
        <v>3.4</v>
      </c>
      <c r="J155">
        <v>0</v>
      </c>
      <c r="K155">
        <v>11646</v>
      </c>
      <c r="L155">
        <v>2164.5</v>
      </c>
      <c r="M155">
        <v>5</v>
      </c>
      <c r="N155">
        <v>33488</v>
      </c>
      <c r="O155">
        <v>2164.5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2164500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398.42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398420</v>
      </c>
      <c r="AH155">
        <v>0</v>
      </c>
      <c r="AI155">
        <v>0</v>
      </c>
      <c r="AJ155">
        <v>0</v>
      </c>
      <c r="AK155">
        <v>0</v>
      </c>
      <c r="AL155">
        <v>0</v>
      </c>
      <c r="AM155" t="s">
        <v>521</v>
      </c>
      <c r="AN155" t="s">
        <v>521</v>
      </c>
      <c r="AO155" t="s">
        <v>522</v>
      </c>
      <c r="AP155" t="s">
        <v>523</v>
      </c>
    </row>
    <row r="156" spans="4:42" x14ac:dyDescent="0.25">
      <c r="D156">
        <v>3</v>
      </c>
      <c r="E156">
        <v>3</v>
      </c>
      <c r="F156">
        <v>3</v>
      </c>
      <c r="G156">
        <v>5.9</v>
      </c>
      <c r="H156">
        <v>5.9</v>
      </c>
      <c r="I156">
        <v>5.9</v>
      </c>
      <c r="J156">
        <v>0</v>
      </c>
      <c r="K156">
        <v>30</v>
      </c>
      <c r="L156">
        <v>5045.2</v>
      </c>
      <c r="M156">
        <v>8</v>
      </c>
      <c r="N156">
        <v>60.67</v>
      </c>
      <c r="O156">
        <v>479.48</v>
      </c>
      <c r="P156">
        <v>593.85</v>
      </c>
      <c r="Q156">
        <v>0</v>
      </c>
      <c r="R156">
        <v>517.87</v>
      </c>
      <c r="S156">
        <v>3454</v>
      </c>
      <c r="T156">
        <v>0</v>
      </c>
      <c r="U156">
        <v>479480</v>
      </c>
      <c r="V156">
        <v>593850</v>
      </c>
      <c r="W156">
        <v>0</v>
      </c>
      <c r="X156">
        <v>517870</v>
      </c>
      <c r="Y156">
        <v>3454000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694.35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694350</v>
      </c>
      <c r="AL156">
        <v>0</v>
      </c>
      <c r="AM156" t="s">
        <v>524</v>
      </c>
      <c r="AN156" t="s">
        <v>524</v>
      </c>
      <c r="AO156" t="s">
        <v>525</v>
      </c>
      <c r="AP156" t="s">
        <v>526</v>
      </c>
    </row>
    <row r="157" spans="4:42" x14ac:dyDescent="0.25">
      <c r="D157">
        <v>4</v>
      </c>
      <c r="E157">
        <v>4</v>
      </c>
      <c r="F157">
        <v>4</v>
      </c>
      <c r="G157">
        <v>15.5</v>
      </c>
      <c r="H157">
        <v>15.5</v>
      </c>
      <c r="I157">
        <v>15.5</v>
      </c>
      <c r="J157">
        <v>0</v>
      </c>
      <c r="K157">
        <v>34233</v>
      </c>
      <c r="L157">
        <v>205980</v>
      </c>
      <c r="M157">
        <v>24</v>
      </c>
      <c r="N157">
        <v>21364</v>
      </c>
      <c r="O157">
        <v>70132</v>
      </c>
      <c r="P157">
        <v>12490</v>
      </c>
      <c r="Q157">
        <v>0</v>
      </c>
      <c r="R157">
        <v>37793</v>
      </c>
      <c r="S157">
        <v>58015</v>
      </c>
      <c r="T157">
        <v>27552</v>
      </c>
      <c r="U157">
        <v>70132000</v>
      </c>
      <c r="V157">
        <v>12490000</v>
      </c>
      <c r="W157">
        <v>0</v>
      </c>
      <c r="X157">
        <v>37793000</v>
      </c>
      <c r="Y157">
        <v>58015000</v>
      </c>
      <c r="Z157">
        <v>27552000</v>
      </c>
      <c r="AA157">
        <v>13252</v>
      </c>
      <c r="AB157">
        <v>0</v>
      </c>
      <c r="AC157">
        <v>0</v>
      </c>
      <c r="AD157">
        <v>12217</v>
      </c>
      <c r="AE157">
        <v>9547</v>
      </c>
      <c r="AF157">
        <v>9392.1</v>
      </c>
      <c r="AG157">
        <v>13252000</v>
      </c>
      <c r="AH157">
        <v>0</v>
      </c>
      <c r="AI157">
        <v>0</v>
      </c>
      <c r="AJ157">
        <v>12217000</v>
      </c>
      <c r="AK157">
        <v>9547000</v>
      </c>
      <c r="AL157">
        <v>9392100</v>
      </c>
      <c r="AM157" t="s">
        <v>527</v>
      </c>
      <c r="AN157" t="s">
        <v>528</v>
      </c>
      <c r="AO157" t="s">
        <v>529</v>
      </c>
      <c r="AP157" t="s">
        <v>530</v>
      </c>
    </row>
    <row r="158" spans="4:42" x14ac:dyDescent="0.25">
      <c r="D158">
        <v>7</v>
      </c>
      <c r="E158">
        <v>7</v>
      </c>
      <c r="F158">
        <v>7</v>
      </c>
      <c r="G158">
        <v>21.3</v>
      </c>
      <c r="H158">
        <v>21.3</v>
      </c>
      <c r="I158">
        <v>21.3</v>
      </c>
      <c r="J158">
        <v>0</v>
      </c>
      <c r="K158">
        <v>116.94</v>
      </c>
      <c r="L158">
        <v>25344</v>
      </c>
      <c r="M158">
        <v>27</v>
      </c>
      <c r="N158">
        <v>42981</v>
      </c>
      <c r="O158">
        <v>6188.1</v>
      </c>
      <c r="P158">
        <v>3723.2</v>
      </c>
      <c r="Q158">
        <v>234.81</v>
      </c>
      <c r="R158">
        <v>8820.6</v>
      </c>
      <c r="S158">
        <v>2168.6</v>
      </c>
      <c r="T158">
        <v>4209.1000000000004</v>
      </c>
      <c r="U158">
        <v>6188100</v>
      </c>
      <c r="V158">
        <v>3723200</v>
      </c>
      <c r="W158">
        <v>234810</v>
      </c>
      <c r="X158">
        <v>8820600</v>
      </c>
      <c r="Y158">
        <v>2168600</v>
      </c>
      <c r="Z158">
        <v>4209100</v>
      </c>
      <c r="AA158">
        <v>1750.3</v>
      </c>
      <c r="AB158">
        <v>1444.7</v>
      </c>
      <c r="AC158">
        <v>0</v>
      </c>
      <c r="AD158">
        <v>1731.7</v>
      </c>
      <c r="AE158">
        <v>1388.8</v>
      </c>
      <c r="AF158">
        <v>0</v>
      </c>
      <c r="AG158">
        <v>1750300</v>
      </c>
      <c r="AH158">
        <v>1444700</v>
      </c>
      <c r="AI158">
        <v>0</v>
      </c>
      <c r="AJ158">
        <v>1731700</v>
      </c>
      <c r="AK158">
        <v>1388800</v>
      </c>
      <c r="AL158">
        <v>0</v>
      </c>
      <c r="AM158" t="s">
        <v>531</v>
      </c>
      <c r="AN158" t="s">
        <v>532</v>
      </c>
      <c r="AO158" t="s">
        <v>533</v>
      </c>
      <c r="AP158" t="s">
        <v>534</v>
      </c>
    </row>
    <row r="159" spans="4:42" x14ac:dyDescent="0.25">
      <c r="D159">
        <v>3</v>
      </c>
      <c r="E159">
        <v>3</v>
      </c>
      <c r="F159">
        <v>3</v>
      </c>
      <c r="G159">
        <v>6.8</v>
      </c>
      <c r="H159">
        <v>6.8</v>
      </c>
      <c r="I159">
        <v>6.8</v>
      </c>
      <c r="J159">
        <v>0</v>
      </c>
      <c r="K159">
        <v>17865</v>
      </c>
      <c r="L159">
        <v>2141.1999999999998</v>
      </c>
      <c r="M159">
        <v>4</v>
      </c>
      <c r="N159">
        <v>61054</v>
      </c>
      <c r="O159">
        <v>0</v>
      </c>
      <c r="P159">
        <v>0</v>
      </c>
      <c r="Q159">
        <v>461.34</v>
      </c>
      <c r="R159">
        <v>1679.8</v>
      </c>
      <c r="S159">
        <v>0</v>
      </c>
      <c r="T159">
        <v>0</v>
      </c>
      <c r="U159">
        <v>0</v>
      </c>
      <c r="V159">
        <v>0</v>
      </c>
      <c r="W159">
        <v>461340</v>
      </c>
      <c r="X159">
        <v>1679800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384.84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384840</v>
      </c>
      <c r="AK159">
        <v>0</v>
      </c>
      <c r="AL159">
        <v>0</v>
      </c>
      <c r="AM159" t="s">
        <v>535</v>
      </c>
      <c r="AN159" t="s">
        <v>535</v>
      </c>
      <c r="AO159" t="s">
        <v>536</v>
      </c>
      <c r="AP159" t="s">
        <v>537</v>
      </c>
    </row>
    <row r="160" spans="4:42" x14ac:dyDescent="0.25">
      <c r="D160">
        <v>28</v>
      </c>
      <c r="E160">
        <v>27</v>
      </c>
      <c r="F160">
        <v>27</v>
      </c>
      <c r="G160">
        <v>44.3</v>
      </c>
      <c r="H160">
        <v>44.3</v>
      </c>
      <c r="I160">
        <v>44.3</v>
      </c>
      <c r="J160">
        <v>0</v>
      </c>
      <c r="K160">
        <v>323.31</v>
      </c>
      <c r="L160">
        <v>718040</v>
      </c>
      <c r="M160">
        <v>127</v>
      </c>
      <c r="N160">
        <v>72332</v>
      </c>
      <c r="O160">
        <v>117330</v>
      </c>
      <c r="P160">
        <v>110320</v>
      </c>
      <c r="Q160">
        <v>52794</v>
      </c>
      <c r="R160">
        <v>193910</v>
      </c>
      <c r="S160">
        <v>131090</v>
      </c>
      <c r="T160">
        <v>112590</v>
      </c>
      <c r="U160">
        <v>117330000</v>
      </c>
      <c r="V160">
        <v>110320000</v>
      </c>
      <c r="W160">
        <v>52794000</v>
      </c>
      <c r="X160">
        <v>193910000</v>
      </c>
      <c r="Y160">
        <v>131090000</v>
      </c>
      <c r="Z160">
        <v>112590000</v>
      </c>
      <c r="AA160">
        <v>35688</v>
      </c>
      <c r="AB160">
        <v>31742</v>
      </c>
      <c r="AC160">
        <v>47644</v>
      </c>
      <c r="AD160">
        <v>42823</v>
      </c>
      <c r="AE160">
        <v>45596</v>
      </c>
      <c r="AF160">
        <v>38806</v>
      </c>
      <c r="AG160">
        <v>35688000</v>
      </c>
      <c r="AH160">
        <v>31742000</v>
      </c>
      <c r="AI160">
        <v>47644000</v>
      </c>
      <c r="AJ160">
        <v>42823000</v>
      </c>
      <c r="AK160">
        <v>45596000</v>
      </c>
      <c r="AL160">
        <v>38806000</v>
      </c>
      <c r="AM160" t="s">
        <v>538</v>
      </c>
      <c r="AN160" t="s">
        <v>538</v>
      </c>
      <c r="AO160" t="s">
        <v>539</v>
      </c>
      <c r="AP160" t="s">
        <v>540</v>
      </c>
    </row>
    <row r="161" spans="4:42" x14ac:dyDescent="0.25">
      <c r="D161">
        <v>40</v>
      </c>
      <c r="E161">
        <v>40</v>
      </c>
      <c r="F161">
        <v>34</v>
      </c>
      <c r="G161">
        <v>57.7</v>
      </c>
      <c r="H161">
        <v>57.7</v>
      </c>
      <c r="I161">
        <v>52.3</v>
      </c>
      <c r="J161">
        <v>0</v>
      </c>
      <c r="K161">
        <v>323.31</v>
      </c>
      <c r="L161">
        <v>9906100</v>
      </c>
      <c r="M161">
        <v>507</v>
      </c>
      <c r="N161">
        <v>70897</v>
      </c>
      <c r="O161">
        <v>1264700</v>
      </c>
      <c r="P161">
        <v>1676000</v>
      </c>
      <c r="Q161">
        <v>1132000</v>
      </c>
      <c r="R161">
        <v>2623100</v>
      </c>
      <c r="S161">
        <v>1707200</v>
      </c>
      <c r="T161">
        <v>1503100</v>
      </c>
      <c r="U161">
        <v>1264700000</v>
      </c>
      <c r="V161">
        <v>1676000000</v>
      </c>
      <c r="W161">
        <v>1132000000</v>
      </c>
      <c r="X161">
        <v>2623100000</v>
      </c>
      <c r="Y161">
        <v>1707200000</v>
      </c>
      <c r="Z161">
        <v>1503100000</v>
      </c>
      <c r="AA161">
        <v>381850</v>
      </c>
      <c r="AB161">
        <v>577490</v>
      </c>
      <c r="AC161">
        <v>645790</v>
      </c>
      <c r="AD161">
        <v>553530</v>
      </c>
      <c r="AE161">
        <v>653210</v>
      </c>
      <c r="AF161">
        <v>547720</v>
      </c>
      <c r="AG161">
        <v>381850000</v>
      </c>
      <c r="AH161">
        <v>577490000</v>
      </c>
      <c r="AI161">
        <v>645790000</v>
      </c>
      <c r="AJ161">
        <v>553530000</v>
      </c>
      <c r="AK161">
        <v>653210000</v>
      </c>
      <c r="AL161">
        <v>547720000</v>
      </c>
      <c r="AM161" t="s">
        <v>541</v>
      </c>
      <c r="AN161" t="s">
        <v>542</v>
      </c>
      <c r="AO161" t="s">
        <v>543</v>
      </c>
      <c r="AP161" t="s">
        <v>544</v>
      </c>
    </row>
    <row r="162" spans="4:42" x14ac:dyDescent="0.25">
      <c r="D162">
        <v>3</v>
      </c>
      <c r="E162">
        <v>3</v>
      </c>
      <c r="F162">
        <v>3</v>
      </c>
      <c r="G162">
        <v>3.9</v>
      </c>
      <c r="H162">
        <v>3.9</v>
      </c>
      <c r="I162">
        <v>3.9</v>
      </c>
      <c r="J162">
        <v>0</v>
      </c>
      <c r="K162">
        <v>17033</v>
      </c>
      <c r="L162">
        <v>5148.8999999999996</v>
      </c>
      <c r="M162">
        <v>4</v>
      </c>
      <c r="N162">
        <v>90725</v>
      </c>
      <c r="O162">
        <v>4655.2</v>
      </c>
      <c r="P162">
        <v>0</v>
      </c>
      <c r="Q162">
        <v>0</v>
      </c>
      <c r="R162">
        <v>0</v>
      </c>
      <c r="S162">
        <v>0</v>
      </c>
      <c r="T162">
        <v>493.65</v>
      </c>
      <c r="U162">
        <v>4655200</v>
      </c>
      <c r="V162">
        <v>0</v>
      </c>
      <c r="W162">
        <v>0</v>
      </c>
      <c r="X162">
        <v>0</v>
      </c>
      <c r="Y162">
        <v>0</v>
      </c>
      <c r="Z162">
        <v>493650</v>
      </c>
      <c r="AA162">
        <v>1727.1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1727100</v>
      </c>
      <c r="AH162">
        <v>0</v>
      </c>
      <c r="AI162">
        <v>0</v>
      </c>
      <c r="AJ162">
        <v>0</v>
      </c>
      <c r="AK162">
        <v>0</v>
      </c>
      <c r="AL162">
        <v>0</v>
      </c>
      <c r="AM162" t="s">
        <v>545</v>
      </c>
      <c r="AN162" t="s">
        <v>545</v>
      </c>
      <c r="AO162" t="s">
        <v>546</v>
      </c>
      <c r="AP162" t="s">
        <v>547</v>
      </c>
    </row>
    <row r="163" spans="4:42" x14ac:dyDescent="0.25">
      <c r="D163">
        <v>3</v>
      </c>
      <c r="E163">
        <v>3</v>
      </c>
      <c r="F163">
        <v>2</v>
      </c>
      <c r="G163">
        <v>2.2000000000000002</v>
      </c>
      <c r="H163">
        <v>2.2000000000000002</v>
      </c>
      <c r="I163">
        <v>1.5</v>
      </c>
      <c r="J163">
        <v>0</v>
      </c>
      <c r="K163">
        <v>18001</v>
      </c>
      <c r="L163">
        <v>2725</v>
      </c>
      <c r="M163">
        <v>3</v>
      </c>
      <c r="N163">
        <v>174.38</v>
      </c>
      <c r="O163">
        <v>0</v>
      </c>
      <c r="P163">
        <v>0</v>
      </c>
      <c r="Q163">
        <v>0</v>
      </c>
      <c r="R163">
        <v>1389.1</v>
      </c>
      <c r="S163">
        <v>509.3</v>
      </c>
      <c r="T163">
        <v>826.64</v>
      </c>
      <c r="U163">
        <v>0</v>
      </c>
      <c r="V163">
        <v>0</v>
      </c>
      <c r="W163">
        <v>0</v>
      </c>
      <c r="X163">
        <v>1389100</v>
      </c>
      <c r="Y163">
        <v>509300</v>
      </c>
      <c r="Z163">
        <v>826640</v>
      </c>
      <c r="AA163">
        <v>0</v>
      </c>
      <c r="AB163">
        <v>0</v>
      </c>
      <c r="AC163">
        <v>0</v>
      </c>
      <c r="AD163">
        <v>744.64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744640</v>
      </c>
      <c r="AK163">
        <v>0</v>
      </c>
      <c r="AL163">
        <v>0</v>
      </c>
      <c r="AM163" t="s">
        <v>548</v>
      </c>
      <c r="AN163" t="s">
        <v>548</v>
      </c>
      <c r="AO163" t="s">
        <v>549</v>
      </c>
      <c r="AP163" t="s">
        <v>550</v>
      </c>
    </row>
    <row r="164" spans="4:42" x14ac:dyDescent="0.25">
      <c r="D164">
        <v>34</v>
      </c>
      <c r="E164">
        <v>34</v>
      </c>
      <c r="F164">
        <v>34</v>
      </c>
      <c r="G164">
        <v>36.299999999999997</v>
      </c>
      <c r="H164">
        <v>36.299999999999997</v>
      </c>
      <c r="I164">
        <v>36.299999999999997</v>
      </c>
      <c r="J164">
        <v>0</v>
      </c>
      <c r="K164">
        <v>323.31</v>
      </c>
      <c r="L164">
        <v>385060</v>
      </c>
      <c r="M164">
        <v>109</v>
      </c>
      <c r="N164">
        <v>129.63</v>
      </c>
      <c r="O164">
        <v>51292</v>
      </c>
      <c r="P164">
        <v>6275.9</v>
      </c>
      <c r="Q164">
        <v>18943</v>
      </c>
      <c r="R164">
        <v>116280</v>
      </c>
      <c r="S164">
        <v>87078</v>
      </c>
      <c r="T164">
        <v>105200</v>
      </c>
      <c r="U164">
        <v>51292000</v>
      </c>
      <c r="V164">
        <v>6275900</v>
      </c>
      <c r="W164">
        <v>18943000</v>
      </c>
      <c r="X164">
        <v>116280000</v>
      </c>
      <c r="Y164">
        <v>87078000</v>
      </c>
      <c r="Z164">
        <v>105200000</v>
      </c>
      <c r="AA164">
        <v>28702</v>
      </c>
      <c r="AB164">
        <v>6618.8</v>
      </c>
      <c r="AC164">
        <v>15255</v>
      </c>
      <c r="AD164">
        <v>19177</v>
      </c>
      <c r="AE164">
        <v>31534</v>
      </c>
      <c r="AF164">
        <v>34840</v>
      </c>
      <c r="AG164">
        <v>28702000</v>
      </c>
      <c r="AH164">
        <v>6618800</v>
      </c>
      <c r="AI164">
        <v>15255000</v>
      </c>
      <c r="AJ164">
        <v>19177000</v>
      </c>
      <c r="AK164">
        <v>31534000</v>
      </c>
      <c r="AL164">
        <v>34840000</v>
      </c>
      <c r="AM164" t="s">
        <v>551</v>
      </c>
      <c r="AN164" t="s">
        <v>551</v>
      </c>
      <c r="AO164" t="s">
        <v>552</v>
      </c>
      <c r="AP164" t="s">
        <v>553</v>
      </c>
    </row>
    <row r="165" spans="4:42" x14ac:dyDescent="0.25">
      <c r="D165">
        <v>15</v>
      </c>
      <c r="E165">
        <v>15</v>
      </c>
      <c r="F165">
        <v>15</v>
      </c>
      <c r="G165">
        <v>19.600000000000001</v>
      </c>
      <c r="H165">
        <v>19.600000000000001</v>
      </c>
      <c r="I165">
        <v>19.600000000000001</v>
      </c>
      <c r="J165">
        <v>0</v>
      </c>
      <c r="K165">
        <v>152.18</v>
      </c>
      <c r="L165">
        <v>63252</v>
      </c>
      <c r="M165">
        <v>38</v>
      </c>
      <c r="N165">
        <v>101.56</v>
      </c>
      <c r="O165">
        <v>17408</v>
      </c>
      <c r="P165">
        <v>2831.4</v>
      </c>
      <c r="Q165">
        <v>4809.8</v>
      </c>
      <c r="R165">
        <v>12068</v>
      </c>
      <c r="S165">
        <v>9560.2000000000007</v>
      </c>
      <c r="T165">
        <v>16574</v>
      </c>
      <c r="U165">
        <v>17408000</v>
      </c>
      <c r="V165">
        <v>2831400</v>
      </c>
      <c r="W165">
        <v>4809800</v>
      </c>
      <c r="X165">
        <v>12068000</v>
      </c>
      <c r="Y165">
        <v>9560200</v>
      </c>
      <c r="Z165">
        <v>16574000</v>
      </c>
      <c r="AA165">
        <v>3767.8</v>
      </c>
      <c r="AB165">
        <v>2787.2</v>
      </c>
      <c r="AC165">
        <v>4256.8999999999996</v>
      </c>
      <c r="AD165">
        <v>3089</v>
      </c>
      <c r="AE165">
        <v>4737.6000000000004</v>
      </c>
      <c r="AF165">
        <v>3979.9</v>
      </c>
      <c r="AG165">
        <v>3767800</v>
      </c>
      <c r="AH165">
        <v>2787200</v>
      </c>
      <c r="AI165">
        <v>4256900</v>
      </c>
      <c r="AJ165">
        <v>3089000</v>
      </c>
      <c r="AK165">
        <v>4737600</v>
      </c>
      <c r="AL165">
        <v>3979900</v>
      </c>
      <c r="AM165" t="s">
        <v>554</v>
      </c>
      <c r="AN165" t="s">
        <v>554</v>
      </c>
      <c r="AO165" t="s">
        <v>555</v>
      </c>
      <c r="AP165" t="s">
        <v>556</v>
      </c>
    </row>
    <row r="166" spans="4:42" x14ac:dyDescent="0.25">
      <c r="D166">
        <v>25</v>
      </c>
      <c r="E166">
        <v>25</v>
      </c>
      <c r="F166">
        <v>17</v>
      </c>
      <c r="G166">
        <v>41.5</v>
      </c>
      <c r="H166">
        <v>41.5</v>
      </c>
      <c r="I166">
        <v>26.3</v>
      </c>
      <c r="J166">
        <v>0</v>
      </c>
      <c r="K166">
        <v>323.31</v>
      </c>
      <c r="L166">
        <v>718980</v>
      </c>
      <c r="M166">
        <v>102</v>
      </c>
      <c r="N166">
        <v>70.67</v>
      </c>
      <c r="O166">
        <v>76706</v>
      </c>
      <c r="P166">
        <v>109060</v>
      </c>
      <c r="Q166">
        <v>55674</v>
      </c>
      <c r="R166">
        <v>203450</v>
      </c>
      <c r="S166">
        <v>171220</v>
      </c>
      <c r="T166">
        <v>102870</v>
      </c>
      <c r="U166">
        <v>76706000</v>
      </c>
      <c r="V166">
        <v>109060000</v>
      </c>
      <c r="W166">
        <v>55674000</v>
      </c>
      <c r="X166">
        <v>203450000</v>
      </c>
      <c r="Y166">
        <v>171220000</v>
      </c>
      <c r="Z166">
        <v>102870000</v>
      </c>
      <c r="AA166">
        <v>33850</v>
      </c>
      <c r="AB166">
        <v>36744</v>
      </c>
      <c r="AC166">
        <v>44136</v>
      </c>
      <c r="AD166">
        <v>50906</v>
      </c>
      <c r="AE166">
        <v>50658</v>
      </c>
      <c r="AF166">
        <v>34868</v>
      </c>
      <c r="AG166">
        <v>33850000</v>
      </c>
      <c r="AH166">
        <v>36744000</v>
      </c>
      <c r="AI166">
        <v>44136000</v>
      </c>
      <c r="AJ166">
        <v>50906000</v>
      </c>
      <c r="AK166">
        <v>50658000</v>
      </c>
      <c r="AL166">
        <v>34868000</v>
      </c>
      <c r="AM166" t="s">
        <v>557</v>
      </c>
      <c r="AN166" t="s">
        <v>558</v>
      </c>
      <c r="AO166" t="s">
        <v>559</v>
      </c>
      <c r="AP166" t="s">
        <v>560</v>
      </c>
    </row>
    <row r="167" spans="4:42" x14ac:dyDescent="0.25">
      <c r="D167">
        <v>8</v>
      </c>
      <c r="E167">
        <v>8</v>
      </c>
      <c r="F167">
        <v>8</v>
      </c>
      <c r="G167">
        <v>46</v>
      </c>
      <c r="H167">
        <v>46</v>
      </c>
      <c r="I167">
        <v>46</v>
      </c>
      <c r="J167">
        <v>0</v>
      </c>
      <c r="K167">
        <v>276.7</v>
      </c>
      <c r="L167">
        <v>473400</v>
      </c>
      <c r="M167">
        <v>51</v>
      </c>
      <c r="N167">
        <v>28768</v>
      </c>
      <c r="O167">
        <v>63861</v>
      </c>
      <c r="P167">
        <v>33296</v>
      </c>
      <c r="Q167">
        <v>59481</v>
      </c>
      <c r="R167">
        <v>92344</v>
      </c>
      <c r="S167">
        <v>109840</v>
      </c>
      <c r="T167">
        <v>114580</v>
      </c>
      <c r="U167">
        <v>63861000</v>
      </c>
      <c r="V167">
        <v>33296000</v>
      </c>
      <c r="W167">
        <v>59481000</v>
      </c>
      <c r="X167">
        <v>92344000</v>
      </c>
      <c r="Y167">
        <v>109840000</v>
      </c>
      <c r="Z167">
        <v>114580000</v>
      </c>
      <c r="AA167">
        <v>14609</v>
      </c>
      <c r="AB167">
        <v>8254.7000000000007</v>
      </c>
      <c r="AC167">
        <v>16513</v>
      </c>
      <c r="AD167">
        <v>16746</v>
      </c>
      <c r="AE167">
        <v>13254</v>
      </c>
      <c r="AF167">
        <v>18347</v>
      </c>
      <c r="AG167">
        <v>14609000</v>
      </c>
      <c r="AH167">
        <v>8254700</v>
      </c>
      <c r="AI167">
        <v>16513000</v>
      </c>
      <c r="AJ167">
        <v>16746000</v>
      </c>
      <c r="AK167">
        <v>13254000</v>
      </c>
      <c r="AL167">
        <v>18347000</v>
      </c>
      <c r="AM167" t="s">
        <v>561</v>
      </c>
      <c r="AN167" t="s">
        <v>561</v>
      </c>
      <c r="AO167" t="s">
        <v>562</v>
      </c>
      <c r="AP167" t="s">
        <v>563</v>
      </c>
    </row>
    <row r="168" spans="4:42" x14ac:dyDescent="0.25">
      <c r="D168">
        <v>6</v>
      </c>
      <c r="E168">
        <v>6</v>
      </c>
      <c r="F168">
        <v>6</v>
      </c>
      <c r="G168">
        <v>14.5</v>
      </c>
      <c r="H168">
        <v>14.5</v>
      </c>
      <c r="I168">
        <v>14.5</v>
      </c>
      <c r="J168">
        <v>0</v>
      </c>
      <c r="K168">
        <v>62333</v>
      </c>
      <c r="L168">
        <v>25517</v>
      </c>
      <c r="M168">
        <v>15</v>
      </c>
      <c r="N168">
        <v>57.41</v>
      </c>
      <c r="O168">
        <v>8547.5</v>
      </c>
      <c r="P168">
        <v>10077</v>
      </c>
      <c r="Q168">
        <v>1816.6</v>
      </c>
      <c r="R168">
        <v>2345.5</v>
      </c>
      <c r="S168">
        <v>0</v>
      </c>
      <c r="T168">
        <v>2730.6</v>
      </c>
      <c r="U168">
        <v>8547500</v>
      </c>
      <c r="V168">
        <v>10077000</v>
      </c>
      <c r="W168">
        <v>1816600</v>
      </c>
      <c r="X168">
        <v>2345500</v>
      </c>
      <c r="Y168">
        <v>0</v>
      </c>
      <c r="Z168">
        <v>2730600</v>
      </c>
      <c r="AA168">
        <v>0</v>
      </c>
      <c r="AB168">
        <v>2458.6999999999998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2458700</v>
      </c>
      <c r="AI168">
        <v>0</v>
      </c>
      <c r="AJ168">
        <v>0</v>
      </c>
      <c r="AK168">
        <v>0</v>
      </c>
      <c r="AL168">
        <v>0</v>
      </c>
      <c r="AM168" t="s">
        <v>564</v>
      </c>
      <c r="AN168" t="s">
        <v>565</v>
      </c>
      <c r="AO168" t="s">
        <v>566</v>
      </c>
      <c r="AP168" t="s">
        <v>567</v>
      </c>
    </row>
    <row r="169" spans="4:42" x14ac:dyDescent="0.25">
      <c r="D169">
        <v>14</v>
      </c>
      <c r="E169">
        <v>14</v>
      </c>
      <c r="F169">
        <v>13</v>
      </c>
      <c r="G169">
        <v>29.8</v>
      </c>
      <c r="H169">
        <v>29.8</v>
      </c>
      <c r="I169">
        <v>28.2</v>
      </c>
      <c r="J169">
        <v>0</v>
      </c>
      <c r="K169">
        <v>190.88</v>
      </c>
      <c r="L169">
        <v>157460</v>
      </c>
      <c r="M169">
        <v>63</v>
      </c>
      <c r="N169">
        <v>55804</v>
      </c>
      <c r="O169">
        <v>16161</v>
      </c>
      <c r="P169">
        <v>22661</v>
      </c>
      <c r="Q169">
        <v>7302.4</v>
      </c>
      <c r="R169">
        <v>59052</v>
      </c>
      <c r="S169">
        <v>23998</v>
      </c>
      <c r="T169">
        <v>28286</v>
      </c>
      <c r="U169">
        <v>16161000</v>
      </c>
      <c r="V169">
        <v>22661000</v>
      </c>
      <c r="W169">
        <v>7302400</v>
      </c>
      <c r="X169">
        <v>59052000</v>
      </c>
      <c r="Y169">
        <v>23998000</v>
      </c>
      <c r="Z169">
        <v>28286000</v>
      </c>
      <c r="AA169">
        <v>5359.3</v>
      </c>
      <c r="AB169">
        <v>7200.3</v>
      </c>
      <c r="AC169">
        <v>7660.4</v>
      </c>
      <c r="AD169">
        <v>8003.5</v>
      </c>
      <c r="AE169">
        <v>7665.6</v>
      </c>
      <c r="AF169">
        <v>8385.4</v>
      </c>
      <c r="AG169">
        <v>5359300</v>
      </c>
      <c r="AH169">
        <v>7200300</v>
      </c>
      <c r="AI169">
        <v>7660400</v>
      </c>
      <c r="AJ169">
        <v>8003500</v>
      </c>
      <c r="AK169">
        <v>7665600</v>
      </c>
      <c r="AL169">
        <v>8385400</v>
      </c>
      <c r="AM169" t="s">
        <v>568</v>
      </c>
      <c r="AN169" t="s">
        <v>568</v>
      </c>
      <c r="AO169" t="s">
        <v>569</v>
      </c>
      <c r="AP169" t="s">
        <v>570</v>
      </c>
    </row>
    <row r="170" spans="4:42" x14ac:dyDescent="0.25">
      <c r="D170">
        <v>33</v>
      </c>
      <c r="E170">
        <v>33</v>
      </c>
      <c r="F170">
        <v>33</v>
      </c>
      <c r="G170">
        <v>15.3</v>
      </c>
      <c r="H170">
        <v>15.3</v>
      </c>
      <c r="I170">
        <v>15.3</v>
      </c>
      <c r="J170">
        <v>0</v>
      </c>
      <c r="K170">
        <v>323.31</v>
      </c>
      <c r="L170">
        <v>110540</v>
      </c>
      <c r="M170">
        <v>75</v>
      </c>
      <c r="N170">
        <v>267.29000000000002</v>
      </c>
      <c r="O170">
        <v>16781</v>
      </c>
      <c r="P170">
        <v>8220.7999999999993</v>
      </c>
      <c r="Q170">
        <v>10841</v>
      </c>
      <c r="R170">
        <v>33993</v>
      </c>
      <c r="S170">
        <v>16215</v>
      </c>
      <c r="T170">
        <v>24487</v>
      </c>
      <c r="U170">
        <v>16781000</v>
      </c>
      <c r="V170">
        <v>8220800</v>
      </c>
      <c r="W170">
        <v>10841000</v>
      </c>
      <c r="X170">
        <v>33993000</v>
      </c>
      <c r="Y170">
        <v>16215000</v>
      </c>
      <c r="Z170">
        <v>24487000</v>
      </c>
      <c r="AA170">
        <v>11516</v>
      </c>
      <c r="AB170">
        <v>6466.7</v>
      </c>
      <c r="AC170">
        <v>14429</v>
      </c>
      <c r="AD170">
        <v>16783</v>
      </c>
      <c r="AE170">
        <v>15052</v>
      </c>
      <c r="AF170">
        <v>19088</v>
      </c>
      <c r="AG170">
        <v>11516000</v>
      </c>
      <c r="AH170">
        <v>6466700</v>
      </c>
      <c r="AI170">
        <v>14429000</v>
      </c>
      <c r="AJ170">
        <v>16783000</v>
      </c>
      <c r="AK170">
        <v>15052000</v>
      </c>
      <c r="AL170">
        <v>19088000</v>
      </c>
      <c r="AM170" t="s">
        <v>571</v>
      </c>
      <c r="AN170" t="s">
        <v>571</v>
      </c>
      <c r="AO170" t="s">
        <v>572</v>
      </c>
      <c r="AP170" t="s">
        <v>573</v>
      </c>
    </row>
    <row r="171" spans="4:42" x14ac:dyDescent="0.25">
      <c r="D171">
        <v>1</v>
      </c>
      <c r="E171">
        <v>1</v>
      </c>
      <c r="F171">
        <v>1</v>
      </c>
      <c r="G171">
        <v>6.8</v>
      </c>
      <c r="H171">
        <v>6.8</v>
      </c>
      <c r="I171">
        <v>6.8</v>
      </c>
      <c r="J171">
        <v>0</v>
      </c>
      <c r="K171">
        <v>7457</v>
      </c>
      <c r="L171">
        <v>735.53</v>
      </c>
      <c r="M171">
        <v>3</v>
      </c>
      <c r="N171">
        <v>16572</v>
      </c>
      <c r="O171">
        <v>363.41</v>
      </c>
      <c r="P171">
        <v>0</v>
      </c>
      <c r="Q171">
        <v>0</v>
      </c>
      <c r="R171">
        <v>0</v>
      </c>
      <c r="S171">
        <v>372.12</v>
      </c>
      <c r="T171">
        <v>0</v>
      </c>
      <c r="U171">
        <v>363410</v>
      </c>
      <c r="V171">
        <v>0</v>
      </c>
      <c r="W171">
        <v>0</v>
      </c>
      <c r="X171">
        <v>0</v>
      </c>
      <c r="Y171">
        <v>372120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339.05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339050</v>
      </c>
      <c r="AL171">
        <v>0</v>
      </c>
      <c r="AM171" t="s">
        <v>574</v>
      </c>
      <c r="AN171" t="s">
        <v>574</v>
      </c>
      <c r="AO171" t="s">
        <v>575</v>
      </c>
      <c r="AP171" t="s">
        <v>576</v>
      </c>
    </row>
    <row r="172" spans="4:42" x14ac:dyDescent="0.25">
      <c r="D172">
        <v>7</v>
      </c>
      <c r="E172">
        <v>7</v>
      </c>
      <c r="F172">
        <v>7</v>
      </c>
      <c r="G172">
        <v>25.7</v>
      </c>
      <c r="H172">
        <v>25.7</v>
      </c>
      <c r="I172">
        <v>25.7</v>
      </c>
      <c r="J172">
        <v>0</v>
      </c>
      <c r="K172">
        <v>109.8</v>
      </c>
      <c r="L172">
        <v>58364</v>
      </c>
      <c r="M172">
        <v>20</v>
      </c>
      <c r="N172">
        <v>42644</v>
      </c>
      <c r="O172">
        <v>5659.6</v>
      </c>
      <c r="P172">
        <v>6079</v>
      </c>
      <c r="Q172">
        <v>5237.8</v>
      </c>
      <c r="R172">
        <v>18371</v>
      </c>
      <c r="S172">
        <v>2670.2</v>
      </c>
      <c r="T172">
        <v>20346</v>
      </c>
      <c r="U172">
        <v>5659600</v>
      </c>
      <c r="V172">
        <v>6079000</v>
      </c>
      <c r="W172">
        <v>5237800</v>
      </c>
      <c r="X172">
        <v>18371000</v>
      </c>
      <c r="Y172">
        <v>2670200</v>
      </c>
      <c r="Z172">
        <v>20346000</v>
      </c>
      <c r="AA172">
        <v>0</v>
      </c>
      <c r="AB172">
        <v>2354.9</v>
      </c>
      <c r="AC172">
        <v>0</v>
      </c>
      <c r="AD172">
        <v>2820.6</v>
      </c>
      <c r="AE172">
        <v>0</v>
      </c>
      <c r="AF172">
        <v>3403.2</v>
      </c>
      <c r="AG172">
        <v>0</v>
      </c>
      <c r="AH172">
        <v>2354900</v>
      </c>
      <c r="AI172">
        <v>0</v>
      </c>
      <c r="AJ172">
        <v>2820600</v>
      </c>
      <c r="AK172">
        <v>0</v>
      </c>
      <c r="AL172">
        <v>3403200</v>
      </c>
      <c r="AM172" t="s">
        <v>577</v>
      </c>
      <c r="AN172" t="s">
        <v>577</v>
      </c>
      <c r="AO172" t="s">
        <v>578</v>
      </c>
      <c r="AP172" t="s">
        <v>579</v>
      </c>
    </row>
    <row r="173" spans="4:42" x14ac:dyDescent="0.25">
      <c r="D173">
        <v>7</v>
      </c>
      <c r="E173">
        <v>1</v>
      </c>
      <c r="F173">
        <v>1</v>
      </c>
      <c r="G173">
        <v>8.9</v>
      </c>
      <c r="H173">
        <v>1.3</v>
      </c>
      <c r="I173">
        <v>1.3</v>
      </c>
      <c r="J173">
        <v>0</v>
      </c>
      <c r="K173">
        <v>67511</v>
      </c>
      <c r="L173">
        <v>2957.9</v>
      </c>
      <c r="M173">
        <v>2</v>
      </c>
      <c r="N173">
        <v>103.06</v>
      </c>
      <c r="O173">
        <v>0</v>
      </c>
      <c r="P173">
        <v>0</v>
      </c>
      <c r="Q173">
        <v>0</v>
      </c>
      <c r="R173">
        <v>1833</v>
      </c>
      <c r="S173">
        <v>0</v>
      </c>
      <c r="T173">
        <v>1124.9000000000001</v>
      </c>
      <c r="U173">
        <v>0</v>
      </c>
      <c r="V173">
        <v>0</v>
      </c>
      <c r="W173">
        <v>0</v>
      </c>
      <c r="X173">
        <v>1833000</v>
      </c>
      <c r="Y173">
        <v>0</v>
      </c>
      <c r="Z173">
        <v>1124900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380.51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380510</v>
      </c>
      <c r="AM173" t="s">
        <v>580</v>
      </c>
      <c r="AN173" t="s">
        <v>580</v>
      </c>
      <c r="AO173" t="s">
        <v>581</v>
      </c>
      <c r="AP173" t="s">
        <v>582</v>
      </c>
    </row>
    <row r="174" spans="4:42" x14ac:dyDescent="0.25">
      <c r="D174">
        <v>17</v>
      </c>
      <c r="E174">
        <v>17</v>
      </c>
      <c r="F174">
        <v>17</v>
      </c>
      <c r="G174">
        <v>30.9</v>
      </c>
      <c r="H174">
        <v>30.9</v>
      </c>
      <c r="I174">
        <v>30.9</v>
      </c>
      <c r="J174">
        <v>0</v>
      </c>
      <c r="K174">
        <v>194.97</v>
      </c>
      <c r="L174">
        <v>135570</v>
      </c>
      <c r="M174">
        <v>42</v>
      </c>
      <c r="N174">
        <v>69842</v>
      </c>
      <c r="O174">
        <v>12920</v>
      </c>
      <c r="P174">
        <v>19882</v>
      </c>
      <c r="Q174">
        <v>12426</v>
      </c>
      <c r="R174">
        <v>40657</v>
      </c>
      <c r="S174">
        <v>22067</v>
      </c>
      <c r="T174">
        <v>27617</v>
      </c>
      <c r="U174">
        <v>12920000</v>
      </c>
      <c r="V174">
        <v>19882000</v>
      </c>
      <c r="W174">
        <v>12426000</v>
      </c>
      <c r="X174">
        <v>40657000</v>
      </c>
      <c r="Y174">
        <v>22067000</v>
      </c>
      <c r="Z174">
        <v>27617000</v>
      </c>
      <c r="AA174">
        <v>5231.2</v>
      </c>
      <c r="AB174">
        <v>6603.5</v>
      </c>
      <c r="AC174">
        <v>9138.6</v>
      </c>
      <c r="AD174">
        <v>9275.1</v>
      </c>
      <c r="AE174">
        <v>8444.2999999999993</v>
      </c>
      <c r="AF174">
        <v>9045.6</v>
      </c>
      <c r="AG174">
        <v>5231200</v>
      </c>
      <c r="AH174">
        <v>6603500</v>
      </c>
      <c r="AI174">
        <v>9138600</v>
      </c>
      <c r="AJ174">
        <v>9275100</v>
      </c>
      <c r="AK174">
        <v>8444300</v>
      </c>
      <c r="AL174">
        <v>9045600</v>
      </c>
      <c r="AM174" t="s">
        <v>583</v>
      </c>
      <c r="AN174" t="s">
        <v>583</v>
      </c>
      <c r="AO174" t="s">
        <v>584</v>
      </c>
      <c r="AP174" t="s">
        <v>585</v>
      </c>
    </row>
    <row r="175" spans="4:42" x14ac:dyDescent="0.25">
      <c r="D175">
        <v>20</v>
      </c>
      <c r="E175">
        <v>20</v>
      </c>
      <c r="F175">
        <v>20</v>
      </c>
      <c r="G175">
        <v>31.1</v>
      </c>
      <c r="H175">
        <v>31.1</v>
      </c>
      <c r="I175">
        <v>31.1</v>
      </c>
      <c r="J175">
        <v>0</v>
      </c>
      <c r="K175">
        <v>238.84</v>
      </c>
      <c r="L175">
        <v>290240</v>
      </c>
      <c r="M175">
        <v>71</v>
      </c>
      <c r="N175">
        <v>82704</v>
      </c>
      <c r="O175">
        <v>51714</v>
      </c>
      <c r="P175">
        <v>36895</v>
      </c>
      <c r="Q175">
        <v>27588</v>
      </c>
      <c r="R175">
        <v>69313</v>
      </c>
      <c r="S175">
        <v>52139</v>
      </c>
      <c r="T175">
        <v>52590</v>
      </c>
      <c r="U175">
        <v>51714000</v>
      </c>
      <c r="V175">
        <v>36895000</v>
      </c>
      <c r="W175">
        <v>27588000</v>
      </c>
      <c r="X175">
        <v>69313000</v>
      </c>
      <c r="Y175">
        <v>52139000</v>
      </c>
      <c r="Z175">
        <v>52590000</v>
      </c>
      <c r="AA175">
        <v>13862</v>
      </c>
      <c r="AB175">
        <v>14762</v>
      </c>
      <c r="AC175">
        <v>21801</v>
      </c>
      <c r="AD175">
        <v>16257</v>
      </c>
      <c r="AE175">
        <v>19640</v>
      </c>
      <c r="AF175">
        <v>18967</v>
      </c>
      <c r="AG175">
        <v>13862000</v>
      </c>
      <c r="AH175">
        <v>14762000</v>
      </c>
      <c r="AI175">
        <v>21801000</v>
      </c>
      <c r="AJ175">
        <v>16257000</v>
      </c>
      <c r="AK175">
        <v>19640000</v>
      </c>
      <c r="AL175">
        <v>18967000</v>
      </c>
      <c r="AM175" t="s">
        <v>586</v>
      </c>
      <c r="AN175" t="s">
        <v>586</v>
      </c>
      <c r="AO175" t="s">
        <v>587</v>
      </c>
      <c r="AP175" t="s">
        <v>588</v>
      </c>
    </row>
    <row r="176" spans="4:42" x14ac:dyDescent="0.25">
      <c r="D176">
        <v>32</v>
      </c>
      <c r="E176">
        <v>32</v>
      </c>
      <c r="F176">
        <v>31</v>
      </c>
      <c r="G176">
        <v>38.799999999999997</v>
      </c>
      <c r="H176">
        <v>38.799999999999997</v>
      </c>
      <c r="I176">
        <v>37.6</v>
      </c>
      <c r="J176">
        <v>0</v>
      </c>
      <c r="K176">
        <v>323.31</v>
      </c>
      <c r="L176">
        <v>553330</v>
      </c>
      <c r="M176">
        <v>112</v>
      </c>
      <c r="N176">
        <v>95337</v>
      </c>
      <c r="O176">
        <v>120840</v>
      </c>
      <c r="P176">
        <v>94162</v>
      </c>
      <c r="Q176">
        <v>28200</v>
      </c>
      <c r="R176">
        <v>186670</v>
      </c>
      <c r="S176">
        <v>56048</v>
      </c>
      <c r="T176">
        <v>67416</v>
      </c>
      <c r="U176">
        <v>120840000</v>
      </c>
      <c r="V176">
        <v>94162000</v>
      </c>
      <c r="W176">
        <v>28200000</v>
      </c>
      <c r="X176">
        <v>186670000</v>
      </c>
      <c r="Y176">
        <v>56048000</v>
      </c>
      <c r="Z176">
        <v>67416000</v>
      </c>
      <c r="AA176">
        <v>43448</v>
      </c>
      <c r="AB176">
        <v>31771</v>
      </c>
      <c r="AC176">
        <v>26659</v>
      </c>
      <c r="AD176">
        <v>32521</v>
      </c>
      <c r="AE176">
        <v>27815</v>
      </c>
      <c r="AF176">
        <v>28020</v>
      </c>
      <c r="AG176">
        <v>43448000</v>
      </c>
      <c r="AH176">
        <v>31771000</v>
      </c>
      <c r="AI176">
        <v>26659000</v>
      </c>
      <c r="AJ176">
        <v>32521000</v>
      </c>
      <c r="AK176">
        <v>27815000</v>
      </c>
      <c r="AL176">
        <v>28020000</v>
      </c>
      <c r="AM176" t="s">
        <v>589</v>
      </c>
      <c r="AN176" t="s">
        <v>589</v>
      </c>
      <c r="AO176" t="s">
        <v>590</v>
      </c>
      <c r="AP176" t="s">
        <v>591</v>
      </c>
    </row>
    <row r="177" spans="4:42" x14ac:dyDescent="0.25">
      <c r="D177">
        <v>6</v>
      </c>
      <c r="E177">
        <v>6</v>
      </c>
      <c r="F177">
        <v>6</v>
      </c>
      <c r="G177">
        <v>10.1</v>
      </c>
      <c r="H177">
        <v>10.1</v>
      </c>
      <c r="I177">
        <v>10.1</v>
      </c>
      <c r="J177">
        <v>0</v>
      </c>
      <c r="K177">
        <v>47721</v>
      </c>
      <c r="L177">
        <v>29306</v>
      </c>
      <c r="M177">
        <v>12</v>
      </c>
      <c r="N177">
        <v>72932</v>
      </c>
      <c r="O177">
        <v>3355.1</v>
      </c>
      <c r="P177">
        <v>2950.9</v>
      </c>
      <c r="Q177">
        <v>1001.8</v>
      </c>
      <c r="R177">
        <v>15399</v>
      </c>
      <c r="S177">
        <v>2902.6</v>
      </c>
      <c r="T177">
        <v>3696.7</v>
      </c>
      <c r="U177">
        <v>3355100</v>
      </c>
      <c r="V177">
        <v>2950900</v>
      </c>
      <c r="W177">
        <v>1001800</v>
      </c>
      <c r="X177">
        <v>15399000</v>
      </c>
      <c r="Y177">
        <v>2902600</v>
      </c>
      <c r="Z177">
        <v>3696700</v>
      </c>
      <c r="AA177">
        <v>0</v>
      </c>
      <c r="AB177">
        <v>1366.2</v>
      </c>
      <c r="AC177">
        <v>0</v>
      </c>
      <c r="AD177">
        <v>2697.4</v>
      </c>
      <c r="AE177">
        <v>1733.3</v>
      </c>
      <c r="AF177">
        <v>0</v>
      </c>
      <c r="AG177">
        <v>0</v>
      </c>
      <c r="AH177">
        <v>1366200</v>
      </c>
      <c r="AI177">
        <v>0</v>
      </c>
      <c r="AJ177">
        <v>2697400</v>
      </c>
      <c r="AK177">
        <v>1733300</v>
      </c>
      <c r="AL177">
        <v>0</v>
      </c>
      <c r="AM177" t="s">
        <v>592</v>
      </c>
      <c r="AN177" t="s">
        <v>592</v>
      </c>
      <c r="AO177" t="s">
        <v>593</v>
      </c>
      <c r="AP177" t="s">
        <v>594</v>
      </c>
    </row>
    <row r="178" spans="4:42" x14ac:dyDescent="0.25">
      <c r="D178">
        <v>24</v>
      </c>
      <c r="E178">
        <v>24</v>
      </c>
      <c r="F178">
        <v>24</v>
      </c>
      <c r="G178">
        <v>38.4</v>
      </c>
      <c r="H178">
        <v>38.4</v>
      </c>
      <c r="I178">
        <v>38.4</v>
      </c>
      <c r="J178">
        <v>0</v>
      </c>
      <c r="K178">
        <v>323.31</v>
      </c>
      <c r="L178">
        <v>585810</v>
      </c>
      <c r="M178">
        <v>108</v>
      </c>
      <c r="N178">
        <v>70.81</v>
      </c>
      <c r="O178">
        <v>41749</v>
      </c>
      <c r="P178">
        <v>134260</v>
      </c>
      <c r="Q178">
        <v>53211</v>
      </c>
      <c r="R178">
        <v>183760</v>
      </c>
      <c r="S178">
        <v>78965</v>
      </c>
      <c r="T178">
        <v>93864</v>
      </c>
      <c r="U178">
        <v>41749000</v>
      </c>
      <c r="V178">
        <v>134260000</v>
      </c>
      <c r="W178">
        <v>53211000</v>
      </c>
      <c r="X178">
        <v>183760000</v>
      </c>
      <c r="Y178">
        <v>78965000</v>
      </c>
      <c r="Z178">
        <v>93864000</v>
      </c>
      <c r="AA178">
        <v>21726</v>
      </c>
      <c r="AB178">
        <v>37201</v>
      </c>
      <c r="AC178">
        <v>35729</v>
      </c>
      <c r="AD178">
        <v>38188</v>
      </c>
      <c r="AE178">
        <v>33501</v>
      </c>
      <c r="AF178">
        <v>30231</v>
      </c>
      <c r="AG178">
        <v>21726000</v>
      </c>
      <c r="AH178">
        <v>37201000</v>
      </c>
      <c r="AI178">
        <v>35729000</v>
      </c>
      <c r="AJ178">
        <v>38188000</v>
      </c>
      <c r="AK178">
        <v>33501000</v>
      </c>
      <c r="AL178">
        <v>30231000</v>
      </c>
      <c r="AM178" t="s">
        <v>595</v>
      </c>
      <c r="AN178" t="s">
        <v>596</v>
      </c>
      <c r="AO178" t="s">
        <v>597</v>
      </c>
      <c r="AP178" t="s">
        <v>598</v>
      </c>
    </row>
    <row r="179" spans="4:42" x14ac:dyDescent="0.25">
      <c r="D179">
        <v>1</v>
      </c>
      <c r="E179">
        <v>1</v>
      </c>
      <c r="F179">
        <v>1</v>
      </c>
      <c r="G179">
        <v>3</v>
      </c>
      <c r="H179">
        <v>3</v>
      </c>
      <c r="I179">
        <v>3</v>
      </c>
      <c r="J179">
        <v>0</v>
      </c>
      <c r="K179">
        <v>66916</v>
      </c>
      <c r="L179">
        <v>1925.2</v>
      </c>
      <c r="M179">
        <v>1</v>
      </c>
      <c r="N179">
        <v>45518</v>
      </c>
      <c r="O179">
        <v>0</v>
      </c>
      <c r="P179">
        <v>0</v>
      </c>
      <c r="Q179">
        <v>0</v>
      </c>
      <c r="R179">
        <v>1925.2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1925200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304.63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304630</v>
      </c>
      <c r="AK179">
        <v>0</v>
      </c>
      <c r="AL179">
        <v>0</v>
      </c>
      <c r="AM179" t="s">
        <v>599</v>
      </c>
      <c r="AN179" t="s">
        <v>599</v>
      </c>
      <c r="AO179" t="s">
        <v>600</v>
      </c>
      <c r="AP179" t="s">
        <v>601</v>
      </c>
    </row>
    <row r="180" spans="4:42" x14ac:dyDescent="0.25">
      <c r="D180">
        <v>4</v>
      </c>
      <c r="E180">
        <v>4</v>
      </c>
      <c r="F180">
        <v>4</v>
      </c>
      <c r="G180">
        <v>10.6</v>
      </c>
      <c r="H180">
        <v>10.6</v>
      </c>
      <c r="I180">
        <v>10.6</v>
      </c>
      <c r="J180">
        <v>0</v>
      </c>
      <c r="K180">
        <v>31.71</v>
      </c>
      <c r="L180">
        <v>11960</v>
      </c>
      <c r="M180">
        <v>9</v>
      </c>
      <c r="N180">
        <v>59425</v>
      </c>
      <c r="O180">
        <v>1878</v>
      </c>
      <c r="P180">
        <v>6189.3</v>
      </c>
      <c r="Q180">
        <v>676.9</v>
      </c>
      <c r="R180">
        <v>1865.4</v>
      </c>
      <c r="S180">
        <v>1241</v>
      </c>
      <c r="T180">
        <v>109.2</v>
      </c>
      <c r="U180">
        <v>1878000</v>
      </c>
      <c r="V180">
        <v>6189300</v>
      </c>
      <c r="W180">
        <v>676900</v>
      </c>
      <c r="X180">
        <v>1865400</v>
      </c>
      <c r="Y180">
        <v>1241000</v>
      </c>
      <c r="Z180">
        <v>109200</v>
      </c>
      <c r="AA180">
        <v>1273.8</v>
      </c>
      <c r="AB180">
        <v>1452.3</v>
      </c>
      <c r="AC180">
        <v>0</v>
      </c>
      <c r="AD180">
        <v>0</v>
      </c>
      <c r="AE180">
        <v>0</v>
      </c>
      <c r="AF180">
        <v>0</v>
      </c>
      <c r="AG180">
        <v>1273800</v>
      </c>
      <c r="AH180">
        <v>1452300</v>
      </c>
      <c r="AI180">
        <v>0</v>
      </c>
      <c r="AJ180">
        <v>0</v>
      </c>
      <c r="AK180">
        <v>0</v>
      </c>
      <c r="AL180">
        <v>0</v>
      </c>
      <c r="AM180" t="s">
        <v>602</v>
      </c>
      <c r="AN180" t="s">
        <v>602</v>
      </c>
      <c r="AO180" t="s">
        <v>603</v>
      </c>
      <c r="AP180" t="s">
        <v>604</v>
      </c>
    </row>
    <row r="181" spans="4:42" x14ac:dyDescent="0.25">
      <c r="D181">
        <v>4</v>
      </c>
      <c r="E181">
        <v>4</v>
      </c>
      <c r="F181">
        <v>4</v>
      </c>
      <c r="G181">
        <v>9.5</v>
      </c>
      <c r="H181">
        <v>9.5</v>
      </c>
      <c r="I181">
        <v>9.5</v>
      </c>
      <c r="J181">
        <v>0</v>
      </c>
      <c r="K181">
        <v>53612</v>
      </c>
      <c r="L181">
        <v>19786</v>
      </c>
      <c r="M181">
        <v>10</v>
      </c>
      <c r="N181">
        <v>48275</v>
      </c>
      <c r="O181">
        <v>6230.6</v>
      </c>
      <c r="P181">
        <v>7345.4</v>
      </c>
      <c r="Q181">
        <v>0</v>
      </c>
      <c r="R181">
        <v>0</v>
      </c>
      <c r="S181">
        <v>6209.5</v>
      </c>
      <c r="T181">
        <v>0</v>
      </c>
      <c r="U181">
        <v>6230600</v>
      </c>
      <c r="V181">
        <v>7345400</v>
      </c>
      <c r="W181">
        <v>0</v>
      </c>
      <c r="X181">
        <v>0</v>
      </c>
      <c r="Y181">
        <v>6209500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1118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1118000</v>
      </c>
      <c r="AL181">
        <v>0</v>
      </c>
      <c r="AM181" t="s">
        <v>605</v>
      </c>
      <c r="AN181" t="s">
        <v>605</v>
      </c>
      <c r="AO181" t="s">
        <v>606</v>
      </c>
      <c r="AP181" t="s">
        <v>607</v>
      </c>
    </row>
    <row r="182" spans="4:42" x14ac:dyDescent="0.25">
      <c r="D182">
        <v>4</v>
      </c>
      <c r="E182">
        <v>4</v>
      </c>
      <c r="F182">
        <v>4</v>
      </c>
      <c r="G182">
        <v>9.1999999999999993</v>
      </c>
      <c r="H182">
        <v>9.1999999999999993</v>
      </c>
      <c r="I182">
        <v>9.1999999999999993</v>
      </c>
      <c r="J182">
        <v>0</v>
      </c>
      <c r="K182">
        <v>58.91</v>
      </c>
      <c r="L182">
        <v>33860</v>
      </c>
      <c r="M182">
        <v>15</v>
      </c>
      <c r="N182">
        <v>58489</v>
      </c>
      <c r="O182">
        <v>11238</v>
      </c>
      <c r="P182">
        <v>1753.6</v>
      </c>
      <c r="Q182">
        <v>2374.5</v>
      </c>
      <c r="R182">
        <v>12701</v>
      </c>
      <c r="S182">
        <v>2728.4</v>
      </c>
      <c r="T182">
        <v>3064.1</v>
      </c>
      <c r="U182">
        <v>11238000</v>
      </c>
      <c r="V182">
        <v>1753600</v>
      </c>
      <c r="W182">
        <v>2374500</v>
      </c>
      <c r="X182">
        <v>12701000</v>
      </c>
      <c r="Y182">
        <v>2728400</v>
      </c>
      <c r="Z182">
        <v>3064100</v>
      </c>
      <c r="AA182">
        <v>2699.7</v>
      </c>
      <c r="AB182">
        <v>0</v>
      </c>
      <c r="AC182">
        <v>3607.2</v>
      </c>
      <c r="AD182">
        <v>2332.6</v>
      </c>
      <c r="AE182">
        <v>0</v>
      </c>
      <c r="AF182">
        <v>3640.6</v>
      </c>
      <c r="AG182">
        <v>2699700</v>
      </c>
      <c r="AH182">
        <v>0</v>
      </c>
      <c r="AI182">
        <v>3607200</v>
      </c>
      <c r="AJ182">
        <v>2332600</v>
      </c>
      <c r="AK182">
        <v>0</v>
      </c>
      <c r="AL182">
        <v>3640600</v>
      </c>
      <c r="AM182" t="s">
        <v>608</v>
      </c>
      <c r="AN182" t="s">
        <v>608</v>
      </c>
      <c r="AO182" t="s">
        <v>609</v>
      </c>
      <c r="AP182" t="s">
        <v>610</v>
      </c>
    </row>
    <row r="183" spans="4:42" x14ac:dyDescent="0.25">
      <c r="D183">
        <v>16</v>
      </c>
      <c r="E183">
        <v>16</v>
      </c>
      <c r="F183">
        <v>16</v>
      </c>
      <c r="G183">
        <v>37.9</v>
      </c>
      <c r="H183">
        <v>37.9</v>
      </c>
      <c r="I183">
        <v>37.9</v>
      </c>
      <c r="J183">
        <v>0</v>
      </c>
      <c r="K183">
        <v>204.96</v>
      </c>
      <c r="L183">
        <v>173770</v>
      </c>
      <c r="M183">
        <v>53</v>
      </c>
      <c r="N183">
        <v>57936</v>
      </c>
      <c r="O183">
        <v>44556</v>
      </c>
      <c r="P183">
        <v>38858</v>
      </c>
      <c r="Q183">
        <v>9813.2999999999993</v>
      </c>
      <c r="R183">
        <v>46142</v>
      </c>
      <c r="S183">
        <v>11356</v>
      </c>
      <c r="T183">
        <v>23043</v>
      </c>
      <c r="U183">
        <v>44556000</v>
      </c>
      <c r="V183">
        <v>38858000</v>
      </c>
      <c r="W183">
        <v>9813300</v>
      </c>
      <c r="X183">
        <v>46142000</v>
      </c>
      <c r="Y183">
        <v>11356000</v>
      </c>
      <c r="Z183">
        <v>23043000</v>
      </c>
      <c r="AA183">
        <v>7448.9</v>
      </c>
      <c r="AB183">
        <v>12643</v>
      </c>
      <c r="AC183">
        <v>4591.1000000000004</v>
      </c>
      <c r="AD183">
        <v>10132</v>
      </c>
      <c r="AE183">
        <v>5610.3</v>
      </c>
      <c r="AF183">
        <v>8014.8</v>
      </c>
      <c r="AG183">
        <v>7448900</v>
      </c>
      <c r="AH183">
        <v>12643000</v>
      </c>
      <c r="AI183">
        <v>4591100</v>
      </c>
      <c r="AJ183">
        <v>10132000</v>
      </c>
      <c r="AK183">
        <v>5610300</v>
      </c>
      <c r="AL183">
        <v>8014800</v>
      </c>
      <c r="AM183" t="s">
        <v>611</v>
      </c>
      <c r="AN183" t="s">
        <v>612</v>
      </c>
      <c r="AO183" t="s">
        <v>613</v>
      </c>
      <c r="AP183" t="s">
        <v>614</v>
      </c>
    </row>
    <row r="184" spans="4:42" x14ac:dyDescent="0.25">
      <c r="D184">
        <v>21</v>
      </c>
      <c r="E184">
        <v>19</v>
      </c>
      <c r="F184">
        <v>19</v>
      </c>
      <c r="G184">
        <v>29.4</v>
      </c>
      <c r="H184">
        <v>27.6</v>
      </c>
      <c r="I184">
        <v>27.6</v>
      </c>
      <c r="J184">
        <v>0</v>
      </c>
      <c r="K184">
        <v>155.9</v>
      </c>
      <c r="L184">
        <v>186720</v>
      </c>
      <c r="M184">
        <v>44</v>
      </c>
      <c r="N184">
        <v>92468</v>
      </c>
      <c r="O184">
        <v>43159</v>
      </c>
      <c r="P184">
        <v>27496</v>
      </c>
      <c r="Q184">
        <v>14906</v>
      </c>
      <c r="R184">
        <v>43149</v>
      </c>
      <c r="S184">
        <v>35588</v>
      </c>
      <c r="T184">
        <v>22426</v>
      </c>
      <c r="U184">
        <v>43159000</v>
      </c>
      <c r="V184">
        <v>27496000</v>
      </c>
      <c r="W184">
        <v>14906000</v>
      </c>
      <c r="X184">
        <v>43149000</v>
      </c>
      <c r="Y184">
        <v>35588000</v>
      </c>
      <c r="Z184">
        <v>22426000</v>
      </c>
      <c r="AA184">
        <v>13186</v>
      </c>
      <c r="AB184">
        <v>8954.4</v>
      </c>
      <c r="AC184">
        <v>11648</v>
      </c>
      <c r="AD184">
        <v>11843</v>
      </c>
      <c r="AE184">
        <v>11413</v>
      </c>
      <c r="AF184">
        <v>9281.7000000000007</v>
      </c>
      <c r="AG184">
        <v>13186000</v>
      </c>
      <c r="AH184">
        <v>8954400</v>
      </c>
      <c r="AI184">
        <v>11648000</v>
      </c>
      <c r="AJ184">
        <v>11843000</v>
      </c>
      <c r="AK184">
        <v>11413000</v>
      </c>
      <c r="AL184">
        <v>9281700</v>
      </c>
      <c r="AM184" t="s">
        <v>615</v>
      </c>
      <c r="AN184" t="s">
        <v>616</v>
      </c>
      <c r="AO184" t="s">
        <v>617</v>
      </c>
      <c r="AP184" t="s">
        <v>618</v>
      </c>
    </row>
    <row r="185" spans="4:42" x14ac:dyDescent="0.25">
      <c r="D185">
        <v>3</v>
      </c>
      <c r="E185">
        <v>3</v>
      </c>
      <c r="F185">
        <v>3</v>
      </c>
      <c r="G185">
        <v>9.5</v>
      </c>
      <c r="H185">
        <v>9.5</v>
      </c>
      <c r="I185">
        <v>9.5</v>
      </c>
      <c r="J185">
        <v>0</v>
      </c>
      <c r="K185">
        <v>18.43</v>
      </c>
      <c r="L185">
        <v>13547</v>
      </c>
      <c r="M185">
        <v>5</v>
      </c>
      <c r="N185">
        <v>48337</v>
      </c>
      <c r="O185">
        <v>2646.2</v>
      </c>
      <c r="P185">
        <v>1915.3</v>
      </c>
      <c r="Q185">
        <v>1896.2</v>
      </c>
      <c r="R185">
        <v>2354.3000000000002</v>
      </c>
      <c r="S185">
        <v>0</v>
      </c>
      <c r="T185">
        <v>4734.6000000000004</v>
      </c>
      <c r="U185">
        <v>2646200</v>
      </c>
      <c r="V185">
        <v>1915300</v>
      </c>
      <c r="W185">
        <v>1896200</v>
      </c>
      <c r="X185">
        <v>2354300</v>
      </c>
      <c r="Y185">
        <v>0</v>
      </c>
      <c r="Z185">
        <v>4734600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974.69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974690</v>
      </c>
      <c r="AM185" t="s">
        <v>619</v>
      </c>
      <c r="AN185" t="s">
        <v>619</v>
      </c>
      <c r="AO185" t="s">
        <v>620</v>
      </c>
      <c r="AP185" t="s">
        <v>621</v>
      </c>
    </row>
    <row r="186" spans="4:42" x14ac:dyDescent="0.25">
      <c r="D186">
        <v>1</v>
      </c>
      <c r="E186">
        <v>1</v>
      </c>
      <c r="F186">
        <v>1</v>
      </c>
      <c r="G186">
        <v>3.3</v>
      </c>
      <c r="H186">
        <v>3.3</v>
      </c>
      <c r="I186">
        <v>3.3</v>
      </c>
      <c r="J186">
        <v>6.9930000000000001E-3</v>
      </c>
      <c r="K186">
        <v>6112</v>
      </c>
      <c r="L186">
        <v>8631.2999999999993</v>
      </c>
      <c r="M186">
        <v>4</v>
      </c>
      <c r="N186">
        <v>24614</v>
      </c>
      <c r="O186">
        <v>2720.9</v>
      </c>
      <c r="P186">
        <v>1597</v>
      </c>
      <c r="Q186">
        <v>1151.9000000000001</v>
      </c>
      <c r="R186">
        <v>0</v>
      </c>
      <c r="S186">
        <v>1583.6</v>
      </c>
      <c r="T186">
        <v>1578</v>
      </c>
      <c r="U186">
        <v>2720900</v>
      </c>
      <c r="V186">
        <v>1597000</v>
      </c>
      <c r="W186">
        <v>1151900</v>
      </c>
      <c r="X186">
        <v>0</v>
      </c>
      <c r="Y186">
        <v>1583600</v>
      </c>
      <c r="Z186">
        <v>1578000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324.86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324860</v>
      </c>
      <c r="AM186" t="s">
        <v>622</v>
      </c>
      <c r="AN186" t="s">
        <v>622</v>
      </c>
      <c r="AO186" t="s">
        <v>623</v>
      </c>
      <c r="AP186" t="s">
        <v>624</v>
      </c>
    </row>
    <row r="187" spans="4:42" x14ac:dyDescent="0.25"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0</v>
      </c>
      <c r="K187">
        <v>28494</v>
      </c>
      <c r="L187">
        <v>5033.8</v>
      </c>
      <c r="M187">
        <v>11</v>
      </c>
      <c r="N187">
        <v>117.97</v>
      </c>
      <c r="O187">
        <v>0</v>
      </c>
      <c r="P187">
        <v>0</v>
      </c>
      <c r="Q187">
        <v>1003.9</v>
      </c>
      <c r="R187">
        <v>0</v>
      </c>
      <c r="S187">
        <v>0</v>
      </c>
      <c r="T187">
        <v>4030</v>
      </c>
      <c r="U187">
        <v>0</v>
      </c>
      <c r="V187">
        <v>0</v>
      </c>
      <c r="W187">
        <v>1003900</v>
      </c>
      <c r="X187">
        <v>0</v>
      </c>
      <c r="Y187">
        <v>0</v>
      </c>
      <c r="Z187">
        <v>4030000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1363.2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1363200</v>
      </c>
      <c r="AM187" t="s">
        <v>625</v>
      </c>
      <c r="AN187" t="s">
        <v>625</v>
      </c>
      <c r="AO187" t="s">
        <v>626</v>
      </c>
      <c r="AP187" t="s">
        <v>627</v>
      </c>
    </row>
    <row r="188" spans="4:42" x14ac:dyDescent="0.25">
      <c r="D188">
        <v>2</v>
      </c>
      <c r="E188">
        <v>2</v>
      </c>
      <c r="F188">
        <v>2</v>
      </c>
      <c r="G188">
        <v>2.6</v>
      </c>
      <c r="H188">
        <v>2.6</v>
      </c>
      <c r="I188">
        <v>2.6</v>
      </c>
      <c r="J188">
        <v>0</v>
      </c>
      <c r="K188">
        <v>12315</v>
      </c>
      <c r="L188">
        <v>2922.3</v>
      </c>
      <c r="M188">
        <v>2</v>
      </c>
      <c r="N188">
        <v>81744</v>
      </c>
      <c r="O188">
        <v>0</v>
      </c>
      <c r="P188">
        <v>2922.3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2922300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1309.5999999999999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1309600</v>
      </c>
      <c r="AI188">
        <v>0</v>
      </c>
      <c r="AJ188">
        <v>0</v>
      </c>
      <c r="AK188">
        <v>0</v>
      </c>
      <c r="AL188">
        <v>0</v>
      </c>
      <c r="AM188" t="s">
        <v>628</v>
      </c>
      <c r="AN188" t="s">
        <v>628</v>
      </c>
      <c r="AO188" t="s">
        <v>629</v>
      </c>
      <c r="AP188" t="s">
        <v>630</v>
      </c>
    </row>
    <row r="189" spans="4:42" x14ac:dyDescent="0.25">
      <c r="D189">
        <v>2</v>
      </c>
      <c r="E189">
        <v>2</v>
      </c>
      <c r="F189">
        <v>2</v>
      </c>
      <c r="G189">
        <v>4.8</v>
      </c>
      <c r="H189">
        <v>4.8</v>
      </c>
      <c r="I189">
        <v>4.8</v>
      </c>
      <c r="J189">
        <v>0</v>
      </c>
      <c r="K189">
        <v>55888</v>
      </c>
      <c r="L189">
        <v>31938</v>
      </c>
      <c r="M189">
        <v>15</v>
      </c>
      <c r="N189">
        <v>42064</v>
      </c>
      <c r="O189">
        <v>5793</v>
      </c>
      <c r="P189">
        <v>1420</v>
      </c>
      <c r="Q189">
        <v>3673.7</v>
      </c>
      <c r="R189">
        <v>13176</v>
      </c>
      <c r="S189">
        <v>991.4</v>
      </c>
      <c r="T189">
        <v>6884.4</v>
      </c>
      <c r="U189">
        <v>5793000</v>
      </c>
      <c r="V189">
        <v>1420000</v>
      </c>
      <c r="W189">
        <v>3673700</v>
      </c>
      <c r="X189">
        <v>13176000</v>
      </c>
      <c r="Y189">
        <v>991400</v>
      </c>
      <c r="Z189">
        <v>6884400</v>
      </c>
      <c r="AA189">
        <v>2226.9</v>
      </c>
      <c r="AB189">
        <v>0</v>
      </c>
      <c r="AC189">
        <v>0</v>
      </c>
      <c r="AD189">
        <v>1875.6</v>
      </c>
      <c r="AE189">
        <v>0</v>
      </c>
      <c r="AF189">
        <v>0</v>
      </c>
      <c r="AG189">
        <v>2226900</v>
      </c>
      <c r="AH189">
        <v>0</v>
      </c>
      <c r="AI189">
        <v>0</v>
      </c>
      <c r="AJ189">
        <v>1875600</v>
      </c>
      <c r="AK189">
        <v>0</v>
      </c>
      <c r="AL189">
        <v>0</v>
      </c>
      <c r="AM189" t="s">
        <v>631</v>
      </c>
      <c r="AN189" t="s">
        <v>631</v>
      </c>
      <c r="AO189" t="s">
        <v>632</v>
      </c>
      <c r="AP189" t="s">
        <v>633</v>
      </c>
    </row>
    <row r="190" spans="4:42" x14ac:dyDescent="0.25">
      <c r="D190">
        <v>2</v>
      </c>
      <c r="E190">
        <v>2</v>
      </c>
      <c r="F190">
        <v>2</v>
      </c>
      <c r="G190">
        <v>5.0999999999999996</v>
      </c>
      <c r="H190">
        <v>5.0999999999999996</v>
      </c>
      <c r="I190">
        <v>5.0999999999999996</v>
      </c>
      <c r="J190">
        <v>0</v>
      </c>
      <c r="K190">
        <v>11.12</v>
      </c>
      <c r="L190">
        <v>6133.5</v>
      </c>
      <c r="M190">
        <v>3</v>
      </c>
      <c r="N190">
        <v>35853</v>
      </c>
      <c r="O190">
        <v>0</v>
      </c>
      <c r="P190">
        <v>0</v>
      </c>
      <c r="Q190">
        <v>2230.3000000000002</v>
      </c>
      <c r="R190">
        <v>0</v>
      </c>
      <c r="S190">
        <v>0</v>
      </c>
      <c r="T190">
        <v>3903.2</v>
      </c>
      <c r="U190">
        <v>0</v>
      </c>
      <c r="V190">
        <v>0</v>
      </c>
      <c r="W190">
        <v>2230300</v>
      </c>
      <c r="X190">
        <v>0</v>
      </c>
      <c r="Y190">
        <v>0</v>
      </c>
      <c r="Z190">
        <v>3903200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803.52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803520</v>
      </c>
      <c r="AM190" t="s">
        <v>634</v>
      </c>
      <c r="AN190" t="s">
        <v>634</v>
      </c>
      <c r="AO190" t="s">
        <v>635</v>
      </c>
      <c r="AP190" t="s">
        <v>636</v>
      </c>
    </row>
    <row r="191" spans="4:42" x14ac:dyDescent="0.25">
      <c r="D191">
        <v>3</v>
      </c>
      <c r="E191">
        <v>3</v>
      </c>
      <c r="F191">
        <v>3</v>
      </c>
      <c r="G191">
        <v>9</v>
      </c>
      <c r="H191">
        <v>9</v>
      </c>
      <c r="I191">
        <v>9</v>
      </c>
      <c r="J191">
        <v>0</v>
      </c>
      <c r="K191">
        <v>20287</v>
      </c>
      <c r="L191">
        <v>6933.6</v>
      </c>
      <c r="M191">
        <v>5</v>
      </c>
      <c r="N191">
        <v>55755</v>
      </c>
      <c r="O191">
        <v>0</v>
      </c>
      <c r="P191">
        <v>0</v>
      </c>
      <c r="Q191">
        <v>2014.5</v>
      </c>
      <c r="R191">
        <v>4919.1000000000004</v>
      </c>
      <c r="S191">
        <v>0</v>
      </c>
      <c r="T191">
        <v>0</v>
      </c>
      <c r="U191">
        <v>0</v>
      </c>
      <c r="V191">
        <v>0</v>
      </c>
      <c r="W191">
        <v>2014500</v>
      </c>
      <c r="X191">
        <v>4919100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1126.9000000000001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1126900</v>
      </c>
      <c r="AK191">
        <v>0</v>
      </c>
      <c r="AL191">
        <v>0</v>
      </c>
      <c r="AM191" t="s">
        <v>637</v>
      </c>
      <c r="AN191" t="s">
        <v>638</v>
      </c>
      <c r="AO191" t="s">
        <v>639</v>
      </c>
      <c r="AP191" t="s">
        <v>640</v>
      </c>
    </row>
    <row r="192" spans="4:42" x14ac:dyDescent="0.25">
      <c r="D192">
        <v>19</v>
      </c>
      <c r="E192">
        <v>19</v>
      </c>
      <c r="F192">
        <v>11</v>
      </c>
      <c r="G192">
        <v>33.799999999999997</v>
      </c>
      <c r="H192">
        <v>33.799999999999997</v>
      </c>
      <c r="I192">
        <v>20.100000000000001</v>
      </c>
      <c r="J192">
        <v>0</v>
      </c>
      <c r="K192">
        <v>188.62</v>
      </c>
      <c r="L192">
        <v>220430</v>
      </c>
      <c r="M192">
        <v>54</v>
      </c>
      <c r="N192">
        <v>69412</v>
      </c>
      <c r="O192">
        <v>33236</v>
      </c>
      <c r="P192">
        <v>38674</v>
      </c>
      <c r="Q192">
        <v>29029</v>
      </c>
      <c r="R192">
        <v>49894</v>
      </c>
      <c r="S192">
        <v>42975</v>
      </c>
      <c r="T192">
        <v>26625</v>
      </c>
      <c r="U192">
        <v>33236000</v>
      </c>
      <c r="V192">
        <v>38674000</v>
      </c>
      <c r="W192">
        <v>29029000</v>
      </c>
      <c r="X192">
        <v>49894000</v>
      </c>
      <c r="Y192">
        <v>42975000</v>
      </c>
      <c r="Z192">
        <v>26625000</v>
      </c>
      <c r="AA192">
        <v>9682.1</v>
      </c>
      <c r="AB192">
        <v>12730</v>
      </c>
      <c r="AC192">
        <v>15200</v>
      </c>
      <c r="AD192">
        <v>15255</v>
      </c>
      <c r="AE192">
        <v>17763</v>
      </c>
      <c r="AF192">
        <v>12157</v>
      </c>
      <c r="AG192">
        <v>9682100</v>
      </c>
      <c r="AH192">
        <v>12730000</v>
      </c>
      <c r="AI192">
        <v>15200000</v>
      </c>
      <c r="AJ192">
        <v>15255000</v>
      </c>
      <c r="AK192">
        <v>17763000</v>
      </c>
      <c r="AL192">
        <v>12157000</v>
      </c>
      <c r="AM192" t="s">
        <v>641</v>
      </c>
      <c r="AN192" t="s">
        <v>641</v>
      </c>
      <c r="AO192" t="s">
        <v>642</v>
      </c>
      <c r="AP192" t="s">
        <v>643</v>
      </c>
    </row>
    <row r="193" spans="4:42" x14ac:dyDescent="0.25">
      <c r="D193">
        <v>4</v>
      </c>
      <c r="E193">
        <v>1</v>
      </c>
      <c r="F193">
        <v>1</v>
      </c>
      <c r="G193">
        <v>33.6</v>
      </c>
      <c r="H193">
        <v>9.1999999999999993</v>
      </c>
      <c r="I193">
        <v>9.1999999999999993</v>
      </c>
      <c r="J193">
        <v>0</v>
      </c>
      <c r="K193">
        <v>67049</v>
      </c>
      <c r="L193">
        <v>2145.6</v>
      </c>
      <c r="M193">
        <v>2</v>
      </c>
      <c r="N193">
        <v>17149</v>
      </c>
      <c r="O193">
        <v>0</v>
      </c>
      <c r="P193">
        <v>0</v>
      </c>
      <c r="Q193">
        <v>861.09</v>
      </c>
      <c r="R193">
        <v>0</v>
      </c>
      <c r="S193">
        <v>1284.5</v>
      </c>
      <c r="T193">
        <v>0</v>
      </c>
      <c r="U193">
        <v>0</v>
      </c>
      <c r="V193">
        <v>0</v>
      </c>
      <c r="W193">
        <v>861090</v>
      </c>
      <c r="X193">
        <v>0</v>
      </c>
      <c r="Y193">
        <v>1284500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231.27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231270</v>
      </c>
      <c r="AL193">
        <v>0</v>
      </c>
      <c r="AM193" t="s">
        <v>644</v>
      </c>
      <c r="AN193" t="s">
        <v>644</v>
      </c>
      <c r="AO193" t="s">
        <v>645</v>
      </c>
      <c r="AP193" t="s">
        <v>646</v>
      </c>
    </row>
    <row r="194" spans="4:42" x14ac:dyDescent="0.25">
      <c r="D194">
        <v>7</v>
      </c>
      <c r="E194">
        <v>7</v>
      </c>
      <c r="F194">
        <v>7</v>
      </c>
      <c r="G194">
        <v>27</v>
      </c>
      <c r="H194">
        <v>27</v>
      </c>
      <c r="I194">
        <v>27</v>
      </c>
      <c r="J194">
        <v>0</v>
      </c>
      <c r="K194">
        <v>67876</v>
      </c>
      <c r="L194">
        <v>71473</v>
      </c>
      <c r="M194">
        <v>20</v>
      </c>
      <c r="N194">
        <v>31324</v>
      </c>
      <c r="O194">
        <v>23397</v>
      </c>
      <c r="P194">
        <v>15401</v>
      </c>
      <c r="Q194">
        <v>14283</v>
      </c>
      <c r="R194">
        <v>6752.5</v>
      </c>
      <c r="S194">
        <v>7865.3</v>
      </c>
      <c r="T194">
        <v>3775</v>
      </c>
      <c r="U194">
        <v>23397000</v>
      </c>
      <c r="V194">
        <v>15401000</v>
      </c>
      <c r="W194">
        <v>14283000</v>
      </c>
      <c r="X194">
        <v>6752500</v>
      </c>
      <c r="Y194">
        <v>7865300</v>
      </c>
      <c r="Z194">
        <v>3775000</v>
      </c>
      <c r="AA194">
        <v>4062.9</v>
      </c>
      <c r="AB194">
        <v>3678.7</v>
      </c>
      <c r="AC194">
        <v>4037.2</v>
      </c>
      <c r="AD194">
        <v>0</v>
      </c>
      <c r="AE194">
        <v>0</v>
      </c>
      <c r="AF194">
        <v>0</v>
      </c>
      <c r="AG194">
        <v>4062900</v>
      </c>
      <c r="AH194">
        <v>3678700</v>
      </c>
      <c r="AI194">
        <v>4037200</v>
      </c>
      <c r="AJ194">
        <v>0</v>
      </c>
      <c r="AK194">
        <v>0</v>
      </c>
      <c r="AL194">
        <v>0</v>
      </c>
      <c r="AM194" t="s">
        <v>647</v>
      </c>
      <c r="AN194" t="s">
        <v>647</v>
      </c>
      <c r="AO194" t="s">
        <v>648</v>
      </c>
      <c r="AP194" t="s">
        <v>649</v>
      </c>
    </row>
    <row r="195" spans="4:42" x14ac:dyDescent="0.25">
      <c r="D195">
        <v>24</v>
      </c>
      <c r="E195">
        <v>24</v>
      </c>
      <c r="F195">
        <v>24</v>
      </c>
      <c r="G195">
        <v>9.5</v>
      </c>
      <c r="H195">
        <v>9.5</v>
      </c>
      <c r="I195">
        <v>9.5</v>
      </c>
      <c r="J195">
        <v>0</v>
      </c>
      <c r="K195">
        <v>203.22</v>
      </c>
      <c r="L195">
        <v>56804</v>
      </c>
      <c r="M195">
        <v>40</v>
      </c>
      <c r="N195">
        <v>331.77</v>
      </c>
      <c r="O195">
        <v>9304.6</v>
      </c>
      <c r="P195">
        <v>16726</v>
      </c>
      <c r="Q195">
        <v>5558.3</v>
      </c>
      <c r="R195">
        <v>12548</v>
      </c>
      <c r="S195">
        <v>4206.3</v>
      </c>
      <c r="T195">
        <v>8460.9</v>
      </c>
      <c r="U195">
        <v>9304600</v>
      </c>
      <c r="V195">
        <v>16726000</v>
      </c>
      <c r="W195">
        <v>5558300</v>
      </c>
      <c r="X195">
        <v>12548000</v>
      </c>
      <c r="Y195">
        <v>4206300</v>
      </c>
      <c r="Z195">
        <v>8460900</v>
      </c>
      <c r="AA195">
        <v>5542.7</v>
      </c>
      <c r="AB195">
        <v>6811.3</v>
      </c>
      <c r="AC195">
        <v>5682.9</v>
      </c>
      <c r="AD195">
        <v>8246.2999999999993</v>
      </c>
      <c r="AE195">
        <v>5704.5</v>
      </c>
      <c r="AF195">
        <v>6800</v>
      </c>
      <c r="AG195">
        <v>5542700</v>
      </c>
      <c r="AH195">
        <v>6811300</v>
      </c>
      <c r="AI195">
        <v>5682900</v>
      </c>
      <c r="AJ195">
        <v>8246300</v>
      </c>
      <c r="AK195">
        <v>5704500</v>
      </c>
      <c r="AL195">
        <v>6800000</v>
      </c>
      <c r="AM195" t="s">
        <v>650</v>
      </c>
      <c r="AN195" t="s">
        <v>650</v>
      </c>
      <c r="AO195" t="s">
        <v>651</v>
      </c>
      <c r="AP195" t="s">
        <v>652</v>
      </c>
    </row>
    <row r="196" spans="4:42" x14ac:dyDescent="0.25">
      <c r="D196">
        <v>3</v>
      </c>
      <c r="E196">
        <v>3</v>
      </c>
      <c r="F196">
        <v>3</v>
      </c>
      <c r="G196">
        <v>13.3</v>
      </c>
      <c r="H196">
        <v>13.3</v>
      </c>
      <c r="I196">
        <v>13.3</v>
      </c>
      <c r="J196">
        <v>0</v>
      </c>
      <c r="K196">
        <v>25243</v>
      </c>
      <c r="L196">
        <v>7362.5</v>
      </c>
      <c r="M196">
        <v>9</v>
      </c>
      <c r="N196">
        <v>29247</v>
      </c>
      <c r="O196">
        <v>2425.1999999999998</v>
      </c>
      <c r="P196">
        <v>0</v>
      </c>
      <c r="Q196">
        <v>0</v>
      </c>
      <c r="R196">
        <v>3338.2</v>
      </c>
      <c r="S196">
        <v>1599</v>
      </c>
      <c r="T196">
        <v>0</v>
      </c>
      <c r="U196">
        <v>2425200</v>
      </c>
      <c r="V196">
        <v>0</v>
      </c>
      <c r="W196">
        <v>0</v>
      </c>
      <c r="X196">
        <v>3338200</v>
      </c>
      <c r="Y196">
        <v>1599000</v>
      </c>
      <c r="Z196">
        <v>0</v>
      </c>
      <c r="AA196">
        <v>0</v>
      </c>
      <c r="AB196">
        <v>0</v>
      </c>
      <c r="AC196">
        <v>0</v>
      </c>
      <c r="AD196">
        <v>528.22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528220</v>
      </c>
      <c r="AK196">
        <v>0</v>
      </c>
      <c r="AL196">
        <v>0</v>
      </c>
      <c r="AM196" t="s">
        <v>653</v>
      </c>
      <c r="AN196" t="s">
        <v>653</v>
      </c>
      <c r="AO196" t="s">
        <v>654</v>
      </c>
      <c r="AP196" t="s">
        <v>655</v>
      </c>
    </row>
    <row r="197" spans="4:42" x14ac:dyDescent="0.25">
      <c r="D197">
        <v>1</v>
      </c>
      <c r="E197">
        <v>1</v>
      </c>
      <c r="F197">
        <v>1</v>
      </c>
      <c r="G197">
        <v>0.8</v>
      </c>
      <c r="H197">
        <v>0.8</v>
      </c>
      <c r="I197">
        <v>0.8</v>
      </c>
      <c r="J197">
        <v>7.8049E-3</v>
      </c>
      <c r="K197">
        <v>60088</v>
      </c>
      <c r="L197">
        <v>7131.8</v>
      </c>
      <c r="M197">
        <v>1</v>
      </c>
      <c r="N197">
        <v>122.67</v>
      </c>
      <c r="O197">
        <v>0</v>
      </c>
      <c r="P197">
        <v>0</v>
      </c>
      <c r="Q197">
        <v>0</v>
      </c>
      <c r="R197">
        <v>0</v>
      </c>
      <c r="S197">
        <v>7131.8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7131800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1284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1284000</v>
      </c>
      <c r="AL197">
        <v>0</v>
      </c>
      <c r="AM197" t="s">
        <v>656</v>
      </c>
      <c r="AN197" t="s">
        <v>656</v>
      </c>
      <c r="AO197" t="s">
        <v>657</v>
      </c>
      <c r="AP197" t="s">
        <v>658</v>
      </c>
    </row>
    <row r="198" spans="4:42" x14ac:dyDescent="0.25">
      <c r="D198">
        <v>5</v>
      </c>
      <c r="E198">
        <v>5</v>
      </c>
      <c r="F198">
        <v>5</v>
      </c>
      <c r="G198">
        <v>9</v>
      </c>
      <c r="H198">
        <v>9</v>
      </c>
      <c r="I198">
        <v>9</v>
      </c>
      <c r="J198">
        <v>0</v>
      </c>
      <c r="K198">
        <v>30374</v>
      </c>
      <c r="L198">
        <v>2687.4</v>
      </c>
      <c r="M198">
        <v>5</v>
      </c>
      <c r="N198">
        <v>76689</v>
      </c>
      <c r="O198">
        <v>0</v>
      </c>
      <c r="P198">
        <v>452.49</v>
      </c>
      <c r="Q198">
        <v>0</v>
      </c>
      <c r="R198">
        <v>0</v>
      </c>
      <c r="S198">
        <v>2234.9</v>
      </c>
      <c r="T198">
        <v>0</v>
      </c>
      <c r="U198">
        <v>0</v>
      </c>
      <c r="V198">
        <v>452490</v>
      </c>
      <c r="W198">
        <v>0</v>
      </c>
      <c r="X198">
        <v>0</v>
      </c>
      <c r="Y198">
        <v>2234900</v>
      </c>
      <c r="Z198">
        <v>0</v>
      </c>
      <c r="AA198">
        <v>0</v>
      </c>
      <c r="AB198">
        <v>153.12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153120</v>
      </c>
      <c r="AI198">
        <v>0</v>
      </c>
      <c r="AJ198">
        <v>0</v>
      </c>
      <c r="AK198">
        <v>0</v>
      </c>
      <c r="AL198">
        <v>0</v>
      </c>
      <c r="AM198" t="s">
        <v>659</v>
      </c>
      <c r="AN198" t="s">
        <v>659</v>
      </c>
      <c r="AO198" t="s">
        <v>660</v>
      </c>
      <c r="AP198" t="s">
        <v>661</v>
      </c>
    </row>
    <row r="199" spans="4:42" x14ac:dyDescent="0.25">
      <c r="D199">
        <v>11</v>
      </c>
      <c r="E199">
        <v>1</v>
      </c>
      <c r="F199">
        <v>1</v>
      </c>
      <c r="G199">
        <v>16.2</v>
      </c>
      <c r="H199">
        <v>1.7</v>
      </c>
      <c r="I199">
        <v>1.7</v>
      </c>
      <c r="J199">
        <v>0</v>
      </c>
      <c r="K199">
        <v>135.16999999999999</v>
      </c>
      <c r="L199">
        <v>1022700</v>
      </c>
      <c r="M199">
        <v>29</v>
      </c>
      <c r="N199">
        <v>71027</v>
      </c>
      <c r="O199">
        <v>9589</v>
      </c>
      <c r="P199">
        <v>178960</v>
      </c>
      <c r="Q199">
        <v>137940</v>
      </c>
      <c r="R199">
        <v>341510</v>
      </c>
      <c r="S199">
        <v>236680</v>
      </c>
      <c r="T199">
        <v>118040</v>
      </c>
      <c r="U199">
        <v>9589000</v>
      </c>
      <c r="V199">
        <v>178960000</v>
      </c>
      <c r="W199">
        <v>137940000</v>
      </c>
      <c r="X199">
        <v>341510000</v>
      </c>
      <c r="Y199">
        <v>236680000</v>
      </c>
      <c r="Z199">
        <v>118040000</v>
      </c>
      <c r="AA199">
        <v>13946</v>
      </c>
      <c r="AB199">
        <v>52297</v>
      </c>
      <c r="AC199">
        <v>145980</v>
      </c>
      <c r="AD199">
        <v>54939</v>
      </c>
      <c r="AE199">
        <v>59347</v>
      </c>
      <c r="AF199">
        <v>0</v>
      </c>
      <c r="AG199">
        <v>13946000</v>
      </c>
      <c r="AH199">
        <v>52297000</v>
      </c>
      <c r="AI199">
        <v>145980000</v>
      </c>
      <c r="AJ199">
        <v>54939000</v>
      </c>
      <c r="AK199">
        <v>59347000</v>
      </c>
      <c r="AL199">
        <v>0</v>
      </c>
      <c r="AM199" t="s">
        <v>662</v>
      </c>
      <c r="AN199" t="s">
        <v>663</v>
      </c>
      <c r="AO199" t="s">
        <v>664</v>
      </c>
      <c r="AP199" t="s">
        <v>665</v>
      </c>
    </row>
    <row r="200" spans="4:42" x14ac:dyDescent="0.25">
      <c r="D200">
        <v>2</v>
      </c>
      <c r="E200">
        <v>2</v>
      </c>
      <c r="F200">
        <v>2</v>
      </c>
      <c r="G200">
        <v>3.9</v>
      </c>
      <c r="H200">
        <v>3.9</v>
      </c>
      <c r="I200">
        <v>3.9</v>
      </c>
      <c r="J200">
        <v>0</v>
      </c>
      <c r="K200">
        <v>16688</v>
      </c>
      <c r="L200">
        <v>6252.6</v>
      </c>
      <c r="M200">
        <v>4</v>
      </c>
      <c r="N200">
        <v>89405</v>
      </c>
      <c r="O200">
        <v>1887.1</v>
      </c>
      <c r="P200">
        <v>0</v>
      </c>
      <c r="Q200">
        <v>0</v>
      </c>
      <c r="R200">
        <v>2659.7</v>
      </c>
      <c r="S200">
        <v>1705.8</v>
      </c>
      <c r="T200">
        <v>0</v>
      </c>
      <c r="U200">
        <v>1887100</v>
      </c>
      <c r="V200">
        <v>0</v>
      </c>
      <c r="W200">
        <v>0</v>
      </c>
      <c r="X200">
        <v>2659700</v>
      </c>
      <c r="Y200">
        <v>1705800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658.87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658870</v>
      </c>
      <c r="AL200">
        <v>0</v>
      </c>
      <c r="AM200" t="s">
        <v>666</v>
      </c>
      <c r="AN200" t="s">
        <v>666</v>
      </c>
      <c r="AO200" t="s">
        <v>667</v>
      </c>
      <c r="AP200" t="s">
        <v>668</v>
      </c>
    </row>
    <row r="201" spans="4:42" x14ac:dyDescent="0.25">
      <c r="D201">
        <v>1</v>
      </c>
      <c r="E201">
        <v>1</v>
      </c>
      <c r="F201">
        <v>1</v>
      </c>
      <c r="G201">
        <v>1.3</v>
      </c>
      <c r="H201">
        <v>1.3</v>
      </c>
      <c r="I201">
        <v>1.3</v>
      </c>
      <c r="J201">
        <v>1.0928999999999999E-3</v>
      </c>
      <c r="K201">
        <v>66046</v>
      </c>
      <c r="L201">
        <v>19411</v>
      </c>
      <c r="M201">
        <v>3</v>
      </c>
      <c r="N201">
        <v>74111</v>
      </c>
      <c r="O201">
        <v>3516.8</v>
      </c>
      <c r="P201">
        <v>2872.9</v>
      </c>
      <c r="Q201">
        <v>2509</v>
      </c>
      <c r="R201">
        <v>5375.8</v>
      </c>
      <c r="S201">
        <v>2555</v>
      </c>
      <c r="T201">
        <v>2581.6999999999998</v>
      </c>
      <c r="U201">
        <v>3516800</v>
      </c>
      <c r="V201">
        <v>2872900</v>
      </c>
      <c r="W201">
        <v>2509000</v>
      </c>
      <c r="X201">
        <v>5375800</v>
      </c>
      <c r="Y201">
        <v>2555000</v>
      </c>
      <c r="Z201">
        <v>2581700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2581.6999999999998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2581700</v>
      </c>
      <c r="AM201" t="s">
        <v>669</v>
      </c>
      <c r="AN201" t="s">
        <v>669</v>
      </c>
      <c r="AO201" t="s">
        <v>670</v>
      </c>
      <c r="AP201" t="s">
        <v>671</v>
      </c>
    </row>
    <row r="202" spans="4:42" x14ac:dyDescent="0.25">
      <c r="D202">
        <v>12</v>
      </c>
      <c r="E202">
        <v>12</v>
      </c>
      <c r="F202">
        <v>9</v>
      </c>
      <c r="G202">
        <v>22.1</v>
      </c>
      <c r="H202">
        <v>22.1</v>
      </c>
      <c r="I202">
        <v>17.100000000000001</v>
      </c>
      <c r="J202">
        <v>0</v>
      </c>
      <c r="K202">
        <v>105.67</v>
      </c>
      <c r="L202">
        <v>111370</v>
      </c>
      <c r="M202">
        <v>32</v>
      </c>
      <c r="N202">
        <v>69147</v>
      </c>
      <c r="O202">
        <v>3276</v>
      </c>
      <c r="P202">
        <v>13697</v>
      </c>
      <c r="Q202">
        <v>12290</v>
      </c>
      <c r="R202">
        <v>57869</v>
      </c>
      <c r="S202">
        <v>7748.5</v>
      </c>
      <c r="T202">
        <v>16489</v>
      </c>
      <c r="U202">
        <v>3276000</v>
      </c>
      <c r="V202">
        <v>13697000</v>
      </c>
      <c r="W202">
        <v>12290000</v>
      </c>
      <c r="X202">
        <v>57869000</v>
      </c>
      <c r="Y202">
        <v>7748500</v>
      </c>
      <c r="Z202">
        <v>16489000</v>
      </c>
      <c r="AA202">
        <v>2931.9</v>
      </c>
      <c r="AB202">
        <v>5764.5</v>
      </c>
      <c r="AC202">
        <v>7053.1</v>
      </c>
      <c r="AD202">
        <v>10649</v>
      </c>
      <c r="AE202">
        <v>5142.3999999999996</v>
      </c>
      <c r="AF202">
        <v>5051</v>
      </c>
      <c r="AG202">
        <v>2931900</v>
      </c>
      <c r="AH202">
        <v>5764500</v>
      </c>
      <c r="AI202">
        <v>7053100</v>
      </c>
      <c r="AJ202">
        <v>10649000</v>
      </c>
      <c r="AK202">
        <v>5142400</v>
      </c>
      <c r="AL202">
        <v>5051000</v>
      </c>
      <c r="AM202" t="s">
        <v>672</v>
      </c>
      <c r="AN202" t="s">
        <v>672</v>
      </c>
      <c r="AO202" t="s">
        <v>673</v>
      </c>
      <c r="AP202" t="s">
        <v>674</v>
      </c>
    </row>
    <row r="203" spans="4:42" x14ac:dyDescent="0.25">
      <c r="D203">
        <v>10</v>
      </c>
      <c r="E203">
        <v>10</v>
      </c>
      <c r="F203">
        <v>10</v>
      </c>
      <c r="G203">
        <v>30.8</v>
      </c>
      <c r="H203">
        <v>30.8</v>
      </c>
      <c r="I203">
        <v>30.8</v>
      </c>
      <c r="J203">
        <v>0</v>
      </c>
      <c r="K203">
        <v>87266</v>
      </c>
      <c r="L203">
        <v>49709</v>
      </c>
      <c r="M203">
        <v>17</v>
      </c>
      <c r="N203">
        <v>49203</v>
      </c>
      <c r="O203">
        <v>6377.8</v>
      </c>
      <c r="P203">
        <v>8836</v>
      </c>
      <c r="Q203">
        <v>9584.7000000000007</v>
      </c>
      <c r="R203">
        <v>12564</v>
      </c>
      <c r="S203">
        <v>3932.9</v>
      </c>
      <c r="T203">
        <v>8413.1</v>
      </c>
      <c r="U203">
        <v>6377800</v>
      </c>
      <c r="V203">
        <v>8836000</v>
      </c>
      <c r="W203">
        <v>9584700</v>
      </c>
      <c r="X203">
        <v>12564000</v>
      </c>
      <c r="Y203">
        <v>3932900</v>
      </c>
      <c r="Z203">
        <v>8413100</v>
      </c>
      <c r="AA203">
        <v>1541.3</v>
      </c>
      <c r="AB203">
        <v>1774.6</v>
      </c>
      <c r="AC203">
        <v>1869.2</v>
      </c>
      <c r="AD203">
        <v>2999.4</v>
      </c>
      <c r="AE203">
        <v>0</v>
      </c>
      <c r="AF203">
        <v>3006.7</v>
      </c>
      <c r="AG203">
        <v>1541300</v>
      </c>
      <c r="AH203">
        <v>1774600</v>
      </c>
      <c r="AI203">
        <v>1869200</v>
      </c>
      <c r="AJ203">
        <v>2999400</v>
      </c>
      <c r="AK203">
        <v>0</v>
      </c>
      <c r="AL203">
        <v>3006700</v>
      </c>
      <c r="AM203" t="s">
        <v>675</v>
      </c>
      <c r="AN203" t="s">
        <v>675</v>
      </c>
      <c r="AO203" t="s">
        <v>676</v>
      </c>
      <c r="AP203" t="s">
        <v>677</v>
      </c>
    </row>
    <row r="204" spans="4:42" x14ac:dyDescent="0.25">
      <c r="D204">
        <v>12</v>
      </c>
      <c r="E204">
        <v>12</v>
      </c>
      <c r="F204">
        <v>12</v>
      </c>
      <c r="G204">
        <v>27.7</v>
      </c>
      <c r="H204">
        <v>27.7</v>
      </c>
      <c r="I204">
        <v>27.7</v>
      </c>
      <c r="J204">
        <v>0</v>
      </c>
      <c r="K204">
        <v>174.13</v>
      </c>
      <c r="L204">
        <v>71511</v>
      </c>
      <c r="M204">
        <v>45</v>
      </c>
      <c r="N204">
        <v>60343</v>
      </c>
      <c r="O204">
        <v>11688</v>
      </c>
      <c r="P204">
        <v>16285</v>
      </c>
      <c r="Q204">
        <v>5513.6</v>
      </c>
      <c r="R204">
        <v>17258</v>
      </c>
      <c r="S204">
        <v>7505</v>
      </c>
      <c r="T204">
        <v>13262</v>
      </c>
      <c r="U204">
        <v>11688000</v>
      </c>
      <c r="V204">
        <v>16285000</v>
      </c>
      <c r="W204">
        <v>5513600</v>
      </c>
      <c r="X204">
        <v>17258000</v>
      </c>
      <c r="Y204">
        <v>7505000</v>
      </c>
      <c r="Z204">
        <v>13262000</v>
      </c>
      <c r="AA204">
        <v>4561.2</v>
      </c>
      <c r="AB204">
        <v>5051.6000000000004</v>
      </c>
      <c r="AC204">
        <v>2949.7</v>
      </c>
      <c r="AD204">
        <v>0</v>
      </c>
      <c r="AE204">
        <v>2622.3</v>
      </c>
      <c r="AF204">
        <v>3509.5</v>
      </c>
      <c r="AG204">
        <v>4561200</v>
      </c>
      <c r="AH204">
        <v>5051600</v>
      </c>
      <c r="AI204">
        <v>2949700</v>
      </c>
      <c r="AJ204">
        <v>0</v>
      </c>
      <c r="AK204">
        <v>2622300</v>
      </c>
      <c r="AL204">
        <v>3509500</v>
      </c>
      <c r="AM204" t="s">
        <v>678</v>
      </c>
      <c r="AN204" t="s">
        <v>678</v>
      </c>
      <c r="AO204" t="s">
        <v>679</v>
      </c>
      <c r="AP204" t="s">
        <v>680</v>
      </c>
    </row>
    <row r="205" spans="4:42" x14ac:dyDescent="0.25">
      <c r="D205">
        <v>1</v>
      </c>
      <c r="E205">
        <v>1</v>
      </c>
      <c r="F205">
        <v>1</v>
      </c>
      <c r="G205">
        <v>11.7</v>
      </c>
      <c r="H205">
        <v>11.7</v>
      </c>
      <c r="I205">
        <v>11.7</v>
      </c>
      <c r="J205">
        <v>0</v>
      </c>
      <c r="K205">
        <v>76173</v>
      </c>
      <c r="L205">
        <v>2487.9</v>
      </c>
      <c r="M205">
        <v>2</v>
      </c>
      <c r="N205">
        <v>20529</v>
      </c>
      <c r="O205">
        <v>0</v>
      </c>
      <c r="P205">
        <v>0</v>
      </c>
      <c r="Q205">
        <v>0</v>
      </c>
      <c r="R205">
        <v>2104.3000000000002</v>
      </c>
      <c r="S205">
        <v>0</v>
      </c>
      <c r="T205">
        <v>383.54</v>
      </c>
      <c r="U205">
        <v>0</v>
      </c>
      <c r="V205">
        <v>0</v>
      </c>
      <c r="W205">
        <v>0</v>
      </c>
      <c r="X205">
        <v>2104300</v>
      </c>
      <c r="Y205">
        <v>0</v>
      </c>
      <c r="Z205">
        <v>383540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78957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78957000</v>
      </c>
      <c r="AM205" t="s">
        <v>681</v>
      </c>
      <c r="AN205" t="s">
        <v>681</v>
      </c>
      <c r="AO205" t="s">
        <v>682</v>
      </c>
      <c r="AP205" t="s">
        <v>683</v>
      </c>
    </row>
    <row r="206" spans="4:42" x14ac:dyDescent="0.25">
      <c r="D206">
        <v>3</v>
      </c>
      <c r="E206">
        <v>3</v>
      </c>
      <c r="F206">
        <v>3</v>
      </c>
      <c r="G206">
        <v>10.5</v>
      </c>
      <c r="H206">
        <v>10.5</v>
      </c>
      <c r="I206">
        <v>10.5</v>
      </c>
      <c r="J206">
        <v>0</v>
      </c>
      <c r="K206">
        <v>34544</v>
      </c>
      <c r="L206">
        <v>10019</v>
      </c>
      <c r="M206">
        <v>7</v>
      </c>
      <c r="N206">
        <v>29225</v>
      </c>
      <c r="O206">
        <v>0</v>
      </c>
      <c r="P206">
        <v>0</v>
      </c>
      <c r="Q206">
        <v>0</v>
      </c>
      <c r="R206">
        <v>0</v>
      </c>
      <c r="S206">
        <v>8006.8</v>
      </c>
      <c r="T206">
        <v>2012</v>
      </c>
      <c r="U206">
        <v>0</v>
      </c>
      <c r="V206">
        <v>0</v>
      </c>
      <c r="W206">
        <v>0</v>
      </c>
      <c r="X206">
        <v>0</v>
      </c>
      <c r="Y206">
        <v>8006800</v>
      </c>
      <c r="Z206">
        <v>2012000</v>
      </c>
      <c r="AA206">
        <v>0</v>
      </c>
      <c r="AB206">
        <v>0</v>
      </c>
      <c r="AC206">
        <v>0</v>
      </c>
      <c r="AD206">
        <v>0</v>
      </c>
      <c r="AE206">
        <v>1441.5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1441500</v>
      </c>
      <c r="AL206">
        <v>0</v>
      </c>
      <c r="AM206" t="s">
        <v>684</v>
      </c>
      <c r="AN206" t="s">
        <v>684</v>
      </c>
      <c r="AO206" t="s">
        <v>685</v>
      </c>
      <c r="AP206" t="s">
        <v>686</v>
      </c>
    </row>
    <row r="207" spans="4:42" x14ac:dyDescent="0.25">
      <c r="D207">
        <v>33</v>
      </c>
      <c r="E207">
        <v>33</v>
      </c>
      <c r="F207">
        <v>33</v>
      </c>
      <c r="G207">
        <v>35</v>
      </c>
      <c r="H207">
        <v>35</v>
      </c>
      <c r="I207">
        <v>35</v>
      </c>
      <c r="J207">
        <v>0</v>
      </c>
      <c r="K207">
        <v>323.31</v>
      </c>
      <c r="L207">
        <v>144410</v>
      </c>
      <c r="M207">
        <v>96</v>
      </c>
      <c r="N207">
        <v>123.8</v>
      </c>
      <c r="O207">
        <v>50326</v>
      </c>
      <c r="P207">
        <v>5592.8</v>
      </c>
      <c r="Q207">
        <v>14698</v>
      </c>
      <c r="R207">
        <v>30860</v>
      </c>
      <c r="S207">
        <v>22169</v>
      </c>
      <c r="T207">
        <v>20761</v>
      </c>
      <c r="U207">
        <v>50326000</v>
      </c>
      <c r="V207">
        <v>5592800</v>
      </c>
      <c r="W207">
        <v>14698000</v>
      </c>
      <c r="X207">
        <v>30860000</v>
      </c>
      <c r="Y207">
        <v>22169000</v>
      </c>
      <c r="Z207">
        <v>20761000</v>
      </c>
      <c r="AA207">
        <v>23783</v>
      </c>
      <c r="AB207">
        <v>3357.6</v>
      </c>
      <c r="AC207">
        <v>7972.3</v>
      </c>
      <c r="AD207">
        <v>7645.7</v>
      </c>
      <c r="AE207">
        <v>13358</v>
      </c>
      <c r="AF207">
        <v>6246.5</v>
      </c>
      <c r="AG207">
        <v>23783000</v>
      </c>
      <c r="AH207">
        <v>3357600</v>
      </c>
      <c r="AI207">
        <v>7972300</v>
      </c>
      <c r="AJ207">
        <v>7645700</v>
      </c>
      <c r="AK207">
        <v>13358000</v>
      </c>
      <c r="AL207">
        <v>6246500</v>
      </c>
      <c r="AM207" t="s">
        <v>687</v>
      </c>
      <c r="AN207" t="s">
        <v>687</v>
      </c>
      <c r="AO207" t="s">
        <v>688</v>
      </c>
      <c r="AP207" t="s">
        <v>689</v>
      </c>
    </row>
    <row r="208" spans="4:42" x14ac:dyDescent="0.25">
      <c r="D208">
        <v>5</v>
      </c>
      <c r="E208">
        <v>5</v>
      </c>
      <c r="F208">
        <v>5</v>
      </c>
      <c r="G208">
        <v>22</v>
      </c>
      <c r="H208">
        <v>22</v>
      </c>
      <c r="I208">
        <v>22</v>
      </c>
      <c r="J208">
        <v>0</v>
      </c>
      <c r="K208">
        <v>54811</v>
      </c>
      <c r="L208">
        <v>187200</v>
      </c>
      <c r="M208">
        <v>21</v>
      </c>
      <c r="N208">
        <v>28804</v>
      </c>
      <c r="O208">
        <v>38191</v>
      </c>
      <c r="P208">
        <v>28200</v>
      </c>
      <c r="Q208">
        <v>19755</v>
      </c>
      <c r="R208">
        <v>42641</v>
      </c>
      <c r="S208">
        <v>30710</v>
      </c>
      <c r="T208">
        <v>27701</v>
      </c>
      <c r="U208">
        <v>38191000</v>
      </c>
      <c r="V208">
        <v>28200000</v>
      </c>
      <c r="W208">
        <v>19755000</v>
      </c>
      <c r="X208">
        <v>42641000</v>
      </c>
      <c r="Y208">
        <v>30710000</v>
      </c>
      <c r="Z208">
        <v>27701000</v>
      </c>
      <c r="AA208">
        <v>8385.9</v>
      </c>
      <c r="AB208">
        <v>5608</v>
      </c>
      <c r="AC208">
        <v>5228.3</v>
      </c>
      <c r="AD208">
        <v>6879.3</v>
      </c>
      <c r="AE208">
        <v>5311.5</v>
      </c>
      <c r="AF208">
        <v>4619.1000000000004</v>
      </c>
      <c r="AG208">
        <v>8385900</v>
      </c>
      <c r="AH208">
        <v>5608000</v>
      </c>
      <c r="AI208">
        <v>5228300</v>
      </c>
      <c r="AJ208">
        <v>6879300</v>
      </c>
      <c r="AK208">
        <v>5311500</v>
      </c>
      <c r="AL208">
        <v>4619100</v>
      </c>
      <c r="AM208" t="s">
        <v>690</v>
      </c>
      <c r="AN208" t="s">
        <v>691</v>
      </c>
      <c r="AO208" t="s">
        <v>692</v>
      </c>
      <c r="AP208" t="s">
        <v>693</v>
      </c>
    </row>
    <row r="209" spans="4:42" x14ac:dyDescent="0.25">
      <c r="D209">
        <v>14</v>
      </c>
      <c r="E209">
        <v>14</v>
      </c>
      <c r="F209">
        <v>14</v>
      </c>
      <c r="G209">
        <v>22.1</v>
      </c>
      <c r="H209">
        <v>22.1</v>
      </c>
      <c r="I209">
        <v>22.1</v>
      </c>
      <c r="J209">
        <v>0</v>
      </c>
      <c r="K209">
        <v>242.11</v>
      </c>
      <c r="L209">
        <v>168550</v>
      </c>
      <c r="M209">
        <v>44</v>
      </c>
      <c r="N209">
        <v>76613</v>
      </c>
      <c r="O209">
        <v>48338</v>
      </c>
      <c r="P209">
        <v>23758</v>
      </c>
      <c r="Q209">
        <v>15500</v>
      </c>
      <c r="R209">
        <v>32468</v>
      </c>
      <c r="S209">
        <v>29253</v>
      </c>
      <c r="T209">
        <v>19234</v>
      </c>
      <c r="U209">
        <v>48338000</v>
      </c>
      <c r="V209">
        <v>23758000</v>
      </c>
      <c r="W209">
        <v>15500000</v>
      </c>
      <c r="X209">
        <v>32468000</v>
      </c>
      <c r="Y209">
        <v>29253000</v>
      </c>
      <c r="Z209">
        <v>19234000</v>
      </c>
      <c r="AA209">
        <v>12061</v>
      </c>
      <c r="AB209">
        <v>9988.2999999999993</v>
      </c>
      <c r="AC209">
        <v>11877</v>
      </c>
      <c r="AD209">
        <v>8550.1</v>
      </c>
      <c r="AE209">
        <v>8615.7000000000007</v>
      </c>
      <c r="AF209">
        <v>8110.5</v>
      </c>
      <c r="AG209">
        <v>12061000</v>
      </c>
      <c r="AH209">
        <v>9988300</v>
      </c>
      <c r="AI209">
        <v>11877000</v>
      </c>
      <c r="AJ209">
        <v>8550100</v>
      </c>
      <c r="AK209">
        <v>8615700</v>
      </c>
      <c r="AL209">
        <v>8110500</v>
      </c>
      <c r="AM209" t="s">
        <v>694</v>
      </c>
      <c r="AN209" t="s">
        <v>694</v>
      </c>
      <c r="AO209" t="s">
        <v>695</v>
      </c>
      <c r="AP209" t="s">
        <v>696</v>
      </c>
    </row>
    <row r="210" spans="4:42" x14ac:dyDescent="0.25">
      <c r="D210">
        <v>6</v>
      </c>
      <c r="E210">
        <v>6</v>
      </c>
      <c r="F210">
        <v>4</v>
      </c>
      <c r="G210">
        <v>6.4</v>
      </c>
      <c r="H210">
        <v>6.4</v>
      </c>
      <c r="I210">
        <v>4.4000000000000004</v>
      </c>
      <c r="J210">
        <v>0</v>
      </c>
      <c r="K210">
        <v>35268</v>
      </c>
      <c r="L210">
        <v>7521.8</v>
      </c>
      <c r="M210">
        <v>7</v>
      </c>
      <c r="N210">
        <v>102.48</v>
      </c>
      <c r="O210">
        <v>1926.8</v>
      </c>
      <c r="P210">
        <v>1090.7</v>
      </c>
      <c r="Q210">
        <v>484.87</v>
      </c>
      <c r="R210">
        <v>1418.8</v>
      </c>
      <c r="S210">
        <v>2600.8000000000002</v>
      </c>
      <c r="T210">
        <v>0</v>
      </c>
      <c r="U210">
        <v>1926800</v>
      </c>
      <c r="V210">
        <v>1090700</v>
      </c>
      <c r="W210">
        <v>484870</v>
      </c>
      <c r="X210">
        <v>1418800</v>
      </c>
      <c r="Y210">
        <v>2600800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1004.6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1004600</v>
      </c>
      <c r="AL210">
        <v>0</v>
      </c>
      <c r="AM210" t="s">
        <v>697</v>
      </c>
      <c r="AN210" t="s">
        <v>698</v>
      </c>
      <c r="AO210" t="s">
        <v>699</v>
      </c>
      <c r="AP210" t="s">
        <v>700</v>
      </c>
    </row>
    <row r="211" spans="4:42" x14ac:dyDescent="0.25">
      <c r="D211">
        <v>2</v>
      </c>
      <c r="E211">
        <v>2</v>
      </c>
      <c r="F211">
        <v>2</v>
      </c>
      <c r="G211">
        <v>5.0999999999999996</v>
      </c>
      <c r="H211">
        <v>5.0999999999999996</v>
      </c>
      <c r="I211">
        <v>5.0999999999999996</v>
      </c>
      <c r="J211">
        <v>0</v>
      </c>
      <c r="K211">
        <v>14979</v>
      </c>
      <c r="L211">
        <v>22714</v>
      </c>
      <c r="M211">
        <v>4</v>
      </c>
      <c r="N211">
        <v>38388</v>
      </c>
      <c r="O211">
        <v>8176.6</v>
      </c>
      <c r="P211">
        <v>4412.2</v>
      </c>
      <c r="Q211">
        <v>0</v>
      </c>
      <c r="R211">
        <v>10125</v>
      </c>
      <c r="S211">
        <v>0</v>
      </c>
      <c r="T211">
        <v>0</v>
      </c>
      <c r="U211">
        <v>8176600</v>
      </c>
      <c r="V211">
        <v>4412200</v>
      </c>
      <c r="W211">
        <v>0</v>
      </c>
      <c r="X211">
        <v>10125000</v>
      </c>
      <c r="Y211">
        <v>0</v>
      </c>
      <c r="Z211">
        <v>0</v>
      </c>
      <c r="AA211">
        <v>2062.3000000000002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2062300</v>
      </c>
      <c r="AH211">
        <v>0</v>
      </c>
      <c r="AI211">
        <v>0</v>
      </c>
      <c r="AJ211">
        <v>0</v>
      </c>
      <c r="AK211">
        <v>0</v>
      </c>
      <c r="AL211">
        <v>0</v>
      </c>
      <c r="AM211" t="s">
        <v>701</v>
      </c>
      <c r="AN211" t="s">
        <v>701</v>
      </c>
      <c r="AO211" t="s">
        <v>702</v>
      </c>
      <c r="AP211" t="s">
        <v>703</v>
      </c>
    </row>
    <row r="212" spans="4:42" x14ac:dyDescent="0.25">
      <c r="D212">
        <v>1</v>
      </c>
      <c r="E212">
        <v>1</v>
      </c>
      <c r="F212">
        <v>1</v>
      </c>
      <c r="G212">
        <v>5.3</v>
      </c>
      <c r="H212">
        <v>5.3</v>
      </c>
      <c r="I212">
        <v>5.3</v>
      </c>
      <c r="J212">
        <v>0</v>
      </c>
      <c r="K212">
        <v>82407</v>
      </c>
      <c r="L212">
        <v>2703.9</v>
      </c>
      <c r="M212">
        <v>4</v>
      </c>
      <c r="N212">
        <v>23461</v>
      </c>
      <c r="O212">
        <v>0</v>
      </c>
      <c r="P212">
        <v>0</v>
      </c>
      <c r="Q212">
        <v>2703.9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2703900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703.19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703190</v>
      </c>
      <c r="AJ212">
        <v>0</v>
      </c>
      <c r="AK212">
        <v>0</v>
      </c>
      <c r="AL212">
        <v>0</v>
      </c>
      <c r="AM212" t="s">
        <v>704</v>
      </c>
      <c r="AN212" t="s">
        <v>704</v>
      </c>
      <c r="AO212" t="s">
        <v>705</v>
      </c>
      <c r="AP212" t="s">
        <v>706</v>
      </c>
    </row>
    <row r="213" spans="4:42" x14ac:dyDescent="0.25">
      <c r="D213">
        <v>24</v>
      </c>
      <c r="E213">
        <v>23</v>
      </c>
      <c r="F213">
        <v>23</v>
      </c>
      <c r="G213">
        <v>37</v>
      </c>
      <c r="H213">
        <v>35.700000000000003</v>
      </c>
      <c r="I213">
        <v>35.700000000000003</v>
      </c>
      <c r="J213">
        <v>0</v>
      </c>
      <c r="K213">
        <v>212.28</v>
      </c>
      <c r="L213">
        <v>136900</v>
      </c>
      <c r="M213">
        <v>61</v>
      </c>
      <c r="N213">
        <v>66408</v>
      </c>
      <c r="O213">
        <v>20398</v>
      </c>
      <c r="P213">
        <v>19648</v>
      </c>
      <c r="Q213">
        <v>14052</v>
      </c>
      <c r="R213">
        <v>34124</v>
      </c>
      <c r="S213">
        <v>19941</v>
      </c>
      <c r="T213">
        <v>28736</v>
      </c>
      <c r="U213">
        <v>20398000</v>
      </c>
      <c r="V213">
        <v>19648000</v>
      </c>
      <c r="W213">
        <v>14052000</v>
      </c>
      <c r="X213">
        <v>34124000</v>
      </c>
      <c r="Y213">
        <v>19941000</v>
      </c>
      <c r="Z213">
        <v>28736000</v>
      </c>
      <c r="AA213">
        <v>7358.5</v>
      </c>
      <c r="AB213">
        <v>8487.4</v>
      </c>
      <c r="AC213">
        <v>9008.4</v>
      </c>
      <c r="AD213">
        <v>8672.4</v>
      </c>
      <c r="AE213">
        <v>7836.7</v>
      </c>
      <c r="AF213">
        <v>8396.1</v>
      </c>
      <c r="AG213">
        <v>7358500</v>
      </c>
      <c r="AH213">
        <v>8487400</v>
      </c>
      <c r="AI213">
        <v>9008400</v>
      </c>
      <c r="AJ213">
        <v>8672400</v>
      </c>
      <c r="AK213">
        <v>7836700</v>
      </c>
      <c r="AL213">
        <v>8396100</v>
      </c>
      <c r="AM213" t="s">
        <v>707</v>
      </c>
      <c r="AN213" t="s">
        <v>707</v>
      </c>
      <c r="AO213" t="s">
        <v>708</v>
      </c>
      <c r="AP213" t="s">
        <v>709</v>
      </c>
    </row>
    <row r="214" spans="4:42" x14ac:dyDescent="0.25">
      <c r="D214">
        <v>1</v>
      </c>
      <c r="E214">
        <v>1</v>
      </c>
      <c r="F214">
        <v>1</v>
      </c>
      <c r="G214">
        <v>2.6</v>
      </c>
      <c r="H214">
        <v>2.6</v>
      </c>
      <c r="I214">
        <v>2.6</v>
      </c>
      <c r="J214">
        <v>1.0604E-3</v>
      </c>
      <c r="K214">
        <v>64116</v>
      </c>
      <c r="L214">
        <v>2993.5</v>
      </c>
      <c r="M214">
        <v>1</v>
      </c>
      <c r="N214">
        <v>43941</v>
      </c>
      <c r="O214">
        <v>0</v>
      </c>
      <c r="P214">
        <v>0</v>
      </c>
      <c r="Q214">
        <v>0</v>
      </c>
      <c r="R214">
        <v>0</v>
      </c>
      <c r="S214">
        <v>2993.5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2993500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538.95000000000005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538950</v>
      </c>
      <c r="AL214">
        <v>0</v>
      </c>
      <c r="AM214" t="s">
        <v>710</v>
      </c>
      <c r="AN214" t="s">
        <v>710</v>
      </c>
      <c r="AO214" t="s">
        <v>711</v>
      </c>
      <c r="AP214" t="s">
        <v>712</v>
      </c>
    </row>
    <row r="215" spans="4:42" x14ac:dyDescent="0.25">
      <c r="D215">
        <v>14</v>
      </c>
      <c r="E215">
        <v>14</v>
      </c>
      <c r="F215">
        <v>12</v>
      </c>
      <c r="G215">
        <v>7.5</v>
      </c>
      <c r="H215">
        <v>7.5</v>
      </c>
      <c r="I215">
        <v>6.8</v>
      </c>
      <c r="J215">
        <v>0</v>
      </c>
      <c r="K215">
        <v>126.8</v>
      </c>
      <c r="L215">
        <v>22681</v>
      </c>
      <c r="M215">
        <v>23</v>
      </c>
      <c r="N215">
        <v>280.74</v>
      </c>
      <c r="O215">
        <v>3566.6</v>
      </c>
      <c r="P215">
        <v>2239.5</v>
      </c>
      <c r="Q215">
        <v>1171.4000000000001</v>
      </c>
      <c r="R215">
        <v>7020.3</v>
      </c>
      <c r="S215">
        <v>4035.3</v>
      </c>
      <c r="T215">
        <v>4647.8999999999996</v>
      </c>
      <c r="U215">
        <v>3566600</v>
      </c>
      <c r="V215">
        <v>2239500</v>
      </c>
      <c r="W215">
        <v>1171400</v>
      </c>
      <c r="X215">
        <v>7020300</v>
      </c>
      <c r="Y215">
        <v>4035300</v>
      </c>
      <c r="Z215">
        <v>4647900</v>
      </c>
      <c r="AA215">
        <v>2025.8</v>
      </c>
      <c r="AB215">
        <v>0</v>
      </c>
      <c r="AC215">
        <v>0</v>
      </c>
      <c r="AD215">
        <v>0</v>
      </c>
      <c r="AE215">
        <v>4260.7</v>
      </c>
      <c r="AF215">
        <v>3515.6</v>
      </c>
      <c r="AG215">
        <v>2025800</v>
      </c>
      <c r="AH215">
        <v>0</v>
      </c>
      <c r="AI215">
        <v>0</v>
      </c>
      <c r="AJ215">
        <v>0</v>
      </c>
      <c r="AK215">
        <v>4260700</v>
      </c>
      <c r="AL215">
        <v>3515600</v>
      </c>
      <c r="AM215" t="s">
        <v>713</v>
      </c>
      <c r="AN215" t="s">
        <v>714</v>
      </c>
      <c r="AO215" t="s">
        <v>715</v>
      </c>
      <c r="AP215" t="s">
        <v>716</v>
      </c>
    </row>
    <row r="216" spans="4:42" x14ac:dyDescent="0.25">
      <c r="D216">
        <v>11</v>
      </c>
      <c r="E216">
        <v>11</v>
      </c>
      <c r="F216">
        <v>11</v>
      </c>
      <c r="G216">
        <v>14.7</v>
      </c>
      <c r="H216">
        <v>14.7</v>
      </c>
      <c r="I216">
        <v>14.7</v>
      </c>
      <c r="J216">
        <v>0</v>
      </c>
      <c r="K216">
        <v>78665</v>
      </c>
      <c r="L216">
        <v>38668</v>
      </c>
      <c r="M216">
        <v>23</v>
      </c>
      <c r="N216">
        <v>107.77</v>
      </c>
      <c r="O216">
        <v>346.15</v>
      </c>
      <c r="P216">
        <v>1063</v>
      </c>
      <c r="Q216">
        <v>1755.4</v>
      </c>
      <c r="R216">
        <v>10998</v>
      </c>
      <c r="S216">
        <v>10704</v>
      </c>
      <c r="T216">
        <v>13801</v>
      </c>
      <c r="U216">
        <v>346150</v>
      </c>
      <c r="V216">
        <v>1063000</v>
      </c>
      <c r="W216">
        <v>1755400</v>
      </c>
      <c r="X216">
        <v>10998000</v>
      </c>
      <c r="Y216">
        <v>10704000</v>
      </c>
      <c r="Z216">
        <v>13801000</v>
      </c>
      <c r="AA216">
        <v>0</v>
      </c>
      <c r="AB216">
        <v>0</v>
      </c>
      <c r="AC216">
        <v>0</v>
      </c>
      <c r="AD216">
        <v>2135.8000000000002</v>
      </c>
      <c r="AE216">
        <v>3492.3</v>
      </c>
      <c r="AF216">
        <v>5880.4</v>
      </c>
      <c r="AG216">
        <v>0</v>
      </c>
      <c r="AH216">
        <v>0</v>
      </c>
      <c r="AI216">
        <v>0</v>
      </c>
      <c r="AJ216">
        <v>2135800</v>
      </c>
      <c r="AK216">
        <v>3492300</v>
      </c>
      <c r="AL216">
        <v>5880400</v>
      </c>
      <c r="AM216" t="s">
        <v>717</v>
      </c>
      <c r="AN216" t="s">
        <v>717</v>
      </c>
      <c r="AO216" t="s">
        <v>718</v>
      </c>
      <c r="AP216" t="s">
        <v>719</v>
      </c>
    </row>
    <row r="217" spans="4:42" x14ac:dyDescent="0.25">
      <c r="D217">
        <v>11</v>
      </c>
      <c r="E217">
        <v>11</v>
      </c>
      <c r="F217">
        <v>11</v>
      </c>
      <c r="G217">
        <v>25.4</v>
      </c>
      <c r="H217">
        <v>25.4</v>
      </c>
      <c r="I217">
        <v>25.4</v>
      </c>
      <c r="J217">
        <v>0</v>
      </c>
      <c r="K217">
        <v>104.71</v>
      </c>
      <c r="L217">
        <v>67631</v>
      </c>
      <c r="M217">
        <v>26</v>
      </c>
      <c r="N217">
        <v>47079</v>
      </c>
      <c r="O217">
        <v>2692</v>
      </c>
      <c r="P217">
        <v>1586</v>
      </c>
      <c r="Q217">
        <v>11913</v>
      </c>
      <c r="R217">
        <v>20487</v>
      </c>
      <c r="S217">
        <v>22857</v>
      </c>
      <c r="T217">
        <v>8095.7</v>
      </c>
      <c r="U217">
        <v>2692000</v>
      </c>
      <c r="V217">
        <v>1586000</v>
      </c>
      <c r="W217">
        <v>11913000</v>
      </c>
      <c r="X217">
        <v>20487000</v>
      </c>
      <c r="Y217">
        <v>22857000</v>
      </c>
      <c r="Z217">
        <v>8095700</v>
      </c>
      <c r="AA217">
        <v>0</v>
      </c>
      <c r="AB217">
        <v>0</v>
      </c>
      <c r="AC217">
        <v>3284.7</v>
      </c>
      <c r="AD217">
        <v>2592.4</v>
      </c>
      <c r="AE217">
        <v>2982.6</v>
      </c>
      <c r="AF217">
        <v>3395</v>
      </c>
      <c r="AG217">
        <v>0</v>
      </c>
      <c r="AH217">
        <v>0</v>
      </c>
      <c r="AI217">
        <v>3284700</v>
      </c>
      <c r="AJ217">
        <v>2592400</v>
      </c>
      <c r="AK217">
        <v>2982600</v>
      </c>
      <c r="AL217">
        <v>3395000</v>
      </c>
      <c r="AM217" t="s">
        <v>720</v>
      </c>
      <c r="AN217" t="s">
        <v>720</v>
      </c>
      <c r="AO217" t="s">
        <v>721</v>
      </c>
      <c r="AP217" t="s">
        <v>722</v>
      </c>
    </row>
    <row r="218" spans="4:42" x14ac:dyDescent="0.25">
      <c r="D218">
        <v>49</v>
      </c>
      <c r="E218">
        <v>49</v>
      </c>
      <c r="F218">
        <v>49</v>
      </c>
      <c r="G218">
        <v>54.6</v>
      </c>
      <c r="H218">
        <v>54.6</v>
      </c>
      <c r="I218">
        <v>54.6</v>
      </c>
      <c r="J218">
        <v>0</v>
      </c>
      <c r="K218">
        <v>323.31</v>
      </c>
      <c r="L218">
        <v>12129000</v>
      </c>
      <c r="M218">
        <v>598</v>
      </c>
      <c r="N218">
        <v>117.85</v>
      </c>
      <c r="O218">
        <v>3123000</v>
      </c>
      <c r="P218">
        <v>1821900</v>
      </c>
      <c r="Q218">
        <v>1276300</v>
      </c>
      <c r="R218">
        <v>2437200</v>
      </c>
      <c r="S218">
        <v>1455600</v>
      </c>
      <c r="T218">
        <v>2014900</v>
      </c>
      <c r="U218">
        <v>3123000000</v>
      </c>
      <c r="V218">
        <v>1821900000</v>
      </c>
      <c r="W218">
        <v>1276300000</v>
      </c>
      <c r="X218">
        <v>2437200000</v>
      </c>
      <c r="Y218">
        <v>1455600000</v>
      </c>
      <c r="Z218">
        <v>2014900000</v>
      </c>
      <c r="AA218">
        <v>786820</v>
      </c>
      <c r="AB218">
        <v>695840</v>
      </c>
      <c r="AC218">
        <v>600080</v>
      </c>
      <c r="AD218">
        <v>550350</v>
      </c>
      <c r="AE218">
        <v>631470</v>
      </c>
      <c r="AF218">
        <v>843640</v>
      </c>
      <c r="AG218">
        <v>786820000</v>
      </c>
      <c r="AH218">
        <v>695840000</v>
      </c>
      <c r="AI218">
        <v>600080000</v>
      </c>
      <c r="AJ218">
        <v>550350000</v>
      </c>
      <c r="AK218">
        <v>631470000</v>
      </c>
      <c r="AL218">
        <v>843640000</v>
      </c>
      <c r="AM218" t="s">
        <v>723</v>
      </c>
      <c r="AN218" t="s">
        <v>723</v>
      </c>
      <c r="AO218" t="s">
        <v>724</v>
      </c>
      <c r="AP218" t="s">
        <v>725</v>
      </c>
    </row>
    <row r="219" spans="4:42" x14ac:dyDescent="0.25">
      <c r="D219">
        <v>4</v>
      </c>
      <c r="E219">
        <v>4</v>
      </c>
      <c r="F219">
        <v>1</v>
      </c>
      <c r="G219">
        <v>30.9</v>
      </c>
      <c r="H219">
        <v>30.9</v>
      </c>
      <c r="I219">
        <v>6.6</v>
      </c>
      <c r="J219">
        <v>0</v>
      </c>
      <c r="K219">
        <v>36889</v>
      </c>
      <c r="L219">
        <v>22778</v>
      </c>
      <c r="M219">
        <v>8</v>
      </c>
      <c r="N219">
        <v>17298</v>
      </c>
      <c r="O219">
        <v>4338.8999999999996</v>
      </c>
      <c r="P219">
        <v>2871.1</v>
      </c>
      <c r="Q219">
        <v>0</v>
      </c>
      <c r="R219">
        <v>12047</v>
      </c>
      <c r="S219">
        <v>0</v>
      </c>
      <c r="T219">
        <v>3520.8</v>
      </c>
      <c r="U219">
        <v>4338900</v>
      </c>
      <c r="V219">
        <v>2871100</v>
      </c>
      <c r="W219">
        <v>0</v>
      </c>
      <c r="X219">
        <v>12047000</v>
      </c>
      <c r="Y219">
        <v>0</v>
      </c>
      <c r="Z219">
        <v>3520800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724.8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724800</v>
      </c>
      <c r="AM219" t="s">
        <v>726</v>
      </c>
      <c r="AN219" t="s">
        <v>726</v>
      </c>
      <c r="AO219" t="s">
        <v>727</v>
      </c>
      <c r="AP219" t="s">
        <v>728</v>
      </c>
    </row>
    <row r="220" spans="4:42" x14ac:dyDescent="0.25">
      <c r="D220">
        <v>8</v>
      </c>
      <c r="E220">
        <v>8</v>
      </c>
      <c r="F220">
        <v>8</v>
      </c>
      <c r="G220">
        <v>24.4</v>
      </c>
      <c r="H220">
        <v>24.4</v>
      </c>
      <c r="I220">
        <v>24.4</v>
      </c>
      <c r="J220">
        <v>0</v>
      </c>
      <c r="K220">
        <v>80246</v>
      </c>
      <c r="L220">
        <v>44534</v>
      </c>
      <c r="M220">
        <v>14</v>
      </c>
      <c r="N220">
        <v>37429</v>
      </c>
      <c r="O220">
        <v>8610.7999999999993</v>
      </c>
      <c r="P220">
        <v>8318.7999999999993</v>
      </c>
      <c r="Q220">
        <v>0</v>
      </c>
      <c r="R220">
        <v>2973.5</v>
      </c>
      <c r="S220">
        <v>13801</v>
      </c>
      <c r="T220">
        <v>10831</v>
      </c>
      <c r="U220">
        <v>8610800</v>
      </c>
      <c r="V220">
        <v>8318800</v>
      </c>
      <c r="W220">
        <v>0</v>
      </c>
      <c r="X220">
        <v>2973500</v>
      </c>
      <c r="Y220">
        <v>13801000</v>
      </c>
      <c r="Z220">
        <v>10831000</v>
      </c>
      <c r="AA220">
        <v>2277.4</v>
      </c>
      <c r="AB220">
        <v>1797.1</v>
      </c>
      <c r="AC220">
        <v>0</v>
      </c>
      <c r="AD220">
        <v>0</v>
      </c>
      <c r="AE220">
        <v>2551.1999999999998</v>
      </c>
      <c r="AF220">
        <v>1831.6</v>
      </c>
      <c r="AG220">
        <v>2277400</v>
      </c>
      <c r="AH220">
        <v>1797100</v>
      </c>
      <c r="AI220">
        <v>0</v>
      </c>
      <c r="AJ220">
        <v>0</v>
      </c>
      <c r="AK220">
        <v>2551200</v>
      </c>
      <c r="AL220">
        <v>1831600</v>
      </c>
      <c r="AM220" t="s">
        <v>729</v>
      </c>
      <c r="AN220" t="s">
        <v>729</v>
      </c>
      <c r="AO220" t="s">
        <v>730</v>
      </c>
      <c r="AP220" t="s">
        <v>731</v>
      </c>
    </row>
    <row r="221" spans="4:42" x14ac:dyDescent="0.25">
      <c r="D221">
        <v>12</v>
      </c>
      <c r="E221">
        <v>12</v>
      </c>
      <c r="F221">
        <v>11</v>
      </c>
      <c r="G221">
        <v>17.5</v>
      </c>
      <c r="H221">
        <v>17.5</v>
      </c>
      <c r="I221">
        <v>16.399999999999999</v>
      </c>
      <c r="J221">
        <v>0</v>
      </c>
      <c r="K221">
        <v>119.05</v>
      </c>
      <c r="L221">
        <v>118340</v>
      </c>
      <c r="M221">
        <v>35</v>
      </c>
      <c r="N221">
        <v>76149</v>
      </c>
      <c r="O221">
        <v>11634</v>
      </c>
      <c r="P221">
        <v>30648</v>
      </c>
      <c r="Q221">
        <v>4861.3999999999996</v>
      </c>
      <c r="R221">
        <v>29623</v>
      </c>
      <c r="S221">
        <v>19970</v>
      </c>
      <c r="T221">
        <v>21600</v>
      </c>
      <c r="U221">
        <v>11634000</v>
      </c>
      <c r="V221">
        <v>30648000</v>
      </c>
      <c r="W221">
        <v>4861400</v>
      </c>
      <c r="X221">
        <v>29623000</v>
      </c>
      <c r="Y221">
        <v>19970000</v>
      </c>
      <c r="Z221">
        <v>21600000</v>
      </c>
      <c r="AA221">
        <v>6152.4</v>
      </c>
      <c r="AB221">
        <v>7129.4</v>
      </c>
      <c r="AC221">
        <v>4002.7</v>
      </c>
      <c r="AD221">
        <v>5786.1</v>
      </c>
      <c r="AE221">
        <v>6657.2</v>
      </c>
      <c r="AF221">
        <v>6412.3</v>
      </c>
      <c r="AG221">
        <v>6152400</v>
      </c>
      <c r="AH221">
        <v>7129400</v>
      </c>
      <c r="AI221">
        <v>4002700</v>
      </c>
      <c r="AJ221">
        <v>5786100</v>
      </c>
      <c r="AK221">
        <v>6657200</v>
      </c>
      <c r="AL221">
        <v>6412300</v>
      </c>
      <c r="AM221" t="s">
        <v>732</v>
      </c>
      <c r="AN221" t="s">
        <v>732</v>
      </c>
      <c r="AO221" t="s">
        <v>733</v>
      </c>
      <c r="AP221" t="s">
        <v>734</v>
      </c>
    </row>
    <row r="222" spans="4:42" x14ac:dyDescent="0.25">
      <c r="D222">
        <v>1</v>
      </c>
      <c r="E222">
        <v>1</v>
      </c>
      <c r="F222">
        <v>1</v>
      </c>
      <c r="G222">
        <v>3.4</v>
      </c>
      <c r="H222">
        <v>3.4</v>
      </c>
      <c r="I222">
        <v>3.4</v>
      </c>
      <c r="J222">
        <v>0</v>
      </c>
      <c r="K222">
        <v>93628</v>
      </c>
      <c r="L222">
        <v>5201.8</v>
      </c>
      <c r="M222">
        <v>5</v>
      </c>
      <c r="N222">
        <v>53165</v>
      </c>
      <c r="O222">
        <v>1911.4</v>
      </c>
      <c r="P222">
        <v>0</v>
      </c>
      <c r="Q222">
        <v>0</v>
      </c>
      <c r="R222">
        <v>3290.4</v>
      </c>
      <c r="S222">
        <v>0</v>
      </c>
      <c r="T222">
        <v>0</v>
      </c>
      <c r="U222">
        <v>1911400</v>
      </c>
      <c r="V222">
        <v>0</v>
      </c>
      <c r="W222">
        <v>0</v>
      </c>
      <c r="X222">
        <v>3290400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520.66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520660</v>
      </c>
      <c r="AK222">
        <v>0</v>
      </c>
      <c r="AL222">
        <v>0</v>
      </c>
      <c r="AM222" t="s">
        <v>735</v>
      </c>
      <c r="AN222" t="s">
        <v>735</v>
      </c>
      <c r="AO222" t="s">
        <v>736</v>
      </c>
      <c r="AP222" t="s">
        <v>737</v>
      </c>
    </row>
    <row r="223" spans="4:42" x14ac:dyDescent="0.25">
      <c r="D223">
        <v>21</v>
      </c>
      <c r="E223">
        <v>21</v>
      </c>
      <c r="F223">
        <v>21</v>
      </c>
      <c r="G223">
        <v>77</v>
      </c>
      <c r="H223">
        <v>77</v>
      </c>
      <c r="I223">
        <v>77</v>
      </c>
      <c r="J223">
        <v>0</v>
      </c>
      <c r="K223">
        <v>323.31</v>
      </c>
      <c r="L223">
        <v>983720</v>
      </c>
      <c r="M223">
        <v>90</v>
      </c>
      <c r="N223">
        <v>26688</v>
      </c>
      <c r="O223">
        <v>277210</v>
      </c>
      <c r="P223">
        <v>107250</v>
      </c>
      <c r="Q223">
        <v>176860</v>
      </c>
      <c r="R223">
        <v>175070</v>
      </c>
      <c r="S223">
        <v>104150</v>
      </c>
      <c r="T223">
        <v>143180</v>
      </c>
      <c r="U223">
        <v>277210000</v>
      </c>
      <c r="V223">
        <v>107250000</v>
      </c>
      <c r="W223">
        <v>176860000</v>
      </c>
      <c r="X223">
        <v>175070000</v>
      </c>
      <c r="Y223">
        <v>104150000</v>
      </c>
      <c r="Z223">
        <v>143180000</v>
      </c>
      <c r="AA223">
        <v>39598</v>
      </c>
      <c r="AB223">
        <v>28787</v>
      </c>
      <c r="AC223">
        <v>35859</v>
      </c>
      <c r="AD223">
        <v>32589</v>
      </c>
      <c r="AE223">
        <v>30659</v>
      </c>
      <c r="AF223">
        <v>28989</v>
      </c>
      <c r="AG223">
        <v>39598000</v>
      </c>
      <c r="AH223">
        <v>28787000</v>
      </c>
      <c r="AI223">
        <v>35859000</v>
      </c>
      <c r="AJ223">
        <v>32589000</v>
      </c>
      <c r="AK223">
        <v>30659000</v>
      </c>
      <c r="AL223">
        <v>28989000</v>
      </c>
      <c r="AM223" t="s">
        <v>738</v>
      </c>
      <c r="AN223" t="s">
        <v>738</v>
      </c>
      <c r="AO223" t="s">
        <v>739</v>
      </c>
      <c r="AP223" t="s">
        <v>740</v>
      </c>
    </row>
    <row r="224" spans="4:42" x14ac:dyDescent="0.25">
      <c r="D224">
        <v>11</v>
      </c>
      <c r="E224">
        <v>11</v>
      </c>
      <c r="F224">
        <v>11</v>
      </c>
      <c r="G224">
        <v>25.9</v>
      </c>
      <c r="H224">
        <v>25.9</v>
      </c>
      <c r="I224">
        <v>25.9</v>
      </c>
      <c r="J224">
        <v>0</v>
      </c>
      <c r="K224">
        <v>109.02</v>
      </c>
      <c r="L224">
        <v>99182</v>
      </c>
      <c r="M224">
        <v>29</v>
      </c>
      <c r="N224">
        <v>47716</v>
      </c>
      <c r="O224">
        <v>8340.5</v>
      </c>
      <c r="P224">
        <v>18381</v>
      </c>
      <c r="Q224">
        <v>7739.8</v>
      </c>
      <c r="R224">
        <v>14785</v>
      </c>
      <c r="S224">
        <v>23378</v>
      </c>
      <c r="T224">
        <v>26557</v>
      </c>
      <c r="U224">
        <v>8340500</v>
      </c>
      <c r="V224">
        <v>18381000</v>
      </c>
      <c r="W224">
        <v>7739800</v>
      </c>
      <c r="X224">
        <v>14785000</v>
      </c>
      <c r="Y224">
        <v>23378000</v>
      </c>
      <c r="Z224">
        <v>26557000</v>
      </c>
      <c r="AA224">
        <v>0</v>
      </c>
      <c r="AB224">
        <v>3671.4</v>
      </c>
      <c r="AC224">
        <v>3461.4</v>
      </c>
      <c r="AD224">
        <v>3212.9</v>
      </c>
      <c r="AE224">
        <v>3996.2</v>
      </c>
      <c r="AF224">
        <v>4171.3999999999996</v>
      </c>
      <c r="AG224">
        <v>0</v>
      </c>
      <c r="AH224">
        <v>3671400</v>
      </c>
      <c r="AI224">
        <v>3461400</v>
      </c>
      <c r="AJ224">
        <v>3212900</v>
      </c>
      <c r="AK224">
        <v>3996200</v>
      </c>
      <c r="AL224">
        <v>4171400</v>
      </c>
      <c r="AM224" t="s">
        <v>741</v>
      </c>
      <c r="AN224" t="s">
        <v>741</v>
      </c>
      <c r="AO224" t="s">
        <v>742</v>
      </c>
      <c r="AP224" t="s">
        <v>743</v>
      </c>
    </row>
    <row r="225" spans="4:42" x14ac:dyDescent="0.25">
      <c r="D225">
        <v>3</v>
      </c>
      <c r="E225">
        <v>3</v>
      </c>
      <c r="F225">
        <v>3</v>
      </c>
      <c r="G225">
        <v>22.3</v>
      </c>
      <c r="H225">
        <v>22.3</v>
      </c>
      <c r="I225">
        <v>22.3</v>
      </c>
      <c r="J225">
        <v>0</v>
      </c>
      <c r="K225">
        <v>35609</v>
      </c>
      <c r="L225">
        <v>21085</v>
      </c>
      <c r="M225">
        <v>7</v>
      </c>
      <c r="N225">
        <v>18502</v>
      </c>
      <c r="O225">
        <v>4102.7</v>
      </c>
      <c r="P225">
        <v>0</v>
      </c>
      <c r="Q225">
        <v>10673</v>
      </c>
      <c r="R225">
        <v>1021.8</v>
      </c>
      <c r="S225">
        <v>5287.9</v>
      </c>
      <c r="T225">
        <v>0</v>
      </c>
      <c r="U225">
        <v>4102700</v>
      </c>
      <c r="V225">
        <v>0</v>
      </c>
      <c r="W225">
        <v>10673000</v>
      </c>
      <c r="X225">
        <v>1021800</v>
      </c>
      <c r="Y225">
        <v>5287900</v>
      </c>
      <c r="Z225">
        <v>0</v>
      </c>
      <c r="AA225">
        <v>0</v>
      </c>
      <c r="AB225">
        <v>0</v>
      </c>
      <c r="AC225">
        <v>2775.6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2775600</v>
      </c>
      <c r="AJ225">
        <v>0</v>
      </c>
      <c r="AK225">
        <v>0</v>
      </c>
      <c r="AL225">
        <v>0</v>
      </c>
      <c r="AM225" t="s">
        <v>744</v>
      </c>
      <c r="AN225" t="s">
        <v>745</v>
      </c>
      <c r="AO225" t="s">
        <v>746</v>
      </c>
      <c r="AP225" t="s">
        <v>747</v>
      </c>
    </row>
    <row r="226" spans="4:42" x14ac:dyDescent="0.25">
      <c r="D226">
        <v>13</v>
      </c>
      <c r="E226">
        <v>13</v>
      </c>
      <c r="F226">
        <v>13</v>
      </c>
      <c r="G226">
        <v>21.2</v>
      </c>
      <c r="H226">
        <v>21.2</v>
      </c>
      <c r="I226">
        <v>21.2</v>
      </c>
      <c r="J226">
        <v>0</v>
      </c>
      <c r="K226">
        <v>100.29</v>
      </c>
      <c r="L226">
        <v>50095</v>
      </c>
      <c r="M226">
        <v>24</v>
      </c>
      <c r="N226">
        <v>90069</v>
      </c>
      <c r="O226">
        <v>7580</v>
      </c>
      <c r="P226">
        <v>11245</v>
      </c>
      <c r="Q226">
        <v>2138</v>
      </c>
      <c r="R226">
        <v>13590</v>
      </c>
      <c r="S226">
        <v>11249</v>
      </c>
      <c r="T226">
        <v>4293.3</v>
      </c>
      <c r="U226">
        <v>7580000</v>
      </c>
      <c r="V226">
        <v>11245000</v>
      </c>
      <c r="W226">
        <v>2138000</v>
      </c>
      <c r="X226">
        <v>13590000</v>
      </c>
      <c r="Y226">
        <v>11249000</v>
      </c>
      <c r="Z226">
        <v>4293300</v>
      </c>
      <c r="AA226">
        <v>3121</v>
      </c>
      <c r="AB226">
        <v>1541</v>
      </c>
      <c r="AC226">
        <v>2484.6999999999998</v>
      </c>
      <c r="AD226">
        <v>3423.2</v>
      </c>
      <c r="AE226">
        <v>3661.6</v>
      </c>
      <c r="AF226">
        <v>2619.4</v>
      </c>
      <c r="AG226">
        <v>3121000</v>
      </c>
      <c r="AH226">
        <v>1541000</v>
      </c>
      <c r="AI226">
        <v>2484700</v>
      </c>
      <c r="AJ226">
        <v>3423200</v>
      </c>
      <c r="AK226">
        <v>3661600</v>
      </c>
      <c r="AL226">
        <v>2619400</v>
      </c>
      <c r="AM226" t="s">
        <v>748</v>
      </c>
      <c r="AN226" t="s">
        <v>748</v>
      </c>
      <c r="AO226" t="s">
        <v>749</v>
      </c>
      <c r="AP226" t="s">
        <v>750</v>
      </c>
    </row>
    <row r="227" spans="4:42" x14ac:dyDescent="0.25">
      <c r="D227">
        <v>2</v>
      </c>
      <c r="E227">
        <v>2</v>
      </c>
      <c r="F227">
        <v>2</v>
      </c>
      <c r="G227">
        <v>12.4</v>
      </c>
      <c r="H227">
        <v>12.4</v>
      </c>
      <c r="I227">
        <v>12.4</v>
      </c>
      <c r="J227">
        <v>0</v>
      </c>
      <c r="K227">
        <v>104.69</v>
      </c>
      <c r="L227">
        <v>25028</v>
      </c>
      <c r="M227">
        <v>6</v>
      </c>
      <c r="N227">
        <v>24763</v>
      </c>
      <c r="O227">
        <v>0</v>
      </c>
      <c r="P227">
        <v>2978.1</v>
      </c>
      <c r="Q227">
        <v>5972.9</v>
      </c>
      <c r="R227">
        <v>7566</v>
      </c>
      <c r="S227">
        <v>5241.3999999999996</v>
      </c>
      <c r="T227">
        <v>3269.4</v>
      </c>
      <c r="U227">
        <v>0</v>
      </c>
      <c r="V227">
        <v>2978100</v>
      </c>
      <c r="W227">
        <v>5972900</v>
      </c>
      <c r="X227">
        <v>7566000</v>
      </c>
      <c r="Y227">
        <v>5241400</v>
      </c>
      <c r="Z227">
        <v>3269400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673.06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673060</v>
      </c>
      <c r="AM227" t="s">
        <v>751</v>
      </c>
      <c r="AN227" t="s">
        <v>751</v>
      </c>
      <c r="AO227" t="s">
        <v>752</v>
      </c>
      <c r="AP227" t="s">
        <v>753</v>
      </c>
    </row>
    <row r="228" spans="4:42" x14ac:dyDescent="0.25">
      <c r="D228">
        <v>5</v>
      </c>
      <c r="E228">
        <v>5</v>
      </c>
      <c r="F228">
        <v>5</v>
      </c>
      <c r="G228">
        <v>3.2</v>
      </c>
      <c r="H228">
        <v>3.2</v>
      </c>
      <c r="I228">
        <v>3.2</v>
      </c>
      <c r="J228">
        <v>0</v>
      </c>
      <c r="K228">
        <v>62323</v>
      </c>
      <c r="L228">
        <v>12255</v>
      </c>
      <c r="M228">
        <v>10</v>
      </c>
      <c r="N228">
        <v>217.17</v>
      </c>
      <c r="O228">
        <v>2585.1999999999998</v>
      </c>
      <c r="P228">
        <v>2675.6</v>
      </c>
      <c r="Q228">
        <v>0</v>
      </c>
      <c r="R228">
        <v>3378.7</v>
      </c>
      <c r="S228">
        <v>2053.4</v>
      </c>
      <c r="T228">
        <v>1562.3</v>
      </c>
      <c r="U228">
        <v>2585200</v>
      </c>
      <c r="V228">
        <v>2675600</v>
      </c>
      <c r="W228">
        <v>0</v>
      </c>
      <c r="X228">
        <v>3378700</v>
      </c>
      <c r="Y228">
        <v>2053400</v>
      </c>
      <c r="Z228">
        <v>1562300</v>
      </c>
      <c r="AA228">
        <v>1360.7</v>
      </c>
      <c r="AB228">
        <v>0</v>
      </c>
      <c r="AC228">
        <v>0</v>
      </c>
      <c r="AD228">
        <v>0</v>
      </c>
      <c r="AE228">
        <v>1847.3</v>
      </c>
      <c r="AF228">
        <v>0</v>
      </c>
      <c r="AG228">
        <v>1360700</v>
      </c>
      <c r="AH228">
        <v>0</v>
      </c>
      <c r="AI228">
        <v>0</v>
      </c>
      <c r="AJ228">
        <v>0</v>
      </c>
      <c r="AK228">
        <v>1847300</v>
      </c>
      <c r="AL228">
        <v>0</v>
      </c>
      <c r="AM228" t="s">
        <v>754</v>
      </c>
      <c r="AN228" t="s">
        <v>754</v>
      </c>
      <c r="AO228" t="s">
        <v>755</v>
      </c>
      <c r="AP228" t="s">
        <v>756</v>
      </c>
    </row>
    <row r="229" spans="4:42" x14ac:dyDescent="0.25">
      <c r="D229">
        <v>11</v>
      </c>
      <c r="E229">
        <v>11</v>
      </c>
      <c r="F229">
        <v>11</v>
      </c>
      <c r="G229">
        <v>13.6</v>
      </c>
      <c r="H229">
        <v>13.6</v>
      </c>
      <c r="I229">
        <v>13.6</v>
      </c>
      <c r="J229">
        <v>0</v>
      </c>
      <c r="K229">
        <v>80615</v>
      </c>
      <c r="L229">
        <v>24130</v>
      </c>
      <c r="M229">
        <v>26</v>
      </c>
      <c r="N229">
        <v>90.98</v>
      </c>
      <c r="O229">
        <v>10256</v>
      </c>
      <c r="P229">
        <v>2556</v>
      </c>
      <c r="Q229">
        <v>1359.3</v>
      </c>
      <c r="R229">
        <v>4193</v>
      </c>
      <c r="S229">
        <v>3481.7</v>
      </c>
      <c r="T229">
        <v>2284.1</v>
      </c>
      <c r="U229">
        <v>10256000</v>
      </c>
      <c r="V229">
        <v>2556000</v>
      </c>
      <c r="W229">
        <v>1359300</v>
      </c>
      <c r="X229">
        <v>4193000</v>
      </c>
      <c r="Y229">
        <v>3481700</v>
      </c>
      <c r="Z229">
        <v>2284100</v>
      </c>
      <c r="AA229">
        <v>2632.5</v>
      </c>
      <c r="AB229">
        <v>0</v>
      </c>
      <c r="AC229">
        <v>1960.5</v>
      </c>
      <c r="AD229">
        <v>0</v>
      </c>
      <c r="AE229">
        <v>0</v>
      </c>
      <c r="AF229">
        <v>0</v>
      </c>
      <c r="AG229">
        <v>2632500</v>
      </c>
      <c r="AH229">
        <v>0</v>
      </c>
      <c r="AI229">
        <v>1960500</v>
      </c>
      <c r="AJ229">
        <v>0</v>
      </c>
      <c r="AK229">
        <v>0</v>
      </c>
      <c r="AL229">
        <v>0</v>
      </c>
      <c r="AM229" t="s">
        <v>757</v>
      </c>
      <c r="AN229" t="s">
        <v>757</v>
      </c>
      <c r="AO229" t="s">
        <v>758</v>
      </c>
      <c r="AP229" t="s">
        <v>759</v>
      </c>
    </row>
    <row r="230" spans="4:42" x14ac:dyDescent="0.25">
      <c r="D230">
        <v>3</v>
      </c>
      <c r="E230">
        <v>3</v>
      </c>
      <c r="F230">
        <v>3</v>
      </c>
      <c r="G230">
        <v>14.1</v>
      </c>
      <c r="H230">
        <v>14.1</v>
      </c>
      <c r="I230">
        <v>14.1</v>
      </c>
      <c r="J230">
        <v>0</v>
      </c>
      <c r="K230">
        <v>21114</v>
      </c>
      <c r="L230">
        <v>24878</v>
      </c>
      <c r="M230">
        <v>7</v>
      </c>
      <c r="N230">
        <v>28433</v>
      </c>
      <c r="O230">
        <v>10566</v>
      </c>
      <c r="P230">
        <v>3888.2</v>
      </c>
      <c r="Q230">
        <v>3727.8</v>
      </c>
      <c r="R230">
        <v>1417.1</v>
      </c>
      <c r="S230">
        <v>0</v>
      </c>
      <c r="T230">
        <v>5278.9</v>
      </c>
      <c r="U230">
        <v>10566000</v>
      </c>
      <c r="V230">
        <v>3888200</v>
      </c>
      <c r="W230">
        <v>3727800</v>
      </c>
      <c r="X230">
        <v>1417100</v>
      </c>
      <c r="Y230">
        <v>0</v>
      </c>
      <c r="Z230">
        <v>5278900</v>
      </c>
      <c r="AA230">
        <v>1944.9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1944900</v>
      </c>
      <c r="AH230">
        <v>0</v>
      </c>
      <c r="AI230">
        <v>0</v>
      </c>
      <c r="AJ230">
        <v>0</v>
      </c>
      <c r="AK230">
        <v>0</v>
      </c>
      <c r="AL230">
        <v>0</v>
      </c>
      <c r="AM230" t="s">
        <v>760</v>
      </c>
      <c r="AN230" t="s">
        <v>760</v>
      </c>
      <c r="AO230" t="s">
        <v>761</v>
      </c>
      <c r="AP230" t="s">
        <v>762</v>
      </c>
    </row>
    <row r="231" spans="4:42" x14ac:dyDescent="0.25">
      <c r="D231">
        <v>7</v>
      </c>
      <c r="E231">
        <v>7</v>
      </c>
      <c r="F231">
        <v>7</v>
      </c>
      <c r="G231">
        <v>21.5</v>
      </c>
      <c r="H231">
        <v>21.5</v>
      </c>
      <c r="I231">
        <v>21.5</v>
      </c>
      <c r="J231">
        <v>0</v>
      </c>
      <c r="K231">
        <v>66618</v>
      </c>
      <c r="L231">
        <v>165490</v>
      </c>
      <c r="M231">
        <v>19</v>
      </c>
      <c r="N231">
        <v>29483</v>
      </c>
      <c r="O231">
        <v>42671</v>
      </c>
      <c r="P231">
        <v>19015</v>
      </c>
      <c r="Q231">
        <v>25000</v>
      </c>
      <c r="R231">
        <v>32807</v>
      </c>
      <c r="S231">
        <v>28878</v>
      </c>
      <c r="T231">
        <v>17119</v>
      </c>
      <c r="U231">
        <v>42671000</v>
      </c>
      <c r="V231">
        <v>19015000</v>
      </c>
      <c r="W231">
        <v>25000000</v>
      </c>
      <c r="X231">
        <v>32807000</v>
      </c>
      <c r="Y231">
        <v>28878000</v>
      </c>
      <c r="Z231">
        <v>17119000</v>
      </c>
      <c r="AA231">
        <v>6864.2</v>
      </c>
      <c r="AB231">
        <v>4607.6000000000004</v>
      </c>
      <c r="AC231">
        <v>5776.6</v>
      </c>
      <c r="AD231">
        <v>4924.8</v>
      </c>
      <c r="AE231">
        <v>5218.3</v>
      </c>
      <c r="AF231">
        <v>5667.5</v>
      </c>
      <c r="AG231">
        <v>6864200</v>
      </c>
      <c r="AH231">
        <v>4607600</v>
      </c>
      <c r="AI231">
        <v>5776600</v>
      </c>
      <c r="AJ231">
        <v>4924800</v>
      </c>
      <c r="AK231">
        <v>5218300</v>
      </c>
      <c r="AL231">
        <v>5667500</v>
      </c>
      <c r="AM231" t="s">
        <v>763</v>
      </c>
      <c r="AN231" t="s">
        <v>763</v>
      </c>
      <c r="AO231" t="s">
        <v>764</v>
      </c>
      <c r="AP231" t="s">
        <v>765</v>
      </c>
    </row>
    <row r="232" spans="4:42" x14ac:dyDescent="0.25">
      <c r="D232">
        <v>17</v>
      </c>
      <c r="E232">
        <v>10</v>
      </c>
      <c r="F232">
        <v>10</v>
      </c>
      <c r="G232">
        <v>28.4</v>
      </c>
      <c r="H232">
        <v>15.8</v>
      </c>
      <c r="I232">
        <v>15.8</v>
      </c>
      <c r="J232">
        <v>0</v>
      </c>
      <c r="K232">
        <v>81244</v>
      </c>
      <c r="L232">
        <v>49965</v>
      </c>
      <c r="M232">
        <v>22</v>
      </c>
      <c r="N232">
        <v>67819</v>
      </c>
      <c r="O232">
        <v>12350</v>
      </c>
      <c r="P232">
        <v>9637.6</v>
      </c>
      <c r="Q232">
        <v>1103.0999999999999</v>
      </c>
      <c r="R232">
        <v>14949</v>
      </c>
      <c r="S232">
        <v>9938.2999999999993</v>
      </c>
      <c r="T232">
        <v>1986.2</v>
      </c>
      <c r="U232">
        <v>12350000</v>
      </c>
      <c r="V232">
        <v>9637600</v>
      </c>
      <c r="W232">
        <v>1103100</v>
      </c>
      <c r="X232">
        <v>14949000</v>
      </c>
      <c r="Y232">
        <v>9938300</v>
      </c>
      <c r="Z232">
        <v>1986200</v>
      </c>
      <c r="AA232">
        <v>6374.6</v>
      </c>
      <c r="AB232">
        <v>2770.6</v>
      </c>
      <c r="AC232">
        <v>0</v>
      </c>
      <c r="AD232">
        <v>2214</v>
      </c>
      <c r="AE232">
        <v>2886.3</v>
      </c>
      <c r="AF232">
        <v>1712.7</v>
      </c>
      <c r="AG232">
        <v>6374600</v>
      </c>
      <c r="AH232">
        <v>2770600</v>
      </c>
      <c r="AI232">
        <v>0</v>
      </c>
      <c r="AJ232">
        <v>2214000</v>
      </c>
      <c r="AK232">
        <v>2886300</v>
      </c>
      <c r="AL232">
        <v>1712700</v>
      </c>
      <c r="AM232" t="s">
        <v>766</v>
      </c>
      <c r="AN232" t="s">
        <v>766</v>
      </c>
      <c r="AO232" t="s">
        <v>767</v>
      </c>
      <c r="AP232" t="s">
        <v>768</v>
      </c>
    </row>
    <row r="233" spans="4:42" x14ac:dyDescent="0.25">
      <c r="D233">
        <v>2</v>
      </c>
      <c r="E233">
        <v>2</v>
      </c>
      <c r="F233">
        <v>2</v>
      </c>
      <c r="G233">
        <v>5.4</v>
      </c>
      <c r="H233">
        <v>5.4</v>
      </c>
      <c r="I233">
        <v>5.4</v>
      </c>
      <c r="J233">
        <v>0</v>
      </c>
      <c r="K233">
        <v>11484</v>
      </c>
      <c r="L233">
        <v>1107</v>
      </c>
      <c r="M233">
        <v>2</v>
      </c>
      <c r="N233">
        <v>54416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1107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1107000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227.9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227900</v>
      </c>
      <c r="AM233" t="s">
        <v>769</v>
      </c>
      <c r="AN233" t="s">
        <v>769</v>
      </c>
      <c r="AO233" t="s">
        <v>770</v>
      </c>
      <c r="AP233" t="s">
        <v>771</v>
      </c>
    </row>
    <row r="234" spans="4:42" x14ac:dyDescent="0.25">
      <c r="D234">
        <v>5</v>
      </c>
      <c r="E234">
        <v>1</v>
      </c>
      <c r="F234">
        <v>1</v>
      </c>
      <c r="G234">
        <v>6.2</v>
      </c>
      <c r="H234">
        <v>1.9</v>
      </c>
      <c r="I234">
        <v>1.9</v>
      </c>
      <c r="J234">
        <v>2.1007999999999999E-3</v>
      </c>
      <c r="K234">
        <v>63524</v>
      </c>
      <c r="L234">
        <v>15910</v>
      </c>
      <c r="M234">
        <v>1</v>
      </c>
      <c r="N234">
        <v>105.31</v>
      </c>
      <c r="O234">
        <v>3740.1</v>
      </c>
      <c r="P234">
        <v>0</v>
      </c>
      <c r="Q234">
        <v>0</v>
      </c>
      <c r="R234">
        <v>8033.1</v>
      </c>
      <c r="S234">
        <v>4136.6000000000004</v>
      </c>
      <c r="T234">
        <v>0</v>
      </c>
      <c r="U234">
        <v>3740100</v>
      </c>
      <c r="V234">
        <v>0</v>
      </c>
      <c r="W234">
        <v>0</v>
      </c>
      <c r="X234">
        <v>8033100</v>
      </c>
      <c r="Y234">
        <v>4136600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1597.8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1597800</v>
      </c>
      <c r="AL234">
        <v>0</v>
      </c>
      <c r="AM234" t="s">
        <v>772</v>
      </c>
      <c r="AN234" t="s">
        <v>772</v>
      </c>
      <c r="AO234" t="s">
        <v>773</v>
      </c>
      <c r="AP234" t="s">
        <v>774</v>
      </c>
    </row>
    <row r="235" spans="4:42" x14ac:dyDescent="0.25">
      <c r="D235">
        <v>3</v>
      </c>
      <c r="E235">
        <v>3</v>
      </c>
      <c r="F235">
        <v>3</v>
      </c>
      <c r="G235">
        <v>10.199999999999999</v>
      </c>
      <c r="H235">
        <v>10.199999999999999</v>
      </c>
      <c r="I235">
        <v>10.199999999999999</v>
      </c>
      <c r="J235">
        <v>0</v>
      </c>
      <c r="K235">
        <v>32973</v>
      </c>
      <c r="L235">
        <v>3526.2</v>
      </c>
      <c r="M235">
        <v>9</v>
      </c>
      <c r="N235">
        <v>57221</v>
      </c>
      <c r="O235">
        <v>0</v>
      </c>
      <c r="P235">
        <v>1424.6</v>
      </c>
      <c r="Q235">
        <v>0</v>
      </c>
      <c r="R235">
        <v>0</v>
      </c>
      <c r="S235">
        <v>2101.6</v>
      </c>
      <c r="T235">
        <v>0</v>
      </c>
      <c r="U235">
        <v>0</v>
      </c>
      <c r="V235">
        <v>1424600</v>
      </c>
      <c r="W235">
        <v>0</v>
      </c>
      <c r="X235">
        <v>0</v>
      </c>
      <c r="Y235">
        <v>2101600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378.37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378370</v>
      </c>
      <c r="AL235">
        <v>0</v>
      </c>
      <c r="AM235" t="s">
        <v>775</v>
      </c>
      <c r="AN235" t="s">
        <v>775</v>
      </c>
      <c r="AO235" t="s">
        <v>776</v>
      </c>
      <c r="AP235" t="s">
        <v>777</v>
      </c>
    </row>
    <row r="236" spans="4:42" x14ac:dyDescent="0.25">
      <c r="D236">
        <v>11</v>
      </c>
      <c r="E236">
        <v>11</v>
      </c>
      <c r="F236">
        <v>11</v>
      </c>
      <c r="G236">
        <v>16.3</v>
      </c>
      <c r="H236">
        <v>16.3</v>
      </c>
      <c r="I236">
        <v>16.3</v>
      </c>
      <c r="J236">
        <v>0</v>
      </c>
      <c r="K236">
        <v>70.27</v>
      </c>
      <c r="L236">
        <v>46143</v>
      </c>
      <c r="M236">
        <v>15</v>
      </c>
      <c r="N236">
        <v>83434</v>
      </c>
      <c r="O236">
        <v>3822.6</v>
      </c>
      <c r="P236">
        <v>7012.3</v>
      </c>
      <c r="Q236">
        <v>5403.9</v>
      </c>
      <c r="R236">
        <v>12465</v>
      </c>
      <c r="S236">
        <v>12071</v>
      </c>
      <c r="T236">
        <v>5367.7</v>
      </c>
      <c r="U236">
        <v>3822600</v>
      </c>
      <c r="V236">
        <v>7012300</v>
      </c>
      <c r="W236">
        <v>5403900</v>
      </c>
      <c r="X236">
        <v>12465000</v>
      </c>
      <c r="Y236">
        <v>12071000</v>
      </c>
      <c r="Z236">
        <v>5367700</v>
      </c>
      <c r="AA236">
        <v>2383.5</v>
      </c>
      <c r="AB236">
        <v>2559.6</v>
      </c>
      <c r="AC236">
        <v>3109.6</v>
      </c>
      <c r="AD236">
        <v>1915.1</v>
      </c>
      <c r="AE236">
        <v>5178.3</v>
      </c>
      <c r="AF236">
        <v>0</v>
      </c>
      <c r="AG236">
        <v>2383500</v>
      </c>
      <c r="AH236">
        <v>2559600</v>
      </c>
      <c r="AI236">
        <v>3109600</v>
      </c>
      <c r="AJ236">
        <v>1915100</v>
      </c>
      <c r="AK236">
        <v>5178300</v>
      </c>
      <c r="AL236">
        <v>0</v>
      </c>
      <c r="AM236" t="s">
        <v>778</v>
      </c>
      <c r="AN236" t="s">
        <v>779</v>
      </c>
      <c r="AO236" t="s">
        <v>780</v>
      </c>
      <c r="AP236" t="s">
        <v>781</v>
      </c>
    </row>
    <row r="237" spans="4:42" x14ac:dyDescent="0.25">
      <c r="D237">
        <v>1</v>
      </c>
      <c r="E237">
        <v>1</v>
      </c>
      <c r="F237">
        <v>1</v>
      </c>
      <c r="G237">
        <v>0.9</v>
      </c>
      <c r="H237">
        <v>0.9</v>
      </c>
      <c r="I237">
        <v>0.9</v>
      </c>
      <c r="J237">
        <v>0</v>
      </c>
      <c r="K237">
        <v>81917</v>
      </c>
      <c r="L237">
        <v>2317.8000000000002</v>
      </c>
      <c r="M237">
        <v>1</v>
      </c>
      <c r="N237">
        <v>140.47</v>
      </c>
      <c r="O237">
        <v>1892.2</v>
      </c>
      <c r="P237">
        <v>0</v>
      </c>
      <c r="Q237">
        <v>0</v>
      </c>
      <c r="R237">
        <v>0</v>
      </c>
      <c r="S237">
        <v>425.6</v>
      </c>
      <c r="T237">
        <v>0</v>
      </c>
      <c r="U237">
        <v>1892200</v>
      </c>
      <c r="V237">
        <v>0</v>
      </c>
      <c r="W237">
        <v>0</v>
      </c>
      <c r="X237">
        <v>0</v>
      </c>
      <c r="Y237">
        <v>425600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387.78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387780</v>
      </c>
      <c r="AL237">
        <v>0</v>
      </c>
      <c r="AM237" t="s">
        <v>782</v>
      </c>
      <c r="AN237" t="s">
        <v>782</v>
      </c>
      <c r="AO237" t="s">
        <v>783</v>
      </c>
      <c r="AP237" t="s">
        <v>784</v>
      </c>
    </row>
    <row r="238" spans="4:42" x14ac:dyDescent="0.25">
      <c r="D238">
        <v>11</v>
      </c>
      <c r="E238">
        <v>11</v>
      </c>
      <c r="F238">
        <v>11</v>
      </c>
      <c r="G238">
        <v>23.8</v>
      </c>
      <c r="H238">
        <v>23.8</v>
      </c>
      <c r="I238">
        <v>23.8</v>
      </c>
      <c r="J238">
        <v>0</v>
      </c>
      <c r="K238">
        <v>308.06</v>
      </c>
      <c r="L238">
        <v>478200</v>
      </c>
      <c r="M238">
        <v>62</v>
      </c>
      <c r="N238">
        <v>50118</v>
      </c>
      <c r="O238">
        <v>41917</v>
      </c>
      <c r="P238">
        <v>75336</v>
      </c>
      <c r="Q238">
        <v>40723</v>
      </c>
      <c r="R238">
        <v>159780</v>
      </c>
      <c r="S238">
        <v>49908</v>
      </c>
      <c r="T238">
        <v>110540</v>
      </c>
      <c r="U238">
        <v>41917000</v>
      </c>
      <c r="V238">
        <v>75336000</v>
      </c>
      <c r="W238">
        <v>40723000</v>
      </c>
      <c r="X238">
        <v>159780000</v>
      </c>
      <c r="Y238">
        <v>49908000</v>
      </c>
      <c r="Z238">
        <v>110540000</v>
      </c>
      <c r="AA238">
        <v>13654</v>
      </c>
      <c r="AB238">
        <v>15164</v>
      </c>
      <c r="AC238">
        <v>13619</v>
      </c>
      <c r="AD238">
        <v>20960</v>
      </c>
      <c r="AE238">
        <v>18222</v>
      </c>
      <c r="AF238">
        <v>25119</v>
      </c>
      <c r="AG238">
        <v>13654000</v>
      </c>
      <c r="AH238">
        <v>15164000</v>
      </c>
      <c r="AI238">
        <v>13619000</v>
      </c>
      <c r="AJ238">
        <v>20960000</v>
      </c>
      <c r="AK238">
        <v>18222000</v>
      </c>
      <c r="AL238">
        <v>25119000</v>
      </c>
      <c r="AM238" t="s">
        <v>785</v>
      </c>
      <c r="AN238" t="s">
        <v>785</v>
      </c>
      <c r="AO238" t="s">
        <v>786</v>
      </c>
      <c r="AP238" t="s">
        <v>787</v>
      </c>
    </row>
    <row r="239" spans="4:42" x14ac:dyDescent="0.25">
      <c r="D239">
        <v>9</v>
      </c>
      <c r="E239">
        <v>6</v>
      </c>
      <c r="F239">
        <v>6</v>
      </c>
      <c r="G239">
        <v>40.4</v>
      </c>
      <c r="H239">
        <v>29.4</v>
      </c>
      <c r="I239">
        <v>29.4</v>
      </c>
      <c r="J239">
        <v>0</v>
      </c>
      <c r="K239">
        <v>292.72000000000003</v>
      </c>
      <c r="L239">
        <v>62462</v>
      </c>
      <c r="M239">
        <v>12</v>
      </c>
      <c r="N239">
        <v>27764</v>
      </c>
      <c r="O239">
        <v>18028</v>
      </c>
      <c r="P239">
        <v>6964.6</v>
      </c>
      <c r="Q239">
        <v>11995</v>
      </c>
      <c r="R239">
        <v>7919.2</v>
      </c>
      <c r="S239">
        <v>9556.4</v>
      </c>
      <c r="T239">
        <v>7998.7</v>
      </c>
      <c r="U239">
        <v>18028000</v>
      </c>
      <c r="V239">
        <v>6964600</v>
      </c>
      <c r="W239">
        <v>11995000</v>
      </c>
      <c r="X239">
        <v>7919200</v>
      </c>
      <c r="Y239">
        <v>9556400</v>
      </c>
      <c r="Z239">
        <v>7998700</v>
      </c>
      <c r="AA239">
        <v>2744.4</v>
      </c>
      <c r="AB239">
        <v>0</v>
      </c>
      <c r="AC239">
        <v>3693.6</v>
      </c>
      <c r="AD239">
        <v>0</v>
      </c>
      <c r="AE239">
        <v>0</v>
      </c>
      <c r="AF239">
        <v>0</v>
      </c>
      <c r="AG239">
        <v>2744400</v>
      </c>
      <c r="AH239">
        <v>0</v>
      </c>
      <c r="AI239">
        <v>3693600</v>
      </c>
      <c r="AJ239">
        <v>0</v>
      </c>
      <c r="AK239">
        <v>0</v>
      </c>
      <c r="AL239">
        <v>0</v>
      </c>
      <c r="AM239" t="s">
        <v>788</v>
      </c>
      <c r="AN239" t="s">
        <v>788</v>
      </c>
      <c r="AO239" t="s">
        <v>789</v>
      </c>
      <c r="AP239" t="s">
        <v>790</v>
      </c>
    </row>
    <row r="240" spans="4:42" x14ac:dyDescent="0.25">
      <c r="D240">
        <v>25</v>
      </c>
      <c r="E240">
        <v>25</v>
      </c>
      <c r="F240">
        <v>25</v>
      </c>
      <c r="G240">
        <v>52.1</v>
      </c>
      <c r="H240">
        <v>52.1</v>
      </c>
      <c r="I240">
        <v>52.1</v>
      </c>
      <c r="J240">
        <v>0</v>
      </c>
      <c r="K240">
        <v>323.31</v>
      </c>
      <c r="L240">
        <v>288510</v>
      </c>
      <c r="M240">
        <v>80</v>
      </c>
      <c r="N240">
        <v>68137</v>
      </c>
      <c r="O240">
        <v>40990</v>
      </c>
      <c r="P240">
        <v>48939</v>
      </c>
      <c r="Q240">
        <v>24089</v>
      </c>
      <c r="R240">
        <v>85745</v>
      </c>
      <c r="S240">
        <v>44642</v>
      </c>
      <c r="T240">
        <v>44104</v>
      </c>
      <c r="U240">
        <v>40990000</v>
      </c>
      <c r="V240">
        <v>48939000</v>
      </c>
      <c r="W240">
        <v>24089000</v>
      </c>
      <c r="X240">
        <v>85745000</v>
      </c>
      <c r="Y240">
        <v>44642000</v>
      </c>
      <c r="Z240">
        <v>44104000</v>
      </c>
      <c r="AA240">
        <v>11464</v>
      </c>
      <c r="AB240">
        <v>16932</v>
      </c>
      <c r="AC240">
        <v>16171</v>
      </c>
      <c r="AD240">
        <v>21250</v>
      </c>
      <c r="AE240">
        <v>17422</v>
      </c>
      <c r="AF240">
        <v>16677</v>
      </c>
      <c r="AG240">
        <v>11464000</v>
      </c>
      <c r="AH240">
        <v>16932000</v>
      </c>
      <c r="AI240">
        <v>16171000</v>
      </c>
      <c r="AJ240">
        <v>21250000</v>
      </c>
      <c r="AK240">
        <v>17422000</v>
      </c>
      <c r="AL240">
        <v>16677000</v>
      </c>
      <c r="AM240" t="s">
        <v>791</v>
      </c>
      <c r="AN240" t="s">
        <v>791</v>
      </c>
      <c r="AO240" t="s">
        <v>792</v>
      </c>
      <c r="AP240" t="s">
        <v>793</v>
      </c>
    </row>
    <row r="241" spans="4:42" x14ac:dyDescent="0.25">
      <c r="D241">
        <v>2</v>
      </c>
      <c r="E241">
        <v>2</v>
      </c>
      <c r="F241">
        <v>2</v>
      </c>
      <c r="G241">
        <v>1</v>
      </c>
      <c r="H241">
        <v>1</v>
      </c>
      <c r="I241">
        <v>1</v>
      </c>
      <c r="J241">
        <v>0</v>
      </c>
      <c r="K241">
        <v>24218</v>
      </c>
      <c r="L241">
        <v>1064.9000000000001</v>
      </c>
      <c r="M241">
        <v>5</v>
      </c>
      <c r="N241">
        <v>242.98</v>
      </c>
      <c r="O241">
        <v>238.65</v>
      </c>
      <c r="P241">
        <v>332.91</v>
      </c>
      <c r="Q241">
        <v>208.09</v>
      </c>
      <c r="R241">
        <v>0</v>
      </c>
      <c r="S241">
        <v>285.2</v>
      </c>
      <c r="T241">
        <v>0</v>
      </c>
      <c r="U241">
        <v>238650</v>
      </c>
      <c r="V241">
        <v>332910</v>
      </c>
      <c r="W241">
        <v>208090</v>
      </c>
      <c r="X241">
        <v>0</v>
      </c>
      <c r="Y241">
        <v>285200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259.86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259860</v>
      </c>
      <c r="AL241">
        <v>0</v>
      </c>
      <c r="AM241" t="s">
        <v>794</v>
      </c>
      <c r="AN241" t="s">
        <v>794</v>
      </c>
      <c r="AO241" t="s">
        <v>795</v>
      </c>
      <c r="AP241" t="s">
        <v>796</v>
      </c>
    </row>
    <row r="242" spans="4:42" x14ac:dyDescent="0.25">
      <c r="D242">
        <v>5</v>
      </c>
      <c r="E242">
        <v>5</v>
      </c>
      <c r="F242">
        <v>5</v>
      </c>
      <c r="G242">
        <v>12</v>
      </c>
      <c r="H242">
        <v>12</v>
      </c>
      <c r="I242">
        <v>12</v>
      </c>
      <c r="J242">
        <v>0</v>
      </c>
      <c r="K242">
        <v>30187</v>
      </c>
      <c r="L242">
        <v>15024</v>
      </c>
      <c r="M242">
        <v>9</v>
      </c>
      <c r="N242">
        <v>48141</v>
      </c>
      <c r="O242">
        <v>2069.8000000000002</v>
      </c>
      <c r="P242">
        <v>2456.8000000000002</v>
      </c>
      <c r="Q242">
        <v>0</v>
      </c>
      <c r="R242">
        <v>0</v>
      </c>
      <c r="S242">
        <v>5498.7</v>
      </c>
      <c r="T242">
        <v>4998.8</v>
      </c>
      <c r="U242">
        <v>2069800</v>
      </c>
      <c r="V242">
        <v>2456800</v>
      </c>
      <c r="W242">
        <v>0</v>
      </c>
      <c r="X242">
        <v>0</v>
      </c>
      <c r="Y242">
        <v>5498700</v>
      </c>
      <c r="Z242">
        <v>4998800</v>
      </c>
      <c r="AA242">
        <v>675.34</v>
      </c>
      <c r="AB242">
        <v>852.19</v>
      </c>
      <c r="AC242">
        <v>0</v>
      </c>
      <c r="AD242">
        <v>0</v>
      </c>
      <c r="AE242">
        <v>0</v>
      </c>
      <c r="AF242">
        <v>0</v>
      </c>
      <c r="AG242">
        <v>675340</v>
      </c>
      <c r="AH242">
        <v>852190</v>
      </c>
      <c r="AI242">
        <v>0</v>
      </c>
      <c r="AJ242">
        <v>0</v>
      </c>
      <c r="AK242">
        <v>0</v>
      </c>
      <c r="AL242">
        <v>0</v>
      </c>
      <c r="AM242" t="s">
        <v>797</v>
      </c>
      <c r="AN242" t="s">
        <v>797</v>
      </c>
      <c r="AO242" t="s">
        <v>798</v>
      </c>
      <c r="AP242" t="s">
        <v>799</v>
      </c>
    </row>
    <row r="243" spans="4:42" x14ac:dyDescent="0.25">
      <c r="D243">
        <v>15</v>
      </c>
      <c r="E243">
        <v>15</v>
      </c>
      <c r="F243">
        <v>15</v>
      </c>
      <c r="G243">
        <v>15.7</v>
      </c>
      <c r="H243">
        <v>15.7</v>
      </c>
      <c r="I243">
        <v>15.7</v>
      </c>
      <c r="J243">
        <v>0</v>
      </c>
      <c r="K243">
        <v>113.11</v>
      </c>
      <c r="L243">
        <v>32350</v>
      </c>
      <c r="M243">
        <v>24</v>
      </c>
      <c r="N243">
        <v>121</v>
      </c>
      <c r="O243">
        <v>12663</v>
      </c>
      <c r="P243">
        <v>7947.9</v>
      </c>
      <c r="Q243">
        <v>1420.1</v>
      </c>
      <c r="R243">
        <v>4734.1000000000004</v>
      </c>
      <c r="S243">
        <v>2328.1</v>
      </c>
      <c r="T243">
        <v>3257</v>
      </c>
      <c r="U243">
        <v>12663000</v>
      </c>
      <c r="V243">
        <v>7947900</v>
      </c>
      <c r="W243">
        <v>1420100</v>
      </c>
      <c r="X243">
        <v>4734100</v>
      </c>
      <c r="Y243">
        <v>2328100</v>
      </c>
      <c r="Z243">
        <v>3257000</v>
      </c>
      <c r="AA243">
        <v>1569.9</v>
      </c>
      <c r="AB243">
        <v>6055.7</v>
      </c>
      <c r="AC243">
        <v>0</v>
      </c>
      <c r="AD243">
        <v>4300.6000000000004</v>
      </c>
      <c r="AE243">
        <v>3441.4</v>
      </c>
      <c r="AF243">
        <v>3544</v>
      </c>
      <c r="AG243">
        <v>1569900</v>
      </c>
      <c r="AH243">
        <v>6055700</v>
      </c>
      <c r="AI243">
        <v>0</v>
      </c>
      <c r="AJ243">
        <v>4300600</v>
      </c>
      <c r="AK243">
        <v>3441400</v>
      </c>
      <c r="AL243">
        <v>3544000</v>
      </c>
      <c r="AM243" t="s">
        <v>800</v>
      </c>
      <c r="AN243" t="s">
        <v>800</v>
      </c>
      <c r="AO243" t="s">
        <v>801</v>
      </c>
      <c r="AP243" t="s">
        <v>802</v>
      </c>
    </row>
    <row r="244" spans="4:42" x14ac:dyDescent="0.25">
      <c r="D244">
        <v>9</v>
      </c>
      <c r="E244">
        <v>9</v>
      </c>
      <c r="F244">
        <v>9</v>
      </c>
      <c r="G244">
        <v>15.7</v>
      </c>
      <c r="H244">
        <v>15.7</v>
      </c>
      <c r="I244">
        <v>15.7</v>
      </c>
      <c r="J244">
        <v>0</v>
      </c>
      <c r="K244">
        <v>78289</v>
      </c>
      <c r="L244">
        <v>71698</v>
      </c>
      <c r="M244">
        <v>24</v>
      </c>
      <c r="N244">
        <v>67567</v>
      </c>
      <c r="O244">
        <v>10620</v>
      </c>
      <c r="P244">
        <v>7357.8</v>
      </c>
      <c r="Q244">
        <v>7431.6</v>
      </c>
      <c r="R244">
        <v>18257</v>
      </c>
      <c r="S244">
        <v>16401</v>
      </c>
      <c r="T244">
        <v>11631</v>
      </c>
      <c r="U244">
        <v>10620000</v>
      </c>
      <c r="V244">
        <v>7357800</v>
      </c>
      <c r="W244">
        <v>7431600</v>
      </c>
      <c r="X244">
        <v>18257000</v>
      </c>
      <c r="Y244">
        <v>16401000</v>
      </c>
      <c r="Z244">
        <v>11631000</v>
      </c>
      <c r="AA244">
        <v>3433.4</v>
      </c>
      <c r="AB244">
        <v>3997.6</v>
      </c>
      <c r="AC244">
        <v>5416.1</v>
      </c>
      <c r="AD244">
        <v>5443.3</v>
      </c>
      <c r="AE244">
        <v>5101</v>
      </c>
      <c r="AF244">
        <v>4473.8999999999996</v>
      </c>
      <c r="AG244">
        <v>3433400</v>
      </c>
      <c r="AH244">
        <v>3997600</v>
      </c>
      <c r="AI244">
        <v>5416100</v>
      </c>
      <c r="AJ244">
        <v>5443300</v>
      </c>
      <c r="AK244">
        <v>5101000</v>
      </c>
      <c r="AL244">
        <v>4473900</v>
      </c>
      <c r="AM244" t="s">
        <v>803</v>
      </c>
      <c r="AN244" t="s">
        <v>803</v>
      </c>
      <c r="AO244" t="s">
        <v>804</v>
      </c>
      <c r="AP244" t="s">
        <v>805</v>
      </c>
    </row>
    <row r="245" spans="4:42" x14ac:dyDescent="0.25">
      <c r="D245">
        <v>5</v>
      </c>
      <c r="E245">
        <v>5</v>
      </c>
      <c r="F245">
        <v>5</v>
      </c>
      <c r="G245">
        <v>28.2</v>
      </c>
      <c r="H245">
        <v>28.2</v>
      </c>
      <c r="I245">
        <v>28.2</v>
      </c>
      <c r="J245">
        <v>0</v>
      </c>
      <c r="K245">
        <v>56556</v>
      </c>
      <c r="L245">
        <v>16344</v>
      </c>
      <c r="M245">
        <v>10</v>
      </c>
      <c r="N245">
        <v>26411</v>
      </c>
      <c r="O245">
        <v>0</v>
      </c>
      <c r="P245">
        <v>2686.1</v>
      </c>
      <c r="Q245">
        <v>0</v>
      </c>
      <c r="R245">
        <v>0</v>
      </c>
      <c r="S245">
        <v>7190.7</v>
      </c>
      <c r="T245">
        <v>6467.1</v>
      </c>
      <c r="U245">
        <v>0</v>
      </c>
      <c r="V245">
        <v>2686100</v>
      </c>
      <c r="W245">
        <v>0</v>
      </c>
      <c r="X245">
        <v>0</v>
      </c>
      <c r="Y245">
        <v>7190700</v>
      </c>
      <c r="Z245">
        <v>6467100</v>
      </c>
      <c r="AA245">
        <v>0</v>
      </c>
      <c r="AB245">
        <v>0</v>
      </c>
      <c r="AC245">
        <v>0</v>
      </c>
      <c r="AD245">
        <v>0</v>
      </c>
      <c r="AE245">
        <v>1294.5999999999999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1294600</v>
      </c>
      <c r="AL245">
        <v>0</v>
      </c>
      <c r="AM245" t="s">
        <v>806</v>
      </c>
      <c r="AN245" t="s">
        <v>806</v>
      </c>
      <c r="AO245" t="s">
        <v>807</v>
      </c>
      <c r="AP245" t="s">
        <v>808</v>
      </c>
    </row>
    <row r="246" spans="4:42" x14ac:dyDescent="0.25">
      <c r="D246">
        <v>2</v>
      </c>
      <c r="E246">
        <v>2</v>
      </c>
      <c r="F246">
        <v>2</v>
      </c>
      <c r="G246">
        <v>6.4</v>
      </c>
      <c r="H246">
        <v>6.4</v>
      </c>
      <c r="I246">
        <v>6.4</v>
      </c>
      <c r="J246">
        <v>0</v>
      </c>
      <c r="K246">
        <v>13154</v>
      </c>
      <c r="L246">
        <v>5439.6</v>
      </c>
      <c r="M246">
        <v>5</v>
      </c>
      <c r="N246">
        <v>41389</v>
      </c>
      <c r="O246">
        <v>0</v>
      </c>
      <c r="P246">
        <v>1484.9</v>
      </c>
      <c r="Q246">
        <v>0</v>
      </c>
      <c r="R246">
        <v>0</v>
      </c>
      <c r="S246">
        <v>1986</v>
      </c>
      <c r="T246">
        <v>1968.8</v>
      </c>
      <c r="U246">
        <v>0</v>
      </c>
      <c r="V246">
        <v>1484900</v>
      </c>
      <c r="W246">
        <v>0</v>
      </c>
      <c r="X246">
        <v>0</v>
      </c>
      <c r="Y246">
        <v>1986000</v>
      </c>
      <c r="Z246">
        <v>1968800</v>
      </c>
      <c r="AA246">
        <v>0</v>
      </c>
      <c r="AB246">
        <v>0</v>
      </c>
      <c r="AC246">
        <v>0</v>
      </c>
      <c r="AD246">
        <v>0</v>
      </c>
      <c r="AE246">
        <v>357.55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357550</v>
      </c>
      <c r="AL246">
        <v>0</v>
      </c>
      <c r="AM246" t="s">
        <v>809</v>
      </c>
      <c r="AN246" t="s">
        <v>809</v>
      </c>
      <c r="AO246" t="s">
        <v>810</v>
      </c>
      <c r="AP246" t="s">
        <v>811</v>
      </c>
    </row>
    <row r="247" spans="4:42" x14ac:dyDescent="0.25">
      <c r="D247">
        <v>9</v>
      </c>
      <c r="E247">
        <v>9</v>
      </c>
      <c r="F247">
        <v>9</v>
      </c>
      <c r="G247">
        <v>21.3</v>
      </c>
      <c r="H247">
        <v>21.3</v>
      </c>
      <c r="I247">
        <v>21.3</v>
      </c>
      <c r="J247">
        <v>0</v>
      </c>
      <c r="K247">
        <v>90863</v>
      </c>
      <c r="L247">
        <v>31092</v>
      </c>
      <c r="M247">
        <v>26</v>
      </c>
      <c r="N247">
        <v>67877</v>
      </c>
      <c r="O247">
        <v>7401.1</v>
      </c>
      <c r="P247">
        <v>8136</v>
      </c>
      <c r="Q247">
        <v>88955</v>
      </c>
      <c r="R247">
        <v>6760.1</v>
      </c>
      <c r="S247">
        <v>4189.3999999999996</v>
      </c>
      <c r="T247">
        <v>4516.7</v>
      </c>
      <c r="U247">
        <v>7401100</v>
      </c>
      <c r="V247">
        <v>8136000</v>
      </c>
      <c r="W247">
        <v>88955000</v>
      </c>
      <c r="X247">
        <v>6760100</v>
      </c>
      <c r="Y247">
        <v>4189400</v>
      </c>
      <c r="Z247">
        <v>4516700</v>
      </c>
      <c r="AA247">
        <v>1682.6</v>
      </c>
      <c r="AB247">
        <v>2327.6</v>
      </c>
      <c r="AC247">
        <v>0</v>
      </c>
      <c r="AD247">
        <v>3296.7</v>
      </c>
      <c r="AE247">
        <v>2347.5</v>
      </c>
      <c r="AF247">
        <v>1037.4000000000001</v>
      </c>
      <c r="AG247">
        <v>1682600</v>
      </c>
      <c r="AH247">
        <v>2327600</v>
      </c>
      <c r="AI247">
        <v>0</v>
      </c>
      <c r="AJ247">
        <v>3296700</v>
      </c>
      <c r="AK247">
        <v>2347500</v>
      </c>
      <c r="AL247">
        <v>1037400</v>
      </c>
      <c r="AM247" t="s">
        <v>812</v>
      </c>
      <c r="AN247" t="s">
        <v>812</v>
      </c>
      <c r="AO247" t="s">
        <v>813</v>
      </c>
      <c r="AP247" t="s">
        <v>814</v>
      </c>
    </row>
    <row r="248" spans="4:42" x14ac:dyDescent="0.25">
      <c r="D248">
        <v>8</v>
      </c>
      <c r="E248">
        <v>8</v>
      </c>
      <c r="F248">
        <v>8</v>
      </c>
      <c r="G248">
        <v>38.1</v>
      </c>
      <c r="H248">
        <v>38.1</v>
      </c>
      <c r="I248">
        <v>38.1</v>
      </c>
      <c r="J248">
        <v>0</v>
      </c>
      <c r="K248">
        <v>323.31</v>
      </c>
      <c r="L248">
        <v>251700</v>
      </c>
      <c r="M248">
        <v>40</v>
      </c>
      <c r="N248">
        <v>31121</v>
      </c>
      <c r="O248">
        <v>56079</v>
      </c>
      <c r="P248">
        <v>51790</v>
      </c>
      <c r="Q248">
        <v>37084</v>
      </c>
      <c r="R248">
        <v>67012</v>
      </c>
      <c r="S248">
        <v>19593</v>
      </c>
      <c r="T248">
        <v>20138</v>
      </c>
      <c r="U248">
        <v>56079000</v>
      </c>
      <c r="V248">
        <v>51790000</v>
      </c>
      <c r="W248">
        <v>37084000</v>
      </c>
      <c r="X248">
        <v>67012000</v>
      </c>
      <c r="Y248">
        <v>19593000</v>
      </c>
      <c r="Z248">
        <v>20138000</v>
      </c>
      <c r="AA248">
        <v>9338.9</v>
      </c>
      <c r="AB248">
        <v>7467.9</v>
      </c>
      <c r="AC248">
        <v>10308</v>
      </c>
      <c r="AD248">
        <v>8105.4</v>
      </c>
      <c r="AE248">
        <v>11489</v>
      </c>
      <c r="AF248">
        <v>8697.2999999999993</v>
      </c>
      <c r="AG248">
        <v>9338900</v>
      </c>
      <c r="AH248">
        <v>7467900</v>
      </c>
      <c r="AI248">
        <v>10308000</v>
      </c>
      <c r="AJ248">
        <v>8105400</v>
      </c>
      <c r="AK248">
        <v>11489000</v>
      </c>
      <c r="AL248">
        <v>8697300</v>
      </c>
      <c r="AM248" t="s">
        <v>815</v>
      </c>
      <c r="AN248" t="s">
        <v>815</v>
      </c>
      <c r="AO248" t="s">
        <v>816</v>
      </c>
      <c r="AP248" t="s">
        <v>817</v>
      </c>
    </row>
    <row r="249" spans="4:42" x14ac:dyDescent="0.25">
      <c r="D249">
        <v>5</v>
      </c>
      <c r="E249">
        <v>5</v>
      </c>
      <c r="F249">
        <v>5</v>
      </c>
      <c r="G249">
        <v>29.8</v>
      </c>
      <c r="H249">
        <v>29.8</v>
      </c>
      <c r="I249">
        <v>29.8</v>
      </c>
      <c r="J249">
        <v>0</v>
      </c>
      <c r="K249">
        <v>55991</v>
      </c>
      <c r="L249">
        <v>17515</v>
      </c>
      <c r="M249">
        <v>11</v>
      </c>
      <c r="N249">
        <v>31554</v>
      </c>
      <c r="O249">
        <v>1077.7</v>
      </c>
      <c r="P249">
        <v>5095.3</v>
      </c>
      <c r="Q249">
        <v>1724.2</v>
      </c>
      <c r="R249">
        <v>8705.1</v>
      </c>
      <c r="S249">
        <v>0</v>
      </c>
      <c r="T249">
        <v>912.91</v>
      </c>
      <c r="U249">
        <v>1077700</v>
      </c>
      <c r="V249">
        <v>5095300</v>
      </c>
      <c r="W249">
        <v>1724200</v>
      </c>
      <c r="X249">
        <v>8705100</v>
      </c>
      <c r="Y249">
        <v>0</v>
      </c>
      <c r="Z249">
        <v>912910</v>
      </c>
      <c r="AA249">
        <v>0</v>
      </c>
      <c r="AB249">
        <v>0</v>
      </c>
      <c r="AC249">
        <v>0</v>
      </c>
      <c r="AD249">
        <v>1994.3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1994300</v>
      </c>
      <c r="AK249">
        <v>0</v>
      </c>
      <c r="AL249">
        <v>0</v>
      </c>
      <c r="AM249" t="s">
        <v>818</v>
      </c>
      <c r="AN249" t="s">
        <v>818</v>
      </c>
      <c r="AO249" t="s">
        <v>819</v>
      </c>
      <c r="AP249" t="s">
        <v>820</v>
      </c>
    </row>
    <row r="250" spans="4:42" x14ac:dyDescent="0.25">
      <c r="D250">
        <v>6</v>
      </c>
      <c r="E250">
        <v>6</v>
      </c>
      <c r="F250">
        <v>5</v>
      </c>
      <c r="G250">
        <v>21.7</v>
      </c>
      <c r="H250">
        <v>21.7</v>
      </c>
      <c r="I250">
        <v>18.7</v>
      </c>
      <c r="J250">
        <v>0</v>
      </c>
      <c r="K250">
        <v>67431</v>
      </c>
      <c r="L250">
        <v>33105</v>
      </c>
      <c r="M250">
        <v>10</v>
      </c>
      <c r="N250">
        <v>42123</v>
      </c>
      <c r="O250">
        <v>659.53</v>
      </c>
      <c r="P250">
        <v>10698</v>
      </c>
      <c r="Q250">
        <v>0</v>
      </c>
      <c r="R250">
        <v>938.81</v>
      </c>
      <c r="S250">
        <v>11005</v>
      </c>
      <c r="T250">
        <v>9803.1</v>
      </c>
      <c r="U250">
        <v>659530</v>
      </c>
      <c r="V250">
        <v>10698000</v>
      </c>
      <c r="W250">
        <v>0</v>
      </c>
      <c r="X250">
        <v>938810</v>
      </c>
      <c r="Y250">
        <v>11005000</v>
      </c>
      <c r="Z250">
        <v>9803100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2018.1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2018100</v>
      </c>
      <c r="AM250" t="s">
        <v>821</v>
      </c>
      <c r="AN250" t="s">
        <v>822</v>
      </c>
      <c r="AO250" t="s">
        <v>823</v>
      </c>
      <c r="AP250" t="s">
        <v>824</v>
      </c>
    </row>
    <row r="251" spans="4:42" x14ac:dyDescent="0.25">
      <c r="D251">
        <v>3</v>
      </c>
      <c r="E251">
        <v>3</v>
      </c>
      <c r="F251">
        <v>3</v>
      </c>
      <c r="G251">
        <v>18.3</v>
      </c>
      <c r="H251">
        <v>18.3</v>
      </c>
      <c r="I251">
        <v>18.3</v>
      </c>
      <c r="J251">
        <v>0</v>
      </c>
      <c r="K251">
        <v>30349</v>
      </c>
      <c r="L251">
        <v>19068</v>
      </c>
      <c r="M251">
        <v>10</v>
      </c>
      <c r="N251">
        <v>25035</v>
      </c>
      <c r="O251">
        <v>2086.6999999999998</v>
      </c>
      <c r="P251">
        <v>0</v>
      </c>
      <c r="Q251">
        <v>2447.8000000000002</v>
      </c>
      <c r="R251">
        <v>3905.8</v>
      </c>
      <c r="S251">
        <v>2796.8</v>
      </c>
      <c r="T251">
        <v>7830.7</v>
      </c>
      <c r="U251">
        <v>2086700</v>
      </c>
      <c r="V251">
        <v>0</v>
      </c>
      <c r="W251">
        <v>2447800</v>
      </c>
      <c r="X251">
        <v>3905800</v>
      </c>
      <c r="Y251">
        <v>2796800</v>
      </c>
      <c r="Z251">
        <v>7830700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1612.1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1612100</v>
      </c>
      <c r="AM251" t="s">
        <v>825</v>
      </c>
      <c r="AN251" t="s">
        <v>825</v>
      </c>
      <c r="AO251" t="s">
        <v>826</v>
      </c>
      <c r="AP251" t="s">
        <v>827</v>
      </c>
    </row>
    <row r="252" spans="4:42" x14ac:dyDescent="0.25">
      <c r="D252">
        <v>4</v>
      </c>
      <c r="E252">
        <v>4</v>
      </c>
      <c r="F252">
        <v>4</v>
      </c>
      <c r="G252">
        <v>26.7</v>
      </c>
      <c r="H252">
        <v>26.7</v>
      </c>
      <c r="I252">
        <v>26.7</v>
      </c>
      <c r="J252">
        <v>0</v>
      </c>
      <c r="K252">
        <v>38426</v>
      </c>
      <c r="L252">
        <v>13772</v>
      </c>
      <c r="M252">
        <v>11</v>
      </c>
      <c r="N252">
        <v>21057</v>
      </c>
      <c r="O252">
        <v>7213.2</v>
      </c>
      <c r="P252">
        <v>0</v>
      </c>
      <c r="Q252">
        <v>1748.5</v>
      </c>
      <c r="R252">
        <v>4809.8</v>
      </c>
      <c r="S252">
        <v>0</v>
      </c>
      <c r="T252">
        <v>0</v>
      </c>
      <c r="U252">
        <v>7213200</v>
      </c>
      <c r="V252">
        <v>0</v>
      </c>
      <c r="W252">
        <v>1748500</v>
      </c>
      <c r="X252">
        <v>4809800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761.08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761080</v>
      </c>
      <c r="AK252">
        <v>0</v>
      </c>
      <c r="AL252">
        <v>0</v>
      </c>
      <c r="AM252" t="s">
        <v>828</v>
      </c>
      <c r="AN252" t="s">
        <v>828</v>
      </c>
      <c r="AO252" t="s">
        <v>829</v>
      </c>
      <c r="AP252" t="s">
        <v>830</v>
      </c>
    </row>
    <row r="253" spans="4:42" x14ac:dyDescent="0.25">
      <c r="D253">
        <v>4</v>
      </c>
      <c r="E253">
        <v>4</v>
      </c>
      <c r="F253">
        <v>4</v>
      </c>
      <c r="G253">
        <v>8.6999999999999993</v>
      </c>
      <c r="H253">
        <v>8.6999999999999993</v>
      </c>
      <c r="I253">
        <v>8.6999999999999993</v>
      </c>
      <c r="J253">
        <v>0</v>
      </c>
      <c r="K253">
        <v>25908</v>
      </c>
      <c r="L253">
        <v>3450.9</v>
      </c>
      <c r="M253">
        <v>4</v>
      </c>
      <c r="N253">
        <v>56782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3450.9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3450900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710.41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710410</v>
      </c>
      <c r="AM253" t="s">
        <v>831</v>
      </c>
      <c r="AN253" t="s">
        <v>831</v>
      </c>
      <c r="AO253" t="s">
        <v>832</v>
      </c>
      <c r="AP253" t="s">
        <v>833</v>
      </c>
    </row>
    <row r="254" spans="4:42" x14ac:dyDescent="0.25">
      <c r="D254">
        <v>17</v>
      </c>
      <c r="E254">
        <v>17</v>
      </c>
      <c r="F254">
        <v>14</v>
      </c>
      <c r="G254">
        <v>36.5</v>
      </c>
      <c r="H254">
        <v>36.5</v>
      </c>
      <c r="I254">
        <v>30.2</v>
      </c>
      <c r="J254">
        <v>0</v>
      </c>
      <c r="K254">
        <v>323.31</v>
      </c>
      <c r="L254">
        <v>547040</v>
      </c>
      <c r="M254">
        <v>116</v>
      </c>
      <c r="N254">
        <v>65308</v>
      </c>
      <c r="O254">
        <v>101240</v>
      </c>
      <c r="P254">
        <v>115810</v>
      </c>
      <c r="Q254">
        <v>40170</v>
      </c>
      <c r="R254">
        <v>139800</v>
      </c>
      <c r="S254">
        <v>67773</v>
      </c>
      <c r="T254">
        <v>82250</v>
      </c>
      <c r="U254">
        <v>101240000</v>
      </c>
      <c r="V254">
        <v>115810000</v>
      </c>
      <c r="W254">
        <v>40170000</v>
      </c>
      <c r="X254">
        <v>139800000</v>
      </c>
      <c r="Y254">
        <v>67773000</v>
      </c>
      <c r="Z254">
        <v>82250000</v>
      </c>
      <c r="AA254">
        <v>29559</v>
      </c>
      <c r="AB254">
        <v>42900</v>
      </c>
      <c r="AC254">
        <v>28163</v>
      </c>
      <c r="AD254">
        <v>25926</v>
      </c>
      <c r="AE254">
        <v>23392</v>
      </c>
      <c r="AF254">
        <v>22766</v>
      </c>
      <c r="AG254">
        <v>29559000</v>
      </c>
      <c r="AH254">
        <v>42900000</v>
      </c>
      <c r="AI254">
        <v>28163000</v>
      </c>
      <c r="AJ254">
        <v>25926000</v>
      </c>
      <c r="AK254">
        <v>23392000</v>
      </c>
      <c r="AL254">
        <v>22766000</v>
      </c>
      <c r="AM254" t="s">
        <v>834</v>
      </c>
      <c r="AN254" t="s">
        <v>834</v>
      </c>
      <c r="AO254" t="s">
        <v>835</v>
      </c>
      <c r="AP254" t="s">
        <v>836</v>
      </c>
    </row>
    <row r="255" spans="4:42" x14ac:dyDescent="0.25">
      <c r="D255">
        <v>5</v>
      </c>
      <c r="E255">
        <v>2</v>
      </c>
      <c r="F255">
        <v>2</v>
      </c>
      <c r="G255">
        <v>9.6999999999999993</v>
      </c>
      <c r="H255">
        <v>3.5</v>
      </c>
      <c r="I255">
        <v>3.5</v>
      </c>
      <c r="J255">
        <v>0</v>
      </c>
      <c r="K255">
        <v>13211</v>
      </c>
      <c r="L255">
        <v>3228.7</v>
      </c>
      <c r="M255">
        <v>4</v>
      </c>
      <c r="N255">
        <v>66213</v>
      </c>
      <c r="O255">
        <v>2099.1</v>
      </c>
      <c r="P255">
        <v>521.79999999999995</v>
      </c>
      <c r="Q255">
        <v>243.51</v>
      </c>
      <c r="R255">
        <v>0</v>
      </c>
      <c r="S255">
        <v>364.29</v>
      </c>
      <c r="T255">
        <v>0</v>
      </c>
      <c r="U255">
        <v>2099100</v>
      </c>
      <c r="V255">
        <v>521800</v>
      </c>
      <c r="W255">
        <v>243510</v>
      </c>
      <c r="X255">
        <v>0</v>
      </c>
      <c r="Y255">
        <v>364290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140.71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140710</v>
      </c>
      <c r="AL255">
        <v>0</v>
      </c>
      <c r="AM255" t="s">
        <v>837</v>
      </c>
      <c r="AN255" t="s">
        <v>837</v>
      </c>
      <c r="AO255" t="s">
        <v>838</v>
      </c>
      <c r="AP255" t="s">
        <v>839</v>
      </c>
    </row>
    <row r="256" spans="4:42" x14ac:dyDescent="0.25">
      <c r="D256">
        <v>3</v>
      </c>
      <c r="E256">
        <v>3</v>
      </c>
      <c r="F256">
        <v>3</v>
      </c>
      <c r="G256">
        <v>5.0999999999999996</v>
      </c>
      <c r="H256">
        <v>5.0999999999999996</v>
      </c>
      <c r="I256">
        <v>5.0999999999999996</v>
      </c>
      <c r="J256">
        <v>0</v>
      </c>
      <c r="K256">
        <v>21013</v>
      </c>
      <c r="L256">
        <v>22188</v>
      </c>
      <c r="M256">
        <v>6</v>
      </c>
      <c r="N256">
        <v>67638</v>
      </c>
      <c r="O256">
        <v>5958.3</v>
      </c>
      <c r="P256">
        <v>4293.6000000000004</v>
      </c>
      <c r="Q256">
        <v>3103.9</v>
      </c>
      <c r="R256">
        <v>7592.9</v>
      </c>
      <c r="S256">
        <v>1239.5</v>
      </c>
      <c r="T256">
        <v>0</v>
      </c>
      <c r="U256">
        <v>5958300</v>
      </c>
      <c r="V256">
        <v>4293600</v>
      </c>
      <c r="W256">
        <v>3103900</v>
      </c>
      <c r="X256">
        <v>7592900</v>
      </c>
      <c r="Y256">
        <v>1239500</v>
      </c>
      <c r="Z256">
        <v>0</v>
      </c>
      <c r="AA256">
        <v>2137.4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2137400</v>
      </c>
      <c r="AH256">
        <v>0</v>
      </c>
      <c r="AI256">
        <v>0</v>
      </c>
      <c r="AJ256">
        <v>0</v>
      </c>
      <c r="AK256">
        <v>0</v>
      </c>
      <c r="AL256">
        <v>0</v>
      </c>
      <c r="AM256" t="s">
        <v>840</v>
      </c>
      <c r="AN256" t="s">
        <v>841</v>
      </c>
      <c r="AO256" t="s">
        <v>842</v>
      </c>
      <c r="AP256" t="s">
        <v>843</v>
      </c>
    </row>
    <row r="257" spans="4:42" x14ac:dyDescent="0.25">
      <c r="D257">
        <v>4</v>
      </c>
      <c r="E257">
        <v>4</v>
      </c>
      <c r="F257">
        <v>4</v>
      </c>
      <c r="G257">
        <v>3.2</v>
      </c>
      <c r="H257">
        <v>3.2</v>
      </c>
      <c r="I257">
        <v>3.2</v>
      </c>
      <c r="J257">
        <v>0</v>
      </c>
      <c r="K257">
        <v>27719</v>
      </c>
      <c r="L257">
        <v>8002.7</v>
      </c>
      <c r="M257">
        <v>4</v>
      </c>
      <c r="N257">
        <v>133.9</v>
      </c>
      <c r="O257">
        <v>2979.2</v>
      </c>
      <c r="P257">
        <v>2103.6999999999998</v>
      </c>
      <c r="Q257">
        <v>1151.0999999999999</v>
      </c>
      <c r="R257">
        <v>635.19000000000005</v>
      </c>
      <c r="S257">
        <v>520.22</v>
      </c>
      <c r="T257">
        <v>613.19000000000005</v>
      </c>
      <c r="U257">
        <v>2979200</v>
      </c>
      <c r="V257">
        <v>2103700</v>
      </c>
      <c r="W257">
        <v>1151100</v>
      </c>
      <c r="X257">
        <v>635190</v>
      </c>
      <c r="Y257">
        <v>520220</v>
      </c>
      <c r="Z257">
        <v>613190</v>
      </c>
      <c r="AA257">
        <v>0</v>
      </c>
      <c r="AB257">
        <v>1176.9000000000001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1176900</v>
      </c>
      <c r="AI257">
        <v>0</v>
      </c>
      <c r="AJ257">
        <v>0</v>
      </c>
      <c r="AK257">
        <v>0</v>
      </c>
      <c r="AL257">
        <v>0</v>
      </c>
      <c r="AM257" t="s">
        <v>844</v>
      </c>
      <c r="AN257" t="s">
        <v>844</v>
      </c>
      <c r="AO257" t="s">
        <v>845</v>
      </c>
      <c r="AP257" t="s">
        <v>846</v>
      </c>
    </row>
    <row r="258" spans="4:42" x14ac:dyDescent="0.25">
      <c r="D258">
        <v>3</v>
      </c>
      <c r="E258">
        <v>3</v>
      </c>
      <c r="F258">
        <v>3</v>
      </c>
      <c r="G258">
        <v>8.4</v>
      </c>
      <c r="H258">
        <v>8.4</v>
      </c>
      <c r="I258">
        <v>8.4</v>
      </c>
      <c r="J258">
        <v>0</v>
      </c>
      <c r="K258">
        <v>45073</v>
      </c>
      <c r="L258">
        <v>15170</v>
      </c>
      <c r="M258">
        <v>8</v>
      </c>
      <c r="N258">
        <v>43.66</v>
      </c>
      <c r="O258">
        <v>0</v>
      </c>
      <c r="P258">
        <v>0</v>
      </c>
      <c r="Q258">
        <v>0</v>
      </c>
      <c r="R258">
        <v>8757.9</v>
      </c>
      <c r="S258">
        <v>0</v>
      </c>
      <c r="T258">
        <v>6412.5</v>
      </c>
      <c r="U258">
        <v>0</v>
      </c>
      <c r="V258">
        <v>0</v>
      </c>
      <c r="W258">
        <v>0</v>
      </c>
      <c r="X258">
        <v>8757900</v>
      </c>
      <c r="Y258">
        <v>0</v>
      </c>
      <c r="Z258">
        <v>6412500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1612.9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1612900</v>
      </c>
      <c r="AM258" t="s">
        <v>847</v>
      </c>
      <c r="AN258" t="s">
        <v>848</v>
      </c>
      <c r="AO258" t="s">
        <v>849</v>
      </c>
      <c r="AP258" t="s">
        <v>850</v>
      </c>
    </row>
    <row r="259" spans="4:42" x14ac:dyDescent="0.25">
      <c r="D259">
        <v>5</v>
      </c>
      <c r="E259">
        <v>5</v>
      </c>
      <c r="F259">
        <v>5</v>
      </c>
      <c r="G259">
        <v>17.899999999999999</v>
      </c>
      <c r="H259">
        <v>17.899999999999999</v>
      </c>
      <c r="I259">
        <v>17.899999999999999</v>
      </c>
      <c r="J259">
        <v>0</v>
      </c>
      <c r="K259">
        <v>50021</v>
      </c>
      <c r="L259">
        <v>95859</v>
      </c>
      <c r="M259">
        <v>19</v>
      </c>
      <c r="N259">
        <v>44868</v>
      </c>
      <c r="O259">
        <v>19342</v>
      </c>
      <c r="P259">
        <v>15845</v>
      </c>
      <c r="Q259">
        <v>13143</v>
      </c>
      <c r="R259">
        <v>1238.2</v>
      </c>
      <c r="S259">
        <v>31584</v>
      </c>
      <c r="T259">
        <v>14707</v>
      </c>
      <c r="U259">
        <v>19342000</v>
      </c>
      <c r="V259">
        <v>15845000</v>
      </c>
      <c r="W259">
        <v>13143000</v>
      </c>
      <c r="X259">
        <v>1238200</v>
      </c>
      <c r="Y259">
        <v>31584000</v>
      </c>
      <c r="Z259">
        <v>14707000</v>
      </c>
      <c r="AA259">
        <v>3820</v>
      </c>
      <c r="AB259">
        <v>4158.2</v>
      </c>
      <c r="AC259">
        <v>4409.3</v>
      </c>
      <c r="AD259">
        <v>0</v>
      </c>
      <c r="AE259">
        <v>6246.2</v>
      </c>
      <c r="AF259">
        <v>3318.1</v>
      </c>
      <c r="AG259">
        <v>3820000</v>
      </c>
      <c r="AH259">
        <v>4158200</v>
      </c>
      <c r="AI259">
        <v>4409300</v>
      </c>
      <c r="AJ259">
        <v>0</v>
      </c>
      <c r="AK259">
        <v>6246200</v>
      </c>
      <c r="AL259">
        <v>3318100</v>
      </c>
      <c r="AM259" t="s">
        <v>851</v>
      </c>
      <c r="AN259" t="s">
        <v>851</v>
      </c>
      <c r="AO259" t="s">
        <v>852</v>
      </c>
      <c r="AP259" t="s">
        <v>853</v>
      </c>
    </row>
    <row r="260" spans="4:42" x14ac:dyDescent="0.25">
      <c r="D260">
        <v>11</v>
      </c>
      <c r="E260">
        <v>11</v>
      </c>
      <c r="F260">
        <v>11</v>
      </c>
      <c r="G260">
        <v>23.1</v>
      </c>
      <c r="H260">
        <v>23.1</v>
      </c>
      <c r="I260">
        <v>23.1</v>
      </c>
      <c r="J260">
        <v>0</v>
      </c>
      <c r="K260">
        <v>73327</v>
      </c>
      <c r="L260">
        <v>48777</v>
      </c>
      <c r="M260">
        <v>20</v>
      </c>
      <c r="N260">
        <v>64615</v>
      </c>
      <c r="O260">
        <v>9515</v>
      </c>
      <c r="P260">
        <v>10908</v>
      </c>
      <c r="Q260">
        <v>1628.1</v>
      </c>
      <c r="R260">
        <v>19087</v>
      </c>
      <c r="S260">
        <v>4198.5</v>
      </c>
      <c r="T260">
        <v>3440.2</v>
      </c>
      <c r="U260">
        <v>9515000</v>
      </c>
      <c r="V260">
        <v>10908000</v>
      </c>
      <c r="W260">
        <v>1628100</v>
      </c>
      <c r="X260">
        <v>19087000</v>
      </c>
      <c r="Y260">
        <v>4198500</v>
      </c>
      <c r="Z260">
        <v>3440200</v>
      </c>
      <c r="AA260">
        <v>2524.6999999999998</v>
      </c>
      <c r="AB260">
        <v>2857.6</v>
      </c>
      <c r="AC260">
        <v>0</v>
      </c>
      <c r="AD260">
        <v>4361.3999999999996</v>
      </c>
      <c r="AE260">
        <v>3142.2</v>
      </c>
      <c r="AF260">
        <v>0</v>
      </c>
      <c r="AG260">
        <v>2524700</v>
      </c>
      <c r="AH260">
        <v>2857600</v>
      </c>
      <c r="AI260">
        <v>0</v>
      </c>
      <c r="AJ260">
        <v>4361400</v>
      </c>
      <c r="AK260">
        <v>3142200</v>
      </c>
      <c r="AL260">
        <v>0</v>
      </c>
      <c r="AM260" t="s">
        <v>854</v>
      </c>
      <c r="AN260" t="s">
        <v>854</v>
      </c>
      <c r="AO260" t="s">
        <v>855</v>
      </c>
      <c r="AP260" t="s">
        <v>856</v>
      </c>
    </row>
    <row r="261" spans="4:42" x14ac:dyDescent="0.25">
      <c r="D261">
        <v>5</v>
      </c>
      <c r="E261">
        <v>5</v>
      </c>
      <c r="F261">
        <v>2</v>
      </c>
      <c r="G261">
        <v>14.9</v>
      </c>
      <c r="H261">
        <v>14.9</v>
      </c>
      <c r="I261">
        <v>5.0999999999999996</v>
      </c>
      <c r="J261">
        <v>0</v>
      </c>
      <c r="K261">
        <v>69834</v>
      </c>
      <c r="L261">
        <v>30451</v>
      </c>
      <c r="M261">
        <v>13</v>
      </c>
      <c r="N261">
        <v>49229</v>
      </c>
      <c r="O261">
        <v>4327.3</v>
      </c>
      <c r="P261">
        <v>557.21</v>
      </c>
      <c r="Q261">
        <v>0</v>
      </c>
      <c r="R261">
        <v>15840</v>
      </c>
      <c r="S261">
        <v>6260.4</v>
      </c>
      <c r="T261">
        <v>3466.4</v>
      </c>
      <c r="U261">
        <v>4327300</v>
      </c>
      <c r="V261">
        <v>557210</v>
      </c>
      <c r="W261">
        <v>0</v>
      </c>
      <c r="X261">
        <v>15840000</v>
      </c>
      <c r="Y261">
        <v>6260400</v>
      </c>
      <c r="Z261">
        <v>3466400</v>
      </c>
      <c r="AA261">
        <v>0</v>
      </c>
      <c r="AB261">
        <v>0</v>
      </c>
      <c r="AC261">
        <v>0</v>
      </c>
      <c r="AD261">
        <v>2506.4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2506400</v>
      </c>
      <c r="AK261">
        <v>0</v>
      </c>
      <c r="AL261">
        <v>0</v>
      </c>
      <c r="AM261" t="s">
        <v>857</v>
      </c>
      <c r="AN261" t="s">
        <v>857</v>
      </c>
      <c r="AO261" t="s">
        <v>858</v>
      </c>
      <c r="AP261" t="s">
        <v>859</v>
      </c>
    </row>
    <row r="262" spans="4:42" x14ac:dyDescent="0.25">
      <c r="D262">
        <v>8</v>
      </c>
      <c r="E262">
        <v>5</v>
      </c>
      <c r="F262">
        <v>5</v>
      </c>
      <c r="G262">
        <v>41.5</v>
      </c>
      <c r="H262">
        <v>30.5</v>
      </c>
      <c r="I262">
        <v>30.5</v>
      </c>
      <c r="J262">
        <v>0</v>
      </c>
      <c r="K262">
        <v>91791</v>
      </c>
      <c r="L262">
        <v>89418</v>
      </c>
      <c r="M262">
        <v>16</v>
      </c>
      <c r="N262">
        <v>28082</v>
      </c>
      <c r="O262">
        <v>7714.8</v>
      </c>
      <c r="P262">
        <v>10155</v>
      </c>
      <c r="Q262">
        <v>7690.3</v>
      </c>
      <c r="R262">
        <v>23118</v>
      </c>
      <c r="S262">
        <v>16578</v>
      </c>
      <c r="T262">
        <v>24162</v>
      </c>
      <c r="U262">
        <v>7714800</v>
      </c>
      <c r="V262">
        <v>10155000</v>
      </c>
      <c r="W262">
        <v>7690300</v>
      </c>
      <c r="X262">
        <v>23118000</v>
      </c>
      <c r="Y262">
        <v>16578000</v>
      </c>
      <c r="Z262">
        <v>24162000</v>
      </c>
      <c r="AA262">
        <v>0</v>
      </c>
      <c r="AB262">
        <v>2975.3</v>
      </c>
      <c r="AC262">
        <v>0</v>
      </c>
      <c r="AD262">
        <v>4346.2</v>
      </c>
      <c r="AE262">
        <v>3587.7</v>
      </c>
      <c r="AF262">
        <v>3185.3</v>
      </c>
      <c r="AG262">
        <v>0</v>
      </c>
      <c r="AH262">
        <v>2975300</v>
      </c>
      <c r="AI262">
        <v>0</v>
      </c>
      <c r="AJ262">
        <v>4346200</v>
      </c>
      <c r="AK262">
        <v>3587700</v>
      </c>
      <c r="AL262">
        <v>3185300</v>
      </c>
      <c r="AM262" t="s">
        <v>860</v>
      </c>
      <c r="AN262" t="s">
        <v>860</v>
      </c>
      <c r="AO262" t="s">
        <v>861</v>
      </c>
      <c r="AP262" t="s">
        <v>862</v>
      </c>
    </row>
    <row r="263" spans="4:42" x14ac:dyDescent="0.25">
      <c r="D263">
        <v>3</v>
      </c>
      <c r="E263">
        <v>1</v>
      </c>
      <c r="F263">
        <v>1</v>
      </c>
      <c r="G263">
        <v>10.5</v>
      </c>
      <c r="H263">
        <v>3.2</v>
      </c>
      <c r="I263">
        <v>3.2</v>
      </c>
      <c r="J263">
        <v>0</v>
      </c>
      <c r="K263">
        <v>70878</v>
      </c>
      <c r="L263">
        <v>225120</v>
      </c>
      <c r="M263">
        <v>7</v>
      </c>
      <c r="N263">
        <v>27774</v>
      </c>
      <c r="O263">
        <v>40794</v>
      </c>
      <c r="P263">
        <v>22599</v>
      </c>
      <c r="Q263">
        <v>35162</v>
      </c>
      <c r="R263">
        <v>51642</v>
      </c>
      <c r="S263">
        <v>31635</v>
      </c>
      <c r="T263">
        <v>43294</v>
      </c>
      <c r="U263">
        <v>40794000</v>
      </c>
      <c r="V263">
        <v>22599000</v>
      </c>
      <c r="W263">
        <v>35162000</v>
      </c>
      <c r="X263">
        <v>51642000</v>
      </c>
      <c r="Y263">
        <v>31635000</v>
      </c>
      <c r="Z263">
        <v>43294000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8912.6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8912600</v>
      </c>
      <c r="AM263" t="s">
        <v>863</v>
      </c>
      <c r="AN263" t="s">
        <v>863</v>
      </c>
      <c r="AO263" t="s">
        <v>864</v>
      </c>
      <c r="AP263" t="s">
        <v>865</v>
      </c>
    </row>
    <row r="264" spans="4:42" x14ac:dyDescent="0.25">
      <c r="D264">
        <v>14</v>
      </c>
      <c r="E264">
        <v>14</v>
      </c>
      <c r="F264">
        <v>14</v>
      </c>
      <c r="G264">
        <v>25.6</v>
      </c>
      <c r="H264">
        <v>25.6</v>
      </c>
      <c r="I264">
        <v>25.6</v>
      </c>
      <c r="J264">
        <v>0</v>
      </c>
      <c r="K264">
        <v>138.5</v>
      </c>
      <c r="L264">
        <v>105920</v>
      </c>
      <c r="M264">
        <v>37</v>
      </c>
      <c r="N264">
        <v>62639</v>
      </c>
      <c r="O264">
        <v>15322</v>
      </c>
      <c r="P264">
        <v>41333</v>
      </c>
      <c r="Q264">
        <v>5015.6000000000004</v>
      </c>
      <c r="R264">
        <v>28686</v>
      </c>
      <c r="S264">
        <v>842.64</v>
      </c>
      <c r="T264">
        <v>14721</v>
      </c>
      <c r="U264">
        <v>15322000</v>
      </c>
      <c r="V264">
        <v>41333000</v>
      </c>
      <c r="W264">
        <v>5015600</v>
      </c>
      <c r="X264">
        <v>28686000</v>
      </c>
      <c r="Y264">
        <v>842640</v>
      </c>
      <c r="Z264">
        <v>14721000</v>
      </c>
      <c r="AA264">
        <v>6133.1</v>
      </c>
      <c r="AB264">
        <v>9371.4</v>
      </c>
      <c r="AC264">
        <v>5661.8</v>
      </c>
      <c r="AD264">
        <v>7527.3</v>
      </c>
      <c r="AE264">
        <v>0</v>
      </c>
      <c r="AF264">
        <v>4287.3999999999996</v>
      </c>
      <c r="AG264">
        <v>6133100</v>
      </c>
      <c r="AH264">
        <v>9371400</v>
      </c>
      <c r="AI264">
        <v>5661800</v>
      </c>
      <c r="AJ264">
        <v>7527300</v>
      </c>
      <c r="AK264">
        <v>0</v>
      </c>
      <c r="AL264">
        <v>4287400</v>
      </c>
      <c r="AM264" t="s">
        <v>866</v>
      </c>
      <c r="AN264" t="s">
        <v>866</v>
      </c>
      <c r="AO264" t="s">
        <v>867</v>
      </c>
      <c r="AP264" t="s">
        <v>868</v>
      </c>
    </row>
    <row r="265" spans="4:42" x14ac:dyDescent="0.25">
      <c r="D265">
        <v>1</v>
      </c>
      <c r="E265">
        <v>1</v>
      </c>
      <c r="F265">
        <v>1</v>
      </c>
      <c r="G265">
        <v>8.6</v>
      </c>
      <c r="H265">
        <v>8.6</v>
      </c>
      <c r="I265">
        <v>8.6</v>
      </c>
      <c r="J265">
        <v>5.0606999999999996E-3</v>
      </c>
      <c r="K265">
        <v>61691</v>
      </c>
      <c r="L265">
        <v>1400.6</v>
      </c>
      <c r="M265">
        <v>3</v>
      </c>
      <c r="N265">
        <v>11.74</v>
      </c>
      <c r="O265">
        <v>737.88</v>
      </c>
      <c r="P265">
        <v>0</v>
      </c>
      <c r="Q265">
        <v>0</v>
      </c>
      <c r="R265">
        <v>0</v>
      </c>
      <c r="S265">
        <v>0</v>
      </c>
      <c r="T265">
        <v>662.72</v>
      </c>
      <c r="U265">
        <v>737880</v>
      </c>
      <c r="V265">
        <v>0</v>
      </c>
      <c r="W265">
        <v>0</v>
      </c>
      <c r="X265">
        <v>0</v>
      </c>
      <c r="Y265">
        <v>0</v>
      </c>
      <c r="Z265">
        <v>662720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136.43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136430</v>
      </c>
      <c r="AM265" t="s">
        <v>869</v>
      </c>
      <c r="AN265" t="s">
        <v>869</v>
      </c>
      <c r="AO265" t="s">
        <v>870</v>
      </c>
      <c r="AP265" t="s">
        <v>871</v>
      </c>
    </row>
    <row r="266" spans="4:42" x14ac:dyDescent="0.25">
      <c r="D266">
        <v>4</v>
      </c>
      <c r="E266">
        <v>3</v>
      </c>
      <c r="F266">
        <v>3</v>
      </c>
      <c r="G266">
        <v>19.7</v>
      </c>
      <c r="H266">
        <v>14.1</v>
      </c>
      <c r="I266">
        <v>14.1</v>
      </c>
      <c r="J266">
        <v>0</v>
      </c>
      <c r="K266">
        <v>24128</v>
      </c>
      <c r="L266">
        <v>2914.7</v>
      </c>
      <c r="M266">
        <v>4</v>
      </c>
      <c r="N266">
        <v>21892</v>
      </c>
      <c r="O266">
        <v>2072.3000000000002</v>
      </c>
      <c r="P266">
        <v>0</v>
      </c>
      <c r="Q266">
        <v>842.39</v>
      </c>
      <c r="R266">
        <v>0</v>
      </c>
      <c r="S266">
        <v>0</v>
      </c>
      <c r="T266">
        <v>0</v>
      </c>
      <c r="U266">
        <v>2072300</v>
      </c>
      <c r="V266">
        <v>0</v>
      </c>
      <c r="W266">
        <v>842390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219.08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219080</v>
      </c>
      <c r="AJ266">
        <v>0</v>
      </c>
      <c r="AK266">
        <v>0</v>
      </c>
      <c r="AL266">
        <v>0</v>
      </c>
      <c r="AM266" t="s">
        <v>872</v>
      </c>
      <c r="AN266" t="s">
        <v>872</v>
      </c>
      <c r="AO266" t="s">
        <v>873</v>
      </c>
      <c r="AP266" t="s">
        <v>874</v>
      </c>
    </row>
    <row r="267" spans="4:42" x14ac:dyDescent="0.25">
      <c r="D267">
        <v>13</v>
      </c>
      <c r="E267">
        <v>13</v>
      </c>
      <c r="F267">
        <v>13</v>
      </c>
      <c r="G267">
        <v>16.8</v>
      </c>
      <c r="H267">
        <v>16.8</v>
      </c>
      <c r="I267">
        <v>16.8</v>
      </c>
      <c r="J267">
        <v>0</v>
      </c>
      <c r="K267">
        <v>112.59</v>
      </c>
      <c r="L267">
        <v>31310</v>
      </c>
      <c r="M267">
        <v>21</v>
      </c>
      <c r="N267">
        <v>109.68</v>
      </c>
      <c r="O267">
        <v>6867.1</v>
      </c>
      <c r="P267">
        <v>617.70000000000005</v>
      </c>
      <c r="Q267">
        <v>2732.1</v>
      </c>
      <c r="R267">
        <v>10117</v>
      </c>
      <c r="S267">
        <v>5966.8</v>
      </c>
      <c r="T267">
        <v>5009.1000000000004</v>
      </c>
      <c r="U267">
        <v>6867100</v>
      </c>
      <c r="V267">
        <v>617700</v>
      </c>
      <c r="W267">
        <v>2732100</v>
      </c>
      <c r="X267">
        <v>10117000</v>
      </c>
      <c r="Y267">
        <v>5966800</v>
      </c>
      <c r="Z267">
        <v>5009100</v>
      </c>
      <c r="AA267">
        <v>2443.1999999999998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2443200</v>
      </c>
      <c r="AH267">
        <v>0</v>
      </c>
      <c r="AI267">
        <v>0</v>
      </c>
      <c r="AJ267">
        <v>0</v>
      </c>
      <c r="AK267">
        <v>0</v>
      </c>
      <c r="AL267">
        <v>0</v>
      </c>
      <c r="AM267" t="s">
        <v>875</v>
      </c>
      <c r="AN267" t="s">
        <v>876</v>
      </c>
      <c r="AO267" t="s">
        <v>877</v>
      </c>
      <c r="AP267" t="s">
        <v>878</v>
      </c>
    </row>
    <row r="268" spans="4:42" x14ac:dyDescent="0.25">
      <c r="D268">
        <v>5</v>
      </c>
      <c r="E268">
        <v>5</v>
      </c>
      <c r="F268">
        <v>5</v>
      </c>
      <c r="G268">
        <v>11.1</v>
      </c>
      <c r="H268">
        <v>11.1</v>
      </c>
      <c r="I268">
        <v>11.1</v>
      </c>
      <c r="J268">
        <v>0</v>
      </c>
      <c r="K268">
        <v>29552</v>
      </c>
      <c r="L268">
        <v>10356</v>
      </c>
      <c r="M268">
        <v>7</v>
      </c>
      <c r="N268">
        <v>60959</v>
      </c>
      <c r="O268">
        <v>232.21</v>
      </c>
      <c r="P268">
        <v>0</v>
      </c>
      <c r="Q268">
        <v>1572.6</v>
      </c>
      <c r="R268">
        <v>3827.7</v>
      </c>
      <c r="S268">
        <v>0</v>
      </c>
      <c r="T268">
        <v>4724</v>
      </c>
      <c r="U268">
        <v>232210</v>
      </c>
      <c r="V268">
        <v>0</v>
      </c>
      <c r="W268">
        <v>1572600</v>
      </c>
      <c r="X268">
        <v>3827700</v>
      </c>
      <c r="Y268">
        <v>0</v>
      </c>
      <c r="Z268">
        <v>4724000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1597.9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1597900</v>
      </c>
      <c r="AM268" t="s">
        <v>879</v>
      </c>
      <c r="AN268" t="s">
        <v>880</v>
      </c>
      <c r="AO268" t="s">
        <v>881</v>
      </c>
      <c r="AP268" t="s">
        <v>882</v>
      </c>
    </row>
    <row r="269" spans="4:42" x14ac:dyDescent="0.25">
      <c r="D269">
        <v>1</v>
      </c>
      <c r="E269">
        <v>1</v>
      </c>
      <c r="F269">
        <v>1</v>
      </c>
      <c r="G269">
        <v>4</v>
      </c>
      <c r="H269">
        <v>4</v>
      </c>
      <c r="I269">
        <v>4</v>
      </c>
      <c r="J269">
        <v>4.1067999999999999E-3</v>
      </c>
      <c r="K269">
        <v>62549</v>
      </c>
      <c r="L269">
        <v>672.61</v>
      </c>
      <c r="M269">
        <v>3</v>
      </c>
      <c r="N269">
        <v>26563</v>
      </c>
      <c r="O269">
        <v>602.54999999999995</v>
      </c>
      <c r="P269">
        <v>23355</v>
      </c>
      <c r="Q269">
        <v>0</v>
      </c>
      <c r="R269">
        <v>0</v>
      </c>
      <c r="S269">
        <v>0</v>
      </c>
      <c r="T269">
        <v>46709</v>
      </c>
      <c r="U269">
        <v>602550</v>
      </c>
      <c r="V269">
        <v>23355000</v>
      </c>
      <c r="W269">
        <v>0</v>
      </c>
      <c r="X269">
        <v>0</v>
      </c>
      <c r="Y269">
        <v>0</v>
      </c>
      <c r="Z269">
        <v>46709000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46709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46709000</v>
      </c>
      <c r="AM269" t="s">
        <v>883</v>
      </c>
      <c r="AN269" t="s">
        <v>883</v>
      </c>
      <c r="AO269" t="s">
        <v>884</v>
      </c>
      <c r="AP269" t="s">
        <v>885</v>
      </c>
    </row>
    <row r="270" spans="4:42" x14ac:dyDescent="0.25">
      <c r="D270">
        <v>12</v>
      </c>
      <c r="E270">
        <v>12</v>
      </c>
      <c r="F270">
        <v>12</v>
      </c>
      <c r="G270">
        <v>16.3</v>
      </c>
      <c r="H270">
        <v>16.3</v>
      </c>
      <c r="I270">
        <v>16.3</v>
      </c>
      <c r="J270">
        <v>0</v>
      </c>
      <c r="K270">
        <v>97934</v>
      </c>
      <c r="L270">
        <v>51020</v>
      </c>
      <c r="M270">
        <v>29</v>
      </c>
      <c r="N270">
        <v>96557</v>
      </c>
      <c r="O270">
        <v>9083.7000000000007</v>
      </c>
      <c r="P270">
        <v>1482.5</v>
      </c>
      <c r="Q270">
        <v>3652.2</v>
      </c>
      <c r="R270">
        <v>14079</v>
      </c>
      <c r="S270">
        <v>11220</v>
      </c>
      <c r="T270">
        <v>11503</v>
      </c>
      <c r="U270">
        <v>9083700</v>
      </c>
      <c r="V270">
        <v>1482500</v>
      </c>
      <c r="W270">
        <v>3652200</v>
      </c>
      <c r="X270">
        <v>14079000</v>
      </c>
      <c r="Y270">
        <v>11220000</v>
      </c>
      <c r="Z270">
        <v>11503000</v>
      </c>
      <c r="AA270">
        <v>3506.4</v>
      </c>
      <c r="AB270">
        <v>1735.9</v>
      </c>
      <c r="AC270">
        <v>2232.8000000000002</v>
      </c>
      <c r="AD270">
        <v>3283</v>
      </c>
      <c r="AE270">
        <v>3655.2</v>
      </c>
      <c r="AF270">
        <v>4008.1</v>
      </c>
      <c r="AG270">
        <v>3506400</v>
      </c>
      <c r="AH270">
        <v>1735900</v>
      </c>
      <c r="AI270">
        <v>2232800</v>
      </c>
      <c r="AJ270">
        <v>3283000</v>
      </c>
      <c r="AK270">
        <v>3655200</v>
      </c>
      <c r="AL270">
        <v>4008100</v>
      </c>
      <c r="AM270" t="s">
        <v>886</v>
      </c>
      <c r="AN270" t="s">
        <v>887</v>
      </c>
      <c r="AO270" t="s">
        <v>888</v>
      </c>
      <c r="AP270" t="s">
        <v>889</v>
      </c>
    </row>
    <row r="271" spans="4:42" x14ac:dyDescent="0.25">
      <c r="D271">
        <v>1</v>
      </c>
      <c r="E271">
        <v>1</v>
      </c>
      <c r="F271">
        <v>1</v>
      </c>
      <c r="G271">
        <v>1.4</v>
      </c>
      <c r="H271">
        <v>1.4</v>
      </c>
      <c r="I271">
        <v>1.4</v>
      </c>
      <c r="J271">
        <v>3.1216999999999998E-3</v>
      </c>
      <c r="K271">
        <v>63126</v>
      </c>
      <c r="L271">
        <v>2400.8000000000002</v>
      </c>
      <c r="M271">
        <v>1</v>
      </c>
      <c r="N271">
        <v>82285</v>
      </c>
      <c r="O271">
        <v>2400.8000000000002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2400800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807.53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807530</v>
      </c>
      <c r="AH271">
        <v>0</v>
      </c>
      <c r="AI271">
        <v>0</v>
      </c>
      <c r="AJ271">
        <v>0</v>
      </c>
      <c r="AK271">
        <v>0</v>
      </c>
      <c r="AL271">
        <v>0</v>
      </c>
      <c r="AM271" t="s">
        <v>890</v>
      </c>
      <c r="AN271" t="s">
        <v>890</v>
      </c>
      <c r="AO271" t="s">
        <v>891</v>
      </c>
      <c r="AP271" t="s">
        <v>892</v>
      </c>
    </row>
    <row r="272" spans="4:42" x14ac:dyDescent="0.25">
      <c r="D272">
        <v>23</v>
      </c>
      <c r="E272">
        <v>23</v>
      </c>
      <c r="F272">
        <v>23</v>
      </c>
      <c r="G272">
        <v>36.700000000000003</v>
      </c>
      <c r="H272">
        <v>36.700000000000003</v>
      </c>
      <c r="I272">
        <v>36.700000000000003</v>
      </c>
      <c r="J272">
        <v>0</v>
      </c>
      <c r="K272">
        <v>323.31</v>
      </c>
      <c r="L272">
        <v>244300</v>
      </c>
      <c r="M272">
        <v>63</v>
      </c>
      <c r="N272">
        <v>81307</v>
      </c>
      <c r="O272">
        <v>40493</v>
      </c>
      <c r="P272">
        <v>32318</v>
      </c>
      <c r="Q272">
        <v>24391</v>
      </c>
      <c r="R272">
        <v>86140</v>
      </c>
      <c r="S272">
        <v>32037</v>
      </c>
      <c r="T272">
        <v>28923</v>
      </c>
      <c r="U272">
        <v>40493000</v>
      </c>
      <c r="V272">
        <v>32318000</v>
      </c>
      <c r="W272">
        <v>24391000</v>
      </c>
      <c r="X272">
        <v>86140000</v>
      </c>
      <c r="Y272">
        <v>32037000</v>
      </c>
      <c r="Z272">
        <v>28923000</v>
      </c>
      <c r="AA272">
        <v>12883</v>
      </c>
      <c r="AB272">
        <v>10910</v>
      </c>
      <c r="AC272">
        <v>16458</v>
      </c>
      <c r="AD272">
        <v>15634</v>
      </c>
      <c r="AE272">
        <v>16654</v>
      </c>
      <c r="AF272">
        <v>12453</v>
      </c>
      <c r="AG272">
        <v>12883000</v>
      </c>
      <c r="AH272">
        <v>10910000</v>
      </c>
      <c r="AI272">
        <v>16458000</v>
      </c>
      <c r="AJ272">
        <v>15634000</v>
      </c>
      <c r="AK272">
        <v>16654000</v>
      </c>
      <c r="AL272">
        <v>12453000</v>
      </c>
      <c r="AM272" t="s">
        <v>893</v>
      </c>
      <c r="AN272" t="s">
        <v>893</v>
      </c>
      <c r="AO272" t="s">
        <v>894</v>
      </c>
      <c r="AP272" t="s">
        <v>895</v>
      </c>
    </row>
    <row r="273" spans="4:42" x14ac:dyDescent="0.25">
      <c r="D273">
        <v>22</v>
      </c>
      <c r="E273">
        <v>22</v>
      </c>
      <c r="F273">
        <v>21</v>
      </c>
      <c r="G273">
        <v>29.2</v>
      </c>
      <c r="H273">
        <v>29.2</v>
      </c>
      <c r="I273">
        <v>29.2</v>
      </c>
      <c r="J273">
        <v>0</v>
      </c>
      <c r="K273">
        <v>323.31</v>
      </c>
      <c r="L273">
        <v>234970</v>
      </c>
      <c r="M273">
        <v>69</v>
      </c>
      <c r="N273">
        <v>94.33</v>
      </c>
      <c r="O273">
        <v>47234</v>
      </c>
      <c r="P273">
        <v>20197</v>
      </c>
      <c r="Q273">
        <v>11885</v>
      </c>
      <c r="R273">
        <v>61849</v>
      </c>
      <c r="S273">
        <v>40365</v>
      </c>
      <c r="T273">
        <v>53444</v>
      </c>
      <c r="U273">
        <v>47234000</v>
      </c>
      <c r="V273">
        <v>20197000</v>
      </c>
      <c r="W273">
        <v>11885000</v>
      </c>
      <c r="X273">
        <v>61849000</v>
      </c>
      <c r="Y273">
        <v>40365000</v>
      </c>
      <c r="Z273">
        <v>53444000</v>
      </c>
      <c r="AA273">
        <v>16403</v>
      </c>
      <c r="AB273">
        <v>5196.8999999999996</v>
      </c>
      <c r="AC273">
        <v>12275</v>
      </c>
      <c r="AD273">
        <v>13043</v>
      </c>
      <c r="AE273">
        <v>20693</v>
      </c>
      <c r="AF273">
        <v>12946</v>
      </c>
      <c r="AG273">
        <v>16403000</v>
      </c>
      <c r="AH273">
        <v>5196900</v>
      </c>
      <c r="AI273">
        <v>12275000</v>
      </c>
      <c r="AJ273">
        <v>13043000</v>
      </c>
      <c r="AK273">
        <v>20693000</v>
      </c>
      <c r="AL273">
        <v>12946000</v>
      </c>
      <c r="AM273" t="s">
        <v>896</v>
      </c>
      <c r="AN273" t="s">
        <v>896</v>
      </c>
      <c r="AO273" t="s">
        <v>897</v>
      </c>
      <c r="AP273" t="s">
        <v>898</v>
      </c>
    </row>
    <row r="274" spans="4:42" x14ac:dyDescent="0.25">
      <c r="D274">
        <v>22</v>
      </c>
      <c r="E274">
        <v>22</v>
      </c>
      <c r="F274">
        <v>18</v>
      </c>
      <c r="G274">
        <v>32.299999999999997</v>
      </c>
      <c r="H274">
        <v>32.299999999999997</v>
      </c>
      <c r="I274">
        <v>27.8</v>
      </c>
      <c r="J274">
        <v>0</v>
      </c>
      <c r="K274">
        <v>323.31</v>
      </c>
      <c r="L274">
        <v>537440</v>
      </c>
      <c r="M274">
        <v>88</v>
      </c>
      <c r="N274">
        <v>100.07</v>
      </c>
      <c r="O274">
        <v>89230</v>
      </c>
      <c r="P274">
        <v>259300</v>
      </c>
      <c r="Q274">
        <v>35778</v>
      </c>
      <c r="R274">
        <v>46331</v>
      </c>
      <c r="S274">
        <v>67623</v>
      </c>
      <c r="T274">
        <v>39175</v>
      </c>
      <c r="U274">
        <v>89230000</v>
      </c>
      <c r="V274">
        <v>259300000</v>
      </c>
      <c r="W274">
        <v>35778000</v>
      </c>
      <c r="X274">
        <v>46331000</v>
      </c>
      <c r="Y274">
        <v>67623000</v>
      </c>
      <c r="Z274">
        <v>39175000</v>
      </c>
      <c r="AA274">
        <v>36430</v>
      </c>
      <c r="AB274">
        <v>22431</v>
      </c>
      <c r="AC274">
        <v>33581</v>
      </c>
      <c r="AD274">
        <v>28382</v>
      </c>
      <c r="AE274">
        <v>39730</v>
      </c>
      <c r="AF274">
        <v>26944</v>
      </c>
      <c r="AG274">
        <v>36430000</v>
      </c>
      <c r="AH274">
        <v>22431000</v>
      </c>
      <c r="AI274">
        <v>33581000</v>
      </c>
      <c r="AJ274">
        <v>28382000</v>
      </c>
      <c r="AK274">
        <v>39730000</v>
      </c>
      <c r="AL274">
        <v>26944000</v>
      </c>
      <c r="AM274" t="s">
        <v>899</v>
      </c>
      <c r="AN274" t="s">
        <v>900</v>
      </c>
      <c r="AO274" t="s">
        <v>901</v>
      </c>
      <c r="AP274" t="s">
        <v>902</v>
      </c>
    </row>
    <row r="275" spans="4:42" x14ac:dyDescent="0.25">
      <c r="D275">
        <v>2</v>
      </c>
      <c r="E275">
        <v>2</v>
      </c>
      <c r="F275">
        <v>2</v>
      </c>
      <c r="G275">
        <v>2.7</v>
      </c>
      <c r="H275">
        <v>2.7</v>
      </c>
      <c r="I275">
        <v>2.7</v>
      </c>
      <c r="J275">
        <v>0</v>
      </c>
      <c r="K275">
        <v>10.91</v>
      </c>
      <c r="L275">
        <v>2526.3000000000002</v>
      </c>
      <c r="M275">
        <v>2</v>
      </c>
      <c r="N275">
        <v>85496</v>
      </c>
      <c r="O275">
        <v>0</v>
      </c>
      <c r="P275">
        <v>651.92999999999995</v>
      </c>
      <c r="Q275">
        <v>0</v>
      </c>
      <c r="R275">
        <v>0</v>
      </c>
      <c r="S275">
        <v>1105.7</v>
      </c>
      <c r="T275">
        <v>768.61</v>
      </c>
      <c r="U275">
        <v>0</v>
      </c>
      <c r="V275">
        <v>651930</v>
      </c>
      <c r="W275">
        <v>0</v>
      </c>
      <c r="X275">
        <v>0</v>
      </c>
      <c r="Y275">
        <v>1105700</v>
      </c>
      <c r="Z275">
        <v>768610</v>
      </c>
      <c r="AA275">
        <v>0</v>
      </c>
      <c r="AB275">
        <v>0</v>
      </c>
      <c r="AC275">
        <v>0</v>
      </c>
      <c r="AD275">
        <v>0</v>
      </c>
      <c r="AE275">
        <v>427.1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427100</v>
      </c>
      <c r="AL275">
        <v>0</v>
      </c>
      <c r="AM275" t="s">
        <v>903</v>
      </c>
      <c r="AN275" t="s">
        <v>903</v>
      </c>
      <c r="AO275" t="s">
        <v>904</v>
      </c>
      <c r="AP275" t="s">
        <v>905</v>
      </c>
    </row>
    <row r="276" spans="4:42" x14ac:dyDescent="0.25">
      <c r="D276">
        <v>7</v>
      </c>
      <c r="E276">
        <v>7</v>
      </c>
      <c r="F276">
        <v>7</v>
      </c>
      <c r="G276">
        <v>14.1</v>
      </c>
      <c r="H276">
        <v>14.1</v>
      </c>
      <c r="I276">
        <v>14.1</v>
      </c>
      <c r="J276">
        <v>0</v>
      </c>
      <c r="K276">
        <v>53385</v>
      </c>
      <c r="L276">
        <v>50784</v>
      </c>
      <c r="M276">
        <v>18</v>
      </c>
      <c r="N276">
        <v>69689</v>
      </c>
      <c r="O276">
        <v>8569.2999999999993</v>
      </c>
      <c r="P276">
        <v>6084.5</v>
      </c>
      <c r="Q276">
        <v>2890.7</v>
      </c>
      <c r="R276">
        <v>8967.6</v>
      </c>
      <c r="S276">
        <v>11846</v>
      </c>
      <c r="T276">
        <v>12426</v>
      </c>
      <c r="U276">
        <v>8569300</v>
      </c>
      <c r="V276">
        <v>6084500</v>
      </c>
      <c r="W276">
        <v>2890700</v>
      </c>
      <c r="X276">
        <v>8967600</v>
      </c>
      <c r="Y276">
        <v>11846000</v>
      </c>
      <c r="Z276">
        <v>12426000</v>
      </c>
      <c r="AA276">
        <v>2115.8000000000002</v>
      </c>
      <c r="AB276">
        <v>1869.3</v>
      </c>
      <c r="AC276">
        <v>2486.6999999999998</v>
      </c>
      <c r="AD276">
        <v>3043.2</v>
      </c>
      <c r="AE276">
        <v>4262</v>
      </c>
      <c r="AF276">
        <v>4120.7</v>
      </c>
      <c r="AG276">
        <v>2115800</v>
      </c>
      <c r="AH276">
        <v>1869300</v>
      </c>
      <c r="AI276">
        <v>2486700</v>
      </c>
      <c r="AJ276">
        <v>3043200</v>
      </c>
      <c r="AK276">
        <v>4262000</v>
      </c>
      <c r="AL276">
        <v>4120700</v>
      </c>
      <c r="AM276" t="s">
        <v>906</v>
      </c>
      <c r="AN276" t="s">
        <v>906</v>
      </c>
      <c r="AO276" t="s">
        <v>907</v>
      </c>
      <c r="AP276" t="s">
        <v>908</v>
      </c>
    </row>
    <row r="277" spans="4:42" x14ac:dyDescent="0.25">
      <c r="D277">
        <v>14</v>
      </c>
      <c r="E277">
        <v>6</v>
      </c>
      <c r="F277">
        <v>6</v>
      </c>
      <c r="G277">
        <v>24.4</v>
      </c>
      <c r="H277">
        <v>10.6</v>
      </c>
      <c r="I277">
        <v>10.6</v>
      </c>
      <c r="J277">
        <v>0</v>
      </c>
      <c r="K277">
        <v>57595</v>
      </c>
      <c r="L277">
        <v>9003.2000000000007</v>
      </c>
      <c r="M277">
        <v>12</v>
      </c>
      <c r="N277">
        <v>68563</v>
      </c>
      <c r="O277">
        <v>1282.8</v>
      </c>
      <c r="P277">
        <v>1006.3</v>
      </c>
      <c r="Q277">
        <v>0</v>
      </c>
      <c r="R277">
        <v>0</v>
      </c>
      <c r="S277">
        <v>6714.1</v>
      </c>
      <c r="T277">
        <v>0</v>
      </c>
      <c r="U277">
        <v>1282800</v>
      </c>
      <c r="V277">
        <v>1006300</v>
      </c>
      <c r="W277">
        <v>0</v>
      </c>
      <c r="X277">
        <v>0</v>
      </c>
      <c r="Y277">
        <v>6714100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2593.4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2593400</v>
      </c>
      <c r="AL277">
        <v>0</v>
      </c>
      <c r="AM277" t="s">
        <v>909</v>
      </c>
      <c r="AN277" t="s">
        <v>909</v>
      </c>
      <c r="AO277" t="s">
        <v>910</v>
      </c>
      <c r="AP277" t="s">
        <v>911</v>
      </c>
    </row>
    <row r="278" spans="4:42" x14ac:dyDescent="0.25">
      <c r="D278">
        <v>2</v>
      </c>
      <c r="E278">
        <v>2</v>
      </c>
      <c r="F278">
        <v>2</v>
      </c>
      <c r="G278">
        <v>2.2000000000000002</v>
      </c>
      <c r="H278">
        <v>2.2000000000000002</v>
      </c>
      <c r="I278">
        <v>2.2000000000000002</v>
      </c>
      <c r="J278">
        <v>0</v>
      </c>
      <c r="K278">
        <v>12406</v>
      </c>
      <c r="L278">
        <v>1033.5</v>
      </c>
      <c r="M278">
        <v>1</v>
      </c>
      <c r="N278">
        <v>128.25</v>
      </c>
      <c r="O278">
        <v>0</v>
      </c>
      <c r="P278">
        <v>0</v>
      </c>
      <c r="Q278">
        <v>0</v>
      </c>
      <c r="R278">
        <v>0</v>
      </c>
      <c r="S278">
        <v>1033.5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1033500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399.2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399200</v>
      </c>
      <c r="AL278">
        <v>0</v>
      </c>
      <c r="AM278" t="s">
        <v>912</v>
      </c>
      <c r="AN278" t="s">
        <v>912</v>
      </c>
      <c r="AO278" t="s">
        <v>913</v>
      </c>
      <c r="AP278" t="s">
        <v>914</v>
      </c>
    </row>
    <row r="279" spans="4:42" x14ac:dyDescent="0.25">
      <c r="D279">
        <v>2</v>
      </c>
      <c r="E279">
        <v>2</v>
      </c>
      <c r="F279">
        <v>2</v>
      </c>
      <c r="G279">
        <v>18.8</v>
      </c>
      <c r="H279">
        <v>18.8</v>
      </c>
      <c r="I279">
        <v>18.8</v>
      </c>
      <c r="J279">
        <v>0</v>
      </c>
      <c r="K279">
        <v>16204</v>
      </c>
      <c r="L279">
        <v>8751.2000000000007</v>
      </c>
      <c r="M279">
        <v>6</v>
      </c>
      <c r="N279">
        <v>14787</v>
      </c>
      <c r="O279">
        <v>0</v>
      </c>
      <c r="P279">
        <v>0</v>
      </c>
      <c r="Q279">
        <v>4541.5</v>
      </c>
      <c r="R279">
        <v>0</v>
      </c>
      <c r="S279">
        <v>4209.8</v>
      </c>
      <c r="T279">
        <v>0</v>
      </c>
      <c r="U279">
        <v>0</v>
      </c>
      <c r="V279">
        <v>0</v>
      </c>
      <c r="W279">
        <v>4541500</v>
      </c>
      <c r="X279">
        <v>0</v>
      </c>
      <c r="Y279">
        <v>4209800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757.92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757920</v>
      </c>
      <c r="AL279">
        <v>0</v>
      </c>
      <c r="AM279" t="s">
        <v>915</v>
      </c>
      <c r="AN279" t="s">
        <v>915</v>
      </c>
      <c r="AO279" t="s">
        <v>916</v>
      </c>
      <c r="AP279" t="s">
        <v>917</v>
      </c>
    </row>
    <row r="280" spans="4:42" x14ac:dyDescent="0.25">
      <c r="D280">
        <v>3</v>
      </c>
      <c r="E280">
        <v>3</v>
      </c>
      <c r="F280">
        <v>3</v>
      </c>
      <c r="G280">
        <v>4.9000000000000004</v>
      </c>
      <c r="H280">
        <v>4.9000000000000004</v>
      </c>
      <c r="I280">
        <v>4.9000000000000004</v>
      </c>
      <c r="J280">
        <v>0</v>
      </c>
      <c r="K280">
        <v>24382</v>
      </c>
      <c r="L280">
        <v>10166</v>
      </c>
      <c r="M280">
        <v>6</v>
      </c>
      <c r="N280">
        <v>60586</v>
      </c>
      <c r="O280">
        <v>3350.4</v>
      </c>
      <c r="P280">
        <v>4035.6</v>
      </c>
      <c r="Q280">
        <v>103.98</v>
      </c>
      <c r="R280">
        <v>2037.2</v>
      </c>
      <c r="S280">
        <v>639.17999999999995</v>
      </c>
      <c r="T280">
        <v>0</v>
      </c>
      <c r="U280">
        <v>3350400</v>
      </c>
      <c r="V280">
        <v>4035600</v>
      </c>
      <c r="W280">
        <v>103980</v>
      </c>
      <c r="X280">
        <v>2037200</v>
      </c>
      <c r="Y280">
        <v>639180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115.08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115080</v>
      </c>
      <c r="AL280">
        <v>0</v>
      </c>
      <c r="AM280" t="s">
        <v>918</v>
      </c>
      <c r="AN280" t="s">
        <v>918</v>
      </c>
      <c r="AO280" t="s">
        <v>919</v>
      </c>
      <c r="AP280" t="s">
        <v>920</v>
      </c>
    </row>
    <row r="281" spans="4:42" x14ac:dyDescent="0.25">
      <c r="D281">
        <v>17</v>
      </c>
      <c r="E281">
        <v>17</v>
      </c>
      <c r="F281">
        <v>13</v>
      </c>
      <c r="G281">
        <v>9.8000000000000007</v>
      </c>
      <c r="H281">
        <v>9.8000000000000007</v>
      </c>
      <c r="I281">
        <v>7.4</v>
      </c>
      <c r="J281">
        <v>0</v>
      </c>
      <c r="K281">
        <v>182.69</v>
      </c>
      <c r="L281">
        <v>58667</v>
      </c>
      <c r="M281">
        <v>36</v>
      </c>
      <c r="N281">
        <v>226.53</v>
      </c>
      <c r="O281">
        <v>12121</v>
      </c>
      <c r="P281">
        <v>5922.6</v>
      </c>
      <c r="Q281">
        <v>6620</v>
      </c>
      <c r="R281">
        <v>20327</v>
      </c>
      <c r="S281">
        <v>3030.5</v>
      </c>
      <c r="T281">
        <v>10646</v>
      </c>
      <c r="U281">
        <v>12121000</v>
      </c>
      <c r="V281">
        <v>5922600</v>
      </c>
      <c r="W281">
        <v>6620000</v>
      </c>
      <c r="X281">
        <v>20327000</v>
      </c>
      <c r="Y281">
        <v>3030500</v>
      </c>
      <c r="Z281">
        <v>10646000</v>
      </c>
      <c r="AA281">
        <v>4058.8</v>
      </c>
      <c r="AB281">
        <v>5725.3</v>
      </c>
      <c r="AC281">
        <v>8070.8</v>
      </c>
      <c r="AD281">
        <v>7844.5</v>
      </c>
      <c r="AE281">
        <v>4662.5</v>
      </c>
      <c r="AF281">
        <v>12087</v>
      </c>
      <c r="AG281">
        <v>4058800</v>
      </c>
      <c r="AH281">
        <v>5725300</v>
      </c>
      <c r="AI281">
        <v>8070800</v>
      </c>
      <c r="AJ281">
        <v>7844500</v>
      </c>
      <c r="AK281">
        <v>4662500</v>
      </c>
      <c r="AL281">
        <v>12087000</v>
      </c>
      <c r="AM281" t="s">
        <v>921</v>
      </c>
      <c r="AN281" t="s">
        <v>922</v>
      </c>
      <c r="AO281" t="s">
        <v>923</v>
      </c>
      <c r="AP281" t="s">
        <v>924</v>
      </c>
    </row>
    <row r="282" spans="4:42" x14ac:dyDescent="0.25">
      <c r="D282">
        <v>6</v>
      </c>
      <c r="E282">
        <v>4</v>
      </c>
      <c r="F282">
        <v>4</v>
      </c>
      <c r="G282">
        <v>3.3</v>
      </c>
      <c r="H282">
        <v>2.4</v>
      </c>
      <c r="I282">
        <v>2.4</v>
      </c>
      <c r="J282">
        <v>0</v>
      </c>
      <c r="K282">
        <v>24535</v>
      </c>
      <c r="L282">
        <v>1503.7</v>
      </c>
      <c r="M282">
        <v>5</v>
      </c>
      <c r="N282">
        <v>229</v>
      </c>
      <c r="O282">
        <v>571.92999999999995</v>
      </c>
      <c r="P282">
        <v>382.66</v>
      </c>
      <c r="Q282">
        <v>0</v>
      </c>
      <c r="R282">
        <v>367.61</v>
      </c>
      <c r="S282">
        <v>0</v>
      </c>
      <c r="T282">
        <v>181.55</v>
      </c>
      <c r="U282">
        <v>571930</v>
      </c>
      <c r="V282">
        <v>382660</v>
      </c>
      <c r="W282">
        <v>0</v>
      </c>
      <c r="X282">
        <v>367610</v>
      </c>
      <c r="Y282">
        <v>0</v>
      </c>
      <c r="Z282">
        <v>181550</v>
      </c>
      <c r="AA282">
        <v>295.8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295800</v>
      </c>
      <c r="AH282">
        <v>0</v>
      </c>
      <c r="AI282">
        <v>0</v>
      </c>
      <c r="AJ282">
        <v>0</v>
      </c>
      <c r="AK282">
        <v>0</v>
      </c>
      <c r="AL282">
        <v>0</v>
      </c>
      <c r="AM282" t="s">
        <v>925</v>
      </c>
      <c r="AN282" t="s">
        <v>925</v>
      </c>
      <c r="AO282" t="s">
        <v>926</v>
      </c>
      <c r="AP282" t="s">
        <v>927</v>
      </c>
    </row>
    <row r="283" spans="4:42" x14ac:dyDescent="0.25">
      <c r="D283">
        <v>8</v>
      </c>
      <c r="E283">
        <v>8</v>
      </c>
      <c r="F283">
        <v>8</v>
      </c>
      <c r="G283">
        <v>10.4</v>
      </c>
      <c r="H283">
        <v>10.4</v>
      </c>
      <c r="I283">
        <v>10.4</v>
      </c>
      <c r="J283">
        <v>0</v>
      </c>
      <c r="K283">
        <v>51101</v>
      </c>
      <c r="L283">
        <v>16608</v>
      </c>
      <c r="M283">
        <v>14</v>
      </c>
      <c r="N283">
        <v>102.49</v>
      </c>
      <c r="O283">
        <v>7562.1</v>
      </c>
      <c r="P283">
        <v>0</v>
      </c>
      <c r="Q283">
        <v>1066</v>
      </c>
      <c r="R283">
        <v>3170.1</v>
      </c>
      <c r="S283">
        <v>3100.7</v>
      </c>
      <c r="T283">
        <v>1709.5</v>
      </c>
      <c r="U283">
        <v>7562100</v>
      </c>
      <c r="V283">
        <v>0</v>
      </c>
      <c r="W283">
        <v>1066000</v>
      </c>
      <c r="X283">
        <v>3170100</v>
      </c>
      <c r="Y283">
        <v>3100700</v>
      </c>
      <c r="Z283">
        <v>1709500</v>
      </c>
      <c r="AA283">
        <v>2543.6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2543600</v>
      </c>
      <c r="AH283">
        <v>0</v>
      </c>
      <c r="AI283">
        <v>0</v>
      </c>
      <c r="AJ283">
        <v>0</v>
      </c>
      <c r="AK283">
        <v>0</v>
      </c>
      <c r="AL283">
        <v>0</v>
      </c>
      <c r="AM283" t="s">
        <v>928</v>
      </c>
      <c r="AN283" t="s">
        <v>928</v>
      </c>
      <c r="AO283" t="s">
        <v>929</v>
      </c>
      <c r="AP283" t="s">
        <v>930</v>
      </c>
    </row>
    <row r="284" spans="4:42" x14ac:dyDescent="0.25">
      <c r="D284">
        <v>1</v>
      </c>
      <c r="E284">
        <v>1</v>
      </c>
      <c r="F284">
        <v>1</v>
      </c>
      <c r="G284">
        <v>1.2</v>
      </c>
      <c r="H284">
        <v>1.2</v>
      </c>
      <c r="I284">
        <v>1.2</v>
      </c>
      <c r="J284">
        <v>1.1000999999999999E-3</v>
      </c>
      <c r="K284">
        <v>66237</v>
      </c>
      <c r="L284">
        <v>1942.3</v>
      </c>
      <c r="M284">
        <v>1</v>
      </c>
      <c r="N284">
        <v>80853</v>
      </c>
      <c r="O284">
        <v>0</v>
      </c>
      <c r="P284">
        <v>0</v>
      </c>
      <c r="Q284">
        <v>0</v>
      </c>
      <c r="R284">
        <v>1942.3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1942300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444.96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444960</v>
      </c>
      <c r="AK284">
        <v>0</v>
      </c>
      <c r="AL284">
        <v>0</v>
      </c>
      <c r="AM284" t="s">
        <v>931</v>
      </c>
      <c r="AN284" t="s">
        <v>931</v>
      </c>
      <c r="AO284" t="s">
        <v>932</v>
      </c>
      <c r="AP284" t="s">
        <v>933</v>
      </c>
    </row>
    <row r="285" spans="4:42" x14ac:dyDescent="0.25">
      <c r="D285">
        <v>3</v>
      </c>
      <c r="E285">
        <v>3</v>
      </c>
      <c r="F285">
        <v>3</v>
      </c>
      <c r="G285">
        <v>8.6</v>
      </c>
      <c r="H285">
        <v>8.6</v>
      </c>
      <c r="I285">
        <v>8.6</v>
      </c>
      <c r="J285">
        <v>0</v>
      </c>
      <c r="K285">
        <v>23346</v>
      </c>
      <c r="L285">
        <v>1601.8</v>
      </c>
      <c r="M285">
        <v>7</v>
      </c>
      <c r="N285">
        <v>42.2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1601.8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1601800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329.76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329760</v>
      </c>
      <c r="AM285" t="s">
        <v>934</v>
      </c>
      <c r="AN285" t="s">
        <v>934</v>
      </c>
      <c r="AO285" t="s">
        <v>935</v>
      </c>
      <c r="AP285" t="s">
        <v>936</v>
      </c>
    </row>
    <row r="286" spans="4:42" x14ac:dyDescent="0.25">
      <c r="D286">
        <v>3</v>
      </c>
      <c r="E286">
        <v>3</v>
      </c>
      <c r="F286">
        <v>3</v>
      </c>
      <c r="G286">
        <v>7.4</v>
      </c>
      <c r="H286">
        <v>7.4</v>
      </c>
      <c r="I286">
        <v>7.4</v>
      </c>
      <c r="J286">
        <v>0</v>
      </c>
      <c r="K286">
        <v>16.59</v>
      </c>
      <c r="L286">
        <v>12769</v>
      </c>
      <c r="M286">
        <v>7</v>
      </c>
      <c r="N286">
        <v>48633</v>
      </c>
      <c r="O286">
        <v>2076.1999999999998</v>
      </c>
      <c r="P286">
        <v>1827.6</v>
      </c>
      <c r="Q286">
        <v>0</v>
      </c>
      <c r="R286">
        <v>3838.4</v>
      </c>
      <c r="S286">
        <v>5026.6000000000004</v>
      </c>
      <c r="T286">
        <v>0</v>
      </c>
      <c r="U286">
        <v>2076200</v>
      </c>
      <c r="V286">
        <v>1827600</v>
      </c>
      <c r="W286">
        <v>0</v>
      </c>
      <c r="X286">
        <v>3838400</v>
      </c>
      <c r="Y286">
        <v>5026600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904.99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904990</v>
      </c>
      <c r="AL286">
        <v>0</v>
      </c>
      <c r="AM286" t="s">
        <v>937</v>
      </c>
      <c r="AN286" t="s">
        <v>937</v>
      </c>
      <c r="AO286" t="s">
        <v>938</v>
      </c>
      <c r="AP286" t="s">
        <v>939</v>
      </c>
    </row>
    <row r="287" spans="4:42" x14ac:dyDescent="0.25">
      <c r="D287">
        <v>4</v>
      </c>
      <c r="E287">
        <v>4</v>
      </c>
      <c r="F287">
        <v>4</v>
      </c>
      <c r="G287">
        <v>20.399999999999999</v>
      </c>
      <c r="H287">
        <v>20.399999999999999</v>
      </c>
      <c r="I287">
        <v>20.399999999999999</v>
      </c>
      <c r="J287">
        <v>0</v>
      </c>
      <c r="K287">
        <v>25433</v>
      </c>
      <c r="L287">
        <v>15849</v>
      </c>
      <c r="M287">
        <v>7</v>
      </c>
      <c r="N287">
        <v>26145</v>
      </c>
      <c r="O287">
        <v>3439.1</v>
      </c>
      <c r="P287">
        <v>2036.2</v>
      </c>
      <c r="Q287">
        <v>2507.6999999999998</v>
      </c>
      <c r="R287">
        <v>5885.6</v>
      </c>
      <c r="S287">
        <v>0</v>
      </c>
      <c r="T287">
        <v>1980.2</v>
      </c>
      <c r="U287">
        <v>3439100</v>
      </c>
      <c r="V287">
        <v>2036200</v>
      </c>
      <c r="W287">
        <v>2507700</v>
      </c>
      <c r="X287">
        <v>5885600</v>
      </c>
      <c r="Y287">
        <v>0</v>
      </c>
      <c r="Z287">
        <v>1980200</v>
      </c>
      <c r="AA287">
        <v>0</v>
      </c>
      <c r="AB287">
        <v>0</v>
      </c>
      <c r="AC287">
        <v>0</v>
      </c>
      <c r="AD287">
        <v>931.3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931300</v>
      </c>
      <c r="AK287">
        <v>0</v>
      </c>
      <c r="AL287">
        <v>0</v>
      </c>
      <c r="AM287" t="s">
        <v>940</v>
      </c>
      <c r="AN287" t="s">
        <v>940</v>
      </c>
      <c r="AO287" t="s">
        <v>941</v>
      </c>
      <c r="AP287" t="s">
        <v>942</v>
      </c>
    </row>
    <row r="288" spans="4:42" x14ac:dyDescent="0.25">
      <c r="D288">
        <v>3</v>
      </c>
      <c r="E288">
        <v>3</v>
      </c>
      <c r="F288">
        <v>3</v>
      </c>
      <c r="G288">
        <v>7.5</v>
      </c>
      <c r="H288">
        <v>7.5</v>
      </c>
      <c r="I288">
        <v>7.5</v>
      </c>
      <c r="J288">
        <v>0</v>
      </c>
      <c r="K288">
        <v>18424</v>
      </c>
      <c r="L288">
        <v>8598.6</v>
      </c>
      <c r="M288">
        <v>8</v>
      </c>
      <c r="N288">
        <v>47697</v>
      </c>
      <c r="O288">
        <v>2192.1999999999998</v>
      </c>
      <c r="P288">
        <v>1055.9000000000001</v>
      </c>
      <c r="Q288">
        <v>0</v>
      </c>
      <c r="R288">
        <v>2867.2</v>
      </c>
      <c r="S288">
        <v>1244.0999999999999</v>
      </c>
      <c r="T288">
        <v>1239.2</v>
      </c>
      <c r="U288">
        <v>2192200</v>
      </c>
      <c r="V288">
        <v>1055900</v>
      </c>
      <c r="W288">
        <v>0</v>
      </c>
      <c r="X288">
        <v>2867200</v>
      </c>
      <c r="Y288">
        <v>1244100</v>
      </c>
      <c r="Z288">
        <v>1239200</v>
      </c>
      <c r="AA288">
        <v>0</v>
      </c>
      <c r="AB288">
        <v>440.74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440740</v>
      </c>
      <c r="AI288">
        <v>0</v>
      </c>
      <c r="AJ288">
        <v>0</v>
      </c>
      <c r="AK288">
        <v>0</v>
      </c>
      <c r="AL288">
        <v>0</v>
      </c>
      <c r="AM288" t="s">
        <v>943</v>
      </c>
      <c r="AN288" t="s">
        <v>943</v>
      </c>
      <c r="AO288" t="s">
        <v>944</v>
      </c>
      <c r="AP288" t="s">
        <v>945</v>
      </c>
    </row>
    <row r="289" spans="4:42" x14ac:dyDescent="0.25">
      <c r="D289">
        <v>1</v>
      </c>
      <c r="E289">
        <v>1</v>
      </c>
      <c r="F289">
        <v>1</v>
      </c>
      <c r="G289">
        <v>1.4</v>
      </c>
      <c r="H289">
        <v>1.4</v>
      </c>
      <c r="I289">
        <v>1.4</v>
      </c>
      <c r="J289">
        <v>6.0302000000000003E-3</v>
      </c>
      <c r="K289">
        <v>61289</v>
      </c>
      <c r="L289">
        <v>1357.2</v>
      </c>
      <c r="M289">
        <v>1</v>
      </c>
      <c r="N289">
        <v>61448</v>
      </c>
      <c r="O289">
        <v>0</v>
      </c>
      <c r="P289">
        <v>936.69</v>
      </c>
      <c r="Q289">
        <v>420.49</v>
      </c>
      <c r="R289">
        <v>0</v>
      </c>
      <c r="S289">
        <v>0</v>
      </c>
      <c r="T289">
        <v>0</v>
      </c>
      <c r="U289">
        <v>0</v>
      </c>
      <c r="V289">
        <v>936690</v>
      </c>
      <c r="W289">
        <v>420490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308.85000000000002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308850</v>
      </c>
      <c r="AJ289">
        <v>0</v>
      </c>
      <c r="AK289">
        <v>0</v>
      </c>
      <c r="AL289">
        <v>0</v>
      </c>
      <c r="AM289" t="s">
        <v>946</v>
      </c>
      <c r="AN289" t="s">
        <v>946</v>
      </c>
      <c r="AO289" t="s">
        <v>947</v>
      </c>
      <c r="AP289" t="s">
        <v>948</v>
      </c>
    </row>
    <row r="290" spans="4:42" x14ac:dyDescent="0.25">
      <c r="D290">
        <v>5</v>
      </c>
      <c r="E290">
        <v>5</v>
      </c>
      <c r="F290">
        <v>2</v>
      </c>
      <c r="G290">
        <v>16.100000000000001</v>
      </c>
      <c r="H290">
        <v>16.100000000000001</v>
      </c>
      <c r="I290">
        <v>7.4</v>
      </c>
      <c r="J290">
        <v>0</v>
      </c>
      <c r="K290">
        <v>85601</v>
      </c>
      <c r="L290">
        <v>9257.2000000000007</v>
      </c>
      <c r="M290">
        <v>14</v>
      </c>
      <c r="N290">
        <v>36983</v>
      </c>
      <c r="O290">
        <v>1560.8</v>
      </c>
      <c r="P290">
        <v>0</v>
      </c>
      <c r="Q290">
        <v>1112.9000000000001</v>
      </c>
      <c r="R290">
        <v>2849.7</v>
      </c>
      <c r="S290">
        <v>1612.3</v>
      </c>
      <c r="T290">
        <v>2121.5</v>
      </c>
      <c r="U290">
        <v>1560800</v>
      </c>
      <c r="V290">
        <v>0</v>
      </c>
      <c r="W290">
        <v>1112900</v>
      </c>
      <c r="X290">
        <v>2849700</v>
      </c>
      <c r="Y290">
        <v>1612300</v>
      </c>
      <c r="Z290">
        <v>2121500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436.75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436750</v>
      </c>
      <c r="AM290" t="s">
        <v>949</v>
      </c>
      <c r="AN290" t="s">
        <v>949</v>
      </c>
      <c r="AO290" t="s">
        <v>950</v>
      </c>
      <c r="AP290" t="s">
        <v>951</v>
      </c>
    </row>
    <row r="291" spans="4:42" x14ac:dyDescent="0.25">
      <c r="D291">
        <v>2</v>
      </c>
      <c r="E291">
        <v>2</v>
      </c>
      <c r="F291">
        <v>2</v>
      </c>
      <c r="G291">
        <v>5.6</v>
      </c>
      <c r="H291">
        <v>5.6</v>
      </c>
      <c r="I291">
        <v>5.6</v>
      </c>
      <c r="J291">
        <v>0</v>
      </c>
      <c r="K291">
        <v>11.47</v>
      </c>
      <c r="L291">
        <v>1736.5</v>
      </c>
      <c r="M291">
        <v>2</v>
      </c>
      <c r="N291">
        <v>37.54</v>
      </c>
      <c r="O291">
        <v>0</v>
      </c>
      <c r="P291">
        <v>377.14</v>
      </c>
      <c r="Q291">
        <v>0</v>
      </c>
      <c r="R291">
        <v>0</v>
      </c>
      <c r="S291">
        <v>0</v>
      </c>
      <c r="T291">
        <v>1359.3</v>
      </c>
      <c r="U291">
        <v>0</v>
      </c>
      <c r="V291">
        <v>377140</v>
      </c>
      <c r="W291">
        <v>0</v>
      </c>
      <c r="X291">
        <v>0</v>
      </c>
      <c r="Y291">
        <v>0</v>
      </c>
      <c r="Z291">
        <v>1359300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279.83999999999997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279840</v>
      </c>
      <c r="AM291" t="s">
        <v>952</v>
      </c>
      <c r="AN291" t="s">
        <v>952</v>
      </c>
      <c r="AO291" t="s">
        <v>953</v>
      </c>
      <c r="AP291" t="s">
        <v>954</v>
      </c>
    </row>
    <row r="292" spans="4:42" x14ac:dyDescent="0.25">
      <c r="D292">
        <v>8</v>
      </c>
      <c r="E292">
        <v>8</v>
      </c>
      <c r="F292">
        <v>8</v>
      </c>
      <c r="G292">
        <v>21.7</v>
      </c>
      <c r="H292">
        <v>21.7</v>
      </c>
      <c r="I292">
        <v>21.7</v>
      </c>
      <c r="J292">
        <v>0</v>
      </c>
      <c r="K292">
        <v>55433</v>
      </c>
      <c r="L292">
        <v>36218</v>
      </c>
      <c r="M292">
        <v>12</v>
      </c>
      <c r="N292">
        <v>42331</v>
      </c>
      <c r="O292">
        <v>10324</v>
      </c>
      <c r="P292">
        <v>2607.6</v>
      </c>
      <c r="Q292">
        <v>4887.5</v>
      </c>
      <c r="R292">
        <v>0</v>
      </c>
      <c r="S292">
        <v>8754.4</v>
      </c>
      <c r="T292">
        <v>9645.2000000000007</v>
      </c>
      <c r="U292">
        <v>10324000</v>
      </c>
      <c r="V292">
        <v>2607600</v>
      </c>
      <c r="W292">
        <v>4887500</v>
      </c>
      <c r="X292">
        <v>0</v>
      </c>
      <c r="Y292">
        <v>8754400</v>
      </c>
      <c r="Z292">
        <v>9645200</v>
      </c>
      <c r="AA292">
        <v>1842.1</v>
      </c>
      <c r="AB292">
        <v>0</v>
      </c>
      <c r="AC292">
        <v>0</v>
      </c>
      <c r="AD292">
        <v>0</v>
      </c>
      <c r="AE292">
        <v>0</v>
      </c>
      <c r="AF292">
        <v>2043.7</v>
      </c>
      <c r="AG292">
        <v>1842100</v>
      </c>
      <c r="AH292">
        <v>0</v>
      </c>
      <c r="AI292">
        <v>0</v>
      </c>
      <c r="AJ292">
        <v>0</v>
      </c>
      <c r="AK292">
        <v>0</v>
      </c>
      <c r="AL292">
        <v>2043700</v>
      </c>
      <c r="AM292" t="s">
        <v>955</v>
      </c>
      <c r="AN292" t="s">
        <v>956</v>
      </c>
      <c r="AO292" t="s">
        <v>957</v>
      </c>
      <c r="AP292" t="s">
        <v>958</v>
      </c>
    </row>
    <row r="293" spans="4:42" x14ac:dyDescent="0.25">
      <c r="D293">
        <v>4</v>
      </c>
      <c r="E293">
        <v>4</v>
      </c>
      <c r="F293">
        <v>4</v>
      </c>
      <c r="G293">
        <v>7.8</v>
      </c>
      <c r="H293">
        <v>7.8</v>
      </c>
      <c r="I293">
        <v>7.8</v>
      </c>
      <c r="J293">
        <v>0</v>
      </c>
      <c r="K293">
        <v>26955</v>
      </c>
      <c r="L293">
        <v>8807.4</v>
      </c>
      <c r="M293">
        <v>8</v>
      </c>
      <c r="N293">
        <v>68303</v>
      </c>
      <c r="O293">
        <v>0</v>
      </c>
      <c r="P293">
        <v>2224.6</v>
      </c>
      <c r="Q293">
        <v>280.31</v>
      </c>
      <c r="R293">
        <v>1565.5</v>
      </c>
      <c r="S293">
        <v>1832.4</v>
      </c>
      <c r="T293">
        <v>2904.5</v>
      </c>
      <c r="U293">
        <v>0</v>
      </c>
      <c r="V293">
        <v>2224600</v>
      </c>
      <c r="W293">
        <v>280310</v>
      </c>
      <c r="X293">
        <v>1565500</v>
      </c>
      <c r="Y293">
        <v>1832400</v>
      </c>
      <c r="Z293">
        <v>2904500</v>
      </c>
      <c r="AA293">
        <v>0</v>
      </c>
      <c r="AB293">
        <v>756.8</v>
      </c>
      <c r="AC293">
        <v>0</v>
      </c>
      <c r="AD293">
        <v>0</v>
      </c>
      <c r="AE293">
        <v>0</v>
      </c>
      <c r="AF293">
        <v>978.47</v>
      </c>
      <c r="AG293">
        <v>0</v>
      </c>
      <c r="AH293">
        <v>756800</v>
      </c>
      <c r="AI293">
        <v>0</v>
      </c>
      <c r="AJ293">
        <v>0</v>
      </c>
      <c r="AK293">
        <v>0</v>
      </c>
      <c r="AL293">
        <v>978470</v>
      </c>
      <c r="AM293" t="s">
        <v>959</v>
      </c>
      <c r="AN293" t="s">
        <v>959</v>
      </c>
      <c r="AO293" t="s">
        <v>960</v>
      </c>
      <c r="AP293" t="s">
        <v>961</v>
      </c>
    </row>
    <row r="294" spans="4:42" x14ac:dyDescent="0.25">
      <c r="D294">
        <v>2</v>
      </c>
      <c r="E294">
        <v>2</v>
      </c>
      <c r="F294">
        <v>2</v>
      </c>
      <c r="G294">
        <v>4.4000000000000004</v>
      </c>
      <c r="H294">
        <v>4.4000000000000004</v>
      </c>
      <c r="I294">
        <v>4.4000000000000004</v>
      </c>
      <c r="J294">
        <v>0</v>
      </c>
      <c r="K294">
        <v>11887</v>
      </c>
      <c r="L294">
        <v>972.17</v>
      </c>
      <c r="M294">
        <v>3</v>
      </c>
      <c r="N294">
        <v>50.8</v>
      </c>
      <c r="O294">
        <v>0</v>
      </c>
      <c r="P294">
        <v>0</v>
      </c>
      <c r="Q294">
        <v>0</v>
      </c>
      <c r="R294">
        <v>0</v>
      </c>
      <c r="S294">
        <v>972.17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972170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375.51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375510</v>
      </c>
      <c r="AL294">
        <v>0</v>
      </c>
      <c r="AM294" t="s">
        <v>962</v>
      </c>
      <c r="AN294" t="s">
        <v>962</v>
      </c>
      <c r="AO294" t="s">
        <v>963</v>
      </c>
      <c r="AP294" t="s">
        <v>964</v>
      </c>
    </row>
    <row r="295" spans="4:42" x14ac:dyDescent="0.25">
      <c r="D295">
        <v>1</v>
      </c>
      <c r="E295">
        <v>1</v>
      </c>
      <c r="F295">
        <v>1</v>
      </c>
      <c r="G295">
        <v>3.2</v>
      </c>
      <c r="H295">
        <v>3.2</v>
      </c>
      <c r="I295">
        <v>3.2</v>
      </c>
      <c r="J295">
        <v>1.0707E-3</v>
      </c>
      <c r="K295">
        <v>64717</v>
      </c>
      <c r="L295">
        <v>3512.4</v>
      </c>
      <c r="M295">
        <v>2</v>
      </c>
      <c r="N295">
        <v>28585</v>
      </c>
      <c r="O295">
        <v>0</v>
      </c>
      <c r="P295">
        <v>0</v>
      </c>
      <c r="Q295">
        <v>0</v>
      </c>
      <c r="R295">
        <v>3512.4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3512400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555.78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555780</v>
      </c>
      <c r="AK295">
        <v>0</v>
      </c>
      <c r="AL295">
        <v>0</v>
      </c>
      <c r="AM295" t="s">
        <v>965</v>
      </c>
      <c r="AN295" t="s">
        <v>965</v>
      </c>
      <c r="AO295" t="s">
        <v>966</v>
      </c>
      <c r="AP295" t="s">
        <v>967</v>
      </c>
    </row>
    <row r="296" spans="4:42" x14ac:dyDescent="0.25">
      <c r="D296">
        <v>1</v>
      </c>
      <c r="E296">
        <v>1</v>
      </c>
      <c r="F296">
        <v>1</v>
      </c>
      <c r="G296">
        <v>2.9</v>
      </c>
      <c r="H296">
        <v>2.9</v>
      </c>
      <c r="I296">
        <v>2.9</v>
      </c>
      <c r="J296">
        <v>7.7669999999999996E-3</v>
      </c>
      <c r="K296">
        <v>5987</v>
      </c>
      <c r="L296">
        <v>2357.6</v>
      </c>
      <c r="M296">
        <v>1</v>
      </c>
      <c r="N296">
        <v>42592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2357.6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2357600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485.35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485350</v>
      </c>
      <c r="AM296" t="s">
        <v>968</v>
      </c>
      <c r="AN296" t="s">
        <v>968</v>
      </c>
      <c r="AO296" t="s">
        <v>969</v>
      </c>
      <c r="AP296" t="s">
        <v>970</v>
      </c>
    </row>
    <row r="297" spans="4:42" x14ac:dyDescent="0.25">
      <c r="D297">
        <v>16</v>
      </c>
      <c r="E297">
        <v>16</v>
      </c>
      <c r="F297">
        <v>16</v>
      </c>
      <c r="G297">
        <v>28.9</v>
      </c>
      <c r="H297">
        <v>28.9</v>
      </c>
      <c r="I297">
        <v>28.9</v>
      </c>
      <c r="J297">
        <v>0</v>
      </c>
      <c r="K297">
        <v>285.44</v>
      </c>
      <c r="L297">
        <v>222700</v>
      </c>
      <c r="M297">
        <v>56</v>
      </c>
      <c r="N297">
        <v>61.89</v>
      </c>
      <c r="O297">
        <v>67332</v>
      </c>
      <c r="P297">
        <v>28717</v>
      </c>
      <c r="Q297">
        <v>25000</v>
      </c>
      <c r="R297">
        <v>47593</v>
      </c>
      <c r="S297">
        <v>40414</v>
      </c>
      <c r="T297">
        <v>13648</v>
      </c>
      <c r="U297">
        <v>67332000</v>
      </c>
      <c r="V297">
        <v>28717000</v>
      </c>
      <c r="W297">
        <v>25000000</v>
      </c>
      <c r="X297">
        <v>47593000</v>
      </c>
      <c r="Y297">
        <v>40414000</v>
      </c>
      <c r="Z297">
        <v>13648000</v>
      </c>
      <c r="AA297">
        <v>14347</v>
      </c>
      <c r="AB297">
        <v>13453</v>
      </c>
      <c r="AC297">
        <v>18291</v>
      </c>
      <c r="AD297">
        <v>14208</v>
      </c>
      <c r="AE297">
        <v>12927</v>
      </c>
      <c r="AF297">
        <v>7505.2</v>
      </c>
      <c r="AG297">
        <v>14347000</v>
      </c>
      <c r="AH297">
        <v>13453000</v>
      </c>
      <c r="AI297">
        <v>18291000</v>
      </c>
      <c r="AJ297">
        <v>14208000</v>
      </c>
      <c r="AK297">
        <v>12927000</v>
      </c>
      <c r="AL297">
        <v>7505200</v>
      </c>
      <c r="AM297" t="s">
        <v>971</v>
      </c>
      <c r="AN297" t="s">
        <v>971</v>
      </c>
      <c r="AO297" t="s">
        <v>972</v>
      </c>
      <c r="AP297" t="s">
        <v>973</v>
      </c>
    </row>
    <row r="298" spans="4:42" x14ac:dyDescent="0.25">
      <c r="D298">
        <v>18</v>
      </c>
      <c r="E298">
        <v>18</v>
      </c>
      <c r="F298">
        <v>18</v>
      </c>
      <c r="G298">
        <v>38.6</v>
      </c>
      <c r="H298">
        <v>38.6</v>
      </c>
      <c r="I298">
        <v>38.6</v>
      </c>
      <c r="J298">
        <v>0</v>
      </c>
      <c r="K298">
        <v>320.45</v>
      </c>
      <c r="L298">
        <v>241480</v>
      </c>
      <c r="M298">
        <v>56</v>
      </c>
      <c r="N298">
        <v>58024</v>
      </c>
      <c r="O298">
        <v>61465</v>
      </c>
      <c r="P298">
        <v>39722</v>
      </c>
      <c r="Q298">
        <v>14985</v>
      </c>
      <c r="R298">
        <v>45025</v>
      </c>
      <c r="S298">
        <v>49869</v>
      </c>
      <c r="T298">
        <v>30412</v>
      </c>
      <c r="U298">
        <v>61465000</v>
      </c>
      <c r="V298">
        <v>39722000</v>
      </c>
      <c r="W298">
        <v>14985000</v>
      </c>
      <c r="X298">
        <v>45025000</v>
      </c>
      <c r="Y298">
        <v>49869000</v>
      </c>
      <c r="Z298">
        <v>30412000</v>
      </c>
      <c r="AA298">
        <v>16564</v>
      </c>
      <c r="AB298">
        <v>17364</v>
      </c>
      <c r="AC298">
        <v>9548.7999999999993</v>
      </c>
      <c r="AD298">
        <v>8301.4</v>
      </c>
      <c r="AE298">
        <v>8933.1</v>
      </c>
      <c r="AF298">
        <v>6971.3</v>
      </c>
      <c r="AG298">
        <v>16564000</v>
      </c>
      <c r="AH298">
        <v>17364000</v>
      </c>
      <c r="AI298">
        <v>9548800</v>
      </c>
      <c r="AJ298">
        <v>8301400</v>
      </c>
      <c r="AK298">
        <v>8933100</v>
      </c>
      <c r="AL298">
        <v>6971300</v>
      </c>
      <c r="AM298" t="s">
        <v>974</v>
      </c>
      <c r="AN298" t="s">
        <v>975</v>
      </c>
      <c r="AO298" t="s">
        <v>976</v>
      </c>
      <c r="AP298" t="s">
        <v>977</v>
      </c>
    </row>
    <row r="299" spans="4:42" x14ac:dyDescent="0.25">
      <c r="D299">
        <v>7</v>
      </c>
      <c r="E299">
        <v>7</v>
      </c>
      <c r="F299">
        <v>7</v>
      </c>
      <c r="G299">
        <v>11.4</v>
      </c>
      <c r="H299">
        <v>11.4</v>
      </c>
      <c r="I299">
        <v>11.4</v>
      </c>
      <c r="J299">
        <v>0</v>
      </c>
      <c r="K299">
        <v>57478</v>
      </c>
      <c r="L299">
        <v>22586</v>
      </c>
      <c r="M299">
        <v>15</v>
      </c>
      <c r="N299">
        <v>88067</v>
      </c>
      <c r="O299">
        <v>4646.3999999999996</v>
      </c>
      <c r="P299">
        <v>1129.4000000000001</v>
      </c>
      <c r="Q299">
        <v>1561.7</v>
      </c>
      <c r="R299">
        <v>10186</v>
      </c>
      <c r="S299">
        <v>3508.5</v>
      </c>
      <c r="T299">
        <v>1553.4</v>
      </c>
      <c r="U299">
        <v>4646400</v>
      </c>
      <c r="V299">
        <v>1129400</v>
      </c>
      <c r="W299">
        <v>1561700</v>
      </c>
      <c r="X299">
        <v>10186000</v>
      </c>
      <c r="Y299">
        <v>3508500</v>
      </c>
      <c r="Z299">
        <v>1553400</v>
      </c>
      <c r="AA299">
        <v>1173.0999999999999</v>
      </c>
      <c r="AB299">
        <v>0</v>
      </c>
      <c r="AC299">
        <v>0</v>
      </c>
      <c r="AD299">
        <v>0</v>
      </c>
      <c r="AE299">
        <v>1365.6</v>
      </c>
      <c r="AF299">
        <v>0</v>
      </c>
      <c r="AG299">
        <v>1173100</v>
      </c>
      <c r="AH299">
        <v>0</v>
      </c>
      <c r="AI299">
        <v>0</v>
      </c>
      <c r="AJ299">
        <v>0</v>
      </c>
      <c r="AK299">
        <v>1365600</v>
      </c>
      <c r="AL299">
        <v>0</v>
      </c>
      <c r="AM299" t="s">
        <v>978</v>
      </c>
      <c r="AN299" t="s">
        <v>978</v>
      </c>
      <c r="AO299" t="s">
        <v>979</v>
      </c>
      <c r="AP299" t="s">
        <v>980</v>
      </c>
    </row>
    <row r="300" spans="4:42" x14ac:dyDescent="0.25">
      <c r="D300">
        <v>3</v>
      </c>
      <c r="E300">
        <v>3</v>
      </c>
      <c r="F300">
        <v>3</v>
      </c>
      <c r="G300">
        <v>9.3000000000000007</v>
      </c>
      <c r="H300">
        <v>9.3000000000000007</v>
      </c>
      <c r="I300">
        <v>9.3000000000000007</v>
      </c>
      <c r="J300">
        <v>0</v>
      </c>
      <c r="K300">
        <v>22749</v>
      </c>
      <c r="L300">
        <v>12890</v>
      </c>
      <c r="M300">
        <v>5</v>
      </c>
      <c r="N300">
        <v>36426</v>
      </c>
      <c r="O300">
        <v>3749.4</v>
      </c>
      <c r="P300">
        <v>0</v>
      </c>
      <c r="Q300">
        <v>0</v>
      </c>
      <c r="R300">
        <v>0</v>
      </c>
      <c r="S300">
        <v>5629.6</v>
      </c>
      <c r="T300">
        <v>3511</v>
      </c>
      <c r="U300">
        <v>3749400</v>
      </c>
      <c r="V300">
        <v>0</v>
      </c>
      <c r="W300">
        <v>0</v>
      </c>
      <c r="X300">
        <v>0</v>
      </c>
      <c r="Y300">
        <v>5629600</v>
      </c>
      <c r="Z300">
        <v>3511000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722.79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722790</v>
      </c>
      <c r="AM300" t="s">
        <v>981</v>
      </c>
      <c r="AN300" t="s">
        <v>981</v>
      </c>
      <c r="AO300" t="s">
        <v>982</v>
      </c>
      <c r="AP300" t="s">
        <v>983</v>
      </c>
    </row>
    <row r="301" spans="4:42" x14ac:dyDescent="0.25">
      <c r="D301">
        <v>4</v>
      </c>
      <c r="E301">
        <v>4</v>
      </c>
      <c r="F301">
        <v>4</v>
      </c>
      <c r="G301">
        <v>15.3</v>
      </c>
      <c r="H301">
        <v>15.3</v>
      </c>
      <c r="I301">
        <v>15.3</v>
      </c>
      <c r="J301">
        <v>0</v>
      </c>
      <c r="K301">
        <v>23993</v>
      </c>
      <c r="L301">
        <v>9265.7999999999993</v>
      </c>
      <c r="M301">
        <v>6</v>
      </c>
      <c r="N301">
        <v>38496</v>
      </c>
      <c r="O301">
        <v>0</v>
      </c>
      <c r="P301">
        <v>0</v>
      </c>
      <c r="Q301">
        <v>7547.9</v>
      </c>
      <c r="R301">
        <v>0</v>
      </c>
      <c r="S301">
        <v>0</v>
      </c>
      <c r="T301">
        <v>1717.9</v>
      </c>
      <c r="U301">
        <v>0</v>
      </c>
      <c r="V301">
        <v>0</v>
      </c>
      <c r="W301">
        <v>7547900</v>
      </c>
      <c r="X301">
        <v>0</v>
      </c>
      <c r="Y301">
        <v>0</v>
      </c>
      <c r="Z301">
        <v>1717900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353.65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353650</v>
      </c>
      <c r="AM301" t="s">
        <v>984</v>
      </c>
      <c r="AN301" t="s">
        <v>984</v>
      </c>
      <c r="AO301" t="s">
        <v>985</v>
      </c>
      <c r="AP301" t="s">
        <v>986</v>
      </c>
    </row>
    <row r="302" spans="4:42" x14ac:dyDescent="0.25">
      <c r="D302">
        <v>1</v>
      </c>
      <c r="E302">
        <v>1</v>
      </c>
      <c r="F302">
        <v>1</v>
      </c>
      <c r="G302">
        <v>3.4</v>
      </c>
      <c r="H302">
        <v>3.4</v>
      </c>
      <c r="I302">
        <v>3.4</v>
      </c>
      <c r="J302">
        <v>0</v>
      </c>
      <c r="K302">
        <v>28508</v>
      </c>
      <c r="L302">
        <v>3635.6</v>
      </c>
      <c r="M302">
        <v>1</v>
      </c>
      <c r="N302">
        <v>51228</v>
      </c>
      <c r="O302">
        <v>0</v>
      </c>
      <c r="P302">
        <v>0</v>
      </c>
      <c r="Q302">
        <v>0</v>
      </c>
      <c r="R302">
        <v>0</v>
      </c>
      <c r="S302">
        <v>3635.6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3635600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654.55999999999995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654560</v>
      </c>
      <c r="AL302">
        <v>0</v>
      </c>
      <c r="AM302" t="s">
        <v>987</v>
      </c>
      <c r="AN302" t="s">
        <v>987</v>
      </c>
      <c r="AO302" t="s">
        <v>988</v>
      </c>
      <c r="AP302" t="s">
        <v>989</v>
      </c>
    </row>
    <row r="303" spans="4:42" x14ac:dyDescent="0.25">
      <c r="D303">
        <v>15</v>
      </c>
      <c r="E303">
        <v>15</v>
      </c>
      <c r="F303">
        <v>15</v>
      </c>
      <c r="G303">
        <v>24</v>
      </c>
      <c r="H303">
        <v>24</v>
      </c>
      <c r="I303">
        <v>24</v>
      </c>
      <c r="J303">
        <v>0</v>
      </c>
      <c r="K303">
        <v>320.43</v>
      </c>
      <c r="L303">
        <v>135410</v>
      </c>
      <c r="M303">
        <v>52</v>
      </c>
      <c r="N303">
        <v>83165</v>
      </c>
      <c r="O303">
        <v>19248</v>
      </c>
      <c r="P303">
        <v>16888</v>
      </c>
      <c r="Q303">
        <v>19352</v>
      </c>
      <c r="R303">
        <v>51139</v>
      </c>
      <c r="S303">
        <v>19052</v>
      </c>
      <c r="T303">
        <v>9727</v>
      </c>
      <c r="U303">
        <v>19248000</v>
      </c>
      <c r="V303">
        <v>16888000</v>
      </c>
      <c r="W303">
        <v>19352000</v>
      </c>
      <c r="X303">
        <v>51139000</v>
      </c>
      <c r="Y303">
        <v>19052000</v>
      </c>
      <c r="Z303">
        <v>9727000</v>
      </c>
      <c r="AA303">
        <v>5284.6</v>
      </c>
      <c r="AB303">
        <v>6396.1</v>
      </c>
      <c r="AC303">
        <v>13504</v>
      </c>
      <c r="AD303">
        <v>9609.1</v>
      </c>
      <c r="AE303">
        <v>9510.4</v>
      </c>
      <c r="AF303">
        <v>5242.6000000000004</v>
      </c>
      <c r="AG303">
        <v>5284600</v>
      </c>
      <c r="AH303">
        <v>6396100</v>
      </c>
      <c r="AI303">
        <v>13504000</v>
      </c>
      <c r="AJ303">
        <v>9609100</v>
      </c>
      <c r="AK303">
        <v>9510400</v>
      </c>
      <c r="AL303">
        <v>5242600</v>
      </c>
      <c r="AM303" t="s">
        <v>990</v>
      </c>
      <c r="AN303" t="s">
        <v>990</v>
      </c>
      <c r="AO303" t="s">
        <v>991</v>
      </c>
      <c r="AP303" t="s">
        <v>992</v>
      </c>
    </row>
    <row r="304" spans="4:42" x14ac:dyDescent="0.25">
      <c r="D304">
        <v>5</v>
      </c>
      <c r="E304">
        <v>5</v>
      </c>
      <c r="F304">
        <v>5</v>
      </c>
      <c r="G304">
        <v>4.2</v>
      </c>
      <c r="H304">
        <v>4.2</v>
      </c>
      <c r="I304">
        <v>4.2</v>
      </c>
      <c r="J304">
        <v>0</v>
      </c>
      <c r="K304">
        <v>35736</v>
      </c>
      <c r="L304">
        <v>5313.1</v>
      </c>
      <c r="M304">
        <v>8</v>
      </c>
      <c r="N304">
        <v>144.5</v>
      </c>
      <c r="O304">
        <v>2449.1999999999998</v>
      </c>
      <c r="P304">
        <v>0</v>
      </c>
      <c r="Q304">
        <v>0</v>
      </c>
      <c r="R304">
        <v>1495.1</v>
      </c>
      <c r="S304">
        <v>0</v>
      </c>
      <c r="T304">
        <v>1368.8</v>
      </c>
      <c r="U304">
        <v>2449200</v>
      </c>
      <c r="V304">
        <v>0</v>
      </c>
      <c r="W304">
        <v>0</v>
      </c>
      <c r="X304">
        <v>1495100</v>
      </c>
      <c r="Y304">
        <v>0</v>
      </c>
      <c r="Z304">
        <v>1368800</v>
      </c>
      <c r="AA304">
        <v>1266.7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1266700</v>
      </c>
      <c r="AH304">
        <v>0</v>
      </c>
      <c r="AI304">
        <v>0</v>
      </c>
      <c r="AJ304">
        <v>0</v>
      </c>
      <c r="AK304">
        <v>0</v>
      </c>
      <c r="AL304">
        <v>0</v>
      </c>
      <c r="AM304" t="s">
        <v>993</v>
      </c>
      <c r="AN304" t="s">
        <v>993</v>
      </c>
      <c r="AO304" t="s">
        <v>994</v>
      </c>
      <c r="AP304" t="s">
        <v>995</v>
      </c>
    </row>
    <row r="305" spans="4:42" x14ac:dyDescent="0.25">
      <c r="D305">
        <v>3</v>
      </c>
      <c r="E305">
        <v>3</v>
      </c>
      <c r="F305">
        <v>3</v>
      </c>
      <c r="G305">
        <v>8.1</v>
      </c>
      <c r="H305">
        <v>8.1</v>
      </c>
      <c r="I305">
        <v>8.1</v>
      </c>
      <c r="J305">
        <v>0</v>
      </c>
      <c r="K305">
        <v>18038</v>
      </c>
      <c r="L305">
        <v>3824.8</v>
      </c>
      <c r="M305">
        <v>4</v>
      </c>
      <c r="N305">
        <v>50.67</v>
      </c>
      <c r="O305">
        <v>0</v>
      </c>
      <c r="P305">
        <v>0</v>
      </c>
      <c r="Q305">
        <v>0</v>
      </c>
      <c r="R305">
        <v>2029.9</v>
      </c>
      <c r="S305">
        <v>1794.9</v>
      </c>
      <c r="T305">
        <v>0</v>
      </c>
      <c r="U305">
        <v>0</v>
      </c>
      <c r="V305">
        <v>0</v>
      </c>
      <c r="W305">
        <v>0</v>
      </c>
      <c r="X305">
        <v>2029900</v>
      </c>
      <c r="Y305">
        <v>1794900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323.14999999999998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323150</v>
      </c>
      <c r="AL305">
        <v>0</v>
      </c>
      <c r="AM305" t="s">
        <v>996</v>
      </c>
      <c r="AN305" t="s">
        <v>997</v>
      </c>
      <c r="AO305" t="s">
        <v>998</v>
      </c>
      <c r="AP305" t="s">
        <v>999</v>
      </c>
    </row>
    <row r="306" spans="4:42" x14ac:dyDescent="0.25">
      <c r="D306">
        <v>4</v>
      </c>
      <c r="E306">
        <v>4</v>
      </c>
      <c r="F306">
        <v>4</v>
      </c>
      <c r="G306">
        <v>5.9</v>
      </c>
      <c r="H306">
        <v>5.9</v>
      </c>
      <c r="I306">
        <v>5.9</v>
      </c>
      <c r="J306">
        <v>0</v>
      </c>
      <c r="K306">
        <v>26145</v>
      </c>
      <c r="L306">
        <v>4135</v>
      </c>
      <c r="M306">
        <v>10</v>
      </c>
      <c r="N306">
        <v>87334</v>
      </c>
      <c r="O306">
        <v>1006.6</v>
      </c>
      <c r="P306">
        <v>2438.1</v>
      </c>
      <c r="Q306">
        <v>690.3</v>
      </c>
      <c r="R306">
        <v>0</v>
      </c>
      <c r="S306">
        <v>0</v>
      </c>
      <c r="T306">
        <v>0</v>
      </c>
      <c r="U306">
        <v>1006600</v>
      </c>
      <c r="V306">
        <v>2438100</v>
      </c>
      <c r="W306">
        <v>690300</v>
      </c>
      <c r="X306">
        <v>0</v>
      </c>
      <c r="Y306">
        <v>0</v>
      </c>
      <c r="Z306">
        <v>0</v>
      </c>
      <c r="AA306">
        <v>338.59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338590</v>
      </c>
      <c r="AH306">
        <v>0</v>
      </c>
      <c r="AI306">
        <v>0</v>
      </c>
      <c r="AJ306">
        <v>0</v>
      </c>
      <c r="AK306">
        <v>0</v>
      </c>
      <c r="AL306">
        <v>0</v>
      </c>
      <c r="AM306" t="s">
        <v>1000</v>
      </c>
      <c r="AN306" t="s">
        <v>1000</v>
      </c>
      <c r="AO306" t="s">
        <v>1001</v>
      </c>
      <c r="AP306" t="s">
        <v>1002</v>
      </c>
    </row>
    <row r="307" spans="4:42" x14ac:dyDescent="0.25"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72572</v>
      </c>
      <c r="L307">
        <v>1533.2</v>
      </c>
      <c r="M307">
        <v>2</v>
      </c>
      <c r="N307">
        <v>117.8</v>
      </c>
      <c r="O307">
        <v>0</v>
      </c>
      <c r="P307">
        <v>0</v>
      </c>
      <c r="Q307">
        <v>0</v>
      </c>
      <c r="R307">
        <v>0</v>
      </c>
      <c r="S307">
        <v>1533.2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1533200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592.22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592220</v>
      </c>
      <c r="AL307">
        <v>0</v>
      </c>
      <c r="AM307" t="s">
        <v>1003</v>
      </c>
      <c r="AN307" t="s">
        <v>1003</v>
      </c>
      <c r="AO307" t="s">
        <v>1004</v>
      </c>
      <c r="AP307" t="s">
        <v>1005</v>
      </c>
    </row>
    <row r="308" spans="4:42" x14ac:dyDescent="0.25">
      <c r="D308">
        <v>13</v>
      </c>
      <c r="E308">
        <v>13</v>
      </c>
      <c r="F308">
        <v>13</v>
      </c>
      <c r="G308">
        <v>20.6</v>
      </c>
      <c r="H308">
        <v>20.6</v>
      </c>
      <c r="I308">
        <v>20.6</v>
      </c>
      <c r="J308">
        <v>0</v>
      </c>
      <c r="K308">
        <v>124.88</v>
      </c>
      <c r="L308">
        <v>43412</v>
      </c>
      <c r="M308">
        <v>31</v>
      </c>
      <c r="N308">
        <v>98655</v>
      </c>
      <c r="O308">
        <v>4856.7</v>
      </c>
      <c r="P308">
        <v>542.02</v>
      </c>
      <c r="Q308">
        <v>3344.8</v>
      </c>
      <c r="R308">
        <v>6947.9</v>
      </c>
      <c r="S308">
        <v>19870</v>
      </c>
      <c r="T308">
        <v>7851.1</v>
      </c>
      <c r="U308">
        <v>4856700</v>
      </c>
      <c r="V308">
        <v>542020</v>
      </c>
      <c r="W308">
        <v>3344800</v>
      </c>
      <c r="X308">
        <v>6947900</v>
      </c>
      <c r="Y308">
        <v>19870000</v>
      </c>
      <c r="Z308">
        <v>7851100</v>
      </c>
      <c r="AA308">
        <v>1695.1</v>
      </c>
      <c r="AB308">
        <v>0</v>
      </c>
      <c r="AC308">
        <v>2703.1</v>
      </c>
      <c r="AD308">
        <v>2934.6</v>
      </c>
      <c r="AE308">
        <v>6139.5</v>
      </c>
      <c r="AF308">
        <v>0</v>
      </c>
      <c r="AG308">
        <v>1695100</v>
      </c>
      <c r="AH308">
        <v>0</v>
      </c>
      <c r="AI308">
        <v>2703100</v>
      </c>
      <c r="AJ308">
        <v>2934600</v>
      </c>
      <c r="AK308">
        <v>6139500</v>
      </c>
      <c r="AL308">
        <v>0</v>
      </c>
      <c r="AM308" t="s">
        <v>1006</v>
      </c>
      <c r="AN308" t="s">
        <v>1006</v>
      </c>
      <c r="AO308" t="s">
        <v>1007</v>
      </c>
      <c r="AP308" t="s">
        <v>1008</v>
      </c>
    </row>
    <row r="309" spans="4:42" x14ac:dyDescent="0.25">
      <c r="D309">
        <v>1</v>
      </c>
      <c r="E309">
        <v>1</v>
      </c>
      <c r="F309">
        <v>1</v>
      </c>
      <c r="G309">
        <v>2.2000000000000002</v>
      </c>
      <c r="H309">
        <v>2.2000000000000002</v>
      </c>
      <c r="I309">
        <v>2.2000000000000002</v>
      </c>
      <c r="J309">
        <v>0</v>
      </c>
      <c r="K309">
        <v>69526</v>
      </c>
      <c r="L309">
        <v>484.72</v>
      </c>
      <c r="M309">
        <v>4</v>
      </c>
      <c r="N309">
        <v>59572</v>
      </c>
      <c r="O309">
        <v>336.61</v>
      </c>
      <c r="P309">
        <v>0</v>
      </c>
      <c r="Q309">
        <v>148.11000000000001</v>
      </c>
      <c r="R309">
        <v>0</v>
      </c>
      <c r="S309">
        <v>0</v>
      </c>
      <c r="T309">
        <v>0</v>
      </c>
      <c r="U309">
        <v>336610</v>
      </c>
      <c r="V309">
        <v>0</v>
      </c>
      <c r="W309">
        <v>148110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108.79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108790</v>
      </c>
      <c r="AJ309">
        <v>0</v>
      </c>
      <c r="AK309">
        <v>0</v>
      </c>
      <c r="AL309">
        <v>0</v>
      </c>
      <c r="AM309" t="s">
        <v>1009</v>
      </c>
      <c r="AN309" t="s">
        <v>1009</v>
      </c>
      <c r="AO309" t="s">
        <v>1010</v>
      </c>
      <c r="AP309" t="s">
        <v>1011</v>
      </c>
    </row>
    <row r="310" spans="4:42" x14ac:dyDescent="0.25">
      <c r="D310">
        <v>11</v>
      </c>
      <c r="E310">
        <v>11</v>
      </c>
      <c r="F310">
        <v>11</v>
      </c>
      <c r="G310">
        <v>16.399999999999999</v>
      </c>
      <c r="H310">
        <v>16.399999999999999</v>
      </c>
      <c r="I310">
        <v>16.399999999999999</v>
      </c>
      <c r="J310">
        <v>0</v>
      </c>
      <c r="K310">
        <v>155.27000000000001</v>
      </c>
      <c r="L310">
        <v>68881</v>
      </c>
      <c r="M310">
        <v>23</v>
      </c>
      <c r="N310">
        <v>94622</v>
      </c>
      <c r="O310">
        <v>17182</v>
      </c>
      <c r="P310">
        <v>2918.6</v>
      </c>
      <c r="Q310">
        <v>5794.5</v>
      </c>
      <c r="R310">
        <v>17247</v>
      </c>
      <c r="S310">
        <v>12491</v>
      </c>
      <c r="T310">
        <v>13249</v>
      </c>
      <c r="U310">
        <v>17182000</v>
      </c>
      <c r="V310">
        <v>2918600</v>
      </c>
      <c r="W310">
        <v>5794500</v>
      </c>
      <c r="X310">
        <v>17247000</v>
      </c>
      <c r="Y310">
        <v>12491000</v>
      </c>
      <c r="Z310">
        <v>13249000</v>
      </c>
      <c r="AA310">
        <v>4843.8999999999996</v>
      </c>
      <c r="AB310">
        <v>0</v>
      </c>
      <c r="AC310">
        <v>2654.2</v>
      </c>
      <c r="AD310">
        <v>5591.2</v>
      </c>
      <c r="AE310">
        <v>7677.1</v>
      </c>
      <c r="AF310">
        <v>8285</v>
      </c>
      <c r="AG310">
        <v>4843900</v>
      </c>
      <c r="AH310">
        <v>0</v>
      </c>
      <c r="AI310">
        <v>2654200</v>
      </c>
      <c r="AJ310">
        <v>5591200</v>
      </c>
      <c r="AK310">
        <v>7677100</v>
      </c>
      <c r="AL310">
        <v>8285000</v>
      </c>
      <c r="AM310" t="s">
        <v>1012</v>
      </c>
      <c r="AN310" t="s">
        <v>1012</v>
      </c>
      <c r="AO310" t="s">
        <v>1013</v>
      </c>
      <c r="AP310" t="s">
        <v>1014</v>
      </c>
    </row>
    <row r="311" spans="4:42" x14ac:dyDescent="0.25">
      <c r="D311">
        <v>17</v>
      </c>
      <c r="E311">
        <v>17</v>
      </c>
      <c r="F311">
        <v>17</v>
      </c>
      <c r="G311">
        <v>20.9</v>
      </c>
      <c r="H311">
        <v>20.9</v>
      </c>
      <c r="I311">
        <v>20.9</v>
      </c>
      <c r="J311">
        <v>0</v>
      </c>
      <c r="K311">
        <v>121.38</v>
      </c>
      <c r="L311">
        <v>69680</v>
      </c>
      <c r="M311">
        <v>32</v>
      </c>
      <c r="N311">
        <v>104.74</v>
      </c>
      <c r="O311">
        <v>19312</v>
      </c>
      <c r="P311">
        <v>6585.8</v>
      </c>
      <c r="Q311">
        <v>3783.7</v>
      </c>
      <c r="R311">
        <v>19897</v>
      </c>
      <c r="S311">
        <v>15938</v>
      </c>
      <c r="T311">
        <v>4163.2</v>
      </c>
      <c r="U311">
        <v>19312000</v>
      </c>
      <c r="V311">
        <v>6585800</v>
      </c>
      <c r="W311">
        <v>3783700</v>
      </c>
      <c r="X311">
        <v>19897000</v>
      </c>
      <c r="Y311">
        <v>15938000</v>
      </c>
      <c r="Z311">
        <v>4163200</v>
      </c>
      <c r="AA311">
        <v>4833.8999999999996</v>
      </c>
      <c r="AB311">
        <v>4186.6000000000004</v>
      </c>
      <c r="AC311">
        <v>3582.1</v>
      </c>
      <c r="AD311">
        <v>3018.1</v>
      </c>
      <c r="AE311">
        <v>4627.7</v>
      </c>
      <c r="AF311">
        <v>4072.9</v>
      </c>
      <c r="AG311">
        <v>4833900</v>
      </c>
      <c r="AH311">
        <v>4186600</v>
      </c>
      <c r="AI311">
        <v>3582100</v>
      </c>
      <c r="AJ311">
        <v>3018100</v>
      </c>
      <c r="AK311">
        <v>4627700</v>
      </c>
      <c r="AL311">
        <v>4072900</v>
      </c>
      <c r="AM311" t="s">
        <v>1015</v>
      </c>
      <c r="AN311" t="s">
        <v>1015</v>
      </c>
      <c r="AO311" t="s">
        <v>1016</v>
      </c>
      <c r="AP311" t="s">
        <v>1017</v>
      </c>
    </row>
    <row r="312" spans="4:42" x14ac:dyDescent="0.25">
      <c r="D312">
        <v>3</v>
      </c>
      <c r="E312">
        <v>3</v>
      </c>
      <c r="F312">
        <v>3</v>
      </c>
      <c r="G312">
        <v>15.4</v>
      </c>
      <c r="H312">
        <v>15.4</v>
      </c>
      <c r="I312">
        <v>15.4</v>
      </c>
      <c r="J312">
        <v>0</v>
      </c>
      <c r="K312">
        <v>21599</v>
      </c>
      <c r="L312">
        <v>25508</v>
      </c>
      <c r="M312">
        <v>7</v>
      </c>
      <c r="N312">
        <v>23.31</v>
      </c>
      <c r="O312">
        <v>8958.1</v>
      </c>
      <c r="P312">
        <v>0</v>
      </c>
      <c r="Q312">
        <v>3419</v>
      </c>
      <c r="R312">
        <v>6929.4</v>
      </c>
      <c r="S312">
        <v>6201.8</v>
      </c>
      <c r="T312">
        <v>0</v>
      </c>
      <c r="U312">
        <v>8958100</v>
      </c>
      <c r="V312">
        <v>0</v>
      </c>
      <c r="W312">
        <v>3419000</v>
      </c>
      <c r="X312">
        <v>6929400</v>
      </c>
      <c r="Y312">
        <v>6201800</v>
      </c>
      <c r="Z312">
        <v>0</v>
      </c>
      <c r="AA312">
        <v>1648.9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1648900</v>
      </c>
      <c r="AH312">
        <v>0</v>
      </c>
      <c r="AI312">
        <v>0</v>
      </c>
      <c r="AJ312">
        <v>0</v>
      </c>
      <c r="AK312">
        <v>0</v>
      </c>
      <c r="AL312">
        <v>0</v>
      </c>
      <c r="AM312" t="s">
        <v>1018</v>
      </c>
      <c r="AN312" t="s">
        <v>1018</v>
      </c>
      <c r="AO312" t="s">
        <v>1019</v>
      </c>
      <c r="AP312" t="s">
        <v>1020</v>
      </c>
    </row>
    <row r="313" spans="4:42" x14ac:dyDescent="0.25">
      <c r="D313">
        <v>2</v>
      </c>
      <c r="E313">
        <v>2</v>
      </c>
      <c r="F313">
        <v>2</v>
      </c>
      <c r="G313">
        <v>7.7</v>
      </c>
      <c r="H313">
        <v>7.7</v>
      </c>
      <c r="I313">
        <v>7.7</v>
      </c>
      <c r="J313">
        <v>0</v>
      </c>
      <c r="K313">
        <v>12995</v>
      </c>
      <c r="L313">
        <v>1667.2</v>
      </c>
      <c r="M313">
        <v>2</v>
      </c>
      <c r="N313">
        <v>47366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1667.2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1667200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343.22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343220</v>
      </c>
      <c r="AM313" t="s">
        <v>1021</v>
      </c>
      <c r="AN313" t="s">
        <v>1021</v>
      </c>
      <c r="AO313" t="s">
        <v>1022</v>
      </c>
      <c r="AP313" t="s">
        <v>1023</v>
      </c>
    </row>
    <row r="314" spans="4:42" x14ac:dyDescent="0.25">
      <c r="D314">
        <v>6</v>
      </c>
      <c r="E314">
        <v>6</v>
      </c>
      <c r="F314">
        <v>6</v>
      </c>
      <c r="G314">
        <v>11.4</v>
      </c>
      <c r="H314">
        <v>11.4</v>
      </c>
      <c r="I314">
        <v>11.4</v>
      </c>
      <c r="J314">
        <v>0</v>
      </c>
      <c r="K314">
        <v>39.61</v>
      </c>
      <c r="L314">
        <v>12023</v>
      </c>
      <c r="M314">
        <v>9</v>
      </c>
      <c r="N314">
        <v>95785</v>
      </c>
      <c r="O314">
        <v>2336</v>
      </c>
      <c r="P314">
        <v>1852.6</v>
      </c>
      <c r="Q314">
        <v>870.79</v>
      </c>
      <c r="R314">
        <v>6183.5</v>
      </c>
      <c r="S314">
        <v>0</v>
      </c>
      <c r="T314">
        <v>779.87</v>
      </c>
      <c r="U314">
        <v>2336000</v>
      </c>
      <c r="V314">
        <v>1852600</v>
      </c>
      <c r="W314">
        <v>870790</v>
      </c>
      <c r="X314">
        <v>6183500</v>
      </c>
      <c r="Y314">
        <v>0</v>
      </c>
      <c r="Z314">
        <v>779870</v>
      </c>
      <c r="AA314">
        <v>0</v>
      </c>
      <c r="AB314">
        <v>0</v>
      </c>
      <c r="AC314">
        <v>843.47</v>
      </c>
      <c r="AD314">
        <v>1212.7</v>
      </c>
      <c r="AE314">
        <v>0</v>
      </c>
      <c r="AF314">
        <v>0</v>
      </c>
      <c r="AG314">
        <v>0</v>
      </c>
      <c r="AH314">
        <v>0</v>
      </c>
      <c r="AI314">
        <v>843470</v>
      </c>
      <c r="AJ314">
        <v>1212700</v>
      </c>
      <c r="AK314">
        <v>0</v>
      </c>
      <c r="AL314">
        <v>0</v>
      </c>
      <c r="AM314" t="s">
        <v>1024</v>
      </c>
      <c r="AN314" t="s">
        <v>1024</v>
      </c>
      <c r="AO314" t="s">
        <v>1025</v>
      </c>
      <c r="AP314" t="s">
        <v>1026</v>
      </c>
    </row>
    <row r="315" spans="4:42" x14ac:dyDescent="0.25">
      <c r="D315">
        <v>23</v>
      </c>
      <c r="E315">
        <v>23</v>
      </c>
      <c r="F315">
        <v>23</v>
      </c>
      <c r="G315">
        <v>45.1</v>
      </c>
      <c r="H315">
        <v>45.1</v>
      </c>
      <c r="I315">
        <v>45.1</v>
      </c>
      <c r="J315">
        <v>0</v>
      </c>
      <c r="K315">
        <v>278.92</v>
      </c>
      <c r="L315">
        <v>199130</v>
      </c>
      <c r="M315">
        <v>52</v>
      </c>
      <c r="N315">
        <v>63541</v>
      </c>
      <c r="O315">
        <v>14864</v>
      </c>
      <c r="P315">
        <v>32767</v>
      </c>
      <c r="Q315">
        <v>14262</v>
      </c>
      <c r="R315">
        <v>74223</v>
      </c>
      <c r="S315">
        <v>35453</v>
      </c>
      <c r="T315">
        <v>27558</v>
      </c>
      <c r="U315">
        <v>14864000</v>
      </c>
      <c r="V315">
        <v>32767000</v>
      </c>
      <c r="W315">
        <v>14262000</v>
      </c>
      <c r="X315">
        <v>74223000</v>
      </c>
      <c r="Y315">
        <v>35453000</v>
      </c>
      <c r="Z315">
        <v>27558000</v>
      </c>
      <c r="AA315">
        <v>7865.5</v>
      </c>
      <c r="AB315">
        <v>12173</v>
      </c>
      <c r="AC315">
        <v>9977.1</v>
      </c>
      <c r="AD315">
        <v>14674</v>
      </c>
      <c r="AE315">
        <v>12292</v>
      </c>
      <c r="AF315">
        <v>9107.9</v>
      </c>
      <c r="AG315">
        <v>7865500</v>
      </c>
      <c r="AH315">
        <v>12173000</v>
      </c>
      <c r="AI315">
        <v>9977100</v>
      </c>
      <c r="AJ315">
        <v>14674000</v>
      </c>
      <c r="AK315">
        <v>12292000</v>
      </c>
      <c r="AL315">
        <v>9107900</v>
      </c>
      <c r="AM315" t="s">
        <v>1027</v>
      </c>
      <c r="AN315" t="s">
        <v>1027</v>
      </c>
      <c r="AO315" t="s">
        <v>1028</v>
      </c>
      <c r="AP315" t="s">
        <v>1029</v>
      </c>
    </row>
    <row r="316" spans="4:42" x14ac:dyDescent="0.25">
      <c r="D316">
        <v>5</v>
      </c>
      <c r="E316">
        <v>5</v>
      </c>
      <c r="F316">
        <v>5</v>
      </c>
      <c r="G316">
        <v>10.6</v>
      </c>
      <c r="H316">
        <v>10.6</v>
      </c>
      <c r="I316">
        <v>10.6</v>
      </c>
      <c r="J316">
        <v>0</v>
      </c>
      <c r="K316">
        <v>32497</v>
      </c>
      <c r="L316">
        <v>12998</v>
      </c>
      <c r="M316">
        <v>10</v>
      </c>
      <c r="N316">
        <v>73457</v>
      </c>
      <c r="O316">
        <v>2082.8000000000002</v>
      </c>
      <c r="P316">
        <v>4165</v>
      </c>
      <c r="Q316">
        <v>2927</v>
      </c>
      <c r="R316">
        <v>0</v>
      </c>
      <c r="S316">
        <v>1199.3</v>
      </c>
      <c r="T316">
        <v>2624</v>
      </c>
      <c r="U316">
        <v>2082800</v>
      </c>
      <c r="V316">
        <v>4165000</v>
      </c>
      <c r="W316">
        <v>2927000</v>
      </c>
      <c r="X316">
        <v>0</v>
      </c>
      <c r="Y316">
        <v>1199300</v>
      </c>
      <c r="Z316">
        <v>2624000</v>
      </c>
      <c r="AA316">
        <v>0</v>
      </c>
      <c r="AB316">
        <v>1501.1</v>
      </c>
      <c r="AC316">
        <v>2058.1999999999998</v>
      </c>
      <c r="AD316">
        <v>0</v>
      </c>
      <c r="AE316">
        <v>0</v>
      </c>
      <c r="AF316">
        <v>0</v>
      </c>
      <c r="AG316">
        <v>0</v>
      </c>
      <c r="AH316">
        <v>1501100</v>
      </c>
      <c r="AI316">
        <v>2058200</v>
      </c>
      <c r="AJ316">
        <v>0</v>
      </c>
      <c r="AK316">
        <v>0</v>
      </c>
      <c r="AL316">
        <v>0</v>
      </c>
      <c r="AM316" t="s">
        <v>1030</v>
      </c>
      <c r="AN316" t="s">
        <v>1030</v>
      </c>
      <c r="AO316" t="s">
        <v>1031</v>
      </c>
      <c r="AP316" t="s">
        <v>1032</v>
      </c>
    </row>
    <row r="317" spans="4:42" x14ac:dyDescent="0.25">
      <c r="D317">
        <v>12</v>
      </c>
      <c r="E317">
        <v>12</v>
      </c>
      <c r="F317">
        <v>12</v>
      </c>
      <c r="G317">
        <v>13.3</v>
      </c>
      <c r="H317">
        <v>13.3</v>
      </c>
      <c r="I317">
        <v>13.3</v>
      </c>
      <c r="J317">
        <v>0</v>
      </c>
      <c r="K317">
        <v>115.32</v>
      </c>
      <c r="L317">
        <v>54678</v>
      </c>
      <c r="M317">
        <v>28</v>
      </c>
      <c r="N317">
        <v>119.41</v>
      </c>
      <c r="O317">
        <v>12305</v>
      </c>
      <c r="P317">
        <v>10445</v>
      </c>
      <c r="Q317">
        <v>5985.4</v>
      </c>
      <c r="R317">
        <v>12361</v>
      </c>
      <c r="S317">
        <v>3868.2</v>
      </c>
      <c r="T317">
        <v>9712.5</v>
      </c>
      <c r="U317">
        <v>12305000</v>
      </c>
      <c r="V317">
        <v>10445000</v>
      </c>
      <c r="W317">
        <v>5985400</v>
      </c>
      <c r="X317">
        <v>12361000</v>
      </c>
      <c r="Y317">
        <v>3868200</v>
      </c>
      <c r="Z317">
        <v>9712500</v>
      </c>
      <c r="AA317">
        <v>7556.3</v>
      </c>
      <c r="AB317">
        <v>6891.4</v>
      </c>
      <c r="AC317">
        <v>6808</v>
      </c>
      <c r="AD317">
        <v>6589.2</v>
      </c>
      <c r="AE317">
        <v>3687.4</v>
      </c>
      <c r="AF317">
        <v>4767.6000000000004</v>
      </c>
      <c r="AG317">
        <v>7556300</v>
      </c>
      <c r="AH317">
        <v>6891400</v>
      </c>
      <c r="AI317">
        <v>6808000</v>
      </c>
      <c r="AJ317">
        <v>6589200</v>
      </c>
      <c r="AK317">
        <v>3687400</v>
      </c>
      <c r="AL317">
        <v>4767600</v>
      </c>
      <c r="AM317" t="s">
        <v>1033</v>
      </c>
      <c r="AN317" t="s">
        <v>1033</v>
      </c>
      <c r="AO317" t="s">
        <v>1034</v>
      </c>
      <c r="AP317" t="s">
        <v>1035</v>
      </c>
    </row>
    <row r="318" spans="4:42" x14ac:dyDescent="0.25">
      <c r="D318">
        <v>3</v>
      </c>
      <c r="E318">
        <v>3</v>
      </c>
      <c r="F318">
        <v>3</v>
      </c>
      <c r="G318">
        <v>4.2</v>
      </c>
      <c r="H318">
        <v>4.2</v>
      </c>
      <c r="I318">
        <v>4.2</v>
      </c>
      <c r="J318">
        <v>0</v>
      </c>
      <c r="K318">
        <v>17444</v>
      </c>
      <c r="L318">
        <v>8899</v>
      </c>
      <c r="M318">
        <v>5</v>
      </c>
      <c r="N318">
        <v>82593</v>
      </c>
      <c r="O318">
        <v>4607.1000000000004</v>
      </c>
      <c r="P318">
        <v>0</v>
      </c>
      <c r="Q318">
        <v>0</v>
      </c>
      <c r="R318">
        <v>2173.6</v>
      </c>
      <c r="S318">
        <v>0</v>
      </c>
      <c r="T318">
        <v>2118.3000000000002</v>
      </c>
      <c r="U318">
        <v>4607100</v>
      </c>
      <c r="V318">
        <v>0</v>
      </c>
      <c r="W318">
        <v>0</v>
      </c>
      <c r="X318">
        <v>2173600</v>
      </c>
      <c r="Y318">
        <v>0</v>
      </c>
      <c r="Z318">
        <v>2118300</v>
      </c>
      <c r="AA318">
        <v>0</v>
      </c>
      <c r="AB318">
        <v>0</v>
      </c>
      <c r="AC318">
        <v>0</v>
      </c>
      <c r="AD318">
        <v>497.95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497950</v>
      </c>
      <c r="AK318">
        <v>0</v>
      </c>
      <c r="AL318">
        <v>0</v>
      </c>
      <c r="AM318" t="s">
        <v>1036</v>
      </c>
      <c r="AN318" t="s">
        <v>1036</v>
      </c>
      <c r="AO318" t="s">
        <v>1037</v>
      </c>
      <c r="AP318" t="s">
        <v>1038</v>
      </c>
    </row>
    <row r="319" spans="4:42" x14ac:dyDescent="0.25">
      <c r="D319">
        <v>5</v>
      </c>
      <c r="E319">
        <v>5</v>
      </c>
      <c r="F319">
        <v>5</v>
      </c>
      <c r="G319">
        <v>17.399999999999999</v>
      </c>
      <c r="H319">
        <v>17.399999999999999</v>
      </c>
      <c r="I319">
        <v>17.399999999999999</v>
      </c>
      <c r="J319">
        <v>0</v>
      </c>
      <c r="K319">
        <v>68998</v>
      </c>
      <c r="L319">
        <v>40447</v>
      </c>
      <c r="M319">
        <v>11</v>
      </c>
      <c r="N319">
        <v>36072</v>
      </c>
      <c r="O319">
        <v>11754</v>
      </c>
      <c r="P319">
        <v>1638</v>
      </c>
      <c r="Q319">
        <v>2932.9</v>
      </c>
      <c r="R319">
        <v>12078</v>
      </c>
      <c r="S319">
        <v>5064.6000000000004</v>
      </c>
      <c r="T319">
        <v>6978.8</v>
      </c>
      <c r="U319">
        <v>11754000</v>
      </c>
      <c r="V319">
        <v>1638000</v>
      </c>
      <c r="W319">
        <v>2932900</v>
      </c>
      <c r="X319">
        <v>12078000</v>
      </c>
      <c r="Y319">
        <v>5064600</v>
      </c>
      <c r="Z319">
        <v>6978800</v>
      </c>
      <c r="AA319">
        <v>2122.6</v>
      </c>
      <c r="AB319">
        <v>0</v>
      </c>
      <c r="AC319">
        <v>0</v>
      </c>
      <c r="AD319">
        <v>1652.2</v>
      </c>
      <c r="AE319">
        <v>0</v>
      </c>
      <c r="AF319">
        <v>1736.6</v>
      </c>
      <c r="AG319">
        <v>2122600</v>
      </c>
      <c r="AH319">
        <v>0</v>
      </c>
      <c r="AI319">
        <v>0</v>
      </c>
      <c r="AJ319">
        <v>1652200</v>
      </c>
      <c r="AK319">
        <v>0</v>
      </c>
      <c r="AL319">
        <v>1736600</v>
      </c>
      <c r="AM319" t="s">
        <v>1039</v>
      </c>
      <c r="AN319" t="s">
        <v>1039</v>
      </c>
      <c r="AO319" t="s">
        <v>1040</v>
      </c>
      <c r="AP319" t="s">
        <v>1041</v>
      </c>
    </row>
    <row r="320" spans="4:42" x14ac:dyDescent="0.25">
      <c r="D320">
        <v>3</v>
      </c>
      <c r="E320">
        <v>3</v>
      </c>
      <c r="F320">
        <v>3</v>
      </c>
      <c r="G320">
        <v>11.1</v>
      </c>
      <c r="H320">
        <v>11.1</v>
      </c>
      <c r="I320">
        <v>11.1</v>
      </c>
      <c r="J320">
        <v>0</v>
      </c>
      <c r="K320">
        <v>36519</v>
      </c>
      <c r="L320">
        <v>23430</v>
      </c>
      <c r="M320">
        <v>6</v>
      </c>
      <c r="N320">
        <v>34362</v>
      </c>
      <c r="O320">
        <v>7668.8</v>
      </c>
      <c r="P320">
        <v>0</v>
      </c>
      <c r="Q320">
        <v>1366.3</v>
      </c>
      <c r="R320">
        <v>6469.3</v>
      </c>
      <c r="S320">
        <v>6806.7</v>
      </c>
      <c r="T320">
        <v>1119.3</v>
      </c>
      <c r="U320">
        <v>7668800</v>
      </c>
      <c r="V320">
        <v>0</v>
      </c>
      <c r="W320">
        <v>1366300</v>
      </c>
      <c r="X320">
        <v>6469300</v>
      </c>
      <c r="Y320">
        <v>6806700</v>
      </c>
      <c r="Z320">
        <v>1119300</v>
      </c>
      <c r="AA320">
        <v>0</v>
      </c>
      <c r="AB320">
        <v>0</v>
      </c>
      <c r="AC320">
        <v>0</v>
      </c>
      <c r="AD320">
        <v>0</v>
      </c>
      <c r="AE320">
        <v>1532.4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1532400</v>
      </c>
      <c r="AL320">
        <v>0</v>
      </c>
      <c r="AM320" t="s">
        <v>1042</v>
      </c>
      <c r="AN320" t="s">
        <v>1042</v>
      </c>
      <c r="AO320" t="s">
        <v>1043</v>
      </c>
      <c r="AP320" t="s">
        <v>1044</v>
      </c>
    </row>
    <row r="321" spans="4:42" x14ac:dyDescent="0.25">
      <c r="D321">
        <v>7</v>
      </c>
      <c r="E321">
        <v>7</v>
      </c>
      <c r="F321">
        <v>7</v>
      </c>
      <c r="G321">
        <v>44.2</v>
      </c>
      <c r="H321">
        <v>44.2</v>
      </c>
      <c r="I321">
        <v>44.2</v>
      </c>
      <c r="J321">
        <v>0</v>
      </c>
      <c r="K321">
        <v>235.31</v>
      </c>
      <c r="L321">
        <v>545920</v>
      </c>
      <c r="M321">
        <v>57</v>
      </c>
      <c r="N321">
        <v>18898</v>
      </c>
      <c r="O321">
        <v>146600</v>
      </c>
      <c r="P321">
        <v>35453</v>
      </c>
      <c r="Q321">
        <v>95269</v>
      </c>
      <c r="R321">
        <v>197450</v>
      </c>
      <c r="S321">
        <v>47368</v>
      </c>
      <c r="T321">
        <v>23782</v>
      </c>
      <c r="U321">
        <v>146600000</v>
      </c>
      <c r="V321">
        <v>35453000</v>
      </c>
      <c r="W321">
        <v>95269000</v>
      </c>
      <c r="X321">
        <v>197450000</v>
      </c>
      <c r="Y321">
        <v>47368000</v>
      </c>
      <c r="Z321">
        <v>23782000</v>
      </c>
      <c r="AA321">
        <v>20092</v>
      </c>
      <c r="AB321">
        <v>16904</v>
      </c>
      <c r="AC321">
        <v>19028</v>
      </c>
      <c r="AD321">
        <v>21853</v>
      </c>
      <c r="AE321">
        <v>17256</v>
      </c>
      <c r="AF321">
        <v>10868</v>
      </c>
      <c r="AG321">
        <v>20092000</v>
      </c>
      <c r="AH321">
        <v>16904000</v>
      </c>
      <c r="AI321">
        <v>19028000</v>
      </c>
      <c r="AJ321">
        <v>21853000</v>
      </c>
      <c r="AK321">
        <v>17256000</v>
      </c>
      <c r="AL321">
        <v>10868000</v>
      </c>
      <c r="AM321" t="s">
        <v>1045</v>
      </c>
      <c r="AN321" t="s">
        <v>1046</v>
      </c>
      <c r="AO321" t="s">
        <v>1047</v>
      </c>
      <c r="AP321" t="s">
        <v>1048</v>
      </c>
    </row>
    <row r="322" spans="4:42" x14ac:dyDescent="0.25"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69352</v>
      </c>
      <c r="L322">
        <v>6589.5</v>
      </c>
      <c r="M322">
        <v>3</v>
      </c>
      <c r="N322">
        <v>111.93</v>
      </c>
      <c r="O322">
        <v>2044.7</v>
      </c>
      <c r="P322">
        <v>924.84</v>
      </c>
      <c r="Q322">
        <v>1231.2</v>
      </c>
      <c r="R322">
        <v>0</v>
      </c>
      <c r="S322">
        <v>2388.8000000000002</v>
      </c>
      <c r="T322">
        <v>0</v>
      </c>
      <c r="U322">
        <v>2044700</v>
      </c>
      <c r="V322">
        <v>924840</v>
      </c>
      <c r="W322">
        <v>1231200</v>
      </c>
      <c r="X322">
        <v>0</v>
      </c>
      <c r="Y322">
        <v>2388800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1262.4000000000001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1262400</v>
      </c>
      <c r="AL322">
        <v>0</v>
      </c>
      <c r="AM322" t="s">
        <v>1049</v>
      </c>
      <c r="AN322" t="s">
        <v>1049</v>
      </c>
      <c r="AO322" t="s">
        <v>1050</v>
      </c>
      <c r="AP322" t="s">
        <v>1051</v>
      </c>
    </row>
    <row r="323" spans="4:42" x14ac:dyDescent="0.25">
      <c r="D323">
        <v>1</v>
      </c>
      <c r="E323">
        <v>1</v>
      </c>
      <c r="F323">
        <v>1</v>
      </c>
      <c r="G323">
        <v>0.4</v>
      </c>
      <c r="H323">
        <v>0.4</v>
      </c>
      <c r="I323">
        <v>0.4</v>
      </c>
      <c r="J323">
        <v>4.1194999999999999E-3</v>
      </c>
      <c r="K323">
        <v>62781</v>
      </c>
      <c r="L323">
        <v>805.92</v>
      </c>
      <c r="M323">
        <v>1</v>
      </c>
      <c r="N323">
        <v>394.46</v>
      </c>
      <c r="O323">
        <v>599.24</v>
      </c>
      <c r="P323">
        <v>0</v>
      </c>
      <c r="Q323">
        <v>206.68</v>
      </c>
      <c r="R323">
        <v>0</v>
      </c>
      <c r="S323">
        <v>0</v>
      </c>
      <c r="T323">
        <v>0</v>
      </c>
      <c r="U323">
        <v>599240</v>
      </c>
      <c r="V323">
        <v>0</v>
      </c>
      <c r="W323">
        <v>206680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290.04000000000002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290040</v>
      </c>
      <c r="AJ323">
        <v>0</v>
      </c>
      <c r="AK323">
        <v>0</v>
      </c>
      <c r="AL323">
        <v>0</v>
      </c>
      <c r="AM323" t="s">
        <v>1052</v>
      </c>
      <c r="AN323" t="s">
        <v>1052</v>
      </c>
      <c r="AO323" t="s">
        <v>1053</v>
      </c>
      <c r="AP323" t="s">
        <v>1054</v>
      </c>
    </row>
    <row r="324" spans="4:42" x14ac:dyDescent="0.25">
      <c r="D324">
        <v>22</v>
      </c>
      <c r="E324">
        <v>22</v>
      </c>
      <c r="F324">
        <v>21</v>
      </c>
      <c r="G324">
        <v>15.5</v>
      </c>
      <c r="H324">
        <v>15.5</v>
      </c>
      <c r="I324">
        <v>15</v>
      </c>
      <c r="J324">
        <v>0</v>
      </c>
      <c r="K324">
        <v>254.62</v>
      </c>
      <c r="L324">
        <v>54096</v>
      </c>
      <c r="M324">
        <v>37</v>
      </c>
      <c r="N324">
        <v>189.25</v>
      </c>
      <c r="O324">
        <v>11195</v>
      </c>
      <c r="P324">
        <v>5552.8</v>
      </c>
      <c r="Q324">
        <v>2912.3</v>
      </c>
      <c r="R324">
        <v>13282</v>
      </c>
      <c r="S324">
        <v>8188.2</v>
      </c>
      <c r="T324">
        <v>12967</v>
      </c>
      <c r="U324">
        <v>11195000</v>
      </c>
      <c r="V324">
        <v>5552800</v>
      </c>
      <c r="W324">
        <v>2912300</v>
      </c>
      <c r="X324">
        <v>13282000</v>
      </c>
      <c r="Y324">
        <v>8188200</v>
      </c>
      <c r="Z324">
        <v>12967000</v>
      </c>
      <c r="AA324">
        <v>6558.5</v>
      </c>
      <c r="AB324">
        <v>0</v>
      </c>
      <c r="AC324">
        <v>6482.1</v>
      </c>
      <c r="AD324">
        <v>7790.4</v>
      </c>
      <c r="AE324">
        <v>7446.8</v>
      </c>
      <c r="AF324">
        <v>5414.1</v>
      </c>
      <c r="AG324">
        <v>6558500</v>
      </c>
      <c r="AH324">
        <v>0</v>
      </c>
      <c r="AI324">
        <v>6482100</v>
      </c>
      <c r="AJ324">
        <v>7790400</v>
      </c>
      <c r="AK324">
        <v>7446800</v>
      </c>
      <c r="AL324">
        <v>5414100</v>
      </c>
      <c r="AM324" t="s">
        <v>1055</v>
      </c>
      <c r="AN324" t="s">
        <v>1056</v>
      </c>
      <c r="AO324" t="s">
        <v>1057</v>
      </c>
      <c r="AP324" t="s">
        <v>1058</v>
      </c>
    </row>
    <row r="325" spans="4:42" x14ac:dyDescent="0.25">
      <c r="D325">
        <v>6</v>
      </c>
      <c r="E325">
        <v>6</v>
      </c>
      <c r="F325">
        <v>6</v>
      </c>
      <c r="G325">
        <v>8.3000000000000007</v>
      </c>
      <c r="H325">
        <v>8.3000000000000007</v>
      </c>
      <c r="I325">
        <v>8.3000000000000007</v>
      </c>
      <c r="J325">
        <v>0</v>
      </c>
      <c r="K325">
        <v>37.520000000000003</v>
      </c>
      <c r="L325">
        <v>10371</v>
      </c>
      <c r="M325">
        <v>10</v>
      </c>
      <c r="N325">
        <v>87798</v>
      </c>
      <c r="O325">
        <v>848.25</v>
      </c>
      <c r="P325">
        <v>3160</v>
      </c>
      <c r="Q325">
        <v>0</v>
      </c>
      <c r="R325">
        <v>4211.5</v>
      </c>
      <c r="S325">
        <v>1118.5</v>
      </c>
      <c r="T325">
        <v>1032.9000000000001</v>
      </c>
      <c r="U325">
        <v>848250</v>
      </c>
      <c r="V325">
        <v>3160000</v>
      </c>
      <c r="W325">
        <v>0</v>
      </c>
      <c r="X325">
        <v>4211500</v>
      </c>
      <c r="Y325">
        <v>1118500</v>
      </c>
      <c r="Z325">
        <v>1032900</v>
      </c>
      <c r="AA325">
        <v>0</v>
      </c>
      <c r="AB325">
        <v>1145.4000000000001</v>
      </c>
      <c r="AC325">
        <v>0</v>
      </c>
      <c r="AD325">
        <v>1115.9000000000001</v>
      </c>
      <c r="AE325">
        <v>0</v>
      </c>
      <c r="AF325">
        <v>0</v>
      </c>
      <c r="AG325">
        <v>0</v>
      </c>
      <c r="AH325">
        <v>1145400</v>
      </c>
      <c r="AI325">
        <v>0</v>
      </c>
      <c r="AJ325">
        <v>1115900</v>
      </c>
      <c r="AK325">
        <v>0</v>
      </c>
      <c r="AL325">
        <v>0</v>
      </c>
      <c r="AM325" t="s">
        <v>1059</v>
      </c>
      <c r="AN325" t="s">
        <v>1059</v>
      </c>
      <c r="AO325" t="s">
        <v>1060</v>
      </c>
      <c r="AP325" t="s">
        <v>1061</v>
      </c>
    </row>
    <row r="326" spans="4:42" x14ac:dyDescent="0.25">
      <c r="D326">
        <v>6</v>
      </c>
      <c r="E326">
        <v>6</v>
      </c>
      <c r="F326">
        <v>6</v>
      </c>
      <c r="G326">
        <v>12.9</v>
      </c>
      <c r="H326">
        <v>12.9</v>
      </c>
      <c r="I326">
        <v>12.9</v>
      </c>
      <c r="J326">
        <v>0</v>
      </c>
      <c r="K326">
        <v>45125</v>
      </c>
      <c r="L326">
        <v>12449</v>
      </c>
      <c r="M326">
        <v>12</v>
      </c>
      <c r="N326">
        <v>57.21</v>
      </c>
      <c r="O326">
        <v>7972.2</v>
      </c>
      <c r="P326">
        <v>3115.2</v>
      </c>
      <c r="Q326">
        <v>0</v>
      </c>
      <c r="R326">
        <v>0</v>
      </c>
      <c r="S326">
        <v>1362.2</v>
      </c>
      <c r="T326">
        <v>0</v>
      </c>
      <c r="U326">
        <v>7972200</v>
      </c>
      <c r="V326">
        <v>3115200</v>
      </c>
      <c r="W326">
        <v>0</v>
      </c>
      <c r="X326">
        <v>0</v>
      </c>
      <c r="Y326">
        <v>1362200</v>
      </c>
      <c r="Z326">
        <v>0</v>
      </c>
      <c r="AA326">
        <v>2681.5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2681500</v>
      </c>
      <c r="AH326">
        <v>0</v>
      </c>
      <c r="AI326">
        <v>0</v>
      </c>
      <c r="AJ326">
        <v>0</v>
      </c>
      <c r="AK326">
        <v>0</v>
      </c>
      <c r="AL326">
        <v>0</v>
      </c>
      <c r="AM326" t="s">
        <v>1062</v>
      </c>
      <c r="AN326" t="s">
        <v>1062</v>
      </c>
      <c r="AO326" t="s">
        <v>1063</v>
      </c>
      <c r="AP326" t="s">
        <v>1064</v>
      </c>
    </row>
    <row r="327" spans="4:42" x14ac:dyDescent="0.25">
      <c r="D327">
        <v>2</v>
      </c>
      <c r="E327">
        <v>2</v>
      </c>
      <c r="F327">
        <v>2</v>
      </c>
      <c r="G327">
        <v>5.0999999999999996</v>
      </c>
      <c r="H327">
        <v>5.0999999999999996</v>
      </c>
      <c r="I327">
        <v>5.0999999999999996</v>
      </c>
      <c r="J327">
        <v>0</v>
      </c>
      <c r="K327">
        <v>14097</v>
      </c>
      <c r="L327">
        <v>15141</v>
      </c>
      <c r="M327">
        <v>5</v>
      </c>
      <c r="N327">
        <v>39611</v>
      </c>
      <c r="O327">
        <v>2361.6</v>
      </c>
      <c r="P327">
        <v>1482.7</v>
      </c>
      <c r="Q327">
        <v>0</v>
      </c>
      <c r="R327">
        <v>4064</v>
      </c>
      <c r="S327">
        <v>4499</v>
      </c>
      <c r="T327">
        <v>2734</v>
      </c>
      <c r="U327">
        <v>2361600</v>
      </c>
      <c r="V327">
        <v>1482700</v>
      </c>
      <c r="W327">
        <v>0</v>
      </c>
      <c r="X327">
        <v>4064000</v>
      </c>
      <c r="Y327">
        <v>4499000</v>
      </c>
      <c r="Z327">
        <v>2734000</v>
      </c>
      <c r="AA327">
        <v>0</v>
      </c>
      <c r="AB327">
        <v>361.77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361770</v>
      </c>
      <c r="AI327">
        <v>0</v>
      </c>
      <c r="AJ327">
        <v>0</v>
      </c>
      <c r="AK327">
        <v>0</v>
      </c>
      <c r="AL327">
        <v>0</v>
      </c>
      <c r="AM327" t="s">
        <v>1065</v>
      </c>
      <c r="AN327" t="s">
        <v>1065</v>
      </c>
      <c r="AO327" t="s">
        <v>1066</v>
      </c>
      <c r="AP327" t="s">
        <v>1067</v>
      </c>
    </row>
    <row r="328" spans="4:42" x14ac:dyDescent="0.25">
      <c r="D328">
        <v>9</v>
      </c>
      <c r="E328">
        <v>9</v>
      </c>
      <c r="F328">
        <v>9</v>
      </c>
      <c r="G328">
        <v>19.2</v>
      </c>
      <c r="H328">
        <v>19.2</v>
      </c>
      <c r="I328">
        <v>19.2</v>
      </c>
      <c r="J328">
        <v>0</v>
      </c>
      <c r="K328">
        <v>102.2</v>
      </c>
      <c r="L328">
        <v>33633</v>
      </c>
      <c r="M328">
        <v>18</v>
      </c>
      <c r="N328">
        <v>59.67</v>
      </c>
      <c r="O328">
        <v>8985.1</v>
      </c>
      <c r="P328">
        <v>10793</v>
      </c>
      <c r="Q328">
        <v>1855</v>
      </c>
      <c r="R328">
        <v>1736.1</v>
      </c>
      <c r="S328">
        <v>7738</v>
      </c>
      <c r="T328">
        <v>2525.6</v>
      </c>
      <c r="U328">
        <v>8985100</v>
      </c>
      <c r="V328">
        <v>10793000</v>
      </c>
      <c r="W328">
        <v>1855000</v>
      </c>
      <c r="X328">
        <v>1736100</v>
      </c>
      <c r="Y328">
        <v>7738000</v>
      </c>
      <c r="Z328">
        <v>2525600</v>
      </c>
      <c r="AA328">
        <v>3371.5</v>
      </c>
      <c r="AB328">
        <v>3760.8</v>
      </c>
      <c r="AC328">
        <v>0</v>
      </c>
      <c r="AD328">
        <v>0</v>
      </c>
      <c r="AE328">
        <v>0</v>
      </c>
      <c r="AF328">
        <v>0</v>
      </c>
      <c r="AG328">
        <v>3371500</v>
      </c>
      <c r="AH328">
        <v>3760800</v>
      </c>
      <c r="AI328">
        <v>0</v>
      </c>
      <c r="AJ328">
        <v>0</v>
      </c>
      <c r="AK328">
        <v>0</v>
      </c>
      <c r="AL328">
        <v>0</v>
      </c>
      <c r="AM328" t="s">
        <v>1068</v>
      </c>
      <c r="AN328" t="s">
        <v>1068</v>
      </c>
      <c r="AO328" t="s">
        <v>1069</v>
      </c>
      <c r="AP328" t="s">
        <v>1070</v>
      </c>
    </row>
    <row r="329" spans="4:42" x14ac:dyDescent="0.25">
      <c r="D329">
        <v>3</v>
      </c>
      <c r="E329">
        <v>3</v>
      </c>
      <c r="F329">
        <v>3</v>
      </c>
      <c r="G329">
        <v>11.8</v>
      </c>
      <c r="H329">
        <v>11.8</v>
      </c>
      <c r="I329">
        <v>11.8</v>
      </c>
      <c r="J329">
        <v>0</v>
      </c>
      <c r="K329">
        <v>24492</v>
      </c>
      <c r="L329">
        <v>5781.1</v>
      </c>
      <c r="M329">
        <v>4</v>
      </c>
      <c r="N329">
        <v>31.54</v>
      </c>
      <c r="O329">
        <v>0</v>
      </c>
      <c r="P329">
        <v>0</v>
      </c>
      <c r="Q329">
        <v>0</v>
      </c>
      <c r="R329">
        <v>5781.1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5781100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914.77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914770</v>
      </c>
      <c r="AK329">
        <v>0</v>
      </c>
      <c r="AL329">
        <v>0</v>
      </c>
      <c r="AM329" t="s">
        <v>1071</v>
      </c>
      <c r="AN329" t="s">
        <v>1071</v>
      </c>
      <c r="AO329" t="s">
        <v>1072</v>
      </c>
      <c r="AP329" t="s">
        <v>1073</v>
      </c>
    </row>
    <row r="330" spans="4:42" x14ac:dyDescent="0.25">
      <c r="D330">
        <v>2</v>
      </c>
      <c r="E330">
        <v>2</v>
      </c>
      <c r="F330">
        <v>2</v>
      </c>
      <c r="G330">
        <v>14.4</v>
      </c>
      <c r="H330">
        <v>14.4</v>
      </c>
      <c r="I330">
        <v>14.4</v>
      </c>
      <c r="J330">
        <v>0</v>
      </c>
      <c r="K330">
        <v>76772</v>
      </c>
      <c r="L330">
        <v>17952</v>
      </c>
      <c r="M330">
        <v>9</v>
      </c>
      <c r="N330">
        <v>19529</v>
      </c>
      <c r="O330">
        <v>3966.1</v>
      </c>
      <c r="P330">
        <v>0</v>
      </c>
      <c r="Q330">
        <v>1140.0999999999999</v>
      </c>
      <c r="R330">
        <v>2440.1999999999998</v>
      </c>
      <c r="S330">
        <v>4871.1000000000004</v>
      </c>
      <c r="T330">
        <v>5534.1</v>
      </c>
      <c r="U330">
        <v>3966100</v>
      </c>
      <c r="V330">
        <v>0</v>
      </c>
      <c r="W330">
        <v>1140100</v>
      </c>
      <c r="X330">
        <v>2440200</v>
      </c>
      <c r="Y330">
        <v>4871100</v>
      </c>
      <c r="Z330">
        <v>5534100</v>
      </c>
      <c r="AA330">
        <v>683.88</v>
      </c>
      <c r="AB330">
        <v>0</v>
      </c>
      <c r="AC330">
        <v>0</v>
      </c>
      <c r="AD330">
        <v>0</v>
      </c>
      <c r="AE330">
        <v>881.78</v>
      </c>
      <c r="AF330">
        <v>1180.7</v>
      </c>
      <c r="AG330">
        <v>683880</v>
      </c>
      <c r="AH330">
        <v>0</v>
      </c>
      <c r="AI330">
        <v>0</v>
      </c>
      <c r="AJ330">
        <v>0</v>
      </c>
      <c r="AK330">
        <v>881780</v>
      </c>
      <c r="AL330">
        <v>1180700</v>
      </c>
      <c r="AM330" t="s">
        <v>1074</v>
      </c>
      <c r="AN330" t="s">
        <v>1074</v>
      </c>
      <c r="AO330" t="s">
        <v>1075</v>
      </c>
      <c r="AP330" t="s">
        <v>1076</v>
      </c>
    </row>
    <row r="331" spans="4:42" x14ac:dyDescent="0.25">
      <c r="D331">
        <v>9</v>
      </c>
      <c r="E331">
        <v>9</v>
      </c>
      <c r="F331">
        <v>9</v>
      </c>
      <c r="G331">
        <v>14.1</v>
      </c>
      <c r="H331">
        <v>14.1</v>
      </c>
      <c r="I331">
        <v>14.1</v>
      </c>
      <c r="J331">
        <v>0</v>
      </c>
      <c r="K331">
        <v>64319</v>
      </c>
      <c r="L331">
        <v>39195</v>
      </c>
      <c r="M331">
        <v>16</v>
      </c>
      <c r="N331">
        <v>85237</v>
      </c>
      <c r="O331">
        <v>7320.2</v>
      </c>
      <c r="P331">
        <v>1982.1</v>
      </c>
      <c r="Q331">
        <v>1512.7</v>
      </c>
      <c r="R331">
        <v>10187</v>
      </c>
      <c r="S331">
        <v>2859</v>
      </c>
      <c r="T331">
        <v>15334</v>
      </c>
      <c r="U331">
        <v>7320200</v>
      </c>
      <c r="V331">
        <v>1982100</v>
      </c>
      <c r="W331">
        <v>1512700</v>
      </c>
      <c r="X331">
        <v>10187000</v>
      </c>
      <c r="Y331">
        <v>2859000</v>
      </c>
      <c r="Z331">
        <v>15334000</v>
      </c>
      <c r="AA331">
        <v>2800.4</v>
      </c>
      <c r="AB331">
        <v>0</v>
      </c>
      <c r="AC331">
        <v>0</v>
      </c>
      <c r="AD331">
        <v>0</v>
      </c>
      <c r="AE331">
        <v>1358.5</v>
      </c>
      <c r="AF331">
        <v>0</v>
      </c>
      <c r="AG331">
        <v>2800400</v>
      </c>
      <c r="AH331">
        <v>0</v>
      </c>
      <c r="AI331">
        <v>0</v>
      </c>
      <c r="AJ331">
        <v>0</v>
      </c>
      <c r="AK331">
        <v>1358500</v>
      </c>
      <c r="AL331">
        <v>0</v>
      </c>
      <c r="AM331" t="s">
        <v>1077</v>
      </c>
      <c r="AN331" t="s">
        <v>1077</v>
      </c>
      <c r="AO331" t="s">
        <v>1078</v>
      </c>
      <c r="AP331" t="s">
        <v>1079</v>
      </c>
    </row>
    <row r="332" spans="4:42" x14ac:dyDescent="0.25">
      <c r="D332">
        <v>16</v>
      </c>
      <c r="E332">
        <v>16</v>
      </c>
      <c r="F332">
        <v>16</v>
      </c>
      <c r="G332">
        <v>7.6</v>
      </c>
      <c r="H332">
        <v>7.6</v>
      </c>
      <c r="I332">
        <v>7.6</v>
      </c>
      <c r="J332">
        <v>0</v>
      </c>
      <c r="K332">
        <v>108.82</v>
      </c>
      <c r="L332">
        <v>31815</v>
      </c>
      <c r="M332">
        <v>20</v>
      </c>
      <c r="N332">
        <v>273.42</v>
      </c>
      <c r="O332">
        <v>16102</v>
      </c>
      <c r="P332">
        <v>4353.6000000000004</v>
      </c>
      <c r="Q332">
        <v>1134.0999999999999</v>
      </c>
      <c r="R332">
        <v>8596</v>
      </c>
      <c r="S332">
        <v>546.66999999999996</v>
      </c>
      <c r="T332">
        <v>1082.3</v>
      </c>
      <c r="U332">
        <v>16102000</v>
      </c>
      <c r="V332">
        <v>4353600</v>
      </c>
      <c r="W332">
        <v>1134100</v>
      </c>
      <c r="X332">
        <v>8596000</v>
      </c>
      <c r="Y332">
        <v>546670</v>
      </c>
      <c r="Z332">
        <v>1082300</v>
      </c>
      <c r="AA332">
        <v>4730.5</v>
      </c>
      <c r="AB332">
        <v>4570.2</v>
      </c>
      <c r="AC332">
        <v>0</v>
      </c>
      <c r="AD332">
        <v>3780.1</v>
      </c>
      <c r="AE332">
        <v>0</v>
      </c>
      <c r="AF332">
        <v>3220.1</v>
      </c>
      <c r="AG332">
        <v>4730500</v>
      </c>
      <c r="AH332">
        <v>4570200</v>
      </c>
      <c r="AI332">
        <v>0</v>
      </c>
      <c r="AJ332">
        <v>3780100</v>
      </c>
      <c r="AK332">
        <v>0</v>
      </c>
      <c r="AL332">
        <v>3220100</v>
      </c>
      <c r="AM332" t="s">
        <v>1080</v>
      </c>
      <c r="AN332" t="s">
        <v>1080</v>
      </c>
      <c r="AO332" t="s">
        <v>1081</v>
      </c>
      <c r="AP332" t="s">
        <v>1082</v>
      </c>
    </row>
    <row r="333" spans="4:42" x14ac:dyDescent="0.25">
      <c r="D333">
        <v>17</v>
      </c>
      <c r="E333">
        <v>17</v>
      </c>
      <c r="F333">
        <v>17</v>
      </c>
      <c r="G333">
        <v>37.4</v>
      </c>
      <c r="H333">
        <v>37.4</v>
      </c>
      <c r="I333">
        <v>37.4</v>
      </c>
      <c r="J333">
        <v>0</v>
      </c>
      <c r="K333">
        <v>226.24</v>
      </c>
      <c r="L333">
        <v>298020</v>
      </c>
      <c r="M333">
        <v>73</v>
      </c>
      <c r="N333">
        <v>60533</v>
      </c>
      <c r="O333">
        <v>42321</v>
      </c>
      <c r="P333">
        <v>73500</v>
      </c>
      <c r="Q333">
        <v>21484</v>
      </c>
      <c r="R333">
        <v>71446</v>
      </c>
      <c r="S333">
        <v>52469</v>
      </c>
      <c r="T333">
        <v>36797</v>
      </c>
      <c r="U333">
        <v>42321000</v>
      </c>
      <c r="V333">
        <v>73500000</v>
      </c>
      <c r="W333">
        <v>21484000</v>
      </c>
      <c r="X333">
        <v>71446000</v>
      </c>
      <c r="Y333">
        <v>52469000</v>
      </c>
      <c r="Z333">
        <v>36797000</v>
      </c>
      <c r="AA333">
        <v>20046</v>
      </c>
      <c r="AB333">
        <v>23257</v>
      </c>
      <c r="AC333">
        <v>12949</v>
      </c>
      <c r="AD333">
        <v>11279</v>
      </c>
      <c r="AE333">
        <v>9807.4</v>
      </c>
      <c r="AF333">
        <v>12075</v>
      </c>
      <c r="AG333">
        <v>20046000</v>
      </c>
      <c r="AH333">
        <v>23257000</v>
      </c>
      <c r="AI333">
        <v>12949000</v>
      </c>
      <c r="AJ333">
        <v>11279000</v>
      </c>
      <c r="AK333">
        <v>9807400</v>
      </c>
      <c r="AL333">
        <v>12075000</v>
      </c>
      <c r="AM333" t="s">
        <v>1083</v>
      </c>
      <c r="AN333" t="s">
        <v>1083</v>
      </c>
      <c r="AO333" t="s">
        <v>1084</v>
      </c>
      <c r="AP333" t="s">
        <v>1085</v>
      </c>
    </row>
    <row r="334" spans="4:42" x14ac:dyDescent="0.25">
      <c r="D334">
        <v>3</v>
      </c>
      <c r="E334">
        <v>3</v>
      </c>
      <c r="F334">
        <v>3</v>
      </c>
      <c r="G334">
        <v>14.4</v>
      </c>
      <c r="H334">
        <v>14.4</v>
      </c>
      <c r="I334">
        <v>14.4</v>
      </c>
      <c r="J334">
        <v>0</v>
      </c>
      <c r="K334">
        <v>24715</v>
      </c>
      <c r="L334">
        <v>12329</v>
      </c>
      <c r="M334">
        <v>7</v>
      </c>
      <c r="N334">
        <v>26736</v>
      </c>
      <c r="O334">
        <v>3075.7</v>
      </c>
      <c r="P334">
        <v>1997.6</v>
      </c>
      <c r="Q334">
        <v>0</v>
      </c>
      <c r="R334">
        <v>0</v>
      </c>
      <c r="S334">
        <v>0</v>
      </c>
      <c r="T334">
        <v>7256.1</v>
      </c>
      <c r="U334">
        <v>3075700</v>
      </c>
      <c r="V334">
        <v>1997600</v>
      </c>
      <c r="W334">
        <v>0</v>
      </c>
      <c r="X334">
        <v>0</v>
      </c>
      <c r="Y334">
        <v>0</v>
      </c>
      <c r="Z334">
        <v>7256100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1493.8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1493800</v>
      </c>
      <c r="AM334" t="s">
        <v>1086</v>
      </c>
      <c r="AN334" t="s">
        <v>1086</v>
      </c>
      <c r="AO334" t="s">
        <v>1087</v>
      </c>
      <c r="AP334" t="s">
        <v>1088</v>
      </c>
    </row>
    <row r="335" spans="4:42" x14ac:dyDescent="0.25">
      <c r="D335">
        <v>4</v>
      </c>
      <c r="E335">
        <v>4</v>
      </c>
      <c r="F335">
        <v>4</v>
      </c>
      <c r="G335">
        <v>1.2</v>
      </c>
      <c r="H335">
        <v>1.2</v>
      </c>
      <c r="I335">
        <v>1.2</v>
      </c>
      <c r="J335">
        <v>0</v>
      </c>
      <c r="K335">
        <v>25106</v>
      </c>
      <c r="L335">
        <v>4323</v>
      </c>
      <c r="M335">
        <v>6</v>
      </c>
      <c r="N335">
        <v>367.76</v>
      </c>
      <c r="O335">
        <v>2048.8000000000002</v>
      </c>
      <c r="P335">
        <v>0</v>
      </c>
      <c r="Q335">
        <v>0</v>
      </c>
      <c r="R335">
        <v>1056</v>
      </c>
      <c r="S335">
        <v>0</v>
      </c>
      <c r="T335">
        <v>1218.2</v>
      </c>
      <c r="U335">
        <v>2048800</v>
      </c>
      <c r="V335">
        <v>0</v>
      </c>
      <c r="W335">
        <v>0</v>
      </c>
      <c r="X335">
        <v>1056000</v>
      </c>
      <c r="Y335">
        <v>0</v>
      </c>
      <c r="Z335">
        <v>1218200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1218.2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1218200</v>
      </c>
      <c r="AM335" t="s">
        <v>1089</v>
      </c>
      <c r="AN335" t="s">
        <v>1089</v>
      </c>
      <c r="AO335" t="s">
        <v>1090</v>
      </c>
      <c r="AP335" t="s">
        <v>1091</v>
      </c>
    </row>
    <row r="336" spans="4:42" x14ac:dyDescent="0.25">
      <c r="D336">
        <v>16</v>
      </c>
      <c r="E336">
        <v>16</v>
      </c>
      <c r="F336">
        <v>16</v>
      </c>
      <c r="G336">
        <v>21.6</v>
      </c>
      <c r="H336">
        <v>21.6</v>
      </c>
      <c r="I336">
        <v>21.6</v>
      </c>
      <c r="J336">
        <v>0</v>
      </c>
      <c r="K336">
        <v>119.26</v>
      </c>
      <c r="L336">
        <v>48024</v>
      </c>
      <c r="M336">
        <v>34</v>
      </c>
      <c r="N336">
        <v>106.81</v>
      </c>
      <c r="O336">
        <v>18358</v>
      </c>
      <c r="P336">
        <v>6363.4</v>
      </c>
      <c r="Q336">
        <v>2805.9</v>
      </c>
      <c r="R336">
        <v>10686</v>
      </c>
      <c r="S336">
        <v>3247.1</v>
      </c>
      <c r="T336">
        <v>6563.5</v>
      </c>
      <c r="U336">
        <v>18358000</v>
      </c>
      <c r="V336">
        <v>6363400</v>
      </c>
      <c r="W336">
        <v>2805900</v>
      </c>
      <c r="X336">
        <v>10686000</v>
      </c>
      <c r="Y336">
        <v>3247100</v>
      </c>
      <c r="Z336">
        <v>6563500</v>
      </c>
      <c r="AA336">
        <v>2058.5</v>
      </c>
      <c r="AB336">
        <v>2898.6</v>
      </c>
      <c r="AC336">
        <v>0</v>
      </c>
      <c r="AD336">
        <v>2802.4</v>
      </c>
      <c r="AE336">
        <v>3381.8</v>
      </c>
      <c r="AF336">
        <v>3056.9</v>
      </c>
      <c r="AG336">
        <v>2058500</v>
      </c>
      <c r="AH336">
        <v>2898600</v>
      </c>
      <c r="AI336">
        <v>0</v>
      </c>
      <c r="AJ336">
        <v>2802400</v>
      </c>
      <c r="AK336">
        <v>3381800</v>
      </c>
      <c r="AL336">
        <v>3056900</v>
      </c>
      <c r="AM336" t="s">
        <v>1092</v>
      </c>
      <c r="AN336" t="s">
        <v>1092</v>
      </c>
      <c r="AO336" t="s">
        <v>1093</v>
      </c>
      <c r="AP336" t="s">
        <v>1094</v>
      </c>
    </row>
    <row r="337" spans="4:42" x14ac:dyDescent="0.25">
      <c r="D337">
        <v>5</v>
      </c>
      <c r="E337">
        <v>5</v>
      </c>
      <c r="F337">
        <v>5</v>
      </c>
      <c r="G337">
        <v>7.8</v>
      </c>
      <c r="H337">
        <v>7.8</v>
      </c>
      <c r="I337">
        <v>7.8</v>
      </c>
      <c r="J337">
        <v>0</v>
      </c>
      <c r="K337">
        <v>34532</v>
      </c>
      <c r="L337">
        <v>14009</v>
      </c>
      <c r="M337">
        <v>11</v>
      </c>
      <c r="N337">
        <v>85472</v>
      </c>
      <c r="O337">
        <v>7646</v>
      </c>
      <c r="P337">
        <v>0</v>
      </c>
      <c r="Q337">
        <v>162.32</v>
      </c>
      <c r="R337">
        <v>2194.8000000000002</v>
      </c>
      <c r="S337">
        <v>2458.4</v>
      </c>
      <c r="T337">
        <v>1547.7</v>
      </c>
      <c r="U337">
        <v>7646000</v>
      </c>
      <c r="V337">
        <v>0</v>
      </c>
      <c r="W337">
        <v>162320</v>
      </c>
      <c r="X337">
        <v>2194800</v>
      </c>
      <c r="Y337">
        <v>2458400</v>
      </c>
      <c r="Z337">
        <v>1547700</v>
      </c>
      <c r="AA337">
        <v>2237</v>
      </c>
      <c r="AB337">
        <v>0</v>
      </c>
      <c r="AC337">
        <v>0</v>
      </c>
      <c r="AD337">
        <v>0</v>
      </c>
      <c r="AE337">
        <v>1284.4000000000001</v>
      </c>
      <c r="AF337">
        <v>0</v>
      </c>
      <c r="AG337">
        <v>2237000</v>
      </c>
      <c r="AH337">
        <v>0</v>
      </c>
      <c r="AI337">
        <v>0</v>
      </c>
      <c r="AJ337">
        <v>0</v>
      </c>
      <c r="AK337">
        <v>1284400</v>
      </c>
      <c r="AL337">
        <v>0</v>
      </c>
      <c r="AM337" t="s">
        <v>1095</v>
      </c>
      <c r="AN337" t="s">
        <v>1095</v>
      </c>
      <c r="AO337" t="s">
        <v>1096</v>
      </c>
      <c r="AP337" t="s">
        <v>1097</v>
      </c>
    </row>
    <row r="338" spans="4:42" x14ac:dyDescent="0.25">
      <c r="D338">
        <v>4</v>
      </c>
      <c r="E338">
        <v>4</v>
      </c>
      <c r="F338">
        <v>4</v>
      </c>
      <c r="G338">
        <v>7.8</v>
      </c>
      <c r="H338">
        <v>7.8</v>
      </c>
      <c r="I338">
        <v>7.8</v>
      </c>
      <c r="J338">
        <v>0</v>
      </c>
      <c r="K338">
        <v>22794</v>
      </c>
      <c r="L338">
        <v>8877.7999999999993</v>
      </c>
      <c r="M338">
        <v>6</v>
      </c>
      <c r="N338">
        <v>58777</v>
      </c>
      <c r="O338">
        <v>1882.3</v>
      </c>
      <c r="P338">
        <v>1964.3</v>
      </c>
      <c r="Q338">
        <v>647.22</v>
      </c>
      <c r="R338">
        <v>1773</v>
      </c>
      <c r="S338">
        <v>1286.7</v>
      </c>
      <c r="T338">
        <v>1324.3</v>
      </c>
      <c r="U338">
        <v>1882300</v>
      </c>
      <c r="V338">
        <v>1964300</v>
      </c>
      <c r="W338">
        <v>647220</v>
      </c>
      <c r="X338">
        <v>1773000</v>
      </c>
      <c r="Y338">
        <v>1286700</v>
      </c>
      <c r="Z338">
        <v>1324300</v>
      </c>
      <c r="AA338">
        <v>633.52</v>
      </c>
      <c r="AB338">
        <v>551.33000000000004</v>
      </c>
      <c r="AC338">
        <v>0</v>
      </c>
      <c r="AD338">
        <v>0</v>
      </c>
      <c r="AE338">
        <v>0</v>
      </c>
      <c r="AF338">
        <v>0</v>
      </c>
      <c r="AG338">
        <v>633520</v>
      </c>
      <c r="AH338">
        <v>551330</v>
      </c>
      <c r="AI338">
        <v>0</v>
      </c>
      <c r="AJ338">
        <v>0</v>
      </c>
      <c r="AK338">
        <v>0</v>
      </c>
      <c r="AL338">
        <v>0</v>
      </c>
      <c r="AM338" t="s">
        <v>1098</v>
      </c>
      <c r="AN338" t="s">
        <v>1098</v>
      </c>
      <c r="AO338" t="s">
        <v>1099</v>
      </c>
      <c r="AP338" t="s">
        <v>1100</v>
      </c>
    </row>
    <row r="339" spans="4:42" x14ac:dyDescent="0.25">
      <c r="D339">
        <v>1</v>
      </c>
      <c r="E339">
        <v>1</v>
      </c>
      <c r="F339">
        <v>1</v>
      </c>
      <c r="G339">
        <v>2.1</v>
      </c>
      <c r="H339">
        <v>2.1</v>
      </c>
      <c r="I339">
        <v>2.1</v>
      </c>
      <c r="J339">
        <v>0</v>
      </c>
      <c r="K339">
        <v>81908</v>
      </c>
      <c r="L339">
        <v>5370.1</v>
      </c>
      <c r="M339">
        <v>4</v>
      </c>
      <c r="N339">
        <v>49901</v>
      </c>
      <c r="O339">
        <v>0</v>
      </c>
      <c r="P339">
        <v>0</v>
      </c>
      <c r="Q339">
        <v>1120.5</v>
      </c>
      <c r="R339">
        <v>1630.6</v>
      </c>
      <c r="S339">
        <v>2619</v>
      </c>
      <c r="T339">
        <v>0</v>
      </c>
      <c r="U339">
        <v>0</v>
      </c>
      <c r="V339">
        <v>0</v>
      </c>
      <c r="W339">
        <v>1120500</v>
      </c>
      <c r="X339">
        <v>1630600</v>
      </c>
      <c r="Y339">
        <v>2619000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471.52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471520</v>
      </c>
      <c r="AL339">
        <v>0</v>
      </c>
      <c r="AM339" t="s">
        <v>1101</v>
      </c>
      <c r="AN339" t="s">
        <v>1101</v>
      </c>
      <c r="AO339" t="s">
        <v>1102</v>
      </c>
      <c r="AP339" t="s">
        <v>1103</v>
      </c>
    </row>
    <row r="340" spans="4:42" x14ac:dyDescent="0.25">
      <c r="D340">
        <v>1</v>
      </c>
      <c r="E340">
        <v>1</v>
      </c>
      <c r="F340">
        <v>1</v>
      </c>
      <c r="G340">
        <v>7.5</v>
      </c>
      <c r="H340">
        <v>7.5</v>
      </c>
      <c r="I340">
        <v>7.5</v>
      </c>
      <c r="J340">
        <v>6.0483999999999998E-3</v>
      </c>
      <c r="K340">
        <v>6136</v>
      </c>
      <c r="L340">
        <v>2789.5</v>
      </c>
      <c r="M340">
        <v>1</v>
      </c>
      <c r="N340">
        <v>22836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2789.5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2789500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574.26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574260</v>
      </c>
      <c r="AM340" t="s">
        <v>1104</v>
      </c>
      <c r="AN340" t="s">
        <v>1104</v>
      </c>
      <c r="AO340" t="s">
        <v>1105</v>
      </c>
      <c r="AP340" t="s">
        <v>1106</v>
      </c>
    </row>
    <row r="341" spans="4:42" x14ac:dyDescent="0.25">
      <c r="D341">
        <v>12</v>
      </c>
      <c r="E341">
        <v>12</v>
      </c>
      <c r="F341">
        <v>12</v>
      </c>
      <c r="G341">
        <v>17.399999999999999</v>
      </c>
      <c r="H341">
        <v>17.399999999999999</v>
      </c>
      <c r="I341">
        <v>17.399999999999999</v>
      </c>
      <c r="J341">
        <v>0</v>
      </c>
      <c r="K341">
        <v>116.81</v>
      </c>
      <c r="L341">
        <v>55900</v>
      </c>
      <c r="M341">
        <v>31</v>
      </c>
      <c r="N341">
        <v>101.89</v>
      </c>
      <c r="O341">
        <v>8053.9</v>
      </c>
      <c r="P341">
        <v>588.29</v>
      </c>
      <c r="Q341">
        <v>3175.7</v>
      </c>
      <c r="R341">
        <v>16042</v>
      </c>
      <c r="S341">
        <v>11645</v>
      </c>
      <c r="T341">
        <v>16395</v>
      </c>
      <c r="U341">
        <v>8053900</v>
      </c>
      <c r="V341">
        <v>588290</v>
      </c>
      <c r="W341">
        <v>3175700</v>
      </c>
      <c r="X341">
        <v>16042000</v>
      </c>
      <c r="Y341">
        <v>11645000</v>
      </c>
      <c r="Z341">
        <v>16395000</v>
      </c>
      <c r="AA341">
        <v>2493.9</v>
      </c>
      <c r="AB341">
        <v>0</v>
      </c>
      <c r="AC341">
        <v>2622</v>
      </c>
      <c r="AD341">
        <v>3338.9</v>
      </c>
      <c r="AE341">
        <v>5754.4</v>
      </c>
      <c r="AF341">
        <v>5539</v>
      </c>
      <c r="AG341">
        <v>2493900</v>
      </c>
      <c r="AH341">
        <v>0</v>
      </c>
      <c r="AI341">
        <v>2622000</v>
      </c>
      <c r="AJ341">
        <v>3338900</v>
      </c>
      <c r="AK341">
        <v>5754400</v>
      </c>
      <c r="AL341">
        <v>5539000</v>
      </c>
      <c r="AM341" t="s">
        <v>1107</v>
      </c>
      <c r="AN341" t="s">
        <v>1107</v>
      </c>
      <c r="AO341" t="s">
        <v>1108</v>
      </c>
      <c r="AP341" t="s">
        <v>1109</v>
      </c>
    </row>
    <row r="342" spans="4:42" x14ac:dyDescent="0.25">
      <c r="D342">
        <v>2</v>
      </c>
      <c r="E342">
        <v>2</v>
      </c>
      <c r="F342">
        <v>2</v>
      </c>
      <c r="G342">
        <v>2.6</v>
      </c>
      <c r="H342">
        <v>2.6</v>
      </c>
      <c r="I342">
        <v>2.6</v>
      </c>
      <c r="J342">
        <v>0</v>
      </c>
      <c r="K342">
        <v>12196</v>
      </c>
      <c r="L342">
        <v>902.08</v>
      </c>
      <c r="M342">
        <v>3</v>
      </c>
      <c r="N342">
        <v>100.18</v>
      </c>
      <c r="O342">
        <v>0</v>
      </c>
      <c r="P342">
        <v>0</v>
      </c>
      <c r="Q342">
        <v>0</v>
      </c>
      <c r="R342">
        <v>0</v>
      </c>
      <c r="S342">
        <v>902.08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902080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348.44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348440</v>
      </c>
      <c r="AL342">
        <v>0</v>
      </c>
      <c r="AM342" t="s">
        <v>1110</v>
      </c>
      <c r="AN342" t="s">
        <v>1110</v>
      </c>
      <c r="AO342" t="s">
        <v>1111</v>
      </c>
      <c r="AP342" t="s">
        <v>1112</v>
      </c>
    </row>
    <row r="343" spans="4:42" x14ac:dyDescent="0.25">
      <c r="D343">
        <v>1</v>
      </c>
      <c r="E343">
        <v>1</v>
      </c>
      <c r="F343">
        <v>1</v>
      </c>
      <c r="G343">
        <v>0.9</v>
      </c>
      <c r="H343">
        <v>0.9</v>
      </c>
      <c r="I343">
        <v>0.9</v>
      </c>
      <c r="J343">
        <v>1.0683999999999999E-3</v>
      </c>
      <c r="K343">
        <v>6462</v>
      </c>
      <c r="L343">
        <v>235.8</v>
      </c>
      <c r="M343">
        <v>2</v>
      </c>
      <c r="N343">
        <v>153.94</v>
      </c>
      <c r="O343">
        <v>184.94</v>
      </c>
      <c r="P343">
        <v>0</v>
      </c>
      <c r="Q343">
        <v>50859</v>
      </c>
      <c r="R343">
        <v>0</v>
      </c>
      <c r="S343">
        <v>0</v>
      </c>
      <c r="T343">
        <v>0</v>
      </c>
      <c r="U343">
        <v>184940</v>
      </c>
      <c r="V343">
        <v>0</v>
      </c>
      <c r="W343">
        <v>50859000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71372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71372000</v>
      </c>
      <c r="AJ343">
        <v>0</v>
      </c>
      <c r="AK343">
        <v>0</v>
      </c>
      <c r="AL343">
        <v>0</v>
      </c>
      <c r="AM343" t="s">
        <v>1113</v>
      </c>
      <c r="AN343" t="s">
        <v>1113</v>
      </c>
      <c r="AO343" t="s">
        <v>1114</v>
      </c>
      <c r="AP343" t="s">
        <v>1115</v>
      </c>
    </row>
    <row r="344" spans="4:42" x14ac:dyDescent="0.25">
      <c r="D344">
        <v>13</v>
      </c>
      <c r="E344">
        <v>13</v>
      </c>
      <c r="F344">
        <v>13</v>
      </c>
      <c r="G344">
        <v>24.8</v>
      </c>
      <c r="H344">
        <v>24.8</v>
      </c>
      <c r="I344">
        <v>24.8</v>
      </c>
      <c r="J344">
        <v>0</v>
      </c>
      <c r="K344">
        <v>185.7</v>
      </c>
      <c r="L344">
        <v>91726</v>
      </c>
      <c r="M344">
        <v>32</v>
      </c>
      <c r="N344">
        <v>76715</v>
      </c>
      <c r="O344">
        <v>11056</v>
      </c>
      <c r="P344">
        <v>6712.3</v>
      </c>
      <c r="Q344">
        <v>8829</v>
      </c>
      <c r="R344">
        <v>40238</v>
      </c>
      <c r="S344">
        <v>21068</v>
      </c>
      <c r="T344">
        <v>3823.1</v>
      </c>
      <c r="U344">
        <v>11056000</v>
      </c>
      <c r="V344">
        <v>6712300</v>
      </c>
      <c r="W344">
        <v>8829000</v>
      </c>
      <c r="X344">
        <v>40238000</v>
      </c>
      <c r="Y344">
        <v>21068000</v>
      </c>
      <c r="Z344">
        <v>3823100</v>
      </c>
      <c r="AA344">
        <v>4305.3</v>
      </c>
      <c r="AB344">
        <v>4788.5</v>
      </c>
      <c r="AC344">
        <v>7184.4</v>
      </c>
      <c r="AD344">
        <v>6617.6</v>
      </c>
      <c r="AE344">
        <v>6577.7</v>
      </c>
      <c r="AF344">
        <v>0</v>
      </c>
      <c r="AG344">
        <v>4305300</v>
      </c>
      <c r="AH344">
        <v>4788500</v>
      </c>
      <c r="AI344">
        <v>7184400</v>
      </c>
      <c r="AJ344">
        <v>6617600</v>
      </c>
      <c r="AK344">
        <v>6577700</v>
      </c>
      <c r="AL344">
        <v>0</v>
      </c>
      <c r="AM344" t="s">
        <v>1116</v>
      </c>
      <c r="AN344" t="s">
        <v>1116</v>
      </c>
      <c r="AO344" t="s">
        <v>1117</v>
      </c>
      <c r="AP344" t="s">
        <v>1118</v>
      </c>
    </row>
    <row r="345" spans="4:42" x14ac:dyDescent="0.25">
      <c r="D345">
        <v>2</v>
      </c>
      <c r="E345">
        <v>2</v>
      </c>
      <c r="F345">
        <v>2</v>
      </c>
      <c r="G345">
        <v>3.2</v>
      </c>
      <c r="H345">
        <v>3.2</v>
      </c>
      <c r="I345">
        <v>3.2</v>
      </c>
      <c r="J345">
        <v>0</v>
      </c>
      <c r="K345">
        <v>10916</v>
      </c>
      <c r="L345">
        <v>2968.4</v>
      </c>
      <c r="M345">
        <v>2</v>
      </c>
      <c r="N345">
        <v>80592</v>
      </c>
      <c r="O345">
        <v>0</v>
      </c>
      <c r="P345">
        <v>0</v>
      </c>
      <c r="Q345">
        <v>572.61</v>
      </c>
      <c r="R345">
        <v>0</v>
      </c>
      <c r="S345">
        <v>641.38</v>
      </c>
      <c r="T345">
        <v>1754.4</v>
      </c>
      <c r="U345">
        <v>0</v>
      </c>
      <c r="V345">
        <v>0</v>
      </c>
      <c r="W345">
        <v>572610</v>
      </c>
      <c r="X345">
        <v>0</v>
      </c>
      <c r="Y345">
        <v>641380</v>
      </c>
      <c r="Z345">
        <v>1754400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593.44000000000005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593440</v>
      </c>
      <c r="AM345" t="s">
        <v>1119</v>
      </c>
      <c r="AN345" t="s">
        <v>1119</v>
      </c>
      <c r="AO345" t="s">
        <v>1120</v>
      </c>
      <c r="AP345" t="s">
        <v>1121</v>
      </c>
    </row>
    <row r="346" spans="4:42" x14ac:dyDescent="0.25">
      <c r="D346">
        <v>2</v>
      </c>
      <c r="E346">
        <v>1</v>
      </c>
      <c r="F346">
        <v>1</v>
      </c>
      <c r="G346">
        <v>7.2</v>
      </c>
      <c r="H346">
        <v>4.2</v>
      </c>
      <c r="I346">
        <v>4.2</v>
      </c>
      <c r="J346">
        <v>0</v>
      </c>
      <c r="K346">
        <v>66766</v>
      </c>
      <c r="L346">
        <v>3028.7</v>
      </c>
      <c r="M346">
        <v>2</v>
      </c>
      <c r="N346">
        <v>42142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3028.7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3028700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623.51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623510</v>
      </c>
      <c r="AM346" t="s">
        <v>1122</v>
      </c>
      <c r="AN346" t="s">
        <v>1122</v>
      </c>
      <c r="AO346" t="s">
        <v>1123</v>
      </c>
      <c r="AP346" t="s">
        <v>1124</v>
      </c>
    </row>
    <row r="347" spans="4:42" x14ac:dyDescent="0.25">
      <c r="D347">
        <v>9</v>
      </c>
      <c r="E347">
        <v>9</v>
      </c>
      <c r="F347">
        <v>9</v>
      </c>
      <c r="G347">
        <v>26.3</v>
      </c>
      <c r="H347">
        <v>26.3</v>
      </c>
      <c r="I347">
        <v>26.3</v>
      </c>
      <c r="J347">
        <v>0</v>
      </c>
      <c r="K347">
        <v>79165</v>
      </c>
      <c r="L347">
        <v>60846</v>
      </c>
      <c r="M347">
        <v>22</v>
      </c>
      <c r="N347">
        <v>50663</v>
      </c>
      <c r="O347">
        <v>11618</v>
      </c>
      <c r="P347">
        <v>555.24</v>
      </c>
      <c r="Q347">
        <v>2523.4</v>
      </c>
      <c r="R347">
        <v>20660</v>
      </c>
      <c r="S347">
        <v>5041.8</v>
      </c>
      <c r="T347">
        <v>20447</v>
      </c>
      <c r="U347">
        <v>11618000</v>
      </c>
      <c r="V347">
        <v>555240</v>
      </c>
      <c r="W347">
        <v>2523400</v>
      </c>
      <c r="X347">
        <v>20660000</v>
      </c>
      <c r="Y347">
        <v>5041800</v>
      </c>
      <c r="Z347">
        <v>20447000</v>
      </c>
      <c r="AA347">
        <v>2902.7</v>
      </c>
      <c r="AB347">
        <v>0</v>
      </c>
      <c r="AC347">
        <v>0</v>
      </c>
      <c r="AD347">
        <v>3346.2</v>
      </c>
      <c r="AE347">
        <v>0</v>
      </c>
      <c r="AF347">
        <v>3368.1</v>
      </c>
      <c r="AG347">
        <v>2902700</v>
      </c>
      <c r="AH347">
        <v>0</v>
      </c>
      <c r="AI347">
        <v>0</v>
      </c>
      <c r="AJ347">
        <v>3346200</v>
      </c>
      <c r="AK347">
        <v>0</v>
      </c>
      <c r="AL347">
        <v>3368100</v>
      </c>
      <c r="AM347" t="s">
        <v>1125</v>
      </c>
      <c r="AN347" t="s">
        <v>1126</v>
      </c>
      <c r="AO347" t="s">
        <v>1127</v>
      </c>
      <c r="AP347" t="s">
        <v>1128</v>
      </c>
    </row>
    <row r="348" spans="4:42" x14ac:dyDescent="0.25">
      <c r="D348">
        <v>1</v>
      </c>
      <c r="E348">
        <v>1</v>
      </c>
      <c r="F348">
        <v>1</v>
      </c>
      <c r="G348">
        <v>3.9</v>
      </c>
      <c r="H348">
        <v>3.9</v>
      </c>
      <c r="I348">
        <v>3.9</v>
      </c>
      <c r="J348">
        <v>1.0870000000000001E-3</v>
      </c>
      <c r="K348">
        <v>65611</v>
      </c>
      <c r="L348">
        <v>2963.5</v>
      </c>
      <c r="M348">
        <v>1</v>
      </c>
      <c r="N348">
        <v>28994</v>
      </c>
      <c r="O348">
        <v>0</v>
      </c>
      <c r="P348">
        <v>0</v>
      </c>
      <c r="Q348">
        <v>1241</v>
      </c>
      <c r="R348">
        <v>0</v>
      </c>
      <c r="S348">
        <v>1722.5</v>
      </c>
      <c r="T348">
        <v>0</v>
      </c>
      <c r="U348">
        <v>0</v>
      </c>
      <c r="V348">
        <v>0</v>
      </c>
      <c r="W348">
        <v>1241000</v>
      </c>
      <c r="X348">
        <v>0</v>
      </c>
      <c r="Y348">
        <v>1722500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310.11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310110</v>
      </c>
      <c r="AL348">
        <v>0</v>
      </c>
      <c r="AM348" t="s">
        <v>1129</v>
      </c>
      <c r="AN348" t="s">
        <v>1129</v>
      </c>
      <c r="AO348" t="s">
        <v>1130</v>
      </c>
      <c r="AP348" t="s">
        <v>1131</v>
      </c>
    </row>
    <row r="349" spans="4:42" x14ac:dyDescent="0.25">
      <c r="D349">
        <v>8</v>
      </c>
      <c r="E349">
        <v>8</v>
      </c>
      <c r="F349">
        <v>8</v>
      </c>
      <c r="G349">
        <v>21.4</v>
      </c>
      <c r="H349">
        <v>21.4</v>
      </c>
      <c r="I349">
        <v>21.4</v>
      </c>
      <c r="J349">
        <v>0</v>
      </c>
      <c r="K349">
        <v>163.31</v>
      </c>
      <c r="L349">
        <v>585660</v>
      </c>
      <c r="M349">
        <v>47</v>
      </c>
      <c r="N349">
        <v>41331</v>
      </c>
      <c r="O349">
        <v>60682</v>
      </c>
      <c r="P349">
        <v>135500</v>
      </c>
      <c r="Q349">
        <v>59255</v>
      </c>
      <c r="R349">
        <v>97763</v>
      </c>
      <c r="S349">
        <v>119460</v>
      </c>
      <c r="T349">
        <v>113000</v>
      </c>
      <c r="U349">
        <v>60682000</v>
      </c>
      <c r="V349">
        <v>135500000</v>
      </c>
      <c r="W349">
        <v>59255000</v>
      </c>
      <c r="X349">
        <v>97763000</v>
      </c>
      <c r="Y349">
        <v>119460000</v>
      </c>
      <c r="Z349">
        <v>113000000</v>
      </c>
      <c r="AA349">
        <v>21323</v>
      </c>
      <c r="AB349">
        <v>24888</v>
      </c>
      <c r="AC349">
        <v>19099</v>
      </c>
      <c r="AD349">
        <v>17857</v>
      </c>
      <c r="AE349">
        <v>25066</v>
      </c>
      <c r="AF349">
        <v>29309</v>
      </c>
      <c r="AG349">
        <v>21323000</v>
      </c>
      <c r="AH349">
        <v>24888000</v>
      </c>
      <c r="AI349">
        <v>19099000</v>
      </c>
      <c r="AJ349">
        <v>17857000</v>
      </c>
      <c r="AK349">
        <v>25066000</v>
      </c>
      <c r="AL349">
        <v>29309000</v>
      </c>
      <c r="AM349" t="s">
        <v>1132</v>
      </c>
      <c r="AN349" t="s">
        <v>1132</v>
      </c>
      <c r="AO349" t="s">
        <v>1133</v>
      </c>
      <c r="AP349" t="s">
        <v>1134</v>
      </c>
    </row>
    <row r="350" spans="4:42" x14ac:dyDescent="0.25">
      <c r="D350">
        <v>3</v>
      </c>
      <c r="E350">
        <v>3</v>
      </c>
      <c r="F350">
        <v>3</v>
      </c>
      <c r="G350">
        <v>1.8</v>
      </c>
      <c r="H350">
        <v>1.8</v>
      </c>
      <c r="I350">
        <v>1.8</v>
      </c>
      <c r="J350">
        <v>0</v>
      </c>
      <c r="K350">
        <v>16991</v>
      </c>
      <c r="L350">
        <v>2568.3000000000002</v>
      </c>
      <c r="M350">
        <v>3</v>
      </c>
      <c r="N350">
        <v>250.75</v>
      </c>
      <c r="O350">
        <v>923.82</v>
      </c>
      <c r="P350">
        <v>396.79</v>
      </c>
      <c r="Q350">
        <v>0</v>
      </c>
      <c r="R350">
        <v>908.33</v>
      </c>
      <c r="S350">
        <v>150.02000000000001</v>
      </c>
      <c r="T350">
        <v>189.38</v>
      </c>
      <c r="U350">
        <v>923820</v>
      </c>
      <c r="V350">
        <v>396790</v>
      </c>
      <c r="W350">
        <v>0</v>
      </c>
      <c r="X350">
        <v>908330</v>
      </c>
      <c r="Y350">
        <v>150020</v>
      </c>
      <c r="Z350">
        <v>189380</v>
      </c>
      <c r="AA350">
        <v>0</v>
      </c>
      <c r="AB350">
        <v>0</v>
      </c>
      <c r="AC350">
        <v>0</v>
      </c>
      <c r="AD350">
        <v>486.93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486930</v>
      </c>
      <c r="AK350">
        <v>0</v>
      </c>
      <c r="AL350">
        <v>0</v>
      </c>
      <c r="AM350" t="s">
        <v>1135</v>
      </c>
      <c r="AN350" t="s">
        <v>1135</v>
      </c>
      <c r="AO350" t="s">
        <v>1136</v>
      </c>
      <c r="AP350" t="s">
        <v>1137</v>
      </c>
    </row>
    <row r="351" spans="4:42" x14ac:dyDescent="0.25">
      <c r="D351">
        <v>32</v>
      </c>
      <c r="E351">
        <v>32</v>
      </c>
      <c r="F351">
        <v>32</v>
      </c>
      <c r="G351">
        <v>54.9</v>
      </c>
      <c r="H351">
        <v>54.9</v>
      </c>
      <c r="I351">
        <v>54.9</v>
      </c>
      <c r="J351">
        <v>0</v>
      </c>
      <c r="K351">
        <v>323.31</v>
      </c>
      <c r="L351">
        <v>2014500</v>
      </c>
      <c r="M351">
        <v>247</v>
      </c>
      <c r="N351">
        <v>59.62</v>
      </c>
      <c r="O351">
        <v>450730</v>
      </c>
      <c r="P351">
        <v>270490</v>
      </c>
      <c r="Q351">
        <v>226160</v>
      </c>
      <c r="R351">
        <v>433770</v>
      </c>
      <c r="S351">
        <v>321040</v>
      </c>
      <c r="T351">
        <v>312260</v>
      </c>
      <c r="U351">
        <v>450730000</v>
      </c>
      <c r="V351">
        <v>270490000</v>
      </c>
      <c r="W351">
        <v>226160000</v>
      </c>
      <c r="X351">
        <v>433770000</v>
      </c>
      <c r="Y351">
        <v>321040000</v>
      </c>
      <c r="Z351">
        <v>312260000</v>
      </c>
      <c r="AA351">
        <v>103820</v>
      </c>
      <c r="AB351">
        <v>68573</v>
      </c>
      <c r="AC351">
        <v>63566</v>
      </c>
      <c r="AD351">
        <v>67548</v>
      </c>
      <c r="AE351">
        <v>76030</v>
      </c>
      <c r="AF351">
        <v>94283</v>
      </c>
      <c r="AG351">
        <v>103820000</v>
      </c>
      <c r="AH351">
        <v>68573000</v>
      </c>
      <c r="AI351">
        <v>63566000</v>
      </c>
      <c r="AJ351">
        <v>67548000</v>
      </c>
      <c r="AK351">
        <v>76030000</v>
      </c>
      <c r="AL351">
        <v>94283000</v>
      </c>
      <c r="AM351" t="s">
        <v>1138</v>
      </c>
      <c r="AN351" t="s">
        <v>1138</v>
      </c>
      <c r="AO351" t="s">
        <v>1139</v>
      </c>
      <c r="AP351" t="s">
        <v>1140</v>
      </c>
    </row>
    <row r="352" spans="4:42" x14ac:dyDescent="0.25">
      <c r="D352">
        <v>20</v>
      </c>
      <c r="E352">
        <v>20</v>
      </c>
      <c r="F352">
        <v>20</v>
      </c>
      <c r="G352">
        <v>41.6</v>
      </c>
      <c r="H352">
        <v>41.6</v>
      </c>
      <c r="I352">
        <v>41.6</v>
      </c>
      <c r="J352">
        <v>0</v>
      </c>
      <c r="K352">
        <v>294.51</v>
      </c>
      <c r="L352">
        <v>431610</v>
      </c>
      <c r="M352">
        <v>82</v>
      </c>
      <c r="N352">
        <v>57924</v>
      </c>
      <c r="O352">
        <v>95587</v>
      </c>
      <c r="P352">
        <v>87287</v>
      </c>
      <c r="Q352">
        <v>29118</v>
      </c>
      <c r="R352">
        <v>79903</v>
      </c>
      <c r="S352">
        <v>60116</v>
      </c>
      <c r="T352">
        <v>79598</v>
      </c>
      <c r="U352">
        <v>95587000</v>
      </c>
      <c r="V352">
        <v>87287000</v>
      </c>
      <c r="W352">
        <v>29118000</v>
      </c>
      <c r="X352">
        <v>79903000</v>
      </c>
      <c r="Y352">
        <v>60116000</v>
      </c>
      <c r="Z352">
        <v>79598000</v>
      </c>
      <c r="AA352">
        <v>34227</v>
      </c>
      <c r="AB352">
        <v>28605</v>
      </c>
      <c r="AC352">
        <v>16512</v>
      </c>
      <c r="AD352">
        <v>15373</v>
      </c>
      <c r="AE352">
        <v>12856</v>
      </c>
      <c r="AF352">
        <v>17247</v>
      </c>
      <c r="AG352">
        <v>34227000</v>
      </c>
      <c r="AH352">
        <v>28605000</v>
      </c>
      <c r="AI352">
        <v>16512000</v>
      </c>
      <c r="AJ352">
        <v>15373000</v>
      </c>
      <c r="AK352">
        <v>12856000</v>
      </c>
      <c r="AL352">
        <v>17247000</v>
      </c>
      <c r="AM352" t="s">
        <v>1141</v>
      </c>
      <c r="AN352" t="s">
        <v>1141</v>
      </c>
      <c r="AO352" t="s">
        <v>1142</v>
      </c>
      <c r="AP352" t="s">
        <v>1143</v>
      </c>
    </row>
    <row r="353" spans="4:42" x14ac:dyDescent="0.25">
      <c r="D353">
        <v>2</v>
      </c>
      <c r="E353">
        <v>2</v>
      </c>
      <c r="F353">
        <v>2</v>
      </c>
      <c r="G353">
        <v>3.5</v>
      </c>
      <c r="H353">
        <v>3.5</v>
      </c>
      <c r="I353">
        <v>3.5</v>
      </c>
      <c r="J353">
        <v>0</v>
      </c>
      <c r="K353">
        <v>12756</v>
      </c>
      <c r="L353">
        <v>1828</v>
      </c>
      <c r="M353">
        <v>2</v>
      </c>
      <c r="N353">
        <v>82842</v>
      </c>
      <c r="O353">
        <v>0</v>
      </c>
      <c r="P353">
        <v>387.64</v>
      </c>
      <c r="Q353">
        <v>0</v>
      </c>
      <c r="R353">
        <v>1011.5</v>
      </c>
      <c r="S353">
        <v>428.82</v>
      </c>
      <c r="T353">
        <v>0</v>
      </c>
      <c r="U353">
        <v>0</v>
      </c>
      <c r="V353">
        <v>387640</v>
      </c>
      <c r="W353">
        <v>0</v>
      </c>
      <c r="X353">
        <v>1011500</v>
      </c>
      <c r="Y353">
        <v>428820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165.64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165640</v>
      </c>
      <c r="AL353">
        <v>0</v>
      </c>
      <c r="AM353" t="s">
        <v>1144</v>
      </c>
      <c r="AN353" t="s">
        <v>1144</v>
      </c>
      <c r="AO353" t="s">
        <v>1145</v>
      </c>
      <c r="AP353" t="s">
        <v>1146</v>
      </c>
    </row>
    <row r="354" spans="4:42" x14ac:dyDescent="0.25">
      <c r="D354">
        <v>5</v>
      </c>
      <c r="E354">
        <v>5</v>
      </c>
      <c r="F354">
        <v>5</v>
      </c>
      <c r="G354">
        <v>31.5</v>
      </c>
      <c r="H354">
        <v>31.5</v>
      </c>
      <c r="I354">
        <v>31.5</v>
      </c>
      <c r="J354">
        <v>0</v>
      </c>
      <c r="K354">
        <v>68596</v>
      </c>
      <c r="L354">
        <v>16482</v>
      </c>
      <c r="M354">
        <v>13</v>
      </c>
      <c r="N354">
        <v>23482</v>
      </c>
      <c r="O354">
        <v>7237</v>
      </c>
      <c r="P354">
        <v>1914.4</v>
      </c>
      <c r="Q354">
        <v>255.48</v>
      </c>
      <c r="R354">
        <v>4392</v>
      </c>
      <c r="S354">
        <v>225.52</v>
      </c>
      <c r="T354">
        <v>2457.1999999999998</v>
      </c>
      <c r="U354">
        <v>7237000</v>
      </c>
      <c r="V354">
        <v>1914400</v>
      </c>
      <c r="W354">
        <v>255480</v>
      </c>
      <c r="X354">
        <v>4392000</v>
      </c>
      <c r="Y354">
        <v>225520</v>
      </c>
      <c r="Z354">
        <v>2457200</v>
      </c>
      <c r="AA354">
        <v>0</v>
      </c>
      <c r="AB354">
        <v>0</v>
      </c>
      <c r="AC354">
        <v>0</v>
      </c>
      <c r="AD354">
        <v>685.12</v>
      </c>
      <c r="AE354">
        <v>0</v>
      </c>
      <c r="AF354">
        <v>515.69000000000005</v>
      </c>
      <c r="AG354">
        <v>0</v>
      </c>
      <c r="AH354">
        <v>0</v>
      </c>
      <c r="AI354">
        <v>0</v>
      </c>
      <c r="AJ354">
        <v>685120</v>
      </c>
      <c r="AK354">
        <v>0</v>
      </c>
      <c r="AL354">
        <v>515690</v>
      </c>
      <c r="AM354" t="s">
        <v>1147</v>
      </c>
      <c r="AN354" t="s">
        <v>1148</v>
      </c>
      <c r="AO354" t="s">
        <v>1149</v>
      </c>
      <c r="AP354" t="s">
        <v>1150</v>
      </c>
    </row>
    <row r="355" spans="4:42" x14ac:dyDescent="0.25">
      <c r="D355">
        <v>5</v>
      </c>
      <c r="E355">
        <v>5</v>
      </c>
      <c r="F355">
        <v>5</v>
      </c>
      <c r="G355">
        <v>28.5</v>
      </c>
      <c r="H355">
        <v>28.5</v>
      </c>
      <c r="I355">
        <v>28.5</v>
      </c>
      <c r="J355">
        <v>0</v>
      </c>
      <c r="K355">
        <v>50265</v>
      </c>
      <c r="L355">
        <v>35439</v>
      </c>
      <c r="M355">
        <v>7</v>
      </c>
      <c r="N355">
        <v>23489</v>
      </c>
      <c r="O355">
        <v>2155.5</v>
      </c>
      <c r="P355">
        <v>11508</v>
      </c>
      <c r="Q355">
        <v>4613.2</v>
      </c>
      <c r="R355">
        <v>4194.8</v>
      </c>
      <c r="S355">
        <v>2191.4</v>
      </c>
      <c r="T355">
        <v>10776</v>
      </c>
      <c r="U355">
        <v>2155500</v>
      </c>
      <c r="V355">
        <v>11508000</v>
      </c>
      <c r="W355">
        <v>4613200</v>
      </c>
      <c r="X355">
        <v>4194800</v>
      </c>
      <c r="Y355">
        <v>2191400</v>
      </c>
      <c r="Z355">
        <v>10776000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2218.3000000000002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2218300</v>
      </c>
      <c r="AM355" t="s">
        <v>1151</v>
      </c>
      <c r="AN355" t="s">
        <v>1151</v>
      </c>
      <c r="AO355" t="s">
        <v>1152</v>
      </c>
      <c r="AP355" t="s">
        <v>1153</v>
      </c>
    </row>
    <row r="356" spans="4:42" x14ac:dyDescent="0.25">
      <c r="D356">
        <v>7</v>
      </c>
      <c r="E356">
        <v>7</v>
      </c>
      <c r="F356">
        <v>7</v>
      </c>
      <c r="G356">
        <v>31.7</v>
      </c>
      <c r="H356">
        <v>31.7</v>
      </c>
      <c r="I356">
        <v>31.7</v>
      </c>
      <c r="J356">
        <v>0</v>
      </c>
      <c r="K356">
        <v>87554</v>
      </c>
      <c r="L356">
        <v>51494</v>
      </c>
      <c r="M356">
        <v>21</v>
      </c>
      <c r="N356">
        <v>27991</v>
      </c>
      <c r="O356">
        <v>17067</v>
      </c>
      <c r="P356">
        <v>3325.3</v>
      </c>
      <c r="Q356">
        <v>802.86</v>
      </c>
      <c r="R356">
        <v>7250</v>
      </c>
      <c r="S356">
        <v>6263.3</v>
      </c>
      <c r="T356">
        <v>16785</v>
      </c>
      <c r="U356">
        <v>17067000</v>
      </c>
      <c r="V356">
        <v>3325300</v>
      </c>
      <c r="W356">
        <v>802860</v>
      </c>
      <c r="X356">
        <v>7250000</v>
      </c>
      <c r="Y356">
        <v>6263300</v>
      </c>
      <c r="Z356">
        <v>16785000</v>
      </c>
      <c r="AA356">
        <v>2458</v>
      </c>
      <c r="AB356">
        <v>1070</v>
      </c>
      <c r="AC356">
        <v>805.13</v>
      </c>
      <c r="AD356">
        <v>2322.8000000000002</v>
      </c>
      <c r="AE356">
        <v>1378.3</v>
      </c>
      <c r="AF356">
        <v>2412</v>
      </c>
      <c r="AG356">
        <v>2458000</v>
      </c>
      <c r="AH356">
        <v>1070000</v>
      </c>
      <c r="AI356">
        <v>805130</v>
      </c>
      <c r="AJ356">
        <v>2322800</v>
      </c>
      <c r="AK356">
        <v>1378300</v>
      </c>
      <c r="AL356">
        <v>2412000</v>
      </c>
      <c r="AM356" t="s">
        <v>1154</v>
      </c>
      <c r="AN356" t="s">
        <v>1154</v>
      </c>
      <c r="AO356" t="s">
        <v>1155</v>
      </c>
      <c r="AP356" t="s">
        <v>1156</v>
      </c>
    </row>
    <row r="357" spans="4:42" x14ac:dyDescent="0.25">
      <c r="D357">
        <v>3</v>
      </c>
      <c r="E357">
        <v>3</v>
      </c>
      <c r="F357">
        <v>3</v>
      </c>
      <c r="G357">
        <v>5.6</v>
      </c>
      <c r="H357">
        <v>5.6</v>
      </c>
      <c r="I357">
        <v>5.6</v>
      </c>
      <c r="J357">
        <v>0</v>
      </c>
      <c r="K357">
        <v>19381</v>
      </c>
      <c r="L357">
        <v>1725</v>
      </c>
      <c r="M357">
        <v>4</v>
      </c>
      <c r="N357">
        <v>79685</v>
      </c>
      <c r="O357">
        <v>0</v>
      </c>
      <c r="P357">
        <v>768.84</v>
      </c>
      <c r="Q357">
        <v>956.12</v>
      </c>
      <c r="R357">
        <v>0</v>
      </c>
      <c r="S357">
        <v>0</v>
      </c>
      <c r="T357">
        <v>0</v>
      </c>
      <c r="U357">
        <v>0</v>
      </c>
      <c r="V357">
        <v>768840</v>
      </c>
      <c r="W357">
        <v>956120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702.27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702270</v>
      </c>
      <c r="AJ357">
        <v>0</v>
      </c>
      <c r="AK357">
        <v>0</v>
      </c>
      <c r="AL357">
        <v>0</v>
      </c>
      <c r="AM357" t="s">
        <v>1157</v>
      </c>
      <c r="AN357" t="s">
        <v>1157</v>
      </c>
      <c r="AO357" t="s">
        <v>1158</v>
      </c>
      <c r="AP357" t="s">
        <v>1159</v>
      </c>
    </row>
    <row r="358" spans="4:42" x14ac:dyDescent="0.25">
      <c r="D358">
        <v>3</v>
      </c>
      <c r="E358">
        <v>2</v>
      </c>
      <c r="F358">
        <v>2</v>
      </c>
      <c r="G358">
        <v>24.5</v>
      </c>
      <c r="H358">
        <v>12.2</v>
      </c>
      <c r="I358">
        <v>12.2</v>
      </c>
      <c r="J358">
        <v>0</v>
      </c>
      <c r="K358">
        <v>11456</v>
      </c>
      <c r="L358">
        <v>20966</v>
      </c>
      <c r="M358">
        <v>3</v>
      </c>
      <c r="N358">
        <v>16602</v>
      </c>
      <c r="O358">
        <v>0</v>
      </c>
      <c r="P358">
        <v>8904.1</v>
      </c>
      <c r="Q358">
        <v>12062</v>
      </c>
      <c r="R358">
        <v>0</v>
      </c>
      <c r="S358">
        <v>0</v>
      </c>
      <c r="T358">
        <v>0</v>
      </c>
      <c r="U358">
        <v>0</v>
      </c>
      <c r="V358">
        <v>8904100</v>
      </c>
      <c r="W358">
        <v>12062000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3136.8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3136800</v>
      </c>
      <c r="AJ358">
        <v>0</v>
      </c>
      <c r="AK358">
        <v>0</v>
      </c>
      <c r="AL358">
        <v>0</v>
      </c>
      <c r="AM358" t="s">
        <v>1160</v>
      </c>
      <c r="AN358" t="s">
        <v>1160</v>
      </c>
      <c r="AO358" t="s">
        <v>1161</v>
      </c>
      <c r="AP358" t="s">
        <v>1162</v>
      </c>
    </row>
    <row r="359" spans="4:42" x14ac:dyDescent="0.25">
      <c r="D359">
        <v>2</v>
      </c>
      <c r="E359">
        <v>2</v>
      </c>
      <c r="F359">
        <v>2</v>
      </c>
      <c r="G359">
        <v>8.1999999999999993</v>
      </c>
      <c r="H359">
        <v>8.1999999999999993</v>
      </c>
      <c r="I359">
        <v>8.1999999999999993</v>
      </c>
      <c r="J359">
        <v>0</v>
      </c>
      <c r="K359">
        <v>13161</v>
      </c>
      <c r="L359">
        <v>4189.8</v>
      </c>
      <c r="M359">
        <v>2</v>
      </c>
      <c r="N359">
        <v>24935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4189.8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4189800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862.53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862530</v>
      </c>
      <c r="AM359" t="s">
        <v>1163</v>
      </c>
      <c r="AN359" t="s">
        <v>1163</v>
      </c>
      <c r="AO359" t="s">
        <v>1164</v>
      </c>
      <c r="AP359" t="s">
        <v>1165</v>
      </c>
    </row>
    <row r="360" spans="4:42" x14ac:dyDescent="0.25">
      <c r="D360">
        <v>3</v>
      </c>
      <c r="E360">
        <v>3</v>
      </c>
      <c r="F360">
        <v>3</v>
      </c>
      <c r="G360">
        <v>19.2</v>
      </c>
      <c r="H360">
        <v>19.2</v>
      </c>
      <c r="I360">
        <v>19.2</v>
      </c>
      <c r="J360">
        <v>0</v>
      </c>
      <c r="K360">
        <v>21024</v>
      </c>
      <c r="L360">
        <v>40396</v>
      </c>
      <c r="M360">
        <v>5</v>
      </c>
      <c r="N360">
        <v>21404</v>
      </c>
      <c r="O360">
        <v>13939</v>
      </c>
      <c r="P360">
        <v>5325.2</v>
      </c>
      <c r="Q360">
        <v>6356.1</v>
      </c>
      <c r="R360">
        <v>0</v>
      </c>
      <c r="S360">
        <v>10406</v>
      </c>
      <c r="T360">
        <v>4369.2</v>
      </c>
      <c r="U360">
        <v>13939000</v>
      </c>
      <c r="V360">
        <v>5325200</v>
      </c>
      <c r="W360">
        <v>6356100</v>
      </c>
      <c r="X360">
        <v>0</v>
      </c>
      <c r="Y360">
        <v>10406000</v>
      </c>
      <c r="Z360">
        <v>4369200</v>
      </c>
      <c r="AA360">
        <v>0</v>
      </c>
      <c r="AB360">
        <v>0</v>
      </c>
      <c r="AC360">
        <v>2687.9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2687900</v>
      </c>
      <c r="AJ360">
        <v>0</v>
      </c>
      <c r="AK360">
        <v>0</v>
      </c>
      <c r="AL360">
        <v>0</v>
      </c>
      <c r="AM360" t="s">
        <v>1166</v>
      </c>
      <c r="AN360" t="s">
        <v>1166</v>
      </c>
      <c r="AO360" t="s">
        <v>1167</v>
      </c>
      <c r="AP360" t="s">
        <v>1168</v>
      </c>
    </row>
    <row r="361" spans="4:42" x14ac:dyDescent="0.25">
      <c r="D361">
        <v>2</v>
      </c>
      <c r="E361">
        <v>2</v>
      </c>
      <c r="F361">
        <v>2</v>
      </c>
      <c r="G361">
        <v>7.7</v>
      </c>
      <c r="H361">
        <v>7.7</v>
      </c>
      <c r="I361">
        <v>7.7</v>
      </c>
      <c r="J361">
        <v>0</v>
      </c>
      <c r="K361">
        <v>13.75</v>
      </c>
      <c r="L361">
        <v>5682.6</v>
      </c>
      <c r="M361">
        <v>3</v>
      </c>
      <c r="N361">
        <v>39594</v>
      </c>
      <c r="O361">
        <v>0</v>
      </c>
      <c r="P361">
        <v>0</v>
      </c>
      <c r="Q361">
        <v>0</v>
      </c>
      <c r="R361">
        <v>3435.1</v>
      </c>
      <c r="S361">
        <v>0</v>
      </c>
      <c r="T361">
        <v>2247.5</v>
      </c>
      <c r="U361">
        <v>0</v>
      </c>
      <c r="V361">
        <v>0</v>
      </c>
      <c r="W361">
        <v>0</v>
      </c>
      <c r="X361">
        <v>3435100</v>
      </c>
      <c r="Y361">
        <v>0</v>
      </c>
      <c r="Z361">
        <v>2247500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462.68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462680</v>
      </c>
      <c r="AM361" t="s">
        <v>1169</v>
      </c>
      <c r="AN361" t="s">
        <v>1169</v>
      </c>
      <c r="AO361" t="s">
        <v>1170</v>
      </c>
      <c r="AP361" t="s">
        <v>1171</v>
      </c>
    </row>
    <row r="362" spans="4:42" x14ac:dyDescent="0.25">
      <c r="D362">
        <v>3</v>
      </c>
      <c r="E362">
        <v>3</v>
      </c>
      <c r="F362">
        <v>3</v>
      </c>
      <c r="G362">
        <v>8.6999999999999993</v>
      </c>
      <c r="H362">
        <v>8.6999999999999993</v>
      </c>
      <c r="I362">
        <v>8.6999999999999993</v>
      </c>
      <c r="J362">
        <v>0</v>
      </c>
      <c r="K362">
        <v>25605</v>
      </c>
      <c r="L362">
        <v>2638.6</v>
      </c>
      <c r="M362">
        <v>3</v>
      </c>
      <c r="N362">
        <v>53139</v>
      </c>
      <c r="O362">
        <v>0</v>
      </c>
      <c r="P362">
        <v>0</v>
      </c>
      <c r="Q362">
        <v>0</v>
      </c>
      <c r="R362">
        <v>0</v>
      </c>
      <c r="S362">
        <v>2638.6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2638600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475.06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475060</v>
      </c>
      <c r="AL362">
        <v>0</v>
      </c>
      <c r="AM362" t="s">
        <v>1172</v>
      </c>
      <c r="AN362" t="s">
        <v>1172</v>
      </c>
      <c r="AO362" t="s">
        <v>1173</v>
      </c>
      <c r="AP362" t="s">
        <v>1174</v>
      </c>
    </row>
    <row r="363" spans="4:42" x14ac:dyDescent="0.25">
      <c r="D363">
        <v>22</v>
      </c>
      <c r="E363">
        <v>22</v>
      </c>
      <c r="F363">
        <v>22</v>
      </c>
      <c r="G363">
        <v>37.799999999999997</v>
      </c>
      <c r="H363">
        <v>37.799999999999997</v>
      </c>
      <c r="I363">
        <v>37.799999999999997</v>
      </c>
      <c r="J363">
        <v>0</v>
      </c>
      <c r="K363">
        <v>311.38</v>
      </c>
      <c r="L363">
        <v>283200</v>
      </c>
      <c r="M363">
        <v>95</v>
      </c>
      <c r="N363">
        <v>77515</v>
      </c>
      <c r="O363">
        <v>40224</v>
      </c>
      <c r="P363">
        <v>25749</v>
      </c>
      <c r="Q363">
        <v>18728</v>
      </c>
      <c r="R363">
        <v>114660</v>
      </c>
      <c r="S363">
        <v>42721</v>
      </c>
      <c r="T363">
        <v>41122</v>
      </c>
      <c r="U363">
        <v>40224000</v>
      </c>
      <c r="V363">
        <v>25749000</v>
      </c>
      <c r="W363">
        <v>18728000</v>
      </c>
      <c r="X363">
        <v>114660000</v>
      </c>
      <c r="Y363">
        <v>42721000</v>
      </c>
      <c r="Z363">
        <v>41122000</v>
      </c>
      <c r="AA363">
        <v>16638</v>
      </c>
      <c r="AB363">
        <v>13169</v>
      </c>
      <c r="AC363">
        <v>16438</v>
      </c>
      <c r="AD363">
        <v>20417</v>
      </c>
      <c r="AE363">
        <v>18299</v>
      </c>
      <c r="AF363">
        <v>20074</v>
      </c>
      <c r="AG363">
        <v>16638000</v>
      </c>
      <c r="AH363">
        <v>13169000</v>
      </c>
      <c r="AI363">
        <v>16438000</v>
      </c>
      <c r="AJ363">
        <v>20417000</v>
      </c>
      <c r="AK363">
        <v>18299000</v>
      </c>
      <c r="AL363">
        <v>20074000</v>
      </c>
      <c r="AM363" t="s">
        <v>1175</v>
      </c>
      <c r="AN363" t="s">
        <v>1175</v>
      </c>
      <c r="AO363" t="s">
        <v>1176</v>
      </c>
      <c r="AP363" t="s">
        <v>1177</v>
      </c>
    </row>
    <row r="364" spans="4:42" x14ac:dyDescent="0.25">
      <c r="D364">
        <v>14</v>
      </c>
      <c r="E364">
        <v>14</v>
      </c>
      <c r="F364">
        <v>14</v>
      </c>
      <c r="G364">
        <v>34.200000000000003</v>
      </c>
      <c r="H364">
        <v>34.200000000000003</v>
      </c>
      <c r="I364">
        <v>34.200000000000003</v>
      </c>
      <c r="J364">
        <v>0</v>
      </c>
      <c r="K364">
        <v>323.31</v>
      </c>
      <c r="L364">
        <v>960030</v>
      </c>
      <c r="M364">
        <v>101</v>
      </c>
      <c r="N364">
        <v>57861</v>
      </c>
      <c r="O364">
        <v>204730</v>
      </c>
      <c r="P364">
        <v>164510</v>
      </c>
      <c r="Q364">
        <v>94606</v>
      </c>
      <c r="R364">
        <v>142290</v>
      </c>
      <c r="S364">
        <v>174410</v>
      </c>
      <c r="T364">
        <v>179490</v>
      </c>
      <c r="U364">
        <v>204730000</v>
      </c>
      <c r="V364">
        <v>164510000</v>
      </c>
      <c r="W364">
        <v>94606000</v>
      </c>
      <c r="X364">
        <v>142290000</v>
      </c>
      <c r="Y364">
        <v>174410000</v>
      </c>
      <c r="Z364">
        <v>179490000</v>
      </c>
      <c r="AA364">
        <v>42051</v>
      </c>
      <c r="AB364">
        <v>36335</v>
      </c>
      <c r="AC364">
        <v>35607</v>
      </c>
      <c r="AD364">
        <v>46738</v>
      </c>
      <c r="AE364">
        <v>37371</v>
      </c>
      <c r="AF364">
        <v>39181</v>
      </c>
      <c r="AG364">
        <v>42051000</v>
      </c>
      <c r="AH364">
        <v>36335000</v>
      </c>
      <c r="AI364">
        <v>35607000</v>
      </c>
      <c r="AJ364">
        <v>46738000</v>
      </c>
      <c r="AK364">
        <v>37371000</v>
      </c>
      <c r="AL364">
        <v>39181000</v>
      </c>
      <c r="AM364" t="s">
        <v>1178</v>
      </c>
      <c r="AN364" t="s">
        <v>1178</v>
      </c>
      <c r="AO364" t="s">
        <v>1179</v>
      </c>
      <c r="AP364" t="s">
        <v>1180</v>
      </c>
    </row>
    <row r="365" spans="4:42" x14ac:dyDescent="0.25">
      <c r="D365">
        <v>3</v>
      </c>
      <c r="E365">
        <v>3</v>
      </c>
      <c r="F365">
        <v>3</v>
      </c>
      <c r="G365">
        <v>4.3</v>
      </c>
      <c r="H365">
        <v>4.3</v>
      </c>
      <c r="I365">
        <v>4.3</v>
      </c>
      <c r="J365">
        <v>0</v>
      </c>
      <c r="K365">
        <v>16593</v>
      </c>
      <c r="L365">
        <v>3410.4</v>
      </c>
      <c r="M365">
        <v>5</v>
      </c>
      <c r="N365">
        <v>66316</v>
      </c>
      <c r="O365">
        <v>1611.9</v>
      </c>
      <c r="P365">
        <v>1798.6</v>
      </c>
      <c r="Q365">
        <v>0</v>
      </c>
      <c r="R365">
        <v>0</v>
      </c>
      <c r="S365">
        <v>0</v>
      </c>
      <c r="T365">
        <v>0</v>
      </c>
      <c r="U365">
        <v>1611900</v>
      </c>
      <c r="V365">
        <v>1798600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608.61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608610</v>
      </c>
      <c r="AI365">
        <v>0</v>
      </c>
      <c r="AJ365">
        <v>0</v>
      </c>
      <c r="AK365">
        <v>0</v>
      </c>
      <c r="AL365">
        <v>0</v>
      </c>
      <c r="AM365" t="s">
        <v>1181</v>
      </c>
      <c r="AN365" t="s">
        <v>1181</v>
      </c>
      <c r="AO365" t="s">
        <v>1182</v>
      </c>
      <c r="AP365" t="s">
        <v>1183</v>
      </c>
    </row>
    <row r="366" spans="4:42" x14ac:dyDescent="0.25">
      <c r="D366">
        <v>5</v>
      </c>
      <c r="E366">
        <v>3</v>
      </c>
      <c r="F366">
        <v>3</v>
      </c>
      <c r="G366">
        <v>17.600000000000001</v>
      </c>
      <c r="H366">
        <v>11.1</v>
      </c>
      <c r="I366">
        <v>11.1</v>
      </c>
      <c r="J366">
        <v>0</v>
      </c>
      <c r="K366">
        <v>19.899999999999999</v>
      </c>
      <c r="L366">
        <v>1646</v>
      </c>
      <c r="M366">
        <v>3</v>
      </c>
      <c r="N366">
        <v>45671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1646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1646000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338.86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338860</v>
      </c>
      <c r="AM366" t="s">
        <v>1184</v>
      </c>
      <c r="AN366" t="s">
        <v>1184</v>
      </c>
      <c r="AO366" t="s">
        <v>1185</v>
      </c>
      <c r="AP366" t="s">
        <v>1186</v>
      </c>
    </row>
    <row r="367" spans="4:42" x14ac:dyDescent="0.25">
      <c r="D367">
        <v>3</v>
      </c>
      <c r="E367">
        <v>3</v>
      </c>
      <c r="F367">
        <v>3</v>
      </c>
      <c r="G367">
        <v>3.2</v>
      </c>
      <c r="H367">
        <v>3.2</v>
      </c>
      <c r="I367">
        <v>3.2</v>
      </c>
      <c r="J367">
        <v>0</v>
      </c>
      <c r="K367">
        <v>17.649999999999999</v>
      </c>
      <c r="L367">
        <v>876.83</v>
      </c>
      <c r="M367">
        <v>3</v>
      </c>
      <c r="N367">
        <v>119.16</v>
      </c>
      <c r="O367">
        <v>876.83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876830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453.49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453490</v>
      </c>
      <c r="AH367">
        <v>0</v>
      </c>
      <c r="AI367">
        <v>0</v>
      </c>
      <c r="AJ367">
        <v>0</v>
      </c>
      <c r="AK367">
        <v>0</v>
      </c>
      <c r="AL367">
        <v>0</v>
      </c>
      <c r="AM367" t="s">
        <v>1187</v>
      </c>
      <c r="AN367" t="s">
        <v>1187</v>
      </c>
      <c r="AO367" t="s">
        <v>1188</v>
      </c>
      <c r="AP367" t="s">
        <v>1189</v>
      </c>
    </row>
    <row r="368" spans="4:42" x14ac:dyDescent="0.25">
      <c r="D368">
        <v>4</v>
      </c>
      <c r="E368">
        <v>2</v>
      </c>
      <c r="F368">
        <v>2</v>
      </c>
      <c r="G368">
        <v>4.4000000000000004</v>
      </c>
      <c r="H368">
        <v>2.2999999999999998</v>
      </c>
      <c r="I368">
        <v>2.2999999999999998</v>
      </c>
      <c r="J368">
        <v>0</v>
      </c>
      <c r="K368">
        <v>12564</v>
      </c>
      <c r="L368">
        <v>5525.2</v>
      </c>
      <c r="M368">
        <v>1</v>
      </c>
      <c r="N368">
        <v>102.38</v>
      </c>
      <c r="O368">
        <v>0</v>
      </c>
      <c r="P368">
        <v>0</v>
      </c>
      <c r="Q368">
        <v>0</v>
      </c>
      <c r="R368">
        <v>0</v>
      </c>
      <c r="S368">
        <v>5525.2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5525200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2134.1999999999998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2134200</v>
      </c>
      <c r="AL368">
        <v>0</v>
      </c>
      <c r="AM368" t="s">
        <v>1190</v>
      </c>
      <c r="AN368" t="s">
        <v>1190</v>
      </c>
      <c r="AO368" t="s">
        <v>1191</v>
      </c>
      <c r="AP368" t="s">
        <v>1192</v>
      </c>
    </row>
    <row r="369" spans="4:42" x14ac:dyDescent="0.25">
      <c r="D369">
        <v>2</v>
      </c>
      <c r="E369">
        <v>2</v>
      </c>
      <c r="F369">
        <v>2</v>
      </c>
      <c r="G369">
        <v>8.6999999999999993</v>
      </c>
      <c r="H369">
        <v>8.6999999999999993</v>
      </c>
      <c r="I369">
        <v>8.6999999999999993</v>
      </c>
      <c r="J369">
        <v>0</v>
      </c>
      <c r="K369">
        <v>12994</v>
      </c>
      <c r="L369">
        <v>4850.1000000000004</v>
      </c>
      <c r="M369">
        <v>4</v>
      </c>
      <c r="N369">
        <v>32922</v>
      </c>
      <c r="O369">
        <v>3462.8</v>
      </c>
      <c r="P369">
        <v>0</v>
      </c>
      <c r="Q369">
        <v>0</v>
      </c>
      <c r="R369">
        <v>0</v>
      </c>
      <c r="S369">
        <v>1387.3</v>
      </c>
      <c r="T369">
        <v>0</v>
      </c>
      <c r="U369">
        <v>3462800</v>
      </c>
      <c r="V369">
        <v>0</v>
      </c>
      <c r="W369">
        <v>0</v>
      </c>
      <c r="X369">
        <v>0</v>
      </c>
      <c r="Y369">
        <v>1387300</v>
      </c>
      <c r="Z369">
        <v>0</v>
      </c>
      <c r="AA369">
        <v>637.39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637390</v>
      </c>
      <c r="AH369">
        <v>0</v>
      </c>
      <c r="AI369">
        <v>0</v>
      </c>
      <c r="AJ369">
        <v>0</v>
      </c>
      <c r="AK369">
        <v>0</v>
      </c>
      <c r="AL369">
        <v>0</v>
      </c>
      <c r="AM369" t="s">
        <v>1193</v>
      </c>
      <c r="AN369" t="s">
        <v>1193</v>
      </c>
      <c r="AO369" t="s">
        <v>1194</v>
      </c>
      <c r="AP369" t="s">
        <v>1195</v>
      </c>
    </row>
    <row r="370" spans="4:42" x14ac:dyDescent="0.25">
      <c r="D370">
        <v>18</v>
      </c>
      <c r="E370">
        <v>18</v>
      </c>
      <c r="F370">
        <v>18</v>
      </c>
      <c r="G370">
        <v>18.3</v>
      </c>
      <c r="H370">
        <v>18.3</v>
      </c>
      <c r="I370">
        <v>18.3</v>
      </c>
      <c r="J370">
        <v>0</v>
      </c>
      <c r="K370">
        <v>208.7</v>
      </c>
      <c r="L370">
        <v>134010</v>
      </c>
      <c r="M370">
        <v>52</v>
      </c>
      <c r="N370">
        <v>120.84</v>
      </c>
      <c r="O370">
        <v>30958</v>
      </c>
      <c r="P370">
        <v>3279.3</v>
      </c>
      <c r="Q370">
        <v>14647</v>
      </c>
      <c r="R370">
        <v>36081</v>
      </c>
      <c r="S370">
        <v>24930</v>
      </c>
      <c r="T370">
        <v>24118</v>
      </c>
      <c r="U370">
        <v>30958000</v>
      </c>
      <c r="V370">
        <v>3279300</v>
      </c>
      <c r="W370">
        <v>14647000</v>
      </c>
      <c r="X370">
        <v>36081000</v>
      </c>
      <c r="Y370">
        <v>24930000</v>
      </c>
      <c r="Z370">
        <v>24118000</v>
      </c>
      <c r="AA370">
        <v>15698</v>
      </c>
      <c r="AB370">
        <v>2833.6</v>
      </c>
      <c r="AC370">
        <v>4891.7</v>
      </c>
      <c r="AD370">
        <v>14852</v>
      </c>
      <c r="AE370">
        <v>12763</v>
      </c>
      <c r="AF370">
        <v>10524</v>
      </c>
      <c r="AG370">
        <v>15698000</v>
      </c>
      <c r="AH370">
        <v>2833600</v>
      </c>
      <c r="AI370">
        <v>4891700</v>
      </c>
      <c r="AJ370">
        <v>14852000</v>
      </c>
      <c r="AK370">
        <v>12763000</v>
      </c>
      <c r="AL370">
        <v>10524000</v>
      </c>
      <c r="AM370" t="s">
        <v>1196</v>
      </c>
      <c r="AN370" t="s">
        <v>1196</v>
      </c>
      <c r="AO370" t="s">
        <v>1197</v>
      </c>
      <c r="AP370" t="s">
        <v>1198</v>
      </c>
    </row>
    <row r="371" spans="4:42" x14ac:dyDescent="0.25">
      <c r="D371">
        <v>2</v>
      </c>
      <c r="E371">
        <v>2</v>
      </c>
      <c r="F371">
        <v>2</v>
      </c>
      <c r="G371">
        <v>2.2000000000000002</v>
      </c>
      <c r="H371">
        <v>2.2000000000000002</v>
      </c>
      <c r="I371">
        <v>2.2000000000000002</v>
      </c>
      <c r="J371">
        <v>0</v>
      </c>
      <c r="K371">
        <v>13778</v>
      </c>
      <c r="L371">
        <v>4070.5</v>
      </c>
      <c r="M371">
        <v>4</v>
      </c>
      <c r="N371">
        <v>107.14</v>
      </c>
      <c r="O371">
        <v>0</v>
      </c>
      <c r="P371">
        <v>0</v>
      </c>
      <c r="Q371">
        <v>0</v>
      </c>
      <c r="R371">
        <v>0</v>
      </c>
      <c r="S371">
        <v>3516.4</v>
      </c>
      <c r="T371">
        <v>554.1</v>
      </c>
      <c r="U371">
        <v>0</v>
      </c>
      <c r="V371">
        <v>0</v>
      </c>
      <c r="W371">
        <v>0</v>
      </c>
      <c r="X371">
        <v>0</v>
      </c>
      <c r="Y371">
        <v>3516400</v>
      </c>
      <c r="Z371">
        <v>554100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554.1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554100</v>
      </c>
      <c r="AM371" t="s">
        <v>1199</v>
      </c>
      <c r="AN371" t="s">
        <v>1199</v>
      </c>
      <c r="AO371" t="s">
        <v>929</v>
      </c>
      <c r="AP371" t="s">
        <v>1200</v>
      </c>
    </row>
    <row r="372" spans="4:42" x14ac:dyDescent="0.25">
      <c r="D372">
        <v>8</v>
      </c>
      <c r="E372">
        <v>8</v>
      </c>
      <c r="F372">
        <v>8</v>
      </c>
      <c r="G372">
        <v>8.5</v>
      </c>
      <c r="H372">
        <v>8.5</v>
      </c>
      <c r="I372">
        <v>8.5</v>
      </c>
      <c r="J372">
        <v>0</v>
      </c>
      <c r="K372">
        <v>104.36</v>
      </c>
      <c r="L372">
        <v>5524.6</v>
      </c>
      <c r="M372">
        <v>15</v>
      </c>
      <c r="N372">
        <v>138.34</v>
      </c>
      <c r="O372">
        <v>1519.7</v>
      </c>
      <c r="P372">
        <v>990.7</v>
      </c>
      <c r="Q372">
        <v>0</v>
      </c>
      <c r="R372">
        <v>1878.3</v>
      </c>
      <c r="S372">
        <v>518.25</v>
      </c>
      <c r="T372">
        <v>617.66</v>
      </c>
      <c r="U372">
        <v>1519700</v>
      </c>
      <c r="V372">
        <v>990700</v>
      </c>
      <c r="W372">
        <v>0</v>
      </c>
      <c r="X372">
        <v>1878300</v>
      </c>
      <c r="Y372">
        <v>518250</v>
      </c>
      <c r="Z372">
        <v>617660</v>
      </c>
      <c r="AA372">
        <v>0</v>
      </c>
      <c r="AB372">
        <v>763.04</v>
      </c>
      <c r="AC372">
        <v>0</v>
      </c>
      <c r="AD372">
        <v>783.88</v>
      </c>
      <c r="AE372">
        <v>0</v>
      </c>
      <c r="AF372">
        <v>631.91</v>
      </c>
      <c r="AG372">
        <v>0</v>
      </c>
      <c r="AH372">
        <v>763040</v>
      </c>
      <c r="AI372">
        <v>0</v>
      </c>
      <c r="AJ372">
        <v>783880</v>
      </c>
      <c r="AK372">
        <v>0</v>
      </c>
      <c r="AL372">
        <v>631910</v>
      </c>
      <c r="AM372" t="s">
        <v>1201</v>
      </c>
      <c r="AN372" t="s">
        <v>1201</v>
      </c>
      <c r="AO372" t="s">
        <v>1202</v>
      </c>
      <c r="AP372" t="s">
        <v>1203</v>
      </c>
    </row>
    <row r="373" spans="4:42" x14ac:dyDescent="0.25">
      <c r="D373">
        <v>1</v>
      </c>
      <c r="E373">
        <v>1</v>
      </c>
      <c r="F373">
        <v>1</v>
      </c>
      <c r="G373">
        <v>2.4</v>
      </c>
      <c r="H373">
        <v>2.4</v>
      </c>
      <c r="I373">
        <v>2.4</v>
      </c>
      <c r="J373">
        <v>2.0942000000000001E-3</v>
      </c>
      <c r="K373">
        <v>63439</v>
      </c>
      <c r="L373">
        <v>3144.7</v>
      </c>
      <c r="M373">
        <v>1</v>
      </c>
      <c r="N373">
        <v>53944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3144.7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3144700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647.39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647390</v>
      </c>
      <c r="AM373" t="s">
        <v>1204</v>
      </c>
      <c r="AN373" t="s">
        <v>1204</v>
      </c>
      <c r="AO373" t="s">
        <v>1205</v>
      </c>
      <c r="AP373" t="s">
        <v>1206</v>
      </c>
    </row>
    <row r="374" spans="4:42" x14ac:dyDescent="0.25">
      <c r="D374">
        <v>2</v>
      </c>
      <c r="E374">
        <v>2</v>
      </c>
      <c r="F374">
        <v>2</v>
      </c>
      <c r="G374">
        <v>1.2</v>
      </c>
      <c r="H374">
        <v>1.2</v>
      </c>
      <c r="I374">
        <v>1.2</v>
      </c>
      <c r="J374">
        <v>0</v>
      </c>
      <c r="K374">
        <v>11774</v>
      </c>
      <c r="L374">
        <v>17457</v>
      </c>
      <c r="M374">
        <v>6</v>
      </c>
      <c r="N374">
        <v>159</v>
      </c>
      <c r="O374">
        <v>2494.4</v>
      </c>
      <c r="P374">
        <v>0</v>
      </c>
      <c r="Q374">
        <v>0</v>
      </c>
      <c r="R374">
        <v>9364.9</v>
      </c>
      <c r="S374">
        <v>5597.8</v>
      </c>
      <c r="T374">
        <v>0</v>
      </c>
      <c r="U374">
        <v>2494400</v>
      </c>
      <c r="V374">
        <v>0</v>
      </c>
      <c r="W374">
        <v>0</v>
      </c>
      <c r="X374">
        <v>9364900</v>
      </c>
      <c r="Y374">
        <v>5597800</v>
      </c>
      <c r="Z374">
        <v>0</v>
      </c>
      <c r="AA374">
        <v>0</v>
      </c>
      <c r="AB374">
        <v>0</v>
      </c>
      <c r="AC374">
        <v>0</v>
      </c>
      <c r="AD374">
        <v>2145.6</v>
      </c>
      <c r="AE374">
        <v>2162</v>
      </c>
      <c r="AF374">
        <v>0</v>
      </c>
      <c r="AG374">
        <v>0</v>
      </c>
      <c r="AH374">
        <v>0</v>
      </c>
      <c r="AI374">
        <v>0</v>
      </c>
      <c r="AJ374">
        <v>2145600</v>
      </c>
      <c r="AK374">
        <v>2162000</v>
      </c>
      <c r="AL374">
        <v>0</v>
      </c>
      <c r="AM374" t="s">
        <v>1207</v>
      </c>
      <c r="AN374" t="s">
        <v>1207</v>
      </c>
      <c r="AO374" t="s">
        <v>1208</v>
      </c>
      <c r="AP374" t="s">
        <v>1209</v>
      </c>
    </row>
    <row r="375" spans="4:42" x14ac:dyDescent="0.25">
      <c r="D375">
        <v>16</v>
      </c>
      <c r="E375">
        <v>16</v>
      </c>
      <c r="F375">
        <v>16</v>
      </c>
      <c r="G375">
        <v>25.6</v>
      </c>
      <c r="H375">
        <v>25.6</v>
      </c>
      <c r="I375">
        <v>25.6</v>
      </c>
      <c r="J375">
        <v>0</v>
      </c>
      <c r="K375">
        <v>116.76</v>
      </c>
      <c r="L375">
        <v>59026</v>
      </c>
      <c r="M375">
        <v>35</v>
      </c>
      <c r="N375">
        <v>75378</v>
      </c>
      <c r="O375">
        <v>13824</v>
      </c>
      <c r="P375">
        <v>13903</v>
      </c>
      <c r="Q375">
        <v>4891.6000000000004</v>
      </c>
      <c r="R375">
        <v>15117</v>
      </c>
      <c r="S375">
        <v>2000</v>
      </c>
      <c r="T375">
        <v>9290.2999999999993</v>
      </c>
      <c r="U375">
        <v>13824000</v>
      </c>
      <c r="V375">
        <v>13903000</v>
      </c>
      <c r="W375">
        <v>4891600</v>
      </c>
      <c r="X375">
        <v>15117000</v>
      </c>
      <c r="Y375">
        <v>2000000</v>
      </c>
      <c r="Z375">
        <v>9290300</v>
      </c>
      <c r="AA375">
        <v>3491.7</v>
      </c>
      <c r="AB375">
        <v>4006.4</v>
      </c>
      <c r="AC375">
        <v>3770.6</v>
      </c>
      <c r="AD375">
        <v>2899.6</v>
      </c>
      <c r="AE375">
        <v>0</v>
      </c>
      <c r="AF375">
        <v>5460.5</v>
      </c>
      <c r="AG375">
        <v>3491700</v>
      </c>
      <c r="AH375">
        <v>4006400</v>
      </c>
      <c r="AI375">
        <v>3770600</v>
      </c>
      <c r="AJ375">
        <v>2899600</v>
      </c>
      <c r="AK375">
        <v>0</v>
      </c>
      <c r="AL375">
        <v>5460500</v>
      </c>
      <c r="AM375" t="s">
        <v>1210</v>
      </c>
      <c r="AN375" t="s">
        <v>1210</v>
      </c>
      <c r="AO375" t="s">
        <v>1211</v>
      </c>
      <c r="AP375" t="s">
        <v>1212</v>
      </c>
    </row>
    <row r="376" spans="4:42" x14ac:dyDescent="0.25">
      <c r="D376">
        <v>4</v>
      </c>
      <c r="E376">
        <v>4</v>
      </c>
      <c r="F376">
        <v>4</v>
      </c>
      <c r="G376">
        <v>10.4</v>
      </c>
      <c r="H376">
        <v>10.4</v>
      </c>
      <c r="I376">
        <v>10.4</v>
      </c>
      <c r="J376">
        <v>0</v>
      </c>
      <c r="K376">
        <v>25596</v>
      </c>
      <c r="L376">
        <v>21954</v>
      </c>
      <c r="M376">
        <v>13</v>
      </c>
      <c r="N376">
        <v>41.78</v>
      </c>
      <c r="O376">
        <v>2074.1</v>
      </c>
      <c r="P376">
        <v>6703</v>
      </c>
      <c r="Q376">
        <v>1743.2</v>
      </c>
      <c r="R376">
        <v>8721.7999999999993</v>
      </c>
      <c r="S376">
        <v>0</v>
      </c>
      <c r="T376">
        <v>2712.1</v>
      </c>
      <c r="U376">
        <v>2074100</v>
      </c>
      <c r="V376">
        <v>6703000</v>
      </c>
      <c r="W376">
        <v>1743200</v>
      </c>
      <c r="X376">
        <v>8721800</v>
      </c>
      <c r="Y376">
        <v>0</v>
      </c>
      <c r="Z376">
        <v>2712100</v>
      </c>
      <c r="AA376">
        <v>0</v>
      </c>
      <c r="AB376">
        <v>1806.3</v>
      </c>
      <c r="AC376">
        <v>1324.6</v>
      </c>
      <c r="AD376">
        <v>1641.8</v>
      </c>
      <c r="AE376">
        <v>0</v>
      </c>
      <c r="AF376">
        <v>0</v>
      </c>
      <c r="AG376">
        <v>0</v>
      </c>
      <c r="AH376">
        <v>1806300</v>
      </c>
      <c r="AI376">
        <v>1324600</v>
      </c>
      <c r="AJ376">
        <v>1641800</v>
      </c>
      <c r="AK376">
        <v>0</v>
      </c>
      <c r="AL376">
        <v>0</v>
      </c>
      <c r="AM376" t="s">
        <v>1213</v>
      </c>
      <c r="AN376" t="s">
        <v>1213</v>
      </c>
      <c r="AO376" t="s">
        <v>1214</v>
      </c>
      <c r="AP376" t="s">
        <v>1215</v>
      </c>
    </row>
    <row r="377" spans="4:42" x14ac:dyDescent="0.25">
      <c r="D377">
        <v>31</v>
      </c>
      <c r="E377">
        <v>31</v>
      </c>
      <c r="F377">
        <v>31</v>
      </c>
      <c r="G377">
        <v>57.6</v>
      </c>
      <c r="H377">
        <v>57.6</v>
      </c>
      <c r="I377">
        <v>57.6</v>
      </c>
      <c r="J377">
        <v>0</v>
      </c>
      <c r="K377">
        <v>323.31</v>
      </c>
      <c r="L377">
        <v>1456700</v>
      </c>
      <c r="M377">
        <v>184</v>
      </c>
      <c r="N377">
        <v>59143</v>
      </c>
      <c r="O377">
        <v>340790</v>
      </c>
      <c r="P377">
        <v>252610</v>
      </c>
      <c r="Q377">
        <v>100970</v>
      </c>
      <c r="R377">
        <v>242810</v>
      </c>
      <c r="S377">
        <v>232640</v>
      </c>
      <c r="T377">
        <v>286910</v>
      </c>
      <c r="U377">
        <v>340790000</v>
      </c>
      <c r="V377">
        <v>252610000</v>
      </c>
      <c r="W377">
        <v>100970000</v>
      </c>
      <c r="X377">
        <v>242810000</v>
      </c>
      <c r="Y377">
        <v>232640000</v>
      </c>
      <c r="Z377">
        <v>286910000</v>
      </c>
      <c r="AA377">
        <v>114780</v>
      </c>
      <c r="AB377">
        <v>64543</v>
      </c>
      <c r="AC377">
        <v>37592</v>
      </c>
      <c r="AD377">
        <v>52967</v>
      </c>
      <c r="AE377">
        <v>53406</v>
      </c>
      <c r="AF377">
        <v>54833</v>
      </c>
      <c r="AG377">
        <v>114780000</v>
      </c>
      <c r="AH377">
        <v>64543000</v>
      </c>
      <c r="AI377">
        <v>37592000</v>
      </c>
      <c r="AJ377">
        <v>52967000</v>
      </c>
      <c r="AK377">
        <v>53406000</v>
      </c>
      <c r="AL377">
        <v>54833000</v>
      </c>
      <c r="AM377" t="s">
        <v>1216</v>
      </c>
      <c r="AN377" t="s">
        <v>1216</v>
      </c>
      <c r="AO377" t="s">
        <v>1217</v>
      </c>
      <c r="AP377" t="s">
        <v>1218</v>
      </c>
    </row>
    <row r="378" spans="4:42" x14ac:dyDescent="0.25">
      <c r="D378">
        <v>6</v>
      </c>
      <c r="E378">
        <v>4</v>
      </c>
      <c r="F378">
        <v>4</v>
      </c>
      <c r="G378">
        <v>14.3</v>
      </c>
      <c r="H378">
        <v>9.6</v>
      </c>
      <c r="I378">
        <v>9.6</v>
      </c>
      <c r="J378">
        <v>0</v>
      </c>
      <c r="K378">
        <v>25544</v>
      </c>
      <c r="L378">
        <v>35566</v>
      </c>
      <c r="M378">
        <v>13</v>
      </c>
      <c r="N378">
        <v>39609</v>
      </c>
      <c r="O378">
        <v>5313.2</v>
      </c>
      <c r="P378">
        <v>5528.6</v>
      </c>
      <c r="Q378">
        <v>3727</v>
      </c>
      <c r="R378">
        <v>7413</v>
      </c>
      <c r="S378">
        <v>3541.6</v>
      </c>
      <c r="T378">
        <v>10043</v>
      </c>
      <c r="U378">
        <v>5313200</v>
      </c>
      <c r="V378">
        <v>5528600</v>
      </c>
      <c r="W378">
        <v>3727000</v>
      </c>
      <c r="X378">
        <v>7413000</v>
      </c>
      <c r="Y378">
        <v>3541600</v>
      </c>
      <c r="Z378">
        <v>10043000</v>
      </c>
      <c r="AA378">
        <v>0</v>
      </c>
      <c r="AB378">
        <v>0</v>
      </c>
      <c r="AC378">
        <v>1866.9</v>
      </c>
      <c r="AD378">
        <v>1765.1</v>
      </c>
      <c r="AE378">
        <v>0</v>
      </c>
      <c r="AF378">
        <v>1712.8</v>
      </c>
      <c r="AG378">
        <v>0</v>
      </c>
      <c r="AH378">
        <v>0</v>
      </c>
      <c r="AI378">
        <v>1866900</v>
      </c>
      <c r="AJ378">
        <v>1765100</v>
      </c>
      <c r="AK378">
        <v>0</v>
      </c>
      <c r="AL378">
        <v>1712800</v>
      </c>
      <c r="AM378" t="s">
        <v>1219</v>
      </c>
      <c r="AN378" t="s">
        <v>1219</v>
      </c>
      <c r="AO378" t="s">
        <v>1220</v>
      </c>
      <c r="AP378" t="s">
        <v>1221</v>
      </c>
    </row>
    <row r="379" spans="4:42" x14ac:dyDescent="0.25">
      <c r="D379">
        <v>12</v>
      </c>
      <c r="E379">
        <v>12</v>
      </c>
      <c r="F379">
        <v>10</v>
      </c>
      <c r="G379">
        <v>33.299999999999997</v>
      </c>
      <c r="H379">
        <v>33.299999999999997</v>
      </c>
      <c r="I379">
        <v>29.1</v>
      </c>
      <c r="J379">
        <v>0</v>
      </c>
      <c r="K379">
        <v>217.09</v>
      </c>
      <c r="L379">
        <v>752530</v>
      </c>
      <c r="M379">
        <v>98</v>
      </c>
      <c r="N379">
        <v>43171</v>
      </c>
      <c r="O379">
        <v>131730</v>
      </c>
      <c r="P379">
        <v>112030</v>
      </c>
      <c r="Q379">
        <v>85703</v>
      </c>
      <c r="R379">
        <v>215680</v>
      </c>
      <c r="S379">
        <v>116500</v>
      </c>
      <c r="T379">
        <v>90887</v>
      </c>
      <c r="U379">
        <v>131730000</v>
      </c>
      <c r="V379">
        <v>112030000</v>
      </c>
      <c r="W379">
        <v>85703000</v>
      </c>
      <c r="X379">
        <v>215680000</v>
      </c>
      <c r="Y379">
        <v>116500000</v>
      </c>
      <c r="Z379">
        <v>90887000</v>
      </c>
      <c r="AA379">
        <v>45592</v>
      </c>
      <c r="AB379">
        <v>41576</v>
      </c>
      <c r="AC379">
        <v>39939</v>
      </c>
      <c r="AD379">
        <v>40979</v>
      </c>
      <c r="AE379">
        <v>34085</v>
      </c>
      <c r="AF379">
        <v>27141</v>
      </c>
      <c r="AG379">
        <v>45592000</v>
      </c>
      <c r="AH379">
        <v>41576000</v>
      </c>
      <c r="AI379">
        <v>39939000</v>
      </c>
      <c r="AJ379">
        <v>40979000</v>
      </c>
      <c r="AK379">
        <v>34085000</v>
      </c>
      <c r="AL379">
        <v>27141000</v>
      </c>
      <c r="AM379" t="s">
        <v>1222</v>
      </c>
      <c r="AN379" t="s">
        <v>1222</v>
      </c>
      <c r="AO379" t="s">
        <v>1223</v>
      </c>
      <c r="AP379" t="s">
        <v>1224</v>
      </c>
    </row>
    <row r="380" spans="4:42" x14ac:dyDescent="0.25">
      <c r="D380">
        <v>1</v>
      </c>
      <c r="E380">
        <v>1</v>
      </c>
      <c r="F380">
        <v>1</v>
      </c>
      <c r="G380">
        <v>3.5</v>
      </c>
      <c r="H380">
        <v>3.5</v>
      </c>
      <c r="I380">
        <v>3.5</v>
      </c>
      <c r="J380">
        <v>6.9443999999999999E-3</v>
      </c>
      <c r="K380">
        <v>6072</v>
      </c>
      <c r="L380">
        <v>11173</v>
      </c>
      <c r="M380">
        <v>2</v>
      </c>
      <c r="N380">
        <v>35693</v>
      </c>
      <c r="O380">
        <v>0</v>
      </c>
      <c r="P380">
        <v>11173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11173000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3780.7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3780700</v>
      </c>
      <c r="AI380">
        <v>0</v>
      </c>
      <c r="AJ380">
        <v>0</v>
      </c>
      <c r="AK380">
        <v>0</v>
      </c>
      <c r="AL380">
        <v>0</v>
      </c>
      <c r="AM380" t="s">
        <v>1225</v>
      </c>
      <c r="AN380" t="s">
        <v>1225</v>
      </c>
      <c r="AO380" t="s">
        <v>1226</v>
      </c>
      <c r="AP380" t="s">
        <v>1227</v>
      </c>
    </row>
    <row r="381" spans="4:42" x14ac:dyDescent="0.25">
      <c r="D381">
        <v>4</v>
      </c>
      <c r="E381">
        <v>4</v>
      </c>
      <c r="F381">
        <v>4</v>
      </c>
      <c r="G381">
        <v>19.3</v>
      </c>
      <c r="H381">
        <v>19.3</v>
      </c>
      <c r="I381">
        <v>19.3</v>
      </c>
      <c r="J381">
        <v>0</v>
      </c>
      <c r="K381">
        <v>27476</v>
      </c>
      <c r="L381">
        <v>10672</v>
      </c>
      <c r="M381">
        <v>5</v>
      </c>
      <c r="N381">
        <v>33232</v>
      </c>
      <c r="O381">
        <v>1993.2</v>
      </c>
      <c r="P381">
        <v>0</v>
      </c>
      <c r="Q381">
        <v>1107</v>
      </c>
      <c r="R381">
        <v>5703.3</v>
      </c>
      <c r="S381">
        <v>0</v>
      </c>
      <c r="T381">
        <v>1868.7</v>
      </c>
      <c r="U381">
        <v>1993200</v>
      </c>
      <c r="V381">
        <v>0</v>
      </c>
      <c r="W381">
        <v>1107000</v>
      </c>
      <c r="X381">
        <v>5703300</v>
      </c>
      <c r="Y381">
        <v>0</v>
      </c>
      <c r="Z381">
        <v>1868700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384.69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384690</v>
      </c>
      <c r="AM381" t="s">
        <v>1228</v>
      </c>
      <c r="AN381" t="s">
        <v>1228</v>
      </c>
      <c r="AO381" t="s">
        <v>1229</v>
      </c>
      <c r="AP381" t="s">
        <v>1230</v>
      </c>
    </row>
    <row r="382" spans="4:42" x14ac:dyDescent="0.25">
      <c r="D382">
        <v>2</v>
      </c>
      <c r="E382">
        <v>2</v>
      </c>
      <c r="F382">
        <v>2</v>
      </c>
      <c r="G382">
        <v>4.5999999999999996</v>
      </c>
      <c r="H382">
        <v>4.5999999999999996</v>
      </c>
      <c r="I382">
        <v>4.5999999999999996</v>
      </c>
      <c r="J382">
        <v>0</v>
      </c>
      <c r="K382">
        <v>11.23</v>
      </c>
      <c r="L382">
        <v>9619.9</v>
      </c>
      <c r="M382">
        <v>2</v>
      </c>
      <c r="N382">
        <v>49222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9619.9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9619900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1980.4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1980400</v>
      </c>
      <c r="AM382" t="s">
        <v>1231</v>
      </c>
      <c r="AN382" t="s">
        <v>1231</v>
      </c>
      <c r="AO382" t="s">
        <v>1232</v>
      </c>
      <c r="AP382" t="s">
        <v>1233</v>
      </c>
    </row>
    <row r="383" spans="4:42" x14ac:dyDescent="0.25">
      <c r="D383">
        <v>6</v>
      </c>
      <c r="E383">
        <v>6</v>
      </c>
      <c r="F383">
        <v>6</v>
      </c>
      <c r="G383">
        <v>7.1</v>
      </c>
      <c r="H383">
        <v>7.1</v>
      </c>
      <c r="I383">
        <v>7.1</v>
      </c>
      <c r="J383">
        <v>0</v>
      </c>
      <c r="K383">
        <v>52685</v>
      </c>
      <c r="L383">
        <v>9107.4</v>
      </c>
      <c r="M383">
        <v>6</v>
      </c>
      <c r="N383">
        <v>131.44999999999999</v>
      </c>
      <c r="O383">
        <v>4132.2</v>
      </c>
      <c r="P383">
        <v>1494</v>
      </c>
      <c r="Q383">
        <v>1475.3</v>
      </c>
      <c r="R383">
        <v>1378</v>
      </c>
      <c r="S383">
        <v>627.88</v>
      </c>
      <c r="T383">
        <v>0</v>
      </c>
      <c r="U383">
        <v>4132200</v>
      </c>
      <c r="V383">
        <v>1494000</v>
      </c>
      <c r="W383">
        <v>1475300</v>
      </c>
      <c r="X383">
        <v>1378000</v>
      </c>
      <c r="Y383">
        <v>627880</v>
      </c>
      <c r="Z383">
        <v>0</v>
      </c>
      <c r="AA383">
        <v>1685.1</v>
      </c>
      <c r="AB383">
        <v>1287.9000000000001</v>
      </c>
      <c r="AC383">
        <v>0</v>
      </c>
      <c r="AD383">
        <v>0</v>
      </c>
      <c r="AE383">
        <v>0</v>
      </c>
      <c r="AF383">
        <v>0</v>
      </c>
      <c r="AG383">
        <v>1685100</v>
      </c>
      <c r="AH383">
        <v>1287900</v>
      </c>
      <c r="AI383">
        <v>0</v>
      </c>
      <c r="AJ383">
        <v>0</v>
      </c>
      <c r="AK383">
        <v>0</v>
      </c>
      <c r="AL383">
        <v>0</v>
      </c>
      <c r="AM383" t="s">
        <v>1234</v>
      </c>
      <c r="AN383" t="s">
        <v>1234</v>
      </c>
      <c r="AO383" t="s">
        <v>1235</v>
      </c>
      <c r="AP383" t="s">
        <v>1236</v>
      </c>
    </row>
    <row r="384" spans="4:42" x14ac:dyDescent="0.25">
      <c r="D384">
        <v>10</v>
      </c>
      <c r="E384">
        <v>10</v>
      </c>
      <c r="F384">
        <v>7</v>
      </c>
      <c r="G384">
        <v>29.2</v>
      </c>
      <c r="H384">
        <v>29.2</v>
      </c>
      <c r="I384">
        <v>21.2</v>
      </c>
      <c r="J384">
        <v>0</v>
      </c>
      <c r="K384">
        <v>177.63</v>
      </c>
      <c r="L384">
        <v>92938</v>
      </c>
      <c r="M384">
        <v>40</v>
      </c>
      <c r="N384">
        <v>40736</v>
      </c>
      <c r="O384">
        <v>6339.2</v>
      </c>
      <c r="P384">
        <v>14125</v>
      </c>
      <c r="Q384">
        <v>3613.3</v>
      </c>
      <c r="R384">
        <v>29438</v>
      </c>
      <c r="S384">
        <v>21989</v>
      </c>
      <c r="T384">
        <v>17433</v>
      </c>
      <c r="U384">
        <v>6339200</v>
      </c>
      <c r="V384">
        <v>14125000</v>
      </c>
      <c r="W384">
        <v>3613300</v>
      </c>
      <c r="X384">
        <v>29438000</v>
      </c>
      <c r="Y384">
        <v>21989000</v>
      </c>
      <c r="Z384">
        <v>17433000</v>
      </c>
      <c r="AA384">
        <v>6057.6</v>
      </c>
      <c r="AB384">
        <v>2464.6</v>
      </c>
      <c r="AC384">
        <v>3578.4</v>
      </c>
      <c r="AD384">
        <v>3689</v>
      </c>
      <c r="AE384">
        <v>3424.7</v>
      </c>
      <c r="AF384">
        <v>4718.2</v>
      </c>
      <c r="AG384">
        <v>6057600</v>
      </c>
      <c r="AH384">
        <v>2464600</v>
      </c>
      <c r="AI384">
        <v>3578400</v>
      </c>
      <c r="AJ384">
        <v>3689000</v>
      </c>
      <c r="AK384">
        <v>3424700</v>
      </c>
      <c r="AL384">
        <v>4718200</v>
      </c>
      <c r="AM384" t="s">
        <v>1237</v>
      </c>
      <c r="AN384" t="s">
        <v>1237</v>
      </c>
      <c r="AO384" t="s">
        <v>1238</v>
      </c>
      <c r="AP384" t="s">
        <v>1239</v>
      </c>
    </row>
    <row r="385" spans="4:42" x14ac:dyDescent="0.25">
      <c r="D385">
        <v>14</v>
      </c>
      <c r="E385">
        <v>14</v>
      </c>
      <c r="F385">
        <v>14</v>
      </c>
      <c r="G385">
        <v>15.6</v>
      </c>
      <c r="H385">
        <v>15.6</v>
      </c>
      <c r="I385">
        <v>15.6</v>
      </c>
      <c r="J385">
        <v>0</v>
      </c>
      <c r="K385">
        <v>101.47</v>
      </c>
      <c r="L385">
        <v>100690</v>
      </c>
      <c r="M385">
        <v>33</v>
      </c>
      <c r="N385">
        <v>110.42</v>
      </c>
      <c r="O385">
        <v>14084</v>
      </c>
      <c r="P385">
        <v>6477.1</v>
      </c>
      <c r="Q385">
        <v>8842.7000000000007</v>
      </c>
      <c r="R385">
        <v>34042</v>
      </c>
      <c r="S385">
        <v>24788</v>
      </c>
      <c r="T385">
        <v>12459</v>
      </c>
      <c r="U385">
        <v>14084000</v>
      </c>
      <c r="V385">
        <v>6477100</v>
      </c>
      <c r="W385">
        <v>8842700</v>
      </c>
      <c r="X385">
        <v>34042000</v>
      </c>
      <c r="Y385">
        <v>24788000</v>
      </c>
      <c r="Z385">
        <v>12459000</v>
      </c>
      <c r="AA385">
        <v>6888.7</v>
      </c>
      <c r="AB385">
        <v>3722.3</v>
      </c>
      <c r="AC385">
        <v>5459.8</v>
      </c>
      <c r="AD385">
        <v>6216.9</v>
      </c>
      <c r="AE385">
        <v>7063.6</v>
      </c>
      <c r="AF385">
        <v>4278.3</v>
      </c>
      <c r="AG385">
        <v>6888700</v>
      </c>
      <c r="AH385">
        <v>3722300</v>
      </c>
      <c r="AI385">
        <v>5459800</v>
      </c>
      <c r="AJ385">
        <v>6216900</v>
      </c>
      <c r="AK385">
        <v>7063600</v>
      </c>
      <c r="AL385">
        <v>4278300</v>
      </c>
      <c r="AM385" t="s">
        <v>1240</v>
      </c>
      <c r="AN385" t="s">
        <v>1240</v>
      </c>
      <c r="AO385" t="s">
        <v>1241</v>
      </c>
      <c r="AP385" t="s">
        <v>1242</v>
      </c>
    </row>
    <row r="386" spans="4:42" x14ac:dyDescent="0.25">
      <c r="D386">
        <v>34</v>
      </c>
      <c r="E386">
        <v>34</v>
      </c>
      <c r="F386">
        <v>34</v>
      </c>
      <c r="G386">
        <v>44</v>
      </c>
      <c r="H386">
        <v>44</v>
      </c>
      <c r="I386">
        <v>44</v>
      </c>
      <c r="J386">
        <v>0</v>
      </c>
      <c r="K386">
        <v>323.31</v>
      </c>
      <c r="L386">
        <v>737920</v>
      </c>
      <c r="M386">
        <v>154</v>
      </c>
      <c r="N386">
        <v>89321</v>
      </c>
      <c r="O386">
        <v>182000</v>
      </c>
      <c r="P386">
        <v>91687</v>
      </c>
      <c r="Q386">
        <v>57601</v>
      </c>
      <c r="R386">
        <v>154930</v>
      </c>
      <c r="S386">
        <v>128390</v>
      </c>
      <c r="T386">
        <v>123320</v>
      </c>
      <c r="U386">
        <v>182000000</v>
      </c>
      <c r="V386">
        <v>91687000</v>
      </c>
      <c r="W386">
        <v>57601000</v>
      </c>
      <c r="X386">
        <v>154930000</v>
      </c>
      <c r="Y386">
        <v>128390000</v>
      </c>
      <c r="Z386">
        <v>123320000</v>
      </c>
      <c r="AA386">
        <v>48507</v>
      </c>
      <c r="AB386">
        <v>34130</v>
      </c>
      <c r="AC386">
        <v>37796</v>
      </c>
      <c r="AD386">
        <v>38138</v>
      </c>
      <c r="AE386">
        <v>54706</v>
      </c>
      <c r="AF386">
        <v>44114</v>
      </c>
      <c r="AG386">
        <v>48507000</v>
      </c>
      <c r="AH386">
        <v>34130000</v>
      </c>
      <c r="AI386">
        <v>37796000</v>
      </c>
      <c r="AJ386">
        <v>38138000</v>
      </c>
      <c r="AK386">
        <v>54706000</v>
      </c>
      <c r="AL386">
        <v>44114000</v>
      </c>
      <c r="AM386" t="s">
        <v>1243</v>
      </c>
      <c r="AN386" t="s">
        <v>1243</v>
      </c>
      <c r="AO386" t="s">
        <v>1244</v>
      </c>
      <c r="AP386" t="s">
        <v>1245</v>
      </c>
    </row>
    <row r="387" spans="4:42" x14ac:dyDescent="0.25">
      <c r="D387">
        <v>6</v>
      </c>
      <c r="E387">
        <v>6</v>
      </c>
      <c r="F387">
        <v>5</v>
      </c>
      <c r="G387">
        <v>17.399999999999999</v>
      </c>
      <c r="H387">
        <v>17.399999999999999</v>
      </c>
      <c r="I387">
        <v>14.8</v>
      </c>
      <c r="J387">
        <v>0</v>
      </c>
      <c r="K387">
        <v>60864</v>
      </c>
      <c r="L387">
        <v>32178</v>
      </c>
      <c r="M387">
        <v>20</v>
      </c>
      <c r="N387">
        <v>45374</v>
      </c>
      <c r="O387">
        <v>5635</v>
      </c>
      <c r="P387">
        <v>6357.1</v>
      </c>
      <c r="Q387">
        <v>0</v>
      </c>
      <c r="R387">
        <v>9721.2999999999993</v>
      </c>
      <c r="S387">
        <v>1281.4000000000001</v>
      </c>
      <c r="T387">
        <v>9182.7000000000007</v>
      </c>
      <c r="U387">
        <v>5635000</v>
      </c>
      <c r="V387">
        <v>6357100</v>
      </c>
      <c r="W387">
        <v>0</v>
      </c>
      <c r="X387">
        <v>9721300</v>
      </c>
      <c r="Y387">
        <v>1281400</v>
      </c>
      <c r="Z387">
        <v>9182700</v>
      </c>
      <c r="AA387">
        <v>1749.9</v>
      </c>
      <c r="AB387">
        <v>2305.6999999999998</v>
      </c>
      <c r="AC387">
        <v>0</v>
      </c>
      <c r="AD387">
        <v>0</v>
      </c>
      <c r="AE387">
        <v>661.84</v>
      </c>
      <c r="AF387">
        <v>1023.4</v>
      </c>
      <c r="AG387">
        <v>1749900</v>
      </c>
      <c r="AH387">
        <v>2305700</v>
      </c>
      <c r="AI387">
        <v>0</v>
      </c>
      <c r="AJ387">
        <v>0</v>
      </c>
      <c r="AK387">
        <v>661840</v>
      </c>
      <c r="AL387">
        <v>1023400</v>
      </c>
      <c r="AM387" t="s">
        <v>1246</v>
      </c>
      <c r="AN387" t="s">
        <v>1246</v>
      </c>
      <c r="AO387" t="s">
        <v>1247</v>
      </c>
      <c r="AP387" t="s">
        <v>1248</v>
      </c>
    </row>
    <row r="388" spans="4:42" x14ac:dyDescent="0.25">
      <c r="D388">
        <v>3</v>
      </c>
      <c r="E388">
        <v>3</v>
      </c>
      <c r="F388">
        <v>3</v>
      </c>
      <c r="G388">
        <v>15.6</v>
      </c>
      <c r="H388">
        <v>15.6</v>
      </c>
      <c r="I388">
        <v>15.6</v>
      </c>
      <c r="J388">
        <v>0</v>
      </c>
      <c r="K388">
        <v>19628</v>
      </c>
      <c r="L388">
        <v>5500.2</v>
      </c>
      <c r="M388">
        <v>3</v>
      </c>
      <c r="N388">
        <v>24327</v>
      </c>
      <c r="O388">
        <v>0</v>
      </c>
      <c r="P388">
        <v>0</v>
      </c>
      <c r="Q388">
        <v>204.58</v>
      </c>
      <c r="R388">
        <v>3092.1</v>
      </c>
      <c r="S388">
        <v>0</v>
      </c>
      <c r="T388">
        <v>2203.5</v>
      </c>
      <c r="U388">
        <v>0</v>
      </c>
      <c r="V388">
        <v>0</v>
      </c>
      <c r="W388">
        <v>204580</v>
      </c>
      <c r="X388">
        <v>3092100</v>
      </c>
      <c r="Y388">
        <v>0</v>
      </c>
      <c r="Z388">
        <v>2203500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453.62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453620</v>
      </c>
      <c r="AM388" t="s">
        <v>1249</v>
      </c>
      <c r="AN388" t="s">
        <v>1249</v>
      </c>
      <c r="AO388" t="s">
        <v>1250</v>
      </c>
      <c r="AP388" t="s">
        <v>1251</v>
      </c>
    </row>
    <row r="389" spans="4:42" x14ac:dyDescent="0.25">
      <c r="D389">
        <v>7</v>
      </c>
      <c r="E389">
        <v>7</v>
      </c>
      <c r="F389">
        <v>7</v>
      </c>
      <c r="G389">
        <v>8.9</v>
      </c>
      <c r="H389">
        <v>8.9</v>
      </c>
      <c r="I389">
        <v>8.9</v>
      </c>
      <c r="J389">
        <v>0</v>
      </c>
      <c r="K389">
        <v>51.32</v>
      </c>
      <c r="L389">
        <v>8670.1</v>
      </c>
      <c r="M389">
        <v>11</v>
      </c>
      <c r="N389">
        <v>103.28</v>
      </c>
      <c r="O389">
        <v>2790.3</v>
      </c>
      <c r="P389">
        <v>1489.2</v>
      </c>
      <c r="Q389">
        <v>0</v>
      </c>
      <c r="R389">
        <v>4390.5</v>
      </c>
      <c r="S389">
        <v>0</v>
      </c>
      <c r="T389">
        <v>0</v>
      </c>
      <c r="U389">
        <v>2790300</v>
      </c>
      <c r="V389">
        <v>1489200</v>
      </c>
      <c r="W389">
        <v>0</v>
      </c>
      <c r="X389">
        <v>4390500</v>
      </c>
      <c r="Y389">
        <v>0</v>
      </c>
      <c r="Z389">
        <v>0</v>
      </c>
      <c r="AA389">
        <v>1028.7</v>
      </c>
      <c r="AB389">
        <v>0</v>
      </c>
      <c r="AC389">
        <v>0</v>
      </c>
      <c r="AD389">
        <v>1033.7</v>
      </c>
      <c r="AE389">
        <v>0</v>
      </c>
      <c r="AF389">
        <v>0</v>
      </c>
      <c r="AG389">
        <v>1028700</v>
      </c>
      <c r="AH389">
        <v>0</v>
      </c>
      <c r="AI389">
        <v>0</v>
      </c>
      <c r="AJ389">
        <v>1033700</v>
      </c>
      <c r="AK389">
        <v>0</v>
      </c>
      <c r="AL389">
        <v>0</v>
      </c>
      <c r="AM389" t="s">
        <v>1252</v>
      </c>
      <c r="AN389" t="s">
        <v>1253</v>
      </c>
      <c r="AO389" t="s">
        <v>1254</v>
      </c>
      <c r="AP389" t="s">
        <v>1255</v>
      </c>
    </row>
    <row r="390" spans="4:42" x14ac:dyDescent="0.25">
      <c r="D390">
        <v>18</v>
      </c>
      <c r="E390">
        <v>18</v>
      </c>
      <c r="F390">
        <v>18</v>
      </c>
      <c r="G390">
        <v>26.8</v>
      </c>
      <c r="H390">
        <v>26.8</v>
      </c>
      <c r="I390">
        <v>26.8</v>
      </c>
      <c r="J390">
        <v>0</v>
      </c>
      <c r="K390">
        <v>285.31</v>
      </c>
      <c r="L390">
        <v>193610</v>
      </c>
      <c r="M390">
        <v>68</v>
      </c>
      <c r="N390">
        <v>92.48</v>
      </c>
      <c r="O390">
        <v>36098</v>
      </c>
      <c r="P390">
        <v>18177</v>
      </c>
      <c r="Q390">
        <v>8377.6</v>
      </c>
      <c r="R390">
        <v>44537</v>
      </c>
      <c r="S390">
        <v>45602</v>
      </c>
      <c r="T390">
        <v>40816</v>
      </c>
      <c r="U390">
        <v>36098000</v>
      </c>
      <c r="V390">
        <v>18177000</v>
      </c>
      <c r="W390">
        <v>8377600</v>
      </c>
      <c r="X390">
        <v>44537000</v>
      </c>
      <c r="Y390">
        <v>45602000</v>
      </c>
      <c r="Z390">
        <v>40816000</v>
      </c>
      <c r="AA390">
        <v>8753.7999999999993</v>
      </c>
      <c r="AB390">
        <v>5022.1000000000004</v>
      </c>
      <c r="AC390">
        <v>10034</v>
      </c>
      <c r="AD390">
        <v>8990.1</v>
      </c>
      <c r="AE390">
        <v>12746</v>
      </c>
      <c r="AF390">
        <v>20821</v>
      </c>
      <c r="AG390">
        <v>8753800</v>
      </c>
      <c r="AH390">
        <v>5022100</v>
      </c>
      <c r="AI390">
        <v>10034000</v>
      </c>
      <c r="AJ390">
        <v>8990100</v>
      </c>
      <c r="AK390">
        <v>12746000</v>
      </c>
      <c r="AL390">
        <v>20821000</v>
      </c>
      <c r="AM390" t="s">
        <v>1256</v>
      </c>
      <c r="AN390" t="s">
        <v>1256</v>
      </c>
      <c r="AO390" t="s">
        <v>1257</v>
      </c>
      <c r="AP390" t="s">
        <v>1258</v>
      </c>
    </row>
    <row r="391" spans="4:42" x14ac:dyDescent="0.25">
      <c r="D391">
        <v>4</v>
      </c>
      <c r="E391">
        <v>4</v>
      </c>
      <c r="F391">
        <v>4</v>
      </c>
      <c r="G391">
        <v>4.4000000000000004</v>
      </c>
      <c r="H391">
        <v>4.4000000000000004</v>
      </c>
      <c r="I391">
        <v>4.4000000000000004</v>
      </c>
      <c r="J391">
        <v>0</v>
      </c>
      <c r="K391">
        <v>34674</v>
      </c>
      <c r="L391">
        <v>5034.2</v>
      </c>
      <c r="M391">
        <v>6</v>
      </c>
      <c r="N391">
        <v>101.11</v>
      </c>
      <c r="O391">
        <v>2689.3</v>
      </c>
      <c r="P391">
        <v>0</v>
      </c>
      <c r="Q391">
        <v>0</v>
      </c>
      <c r="R391">
        <v>1350.7</v>
      </c>
      <c r="S391">
        <v>994.19</v>
      </c>
      <c r="T391">
        <v>0</v>
      </c>
      <c r="U391">
        <v>2689300</v>
      </c>
      <c r="V391">
        <v>0</v>
      </c>
      <c r="W391">
        <v>0</v>
      </c>
      <c r="X391">
        <v>1350700</v>
      </c>
      <c r="Y391">
        <v>994190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384.02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384020</v>
      </c>
      <c r="AL391">
        <v>0</v>
      </c>
      <c r="AM391" t="s">
        <v>1259</v>
      </c>
      <c r="AN391" t="s">
        <v>1259</v>
      </c>
      <c r="AO391" t="s">
        <v>1260</v>
      </c>
      <c r="AP391" t="s">
        <v>1261</v>
      </c>
    </row>
    <row r="392" spans="4:42" x14ac:dyDescent="0.25">
      <c r="D392">
        <v>6</v>
      </c>
      <c r="E392">
        <v>6</v>
      </c>
      <c r="F392">
        <v>6</v>
      </c>
      <c r="G392">
        <v>7.5</v>
      </c>
      <c r="H392">
        <v>7.5</v>
      </c>
      <c r="I392">
        <v>7.5</v>
      </c>
      <c r="J392">
        <v>0</v>
      </c>
      <c r="K392">
        <v>38137</v>
      </c>
      <c r="L392">
        <v>16488</v>
      </c>
      <c r="M392">
        <v>11</v>
      </c>
      <c r="N392">
        <v>106.37</v>
      </c>
      <c r="O392">
        <v>4609.1000000000004</v>
      </c>
      <c r="P392">
        <v>0</v>
      </c>
      <c r="Q392">
        <v>0</v>
      </c>
      <c r="R392">
        <v>1634.2</v>
      </c>
      <c r="S392">
        <v>3030.3</v>
      </c>
      <c r="T392">
        <v>7214.2</v>
      </c>
      <c r="U392">
        <v>4609100</v>
      </c>
      <c r="V392">
        <v>0</v>
      </c>
      <c r="W392">
        <v>0</v>
      </c>
      <c r="X392">
        <v>1634200</v>
      </c>
      <c r="Y392">
        <v>3030300</v>
      </c>
      <c r="Z392">
        <v>7214200</v>
      </c>
      <c r="AA392">
        <v>1550.3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1550300</v>
      </c>
      <c r="AH392">
        <v>0</v>
      </c>
      <c r="AI392">
        <v>0</v>
      </c>
      <c r="AJ392">
        <v>0</v>
      </c>
      <c r="AK392">
        <v>0</v>
      </c>
      <c r="AL392">
        <v>0</v>
      </c>
      <c r="AM392" t="s">
        <v>1262</v>
      </c>
      <c r="AN392" t="s">
        <v>1262</v>
      </c>
      <c r="AO392" t="s">
        <v>1263</v>
      </c>
      <c r="AP392" t="s">
        <v>1264</v>
      </c>
    </row>
    <row r="393" spans="4:42" x14ac:dyDescent="0.25">
      <c r="D393">
        <v>1</v>
      </c>
      <c r="E393">
        <v>1</v>
      </c>
      <c r="F393">
        <v>1</v>
      </c>
      <c r="G393">
        <v>0.8</v>
      </c>
      <c r="H393">
        <v>0.8</v>
      </c>
      <c r="I393">
        <v>0.8</v>
      </c>
      <c r="J393">
        <v>5.0556000000000004E-3</v>
      </c>
      <c r="K393">
        <v>6154</v>
      </c>
      <c r="L393">
        <v>1278.8</v>
      </c>
      <c r="M393">
        <v>4</v>
      </c>
      <c r="N393">
        <v>555.61</v>
      </c>
      <c r="O393">
        <v>748.13</v>
      </c>
      <c r="P393">
        <v>297.2</v>
      </c>
      <c r="Q393">
        <v>0</v>
      </c>
      <c r="R393">
        <v>0</v>
      </c>
      <c r="S393">
        <v>0</v>
      </c>
      <c r="T393">
        <v>233.43</v>
      </c>
      <c r="U393">
        <v>748130</v>
      </c>
      <c r="V393">
        <v>297200</v>
      </c>
      <c r="W393">
        <v>0</v>
      </c>
      <c r="X393">
        <v>0</v>
      </c>
      <c r="Y393">
        <v>0</v>
      </c>
      <c r="Z393">
        <v>233430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233.43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233430</v>
      </c>
      <c r="AM393" t="s">
        <v>1265</v>
      </c>
      <c r="AN393" t="s">
        <v>1265</v>
      </c>
      <c r="AO393" t="s">
        <v>1266</v>
      </c>
      <c r="AP393" t="s">
        <v>1267</v>
      </c>
    </row>
    <row r="394" spans="4:42" x14ac:dyDescent="0.25">
      <c r="D394">
        <v>8</v>
      </c>
      <c r="E394">
        <v>8</v>
      </c>
      <c r="F394">
        <v>8</v>
      </c>
      <c r="G394">
        <v>41.6</v>
      </c>
      <c r="H394">
        <v>41.6</v>
      </c>
      <c r="I394">
        <v>41.6</v>
      </c>
      <c r="J394">
        <v>0</v>
      </c>
      <c r="K394">
        <v>306.52999999999997</v>
      </c>
      <c r="L394">
        <v>101350</v>
      </c>
      <c r="M394">
        <v>27</v>
      </c>
      <c r="N394">
        <v>30791</v>
      </c>
      <c r="O394">
        <v>23639</v>
      </c>
      <c r="P394">
        <v>17202</v>
      </c>
      <c r="Q394">
        <v>18096</v>
      </c>
      <c r="R394">
        <v>19697</v>
      </c>
      <c r="S394">
        <v>6479.7</v>
      </c>
      <c r="T394">
        <v>16237</v>
      </c>
      <c r="U394">
        <v>23639000</v>
      </c>
      <c r="V394">
        <v>17202000</v>
      </c>
      <c r="W394">
        <v>18096000</v>
      </c>
      <c r="X394">
        <v>19697000</v>
      </c>
      <c r="Y394">
        <v>6479700</v>
      </c>
      <c r="Z394">
        <v>16237000</v>
      </c>
      <c r="AA394">
        <v>3431.6</v>
      </c>
      <c r="AB394">
        <v>2507.1999999999998</v>
      </c>
      <c r="AC394">
        <v>3564.7</v>
      </c>
      <c r="AD394">
        <v>4478.1000000000004</v>
      </c>
      <c r="AE394">
        <v>2852.4</v>
      </c>
      <c r="AF394">
        <v>3234.8</v>
      </c>
      <c r="AG394">
        <v>3431600</v>
      </c>
      <c r="AH394">
        <v>2507200</v>
      </c>
      <c r="AI394">
        <v>3564700</v>
      </c>
      <c r="AJ394">
        <v>4478100</v>
      </c>
      <c r="AK394">
        <v>2852400</v>
      </c>
      <c r="AL394">
        <v>3234800</v>
      </c>
      <c r="AM394" t="s">
        <v>1268</v>
      </c>
      <c r="AN394" t="s">
        <v>1268</v>
      </c>
      <c r="AO394" t="s">
        <v>1269</v>
      </c>
      <c r="AP394" t="s">
        <v>1270</v>
      </c>
    </row>
    <row r="395" spans="4:42" x14ac:dyDescent="0.25">
      <c r="D395">
        <v>3</v>
      </c>
      <c r="E395">
        <v>3</v>
      </c>
      <c r="F395">
        <v>3</v>
      </c>
      <c r="G395">
        <v>5.8</v>
      </c>
      <c r="H395">
        <v>5.8</v>
      </c>
      <c r="I395">
        <v>5.8</v>
      </c>
      <c r="J395">
        <v>0</v>
      </c>
      <c r="K395">
        <v>21027</v>
      </c>
      <c r="L395">
        <v>5717.2</v>
      </c>
      <c r="M395">
        <v>5</v>
      </c>
      <c r="N395">
        <v>52.22</v>
      </c>
      <c r="O395">
        <v>2335.8000000000002</v>
      </c>
      <c r="P395">
        <v>0</v>
      </c>
      <c r="Q395">
        <v>0</v>
      </c>
      <c r="R395">
        <v>1680.2</v>
      </c>
      <c r="S395">
        <v>0</v>
      </c>
      <c r="T395">
        <v>1701.2</v>
      </c>
      <c r="U395">
        <v>2335800</v>
      </c>
      <c r="V395">
        <v>0</v>
      </c>
      <c r="W395">
        <v>0</v>
      </c>
      <c r="X395">
        <v>1680200</v>
      </c>
      <c r="Y395">
        <v>0</v>
      </c>
      <c r="Z395">
        <v>1701200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350.22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350220</v>
      </c>
      <c r="AM395" t="s">
        <v>1271</v>
      </c>
      <c r="AN395" t="s">
        <v>1271</v>
      </c>
      <c r="AO395" t="s">
        <v>1272</v>
      </c>
      <c r="AP395" t="s">
        <v>1273</v>
      </c>
    </row>
    <row r="396" spans="4:42" x14ac:dyDescent="0.25">
      <c r="D396">
        <v>1</v>
      </c>
      <c r="E396">
        <v>1</v>
      </c>
      <c r="F396">
        <v>1</v>
      </c>
      <c r="G396">
        <v>3.6</v>
      </c>
      <c r="H396">
        <v>3.6</v>
      </c>
      <c r="I396">
        <v>3.6</v>
      </c>
      <c r="J396">
        <v>0</v>
      </c>
      <c r="K396">
        <v>85591</v>
      </c>
      <c r="L396">
        <v>1570.4</v>
      </c>
      <c r="M396">
        <v>2</v>
      </c>
      <c r="N396">
        <v>35.08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1570.4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1570400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531.22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531220</v>
      </c>
      <c r="AM396" t="s">
        <v>1274</v>
      </c>
      <c r="AN396" t="s">
        <v>1274</v>
      </c>
      <c r="AO396" t="s">
        <v>1275</v>
      </c>
      <c r="AP396" t="s">
        <v>1276</v>
      </c>
    </row>
    <row r="397" spans="4:42" x14ac:dyDescent="0.25">
      <c r="D397">
        <v>15</v>
      </c>
      <c r="E397">
        <v>15</v>
      </c>
      <c r="F397">
        <v>8</v>
      </c>
      <c r="G397">
        <v>42.4</v>
      </c>
      <c r="H397">
        <v>42.4</v>
      </c>
      <c r="I397">
        <v>20.9</v>
      </c>
      <c r="J397">
        <v>0</v>
      </c>
      <c r="K397">
        <v>323.31</v>
      </c>
      <c r="L397">
        <v>312280</v>
      </c>
      <c r="M397">
        <v>55</v>
      </c>
      <c r="N397">
        <v>46153</v>
      </c>
      <c r="O397">
        <v>50521</v>
      </c>
      <c r="P397">
        <v>30623</v>
      </c>
      <c r="Q397">
        <v>55386</v>
      </c>
      <c r="R397">
        <v>26748</v>
      </c>
      <c r="S397">
        <v>43168</v>
      </c>
      <c r="T397">
        <v>105840</v>
      </c>
      <c r="U397">
        <v>50521000</v>
      </c>
      <c r="V397">
        <v>30623000</v>
      </c>
      <c r="W397">
        <v>55386000</v>
      </c>
      <c r="X397">
        <v>26748000</v>
      </c>
      <c r="Y397">
        <v>43168000</v>
      </c>
      <c r="Z397">
        <v>105840000</v>
      </c>
      <c r="AA397">
        <v>9316.7000000000007</v>
      </c>
      <c r="AB397">
        <v>6450</v>
      </c>
      <c r="AC397">
        <v>14216</v>
      </c>
      <c r="AD397">
        <v>7033.9</v>
      </c>
      <c r="AE397">
        <v>11173</v>
      </c>
      <c r="AF397">
        <v>18913</v>
      </c>
      <c r="AG397">
        <v>9316700</v>
      </c>
      <c r="AH397">
        <v>6450000</v>
      </c>
      <c r="AI397">
        <v>14216000</v>
      </c>
      <c r="AJ397">
        <v>7033900</v>
      </c>
      <c r="AK397">
        <v>11173000</v>
      </c>
      <c r="AL397">
        <v>18913000</v>
      </c>
      <c r="AM397" t="s">
        <v>1277</v>
      </c>
      <c r="AN397" t="s">
        <v>1277</v>
      </c>
      <c r="AO397" t="s">
        <v>1278</v>
      </c>
      <c r="AP397" t="s">
        <v>1279</v>
      </c>
    </row>
    <row r="398" spans="4:42" x14ac:dyDescent="0.25">
      <c r="D398">
        <v>3</v>
      </c>
      <c r="E398">
        <v>3</v>
      </c>
      <c r="F398">
        <v>3</v>
      </c>
      <c r="G398">
        <v>25.2</v>
      </c>
      <c r="H398">
        <v>25.2</v>
      </c>
      <c r="I398">
        <v>25.2</v>
      </c>
      <c r="J398">
        <v>0</v>
      </c>
      <c r="K398">
        <v>71921</v>
      </c>
      <c r="L398">
        <v>114430</v>
      </c>
      <c r="M398">
        <v>12</v>
      </c>
      <c r="N398">
        <v>13373</v>
      </c>
      <c r="O398">
        <v>24305</v>
      </c>
      <c r="P398">
        <v>20703</v>
      </c>
      <c r="Q398">
        <v>0</v>
      </c>
      <c r="R398">
        <v>27857</v>
      </c>
      <c r="S398">
        <v>35334</v>
      </c>
      <c r="T398">
        <v>6230.1</v>
      </c>
      <c r="U398">
        <v>24305000</v>
      </c>
      <c r="V398">
        <v>20703000</v>
      </c>
      <c r="W398">
        <v>0</v>
      </c>
      <c r="X398">
        <v>27857000</v>
      </c>
      <c r="Y398">
        <v>35334000</v>
      </c>
      <c r="Z398">
        <v>6230100</v>
      </c>
      <c r="AA398">
        <v>0</v>
      </c>
      <c r="AB398">
        <v>5421.6</v>
      </c>
      <c r="AC398">
        <v>0</v>
      </c>
      <c r="AD398">
        <v>0</v>
      </c>
      <c r="AE398">
        <v>6557.7</v>
      </c>
      <c r="AF398">
        <v>0</v>
      </c>
      <c r="AG398">
        <v>0</v>
      </c>
      <c r="AH398">
        <v>5421600</v>
      </c>
      <c r="AI398">
        <v>0</v>
      </c>
      <c r="AJ398">
        <v>0</v>
      </c>
      <c r="AK398">
        <v>6557700</v>
      </c>
      <c r="AL398">
        <v>0</v>
      </c>
      <c r="AM398" t="s">
        <v>1280</v>
      </c>
      <c r="AN398" t="s">
        <v>1280</v>
      </c>
      <c r="AO398" t="s">
        <v>1281</v>
      </c>
      <c r="AP398" t="s">
        <v>1282</v>
      </c>
    </row>
    <row r="399" spans="4:42" x14ac:dyDescent="0.25">
      <c r="D399">
        <v>6</v>
      </c>
      <c r="E399">
        <v>6</v>
      </c>
      <c r="F399">
        <v>6</v>
      </c>
      <c r="G399">
        <v>29.3</v>
      </c>
      <c r="H399">
        <v>29.3</v>
      </c>
      <c r="I399">
        <v>29.3</v>
      </c>
      <c r="J399">
        <v>0</v>
      </c>
      <c r="K399">
        <v>81751</v>
      </c>
      <c r="L399">
        <v>114390</v>
      </c>
      <c r="M399">
        <v>21</v>
      </c>
      <c r="N399">
        <v>27399</v>
      </c>
      <c r="O399">
        <v>10111</v>
      </c>
      <c r="P399">
        <v>5965.2</v>
      </c>
      <c r="Q399">
        <v>13588</v>
      </c>
      <c r="R399">
        <v>31179</v>
      </c>
      <c r="S399">
        <v>29457</v>
      </c>
      <c r="T399">
        <v>24085</v>
      </c>
      <c r="U399">
        <v>10111000</v>
      </c>
      <c r="V399">
        <v>5965200</v>
      </c>
      <c r="W399">
        <v>13588000</v>
      </c>
      <c r="X399">
        <v>31179000</v>
      </c>
      <c r="Y399">
        <v>29457000</v>
      </c>
      <c r="Z399">
        <v>24085000</v>
      </c>
      <c r="AA399">
        <v>0</v>
      </c>
      <c r="AB399">
        <v>0</v>
      </c>
      <c r="AC399">
        <v>4527.3</v>
      </c>
      <c r="AD399">
        <v>5448.9</v>
      </c>
      <c r="AE399">
        <v>4561.7</v>
      </c>
      <c r="AF399">
        <v>4348.7</v>
      </c>
      <c r="AG399">
        <v>0</v>
      </c>
      <c r="AH399">
        <v>0</v>
      </c>
      <c r="AI399">
        <v>4527300</v>
      </c>
      <c r="AJ399">
        <v>5448900</v>
      </c>
      <c r="AK399">
        <v>4561700</v>
      </c>
      <c r="AL399">
        <v>4348700</v>
      </c>
      <c r="AM399" t="s">
        <v>1283</v>
      </c>
      <c r="AN399" t="s">
        <v>1283</v>
      </c>
      <c r="AO399" t="s">
        <v>1284</v>
      </c>
      <c r="AP399" t="s">
        <v>1285</v>
      </c>
    </row>
    <row r="400" spans="4:42" x14ac:dyDescent="0.25">
      <c r="D400">
        <v>1</v>
      </c>
      <c r="E400">
        <v>1</v>
      </c>
      <c r="F400">
        <v>1</v>
      </c>
      <c r="G400">
        <v>8.9</v>
      </c>
      <c r="H400">
        <v>8.9</v>
      </c>
      <c r="I400">
        <v>8.9</v>
      </c>
      <c r="J400">
        <v>0</v>
      </c>
      <c r="K400">
        <v>14566</v>
      </c>
      <c r="L400">
        <v>3820.7</v>
      </c>
      <c r="M400">
        <v>1</v>
      </c>
      <c r="N400">
        <v>21258</v>
      </c>
      <c r="O400">
        <v>0</v>
      </c>
      <c r="P400">
        <v>1344.6</v>
      </c>
      <c r="Q400">
        <v>0</v>
      </c>
      <c r="R400">
        <v>1191.2</v>
      </c>
      <c r="S400">
        <v>1284.8</v>
      </c>
      <c r="T400">
        <v>0</v>
      </c>
      <c r="U400">
        <v>0</v>
      </c>
      <c r="V400">
        <v>1344600</v>
      </c>
      <c r="W400">
        <v>0</v>
      </c>
      <c r="X400">
        <v>1191200</v>
      </c>
      <c r="Y400">
        <v>1284800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231.32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231320</v>
      </c>
      <c r="AL400">
        <v>0</v>
      </c>
      <c r="AM400" t="s">
        <v>1286</v>
      </c>
      <c r="AN400" t="s">
        <v>1286</v>
      </c>
      <c r="AO400" t="s">
        <v>1287</v>
      </c>
      <c r="AP400" t="s">
        <v>1288</v>
      </c>
    </row>
    <row r="401" spans="4:42" x14ac:dyDescent="0.25">
      <c r="D401">
        <v>3</v>
      </c>
      <c r="E401">
        <v>3</v>
      </c>
      <c r="F401">
        <v>3</v>
      </c>
      <c r="G401">
        <v>7.5</v>
      </c>
      <c r="H401">
        <v>7.5</v>
      </c>
      <c r="I401">
        <v>7.5</v>
      </c>
      <c r="J401">
        <v>0</v>
      </c>
      <c r="K401">
        <v>23929</v>
      </c>
      <c r="L401">
        <v>3423</v>
      </c>
      <c r="M401">
        <v>3</v>
      </c>
      <c r="N401">
        <v>55704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3423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3423000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704.68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704680</v>
      </c>
      <c r="AM401" t="s">
        <v>1289</v>
      </c>
      <c r="AN401" t="s">
        <v>1289</v>
      </c>
      <c r="AO401" t="s">
        <v>1290</v>
      </c>
      <c r="AP401" t="s">
        <v>1291</v>
      </c>
    </row>
    <row r="402" spans="4:42" x14ac:dyDescent="0.25">
      <c r="D402">
        <v>1</v>
      </c>
      <c r="E402">
        <v>1</v>
      </c>
      <c r="F402">
        <v>1</v>
      </c>
      <c r="G402">
        <v>5.5</v>
      </c>
      <c r="H402">
        <v>5.5</v>
      </c>
      <c r="I402">
        <v>5.5</v>
      </c>
      <c r="J402">
        <v>0</v>
      </c>
      <c r="K402">
        <v>68289</v>
      </c>
      <c r="L402">
        <v>1171.4000000000001</v>
      </c>
      <c r="M402">
        <v>2</v>
      </c>
      <c r="N402">
        <v>22541</v>
      </c>
      <c r="O402">
        <v>1171.4000000000001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1171400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215.62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215620</v>
      </c>
      <c r="AH402">
        <v>0</v>
      </c>
      <c r="AI402">
        <v>0</v>
      </c>
      <c r="AJ402">
        <v>0</v>
      </c>
      <c r="AK402">
        <v>0</v>
      </c>
      <c r="AL402">
        <v>0</v>
      </c>
      <c r="AM402" t="s">
        <v>1292</v>
      </c>
      <c r="AN402" t="s">
        <v>1292</v>
      </c>
      <c r="AO402" t="s">
        <v>1293</v>
      </c>
      <c r="AP402" t="s">
        <v>1294</v>
      </c>
    </row>
    <row r="403" spans="4:42" x14ac:dyDescent="0.25">
      <c r="D403">
        <v>4</v>
      </c>
      <c r="E403">
        <v>4</v>
      </c>
      <c r="F403">
        <v>3</v>
      </c>
      <c r="G403">
        <v>26.5</v>
      </c>
      <c r="H403">
        <v>26.5</v>
      </c>
      <c r="I403">
        <v>14.3</v>
      </c>
      <c r="J403">
        <v>0</v>
      </c>
      <c r="K403">
        <v>106.29</v>
      </c>
      <c r="L403">
        <v>986170</v>
      </c>
      <c r="M403">
        <v>29</v>
      </c>
      <c r="N403">
        <v>16687</v>
      </c>
      <c r="O403">
        <v>247430</v>
      </c>
      <c r="P403">
        <v>81173</v>
      </c>
      <c r="Q403">
        <v>225830</v>
      </c>
      <c r="R403">
        <v>227950</v>
      </c>
      <c r="S403">
        <v>94557</v>
      </c>
      <c r="T403">
        <v>109230</v>
      </c>
      <c r="U403">
        <v>247430000</v>
      </c>
      <c r="V403">
        <v>81173000</v>
      </c>
      <c r="W403">
        <v>225830000</v>
      </c>
      <c r="X403">
        <v>227950000</v>
      </c>
      <c r="Y403">
        <v>94557000</v>
      </c>
      <c r="Z403">
        <v>109230000</v>
      </c>
      <c r="AA403">
        <v>39822</v>
      </c>
      <c r="AB403">
        <v>39505</v>
      </c>
      <c r="AC403">
        <v>46676</v>
      </c>
      <c r="AD403">
        <v>30922</v>
      </c>
      <c r="AE403">
        <v>27362</v>
      </c>
      <c r="AF403">
        <v>15003</v>
      </c>
      <c r="AG403">
        <v>39822000</v>
      </c>
      <c r="AH403">
        <v>39505000</v>
      </c>
      <c r="AI403">
        <v>46676000</v>
      </c>
      <c r="AJ403">
        <v>30922000</v>
      </c>
      <c r="AK403">
        <v>27362000</v>
      </c>
      <c r="AL403">
        <v>15003000</v>
      </c>
      <c r="AM403" t="s">
        <v>1295</v>
      </c>
      <c r="AN403" t="s">
        <v>1295</v>
      </c>
      <c r="AO403" t="s">
        <v>1296</v>
      </c>
      <c r="AP403" t="s">
        <v>1297</v>
      </c>
    </row>
    <row r="404" spans="4:42" x14ac:dyDescent="0.25">
      <c r="D404">
        <v>3</v>
      </c>
      <c r="E404">
        <v>3</v>
      </c>
      <c r="F404">
        <v>3</v>
      </c>
      <c r="G404">
        <v>16.399999999999999</v>
      </c>
      <c r="H404">
        <v>16.399999999999999</v>
      </c>
      <c r="I404">
        <v>16.399999999999999</v>
      </c>
      <c r="J404">
        <v>0</v>
      </c>
      <c r="K404">
        <v>18482</v>
      </c>
      <c r="L404">
        <v>686.11</v>
      </c>
      <c r="M404">
        <v>4</v>
      </c>
      <c r="N404">
        <v>20.9</v>
      </c>
      <c r="O404">
        <v>0</v>
      </c>
      <c r="P404">
        <v>0</v>
      </c>
      <c r="Q404">
        <v>686.11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686110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178.43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178430</v>
      </c>
      <c r="AJ404">
        <v>0</v>
      </c>
      <c r="AK404">
        <v>0</v>
      </c>
      <c r="AL404">
        <v>0</v>
      </c>
      <c r="AM404" t="s">
        <v>1298</v>
      </c>
      <c r="AN404" t="s">
        <v>1298</v>
      </c>
      <c r="AO404" t="s">
        <v>1299</v>
      </c>
      <c r="AP404" t="s">
        <v>1300</v>
      </c>
    </row>
    <row r="405" spans="4:42" x14ac:dyDescent="0.25">
      <c r="D405">
        <v>8</v>
      </c>
      <c r="E405">
        <v>8</v>
      </c>
      <c r="F405">
        <v>8</v>
      </c>
      <c r="G405">
        <v>51.5</v>
      </c>
      <c r="H405">
        <v>51.5</v>
      </c>
      <c r="I405">
        <v>51.5</v>
      </c>
      <c r="J405">
        <v>0</v>
      </c>
      <c r="K405">
        <v>171.39</v>
      </c>
      <c r="L405">
        <v>173470</v>
      </c>
      <c r="M405">
        <v>41</v>
      </c>
      <c r="N405">
        <v>22406</v>
      </c>
      <c r="O405">
        <v>27521</v>
      </c>
      <c r="P405">
        <v>28049</v>
      </c>
      <c r="Q405">
        <v>16501</v>
      </c>
      <c r="R405">
        <v>23398</v>
      </c>
      <c r="S405">
        <v>50579</v>
      </c>
      <c r="T405">
        <v>27423</v>
      </c>
      <c r="U405">
        <v>27521000</v>
      </c>
      <c r="V405">
        <v>28049000</v>
      </c>
      <c r="W405">
        <v>16501000</v>
      </c>
      <c r="X405">
        <v>23398000</v>
      </c>
      <c r="Y405">
        <v>50579000</v>
      </c>
      <c r="Z405">
        <v>27423000</v>
      </c>
      <c r="AA405">
        <v>5607.5</v>
      </c>
      <c r="AB405">
        <v>7764.9</v>
      </c>
      <c r="AC405">
        <v>7755.1</v>
      </c>
      <c r="AD405">
        <v>7778.4</v>
      </c>
      <c r="AE405">
        <v>7127.2</v>
      </c>
      <c r="AF405">
        <v>8217.6</v>
      </c>
      <c r="AG405">
        <v>5607500</v>
      </c>
      <c r="AH405">
        <v>7764900</v>
      </c>
      <c r="AI405">
        <v>7755100</v>
      </c>
      <c r="AJ405">
        <v>7778400</v>
      </c>
      <c r="AK405">
        <v>7127200</v>
      </c>
      <c r="AL405">
        <v>8217600</v>
      </c>
      <c r="AM405" t="s">
        <v>1301</v>
      </c>
      <c r="AN405" t="s">
        <v>1301</v>
      </c>
      <c r="AO405" t="s">
        <v>1302</v>
      </c>
      <c r="AP405" t="s">
        <v>1303</v>
      </c>
    </row>
    <row r="406" spans="4:42" x14ac:dyDescent="0.25">
      <c r="D406">
        <v>2</v>
      </c>
      <c r="E406">
        <v>2</v>
      </c>
      <c r="F406">
        <v>2</v>
      </c>
      <c r="G406">
        <v>13.8</v>
      </c>
      <c r="H406">
        <v>13.8</v>
      </c>
      <c r="I406">
        <v>13.8</v>
      </c>
      <c r="J406">
        <v>0</v>
      </c>
      <c r="K406">
        <v>12728</v>
      </c>
      <c r="L406">
        <v>30573</v>
      </c>
      <c r="M406">
        <v>5</v>
      </c>
      <c r="N406">
        <v>17138</v>
      </c>
      <c r="O406">
        <v>8528.7000000000007</v>
      </c>
      <c r="P406">
        <v>7213.9</v>
      </c>
      <c r="Q406">
        <v>6778.5</v>
      </c>
      <c r="R406">
        <v>8051.9</v>
      </c>
      <c r="S406">
        <v>0</v>
      </c>
      <c r="T406">
        <v>0</v>
      </c>
      <c r="U406">
        <v>8528700</v>
      </c>
      <c r="V406">
        <v>7213900</v>
      </c>
      <c r="W406">
        <v>6778500</v>
      </c>
      <c r="X406">
        <v>8051900</v>
      </c>
      <c r="Y406">
        <v>0</v>
      </c>
      <c r="Z406">
        <v>0</v>
      </c>
      <c r="AA406">
        <v>0</v>
      </c>
      <c r="AB406">
        <v>0</v>
      </c>
      <c r="AC406">
        <v>1762.9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1762900</v>
      </c>
      <c r="AJ406">
        <v>0</v>
      </c>
      <c r="AK406">
        <v>0</v>
      </c>
      <c r="AL406">
        <v>0</v>
      </c>
      <c r="AM406" t="s">
        <v>1304</v>
      </c>
      <c r="AN406" t="s">
        <v>1304</v>
      </c>
      <c r="AO406" t="s">
        <v>1305</v>
      </c>
      <c r="AP406" t="s">
        <v>1306</v>
      </c>
    </row>
    <row r="407" spans="4:42" x14ac:dyDescent="0.25">
      <c r="D407">
        <v>5</v>
      </c>
      <c r="E407">
        <v>5</v>
      </c>
      <c r="F407">
        <v>5</v>
      </c>
      <c r="G407">
        <v>16.2</v>
      </c>
      <c r="H407">
        <v>16.2</v>
      </c>
      <c r="I407">
        <v>16.2</v>
      </c>
      <c r="J407">
        <v>0</v>
      </c>
      <c r="K407">
        <v>30037</v>
      </c>
      <c r="L407">
        <v>44482</v>
      </c>
      <c r="M407">
        <v>7</v>
      </c>
      <c r="N407">
        <v>44.76</v>
      </c>
      <c r="O407">
        <v>8004.2</v>
      </c>
      <c r="P407">
        <v>0</v>
      </c>
      <c r="Q407">
        <v>4682.6000000000004</v>
      </c>
      <c r="R407">
        <v>8318.4</v>
      </c>
      <c r="S407">
        <v>14106</v>
      </c>
      <c r="T407">
        <v>9371.2000000000007</v>
      </c>
      <c r="U407">
        <v>8004200</v>
      </c>
      <c r="V407">
        <v>0</v>
      </c>
      <c r="W407">
        <v>4682600</v>
      </c>
      <c r="X407">
        <v>8318400</v>
      </c>
      <c r="Y407">
        <v>14106000</v>
      </c>
      <c r="Z407">
        <v>9371200</v>
      </c>
      <c r="AA407">
        <v>0</v>
      </c>
      <c r="AB407">
        <v>0</v>
      </c>
      <c r="AC407">
        <v>0</v>
      </c>
      <c r="AD407">
        <v>0</v>
      </c>
      <c r="AE407">
        <v>1952.7</v>
      </c>
      <c r="AF407">
        <v>2516.1999999999998</v>
      </c>
      <c r="AG407">
        <v>0</v>
      </c>
      <c r="AH407">
        <v>0</v>
      </c>
      <c r="AI407">
        <v>0</v>
      </c>
      <c r="AJ407">
        <v>0</v>
      </c>
      <c r="AK407">
        <v>1952700</v>
      </c>
      <c r="AL407">
        <v>2516200</v>
      </c>
      <c r="AM407" t="s">
        <v>1307</v>
      </c>
      <c r="AN407" t="s">
        <v>1307</v>
      </c>
      <c r="AO407" t="s">
        <v>1308</v>
      </c>
      <c r="AP407" t="s">
        <v>1309</v>
      </c>
    </row>
    <row r="408" spans="4:42" x14ac:dyDescent="0.25">
      <c r="D408">
        <v>2</v>
      </c>
      <c r="E408">
        <v>2</v>
      </c>
      <c r="F408">
        <v>2</v>
      </c>
      <c r="G408">
        <v>5.2</v>
      </c>
      <c r="H408">
        <v>5.2</v>
      </c>
      <c r="I408">
        <v>5.2</v>
      </c>
      <c r="J408">
        <v>0</v>
      </c>
      <c r="K408">
        <v>12796</v>
      </c>
      <c r="L408">
        <v>2855.7</v>
      </c>
      <c r="M408">
        <v>4</v>
      </c>
      <c r="N408">
        <v>51596</v>
      </c>
      <c r="O408">
        <v>0</v>
      </c>
      <c r="P408">
        <v>0</v>
      </c>
      <c r="Q408">
        <v>1394.3</v>
      </c>
      <c r="R408">
        <v>0</v>
      </c>
      <c r="S408">
        <v>1461.4</v>
      </c>
      <c r="T408">
        <v>0</v>
      </c>
      <c r="U408">
        <v>0</v>
      </c>
      <c r="V408">
        <v>0</v>
      </c>
      <c r="W408">
        <v>1394300</v>
      </c>
      <c r="X408">
        <v>0</v>
      </c>
      <c r="Y408">
        <v>1461400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263.11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263110</v>
      </c>
      <c r="AL408">
        <v>0</v>
      </c>
      <c r="AM408" t="s">
        <v>1310</v>
      </c>
      <c r="AN408" t="s">
        <v>1310</v>
      </c>
      <c r="AO408" t="s">
        <v>1311</v>
      </c>
      <c r="AP408" t="s">
        <v>1312</v>
      </c>
    </row>
    <row r="409" spans="4:42" x14ac:dyDescent="0.25">
      <c r="D409">
        <v>10</v>
      </c>
      <c r="E409">
        <v>10</v>
      </c>
      <c r="F409">
        <v>10</v>
      </c>
      <c r="G409">
        <v>22.4</v>
      </c>
      <c r="H409">
        <v>22.4</v>
      </c>
      <c r="I409">
        <v>22.4</v>
      </c>
      <c r="J409">
        <v>0</v>
      </c>
      <c r="K409">
        <v>132.16999999999999</v>
      </c>
      <c r="L409">
        <v>66887</v>
      </c>
      <c r="M409">
        <v>26</v>
      </c>
      <c r="N409">
        <v>67314</v>
      </c>
      <c r="O409">
        <v>8585.2000000000007</v>
      </c>
      <c r="P409">
        <v>16234</v>
      </c>
      <c r="Q409">
        <v>2603.6</v>
      </c>
      <c r="R409">
        <v>24467</v>
      </c>
      <c r="S409">
        <v>5181.3</v>
      </c>
      <c r="T409">
        <v>9816.2000000000007</v>
      </c>
      <c r="U409">
        <v>8585200</v>
      </c>
      <c r="V409">
        <v>16234000</v>
      </c>
      <c r="W409">
        <v>2603600</v>
      </c>
      <c r="X409">
        <v>24467000</v>
      </c>
      <c r="Y409">
        <v>5181300</v>
      </c>
      <c r="Z409">
        <v>9816200</v>
      </c>
      <c r="AA409">
        <v>3740.5</v>
      </c>
      <c r="AB409">
        <v>4311.3999999999996</v>
      </c>
      <c r="AC409">
        <v>3987.3</v>
      </c>
      <c r="AD409">
        <v>4001</v>
      </c>
      <c r="AE409">
        <v>2334.3000000000002</v>
      </c>
      <c r="AF409">
        <v>1918.1</v>
      </c>
      <c r="AG409">
        <v>3740500</v>
      </c>
      <c r="AH409">
        <v>4311400</v>
      </c>
      <c r="AI409">
        <v>3987300</v>
      </c>
      <c r="AJ409">
        <v>4001000</v>
      </c>
      <c r="AK409">
        <v>2334300</v>
      </c>
      <c r="AL409">
        <v>1918100</v>
      </c>
      <c r="AM409" t="s">
        <v>1313</v>
      </c>
      <c r="AN409" t="s">
        <v>1313</v>
      </c>
      <c r="AO409" t="s">
        <v>1314</v>
      </c>
      <c r="AP409" t="s">
        <v>1315</v>
      </c>
    </row>
    <row r="410" spans="4:42" x14ac:dyDescent="0.25">
      <c r="D410">
        <v>4</v>
      </c>
      <c r="E410">
        <v>4</v>
      </c>
      <c r="F410">
        <v>4</v>
      </c>
      <c r="G410">
        <v>15.2</v>
      </c>
      <c r="H410">
        <v>15.2</v>
      </c>
      <c r="I410">
        <v>15.2</v>
      </c>
      <c r="J410">
        <v>0</v>
      </c>
      <c r="K410">
        <v>47017</v>
      </c>
      <c r="L410">
        <v>5815.2</v>
      </c>
      <c r="M410">
        <v>8</v>
      </c>
      <c r="N410">
        <v>29945</v>
      </c>
      <c r="O410">
        <v>0</v>
      </c>
      <c r="P410">
        <v>0</v>
      </c>
      <c r="Q410">
        <v>0</v>
      </c>
      <c r="R410">
        <v>4664.1000000000004</v>
      </c>
      <c r="S410">
        <v>0</v>
      </c>
      <c r="T410">
        <v>1151.0999999999999</v>
      </c>
      <c r="U410">
        <v>0</v>
      </c>
      <c r="V410">
        <v>0</v>
      </c>
      <c r="W410">
        <v>0</v>
      </c>
      <c r="X410">
        <v>4664100</v>
      </c>
      <c r="Y410">
        <v>0</v>
      </c>
      <c r="Z410">
        <v>1151100</v>
      </c>
      <c r="AA410">
        <v>0</v>
      </c>
      <c r="AB410">
        <v>0</v>
      </c>
      <c r="AC410">
        <v>0</v>
      </c>
      <c r="AD410">
        <v>738.02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738020</v>
      </c>
      <c r="AK410">
        <v>0</v>
      </c>
      <c r="AL410">
        <v>0</v>
      </c>
      <c r="AM410" t="s">
        <v>1316</v>
      </c>
      <c r="AN410" t="s">
        <v>1316</v>
      </c>
      <c r="AO410" t="s">
        <v>1317</v>
      </c>
      <c r="AP410" t="s">
        <v>1318</v>
      </c>
    </row>
    <row r="411" spans="4:42" x14ac:dyDescent="0.25">
      <c r="D411">
        <v>7</v>
      </c>
      <c r="E411">
        <v>7</v>
      </c>
      <c r="F411">
        <v>7</v>
      </c>
      <c r="G411">
        <v>37</v>
      </c>
      <c r="H411">
        <v>37</v>
      </c>
      <c r="I411">
        <v>37</v>
      </c>
      <c r="J411">
        <v>0</v>
      </c>
      <c r="K411">
        <v>172.26</v>
      </c>
      <c r="L411">
        <v>119960</v>
      </c>
      <c r="M411">
        <v>26</v>
      </c>
      <c r="N411">
        <v>29506</v>
      </c>
      <c r="O411">
        <v>33435</v>
      </c>
      <c r="P411">
        <v>3144.2</v>
      </c>
      <c r="Q411">
        <v>6628.3</v>
      </c>
      <c r="R411">
        <v>50983</v>
      </c>
      <c r="S411">
        <v>16678</v>
      </c>
      <c r="T411">
        <v>9094.9</v>
      </c>
      <c r="U411">
        <v>33435000</v>
      </c>
      <c r="V411">
        <v>3144200</v>
      </c>
      <c r="W411">
        <v>6628300</v>
      </c>
      <c r="X411">
        <v>50983000</v>
      </c>
      <c r="Y411">
        <v>16678000</v>
      </c>
      <c r="Z411">
        <v>9094900</v>
      </c>
      <c r="AA411">
        <v>4444</v>
      </c>
      <c r="AB411">
        <v>0</v>
      </c>
      <c r="AC411">
        <v>4116.3</v>
      </c>
      <c r="AD411">
        <v>4633.5</v>
      </c>
      <c r="AE411">
        <v>3935.5</v>
      </c>
      <c r="AF411">
        <v>3691.2</v>
      </c>
      <c r="AG411">
        <v>4444000</v>
      </c>
      <c r="AH411">
        <v>0</v>
      </c>
      <c r="AI411">
        <v>4116300</v>
      </c>
      <c r="AJ411">
        <v>4633500</v>
      </c>
      <c r="AK411">
        <v>3935500</v>
      </c>
      <c r="AL411">
        <v>3691200</v>
      </c>
      <c r="AM411" t="s">
        <v>1319</v>
      </c>
      <c r="AN411" t="s">
        <v>1319</v>
      </c>
      <c r="AO411" t="s">
        <v>1320</v>
      </c>
      <c r="AP411" t="s">
        <v>1321</v>
      </c>
    </row>
    <row r="412" spans="4:42" x14ac:dyDescent="0.25">
      <c r="D412">
        <v>1</v>
      </c>
      <c r="E412">
        <v>1</v>
      </c>
      <c r="F412">
        <v>1</v>
      </c>
      <c r="G412">
        <v>4.4000000000000004</v>
      </c>
      <c r="H412">
        <v>4.4000000000000004</v>
      </c>
      <c r="I412">
        <v>4.4000000000000004</v>
      </c>
      <c r="J412">
        <v>1.0965E-3</v>
      </c>
      <c r="K412">
        <v>66147</v>
      </c>
      <c r="L412">
        <v>7949.9</v>
      </c>
      <c r="M412">
        <v>2</v>
      </c>
      <c r="N412">
        <v>24146</v>
      </c>
      <c r="O412">
        <v>2294</v>
      </c>
      <c r="P412">
        <v>2107</v>
      </c>
      <c r="Q412">
        <v>1183.5</v>
      </c>
      <c r="R412">
        <v>838.08</v>
      </c>
      <c r="S412">
        <v>1199.0999999999999</v>
      </c>
      <c r="T412">
        <v>328.22</v>
      </c>
      <c r="U412">
        <v>2294000</v>
      </c>
      <c r="V412">
        <v>2107000</v>
      </c>
      <c r="W412">
        <v>1183500</v>
      </c>
      <c r="X412">
        <v>838080</v>
      </c>
      <c r="Y412">
        <v>1199100</v>
      </c>
      <c r="Z412">
        <v>328220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328.22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328220</v>
      </c>
      <c r="AM412" t="s">
        <v>1322</v>
      </c>
      <c r="AN412" t="s">
        <v>1322</v>
      </c>
      <c r="AO412" t="s">
        <v>1323</v>
      </c>
      <c r="AP412" t="s">
        <v>1324</v>
      </c>
    </row>
    <row r="413" spans="4:42" x14ac:dyDescent="0.25">
      <c r="D413">
        <v>3</v>
      </c>
      <c r="E413">
        <v>3</v>
      </c>
      <c r="F413">
        <v>3</v>
      </c>
      <c r="G413">
        <v>33.700000000000003</v>
      </c>
      <c r="H413">
        <v>33.700000000000003</v>
      </c>
      <c r="I413">
        <v>33.700000000000003</v>
      </c>
      <c r="J413">
        <v>0</v>
      </c>
      <c r="K413">
        <v>96339</v>
      </c>
      <c r="L413">
        <v>147720</v>
      </c>
      <c r="M413">
        <v>19</v>
      </c>
      <c r="N413">
        <v>10871</v>
      </c>
      <c r="O413">
        <v>22790</v>
      </c>
      <c r="P413">
        <v>22853</v>
      </c>
      <c r="Q413">
        <v>29664</v>
      </c>
      <c r="R413">
        <v>27781</v>
      </c>
      <c r="S413">
        <v>13526</v>
      </c>
      <c r="T413">
        <v>31103</v>
      </c>
      <c r="U413">
        <v>22790000</v>
      </c>
      <c r="V413">
        <v>22853000</v>
      </c>
      <c r="W413">
        <v>29664000</v>
      </c>
      <c r="X413">
        <v>27781000</v>
      </c>
      <c r="Y413">
        <v>13526000</v>
      </c>
      <c r="Z413">
        <v>31103000</v>
      </c>
      <c r="AA413">
        <v>8688.5</v>
      </c>
      <c r="AB413">
        <v>0</v>
      </c>
      <c r="AC413">
        <v>0</v>
      </c>
      <c r="AD413">
        <v>7120.1</v>
      </c>
      <c r="AE413">
        <v>0</v>
      </c>
      <c r="AF413">
        <v>0</v>
      </c>
      <c r="AG413">
        <v>8688500</v>
      </c>
      <c r="AH413">
        <v>0</v>
      </c>
      <c r="AI413">
        <v>0</v>
      </c>
      <c r="AJ413">
        <v>7120100</v>
      </c>
      <c r="AK413">
        <v>0</v>
      </c>
      <c r="AL413">
        <v>0</v>
      </c>
      <c r="AM413" t="s">
        <v>1325</v>
      </c>
      <c r="AN413" t="s">
        <v>1326</v>
      </c>
      <c r="AO413" t="s">
        <v>1327</v>
      </c>
      <c r="AP413" t="s">
        <v>1328</v>
      </c>
    </row>
    <row r="414" spans="4:42" x14ac:dyDescent="0.25">
      <c r="D414">
        <v>2</v>
      </c>
      <c r="E414">
        <v>2</v>
      </c>
      <c r="F414">
        <v>2</v>
      </c>
      <c r="G414">
        <v>8.1999999999999993</v>
      </c>
      <c r="H414">
        <v>8.1999999999999993</v>
      </c>
      <c r="I414">
        <v>8.1999999999999993</v>
      </c>
      <c r="J414">
        <v>0</v>
      </c>
      <c r="K414">
        <v>30466</v>
      </c>
      <c r="L414">
        <v>7029.3</v>
      </c>
      <c r="M414">
        <v>3</v>
      </c>
      <c r="N414">
        <v>38926</v>
      </c>
      <c r="O414">
        <v>0</v>
      </c>
      <c r="P414">
        <v>3206.8</v>
      </c>
      <c r="Q414">
        <v>3822.5</v>
      </c>
      <c r="R414">
        <v>0</v>
      </c>
      <c r="S414">
        <v>0</v>
      </c>
      <c r="T414">
        <v>0</v>
      </c>
      <c r="U414">
        <v>0</v>
      </c>
      <c r="V414">
        <v>3206800</v>
      </c>
      <c r="W414">
        <v>3822500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994.1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994100</v>
      </c>
      <c r="AJ414">
        <v>0</v>
      </c>
      <c r="AK414">
        <v>0</v>
      </c>
      <c r="AL414">
        <v>0</v>
      </c>
      <c r="AM414" t="s">
        <v>1329</v>
      </c>
      <c r="AN414" t="s">
        <v>1329</v>
      </c>
      <c r="AO414" t="s">
        <v>1330</v>
      </c>
      <c r="AP414" t="s">
        <v>1331</v>
      </c>
    </row>
    <row r="415" spans="4:42" x14ac:dyDescent="0.25">
      <c r="D415">
        <v>11</v>
      </c>
      <c r="E415">
        <v>11</v>
      </c>
      <c r="F415">
        <v>11</v>
      </c>
      <c r="G415">
        <v>32.4</v>
      </c>
      <c r="H415">
        <v>32.4</v>
      </c>
      <c r="I415">
        <v>32.4</v>
      </c>
      <c r="J415">
        <v>0</v>
      </c>
      <c r="K415">
        <v>133.21</v>
      </c>
      <c r="L415">
        <v>132430</v>
      </c>
      <c r="M415">
        <v>39</v>
      </c>
      <c r="N415">
        <v>50976</v>
      </c>
      <c r="O415">
        <v>22676</v>
      </c>
      <c r="P415">
        <v>18610</v>
      </c>
      <c r="Q415">
        <v>3541.1</v>
      </c>
      <c r="R415">
        <v>38942</v>
      </c>
      <c r="S415">
        <v>25140</v>
      </c>
      <c r="T415">
        <v>23523</v>
      </c>
      <c r="U415">
        <v>22676000</v>
      </c>
      <c r="V415">
        <v>18610000</v>
      </c>
      <c r="W415">
        <v>3541100</v>
      </c>
      <c r="X415">
        <v>38942000</v>
      </c>
      <c r="Y415">
        <v>25140000</v>
      </c>
      <c r="Z415">
        <v>23523000</v>
      </c>
      <c r="AA415">
        <v>5276</v>
      </c>
      <c r="AB415">
        <v>5960</v>
      </c>
      <c r="AC415">
        <v>0</v>
      </c>
      <c r="AD415">
        <v>4896.8999999999996</v>
      </c>
      <c r="AE415">
        <v>8484.7000000000007</v>
      </c>
      <c r="AF415">
        <v>4602.7</v>
      </c>
      <c r="AG415">
        <v>5276000</v>
      </c>
      <c r="AH415">
        <v>5960000</v>
      </c>
      <c r="AI415">
        <v>0</v>
      </c>
      <c r="AJ415">
        <v>4896900</v>
      </c>
      <c r="AK415">
        <v>8484700</v>
      </c>
      <c r="AL415">
        <v>4602700</v>
      </c>
      <c r="AM415" t="s">
        <v>1332</v>
      </c>
      <c r="AN415" t="s">
        <v>1332</v>
      </c>
      <c r="AO415" t="s">
        <v>1333</v>
      </c>
      <c r="AP415" t="s">
        <v>1334</v>
      </c>
    </row>
    <row r="416" spans="4:42" x14ac:dyDescent="0.25">
      <c r="D416">
        <v>5</v>
      </c>
      <c r="E416">
        <v>3</v>
      </c>
      <c r="F416">
        <v>3</v>
      </c>
      <c r="G416">
        <v>20.6</v>
      </c>
      <c r="H416">
        <v>13.4</v>
      </c>
      <c r="I416">
        <v>13.4</v>
      </c>
      <c r="J416">
        <v>0</v>
      </c>
      <c r="K416">
        <v>48771</v>
      </c>
      <c r="L416">
        <v>27130</v>
      </c>
      <c r="M416">
        <v>12</v>
      </c>
      <c r="N416">
        <v>28302</v>
      </c>
      <c r="O416">
        <v>4741.3</v>
      </c>
      <c r="P416">
        <v>4813</v>
      </c>
      <c r="Q416">
        <v>0</v>
      </c>
      <c r="R416">
        <v>9181.4</v>
      </c>
      <c r="S416">
        <v>0</v>
      </c>
      <c r="T416">
        <v>8394.2000000000007</v>
      </c>
      <c r="U416">
        <v>4741300</v>
      </c>
      <c r="V416">
        <v>4813000</v>
      </c>
      <c r="W416">
        <v>0</v>
      </c>
      <c r="X416">
        <v>9181400</v>
      </c>
      <c r="Y416">
        <v>0</v>
      </c>
      <c r="Z416">
        <v>8394200</v>
      </c>
      <c r="AA416">
        <v>689.63</v>
      </c>
      <c r="AB416">
        <v>0</v>
      </c>
      <c r="AC416">
        <v>0</v>
      </c>
      <c r="AD416">
        <v>1635.9</v>
      </c>
      <c r="AE416">
        <v>0</v>
      </c>
      <c r="AF416">
        <v>0</v>
      </c>
      <c r="AG416">
        <v>689630</v>
      </c>
      <c r="AH416">
        <v>0</v>
      </c>
      <c r="AI416">
        <v>0</v>
      </c>
      <c r="AJ416">
        <v>1635900</v>
      </c>
      <c r="AK416">
        <v>0</v>
      </c>
      <c r="AL416">
        <v>0</v>
      </c>
      <c r="AM416" t="s">
        <v>1335</v>
      </c>
      <c r="AN416" t="s">
        <v>1335</v>
      </c>
      <c r="AO416" t="s">
        <v>1336</v>
      </c>
      <c r="AP416" t="s">
        <v>1337</v>
      </c>
    </row>
    <row r="417" spans="4:42" x14ac:dyDescent="0.25">
      <c r="D417">
        <v>7</v>
      </c>
      <c r="E417">
        <v>7</v>
      </c>
      <c r="F417">
        <v>7</v>
      </c>
      <c r="G417">
        <v>32.5</v>
      </c>
      <c r="H417">
        <v>32.5</v>
      </c>
      <c r="I417">
        <v>32.5</v>
      </c>
      <c r="J417">
        <v>0</v>
      </c>
      <c r="K417">
        <v>74997</v>
      </c>
      <c r="L417">
        <v>247640</v>
      </c>
      <c r="M417">
        <v>33</v>
      </c>
      <c r="N417">
        <v>22127</v>
      </c>
      <c r="O417">
        <v>84268</v>
      </c>
      <c r="P417">
        <v>52134</v>
      </c>
      <c r="Q417">
        <v>35693</v>
      </c>
      <c r="R417">
        <v>30432</v>
      </c>
      <c r="S417">
        <v>31601</v>
      </c>
      <c r="T417">
        <v>13511</v>
      </c>
      <c r="U417">
        <v>84268000</v>
      </c>
      <c r="V417">
        <v>52134000</v>
      </c>
      <c r="W417">
        <v>35693000</v>
      </c>
      <c r="X417">
        <v>30432000</v>
      </c>
      <c r="Y417">
        <v>31601000</v>
      </c>
      <c r="Z417">
        <v>13511000</v>
      </c>
      <c r="AA417">
        <v>14927</v>
      </c>
      <c r="AB417">
        <v>12779</v>
      </c>
      <c r="AC417">
        <v>8547.2999999999993</v>
      </c>
      <c r="AD417">
        <v>5928.7</v>
      </c>
      <c r="AE417">
        <v>5360.4</v>
      </c>
      <c r="AF417">
        <v>3257.9</v>
      </c>
      <c r="AG417">
        <v>14927000</v>
      </c>
      <c r="AH417">
        <v>12779000</v>
      </c>
      <c r="AI417">
        <v>8547300</v>
      </c>
      <c r="AJ417">
        <v>5928700</v>
      </c>
      <c r="AK417">
        <v>5360400</v>
      </c>
      <c r="AL417">
        <v>3257900</v>
      </c>
      <c r="AM417" t="s">
        <v>1338</v>
      </c>
      <c r="AN417" t="s">
        <v>1338</v>
      </c>
      <c r="AO417" t="s">
        <v>1339</v>
      </c>
      <c r="AP417" t="s">
        <v>1340</v>
      </c>
    </row>
    <row r="418" spans="4:42" x14ac:dyDescent="0.25">
      <c r="D418">
        <v>4</v>
      </c>
      <c r="E418">
        <v>1</v>
      </c>
      <c r="F418">
        <v>1</v>
      </c>
      <c r="G418">
        <v>12.7</v>
      </c>
      <c r="H418">
        <v>4.2</v>
      </c>
      <c r="I418">
        <v>4.2</v>
      </c>
      <c r="J418">
        <v>7.8817999999999996E-3</v>
      </c>
      <c r="K418">
        <v>6029</v>
      </c>
      <c r="L418">
        <v>3935.3</v>
      </c>
      <c r="M418">
        <v>2</v>
      </c>
      <c r="N418">
        <v>37512</v>
      </c>
      <c r="O418">
        <v>2089</v>
      </c>
      <c r="P418">
        <v>1846.3</v>
      </c>
      <c r="Q418">
        <v>0</v>
      </c>
      <c r="R418">
        <v>0</v>
      </c>
      <c r="S418">
        <v>0</v>
      </c>
      <c r="T418">
        <v>0</v>
      </c>
      <c r="U418">
        <v>2089000</v>
      </c>
      <c r="V418">
        <v>1846300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450.47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450470</v>
      </c>
      <c r="AI418">
        <v>0</v>
      </c>
      <c r="AJ418">
        <v>0</v>
      </c>
      <c r="AK418">
        <v>0</v>
      </c>
      <c r="AL418">
        <v>0</v>
      </c>
      <c r="AM418" t="s">
        <v>1341</v>
      </c>
      <c r="AN418" t="s">
        <v>1341</v>
      </c>
      <c r="AO418" t="s">
        <v>1342</v>
      </c>
      <c r="AP418" t="s">
        <v>1343</v>
      </c>
    </row>
    <row r="419" spans="4:42" x14ac:dyDescent="0.25">
      <c r="D419">
        <v>3</v>
      </c>
      <c r="E419">
        <v>3</v>
      </c>
      <c r="F419">
        <v>3</v>
      </c>
      <c r="G419">
        <v>9.3000000000000007</v>
      </c>
      <c r="H419">
        <v>9.3000000000000007</v>
      </c>
      <c r="I419">
        <v>9.3000000000000007</v>
      </c>
      <c r="J419">
        <v>0</v>
      </c>
      <c r="K419">
        <v>18256</v>
      </c>
      <c r="L419">
        <v>7354</v>
      </c>
      <c r="M419">
        <v>3</v>
      </c>
      <c r="N419">
        <v>49184</v>
      </c>
      <c r="O419">
        <v>0</v>
      </c>
      <c r="P419">
        <v>0</v>
      </c>
      <c r="Q419">
        <v>0</v>
      </c>
      <c r="R419">
        <v>0</v>
      </c>
      <c r="S419">
        <v>5040.1000000000004</v>
      </c>
      <c r="T419">
        <v>2313.9</v>
      </c>
      <c r="U419">
        <v>0</v>
      </c>
      <c r="V419">
        <v>0</v>
      </c>
      <c r="W419">
        <v>0</v>
      </c>
      <c r="X419">
        <v>0</v>
      </c>
      <c r="Y419">
        <v>5040100</v>
      </c>
      <c r="Z419">
        <v>2313900</v>
      </c>
      <c r="AA419">
        <v>0</v>
      </c>
      <c r="AB419">
        <v>0</v>
      </c>
      <c r="AC419">
        <v>0</v>
      </c>
      <c r="AD419">
        <v>0</v>
      </c>
      <c r="AE419">
        <v>907.42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907420</v>
      </c>
      <c r="AL419">
        <v>0</v>
      </c>
      <c r="AM419" t="s">
        <v>1344</v>
      </c>
      <c r="AN419" t="s">
        <v>1344</v>
      </c>
      <c r="AO419" t="s">
        <v>1345</v>
      </c>
      <c r="AP419" t="s">
        <v>1346</v>
      </c>
    </row>
    <row r="420" spans="4:42" x14ac:dyDescent="0.25">
      <c r="D420">
        <v>8</v>
      </c>
      <c r="E420">
        <v>8</v>
      </c>
      <c r="F420">
        <v>8</v>
      </c>
      <c r="G420">
        <v>28.3</v>
      </c>
      <c r="H420">
        <v>28.3</v>
      </c>
      <c r="I420">
        <v>28.3</v>
      </c>
      <c r="J420">
        <v>0</v>
      </c>
      <c r="K420">
        <v>75.84</v>
      </c>
      <c r="L420">
        <v>43461</v>
      </c>
      <c r="M420">
        <v>23</v>
      </c>
      <c r="N420">
        <v>45626</v>
      </c>
      <c r="O420">
        <v>5376</v>
      </c>
      <c r="P420">
        <v>5665.8</v>
      </c>
      <c r="Q420">
        <v>7227.6</v>
      </c>
      <c r="R420">
        <v>10539</v>
      </c>
      <c r="S420">
        <v>14653</v>
      </c>
      <c r="T420">
        <v>0</v>
      </c>
      <c r="U420">
        <v>5376000</v>
      </c>
      <c r="V420">
        <v>5665800</v>
      </c>
      <c r="W420">
        <v>7227600</v>
      </c>
      <c r="X420">
        <v>10539000</v>
      </c>
      <c r="Y420">
        <v>14653000</v>
      </c>
      <c r="Z420">
        <v>0</v>
      </c>
      <c r="AA420">
        <v>0</v>
      </c>
      <c r="AB420">
        <v>1299.5</v>
      </c>
      <c r="AC420">
        <v>2514.1999999999998</v>
      </c>
      <c r="AD420">
        <v>1810.1</v>
      </c>
      <c r="AE420">
        <v>2003.8</v>
      </c>
      <c r="AF420">
        <v>0</v>
      </c>
      <c r="AG420">
        <v>0</v>
      </c>
      <c r="AH420">
        <v>1299500</v>
      </c>
      <c r="AI420">
        <v>2514200</v>
      </c>
      <c r="AJ420">
        <v>1810100</v>
      </c>
      <c r="AK420">
        <v>2003800</v>
      </c>
      <c r="AL420">
        <v>0</v>
      </c>
      <c r="AM420" t="s">
        <v>1347</v>
      </c>
      <c r="AN420" t="s">
        <v>1348</v>
      </c>
      <c r="AO420" t="s">
        <v>1349</v>
      </c>
      <c r="AP420" t="s">
        <v>1350</v>
      </c>
    </row>
    <row r="421" spans="4:42" x14ac:dyDescent="0.25">
      <c r="D421">
        <v>4</v>
      </c>
      <c r="E421">
        <v>4</v>
      </c>
      <c r="F421">
        <v>4</v>
      </c>
      <c r="G421">
        <v>14.7</v>
      </c>
      <c r="H421">
        <v>14.7</v>
      </c>
      <c r="I421">
        <v>14.7</v>
      </c>
      <c r="J421">
        <v>0</v>
      </c>
      <c r="K421">
        <v>30824</v>
      </c>
      <c r="L421">
        <v>22868</v>
      </c>
      <c r="M421">
        <v>8</v>
      </c>
      <c r="N421">
        <v>19509</v>
      </c>
      <c r="O421">
        <v>11503</v>
      </c>
      <c r="P421">
        <v>2313.3000000000002</v>
      </c>
      <c r="Q421">
        <v>1887.8</v>
      </c>
      <c r="R421">
        <v>0</v>
      </c>
      <c r="S421">
        <v>2526.6</v>
      </c>
      <c r="T421">
        <v>4636.6000000000004</v>
      </c>
      <c r="U421">
        <v>11503000</v>
      </c>
      <c r="V421">
        <v>2313300</v>
      </c>
      <c r="W421">
        <v>1887800</v>
      </c>
      <c r="X421">
        <v>0</v>
      </c>
      <c r="Y421">
        <v>2526600</v>
      </c>
      <c r="Z421">
        <v>4636600</v>
      </c>
      <c r="AA421">
        <v>2125</v>
      </c>
      <c r="AB421">
        <v>0</v>
      </c>
      <c r="AC421">
        <v>0</v>
      </c>
      <c r="AD421">
        <v>0</v>
      </c>
      <c r="AE421">
        <v>0</v>
      </c>
      <c r="AF421">
        <v>1099.0999999999999</v>
      </c>
      <c r="AG421">
        <v>2125000</v>
      </c>
      <c r="AH421">
        <v>0</v>
      </c>
      <c r="AI421">
        <v>0</v>
      </c>
      <c r="AJ421">
        <v>0</v>
      </c>
      <c r="AK421">
        <v>0</v>
      </c>
      <c r="AL421">
        <v>1099100</v>
      </c>
      <c r="AM421" t="s">
        <v>1351</v>
      </c>
      <c r="AN421" t="s">
        <v>1351</v>
      </c>
      <c r="AO421" t="s">
        <v>1352</v>
      </c>
      <c r="AP421" t="s">
        <v>1353</v>
      </c>
    </row>
    <row r="422" spans="4:42" x14ac:dyDescent="0.25">
      <c r="D422">
        <v>17</v>
      </c>
      <c r="E422">
        <v>17</v>
      </c>
      <c r="F422">
        <v>15</v>
      </c>
      <c r="G422">
        <v>61.6</v>
      </c>
      <c r="H422">
        <v>61.6</v>
      </c>
      <c r="I422">
        <v>57.6</v>
      </c>
      <c r="J422">
        <v>0</v>
      </c>
      <c r="K422">
        <v>323.31</v>
      </c>
      <c r="L422">
        <v>1295300</v>
      </c>
      <c r="M422">
        <v>110</v>
      </c>
      <c r="N422">
        <v>29174</v>
      </c>
      <c r="O422">
        <v>298900</v>
      </c>
      <c r="P422">
        <v>118880</v>
      </c>
      <c r="Q422">
        <v>158890</v>
      </c>
      <c r="R422">
        <v>317380</v>
      </c>
      <c r="S422">
        <v>267660</v>
      </c>
      <c r="T422">
        <v>133560</v>
      </c>
      <c r="U422">
        <v>298900000</v>
      </c>
      <c r="V422">
        <v>118880000</v>
      </c>
      <c r="W422">
        <v>158890000</v>
      </c>
      <c r="X422">
        <v>317380000</v>
      </c>
      <c r="Y422">
        <v>267660000</v>
      </c>
      <c r="Z422">
        <v>133560000</v>
      </c>
      <c r="AA422">
        <v>41752</v>
      </c>
      <c r="AB422">
        <v>31315</v>
      </c>
      <c r="AC422">
        <v>32594</v>
      </c>
      <c r="AD422">
        <v>40505</v>
      </c>
      <c r="AE422">
        <v>42032</v>
      </c>
      <c r="AF422">
        <v>38941</v>
      </c>
      <c r="AG422">
        <v>41752000</v>
      </c>
      <c r="AH422">
        <v>31315000</v>
      </c>
      <c r="AI422">
        <v>32594000</v>
      </c>
      <c r="AJ422">
        <v>40505000</v>
      </c>
      <c r="AK422">
        <v>42032000</v>
      </c>
      <c r="AL422">
        <v>38941000</v>
      </c>
      <c r="AM422" t="s">
        <v>1354</v>
      </c>
      <c r="AN422" t="s">
        <v>1354</v>
      </c>
      <c r="AO422" t="s">
        <v>1355</v>
      </c>
      <c r="AP422" t="s">
        <v>1356</v>
      </c>
    </row>
    <row r="423" spans="4:42" x14ac:dyDescent="0.25">
      <c r="D423">
        <v>4</v>
      </c>
      <c r="E423">
        <v>4</v>
      </c>
      <c r="F423">
        <v>4</v>
      </c>
      <c r="G423">
        <v>14.3</v>
      </c>
      <c r="H423">
        <v>14.3</v>
      </c>
      <c r="I423">
        <v>14.3</v>
      </c>
      <c r="J423">
        <v>0</v>
      </c>
      <c r="K423">
        <v>25025</v>
      </c>
      <c r="L423">
        <v>35956</v>
      </c>
      <c r="M423">
        <v>10</v>
      </c>
      <c r="N423">
        <v>29995</v>
      </c>
      <c r="O423">
        <v>9905.9</v>
      </c>
      <c r="P423">
        <v>2715.4</v>
      </c>
      <c r="Q423">
        <v>2819.2</v>
      </c>
      <c r="R423">
        <v>13651</v>
      </c>
      <c r="S423">
        <v>3452.5</v>
      </c>
      <c r="T423">
        <v>3412.3</v>
      </c>
      <c r="U423">
        <v>9905900</v>
      </c>
      <c r="V423">
        <v>2715400</v>
      </c>
      <c r="W423">
        <v>2819200</v>
      </c>
      <c r="X423">
        <v>13651000</v>
      </c>
      <c r="Y423">
        <v>3452500</v>
      </c>
      <c r="Z423">
        <v>3412300</v>
      </c>
      <c r="AA423">
        <v>4515.1000000000004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4515100</v>
      </c>
      <c r="AH423">
        <v>0</v>
      </c>
      <c r="AI423">
        <v>0</v>
      </c>
      <c r="AJ423">
        <v>0</v>
      </c>
      <c r="AK423">
        <v>0</v>
      </c>
      <c r="AL423">
        <v>0</v>
      </c>
      <c r="AM423" t="s">
        <v>1357</v>
      </c>
      <c r="AN423" t="s">
        <v>1357</v>
      </c>
      <c r="AO423" t="s">
        <v>1358</v>
      </c>
      <c r="AP423" t="s">
        <v>1359</v>
      </c>
    </row>
    <row r="424" spans="4:42" x14ac:dyDescent="0.25">
      <c r="D424">
        <v>5</v>
      </c>
      <c r="E424">
        <v>5</v>
      </c>
      <c r="F424">
        <v>5</v>
      </c>
      <c r="G424">
        <v>12.6</v>
      </c>
      <c r="H424">
        <v>12.6</v>
      </c>
      <c r="I424">
        <v>12.6</v>
      </c>
      <c r="J424">
        <v>0</v>
      </c>
      <c r="K424">
        <v>55352</v>
      </c>
      <c r="L424">
        <v>41363</v>
      </c>
      <c r="M424">
        <v>13</v>
      </c>
      <c r="N424">
        <v>49.03</v>
      </c>
      <c r="O424">
        <v>13874</v>
      </c>
      <c r="P424">
        <v>7841.9</v>
      </c>
      <c r="Q424">
        <v>0</v>
      </c>
      <c r="R424">
        <v>11191</v>
      </c>
      <c r="S424">
        <v>5565.7</v>
      </c>
      <c r="T424">
        <v>2890</v>
      </c>
      <c r="U424">
        <v>13874000</v>
      </c>
      <c r="V424">
        <v>7841900</v>
      </c>
      <c r="W424">
        <v>0</v>
      </c>
      <c r="X424">
        <v>11191000</v>
      </c>
      <c r="Y424">
        <v>5565700</v>
      </c>
      <c r="Z424">
        <v>2890000</v>
      </c>
      <c r="AA424">
        <v>1897</v>
      </c>
      <c r="AB424">
        <v>2084.1999999999998</v>
      </c>
      <c r="AC424">
        <v>0</v>
      </c>
      <c r="AD424">
        <v>2363.9</v>
      </c>
      <c r="AE424">
        <v>0</v>
      </c>
      <c r="AF424">
        <v>0</v>
      </c>
      <c r="AG424">
        <v>1897000</v>
      </c>
      <c r="AH424">
        <v>2084200</v>
      </c>
      <c r="AI424">
        <v>0</v>
      </c>
      <c r="AJ424">
        <v>2363900</v>
      </c>
      <c r="AK424">
        <v>0</v>
      </c>
      <c r="AL424">
        <v>0</v>
      </c>
      <c r="AM424" t="s">
        <v>1360</v>
      </c>
      <c r="AN424" t="s">
        <v>1360</v>
      </c>
      <c r="AO424" t="s">
        <v>1361</v>
      </c>
      <c r="AP424" t="s">
        <v>1362</v>
      </c>
    </row>
    <row r="425" spans="4:42" x14ac:dyDescent="0.25">
      <c r="D425">
        <v>5</v>
      </c>
      <c r="E425">
        <v>5</v>
      </c>
      <c r="F425">
        <v>5</v>
      </c>
      <c r="G425">
        <v>19</v>
      </c>
      <c r="H425">
        <v>19</v>
      </c>
      <c r="I425">
        <v>19</v>
      </c>
      <c r="J425">
        <v>0</v>
      </c>
      <c r="K425">
        <v>33004</v>
      </c>
      <c r="L425">
        <v>13826</v>
      </c>
      <c r="M425">
        <v>11</v>
      </c>
      <c r="N425">
        <v>29597</v>
      </c>
      <c r="O425">
        <v>1068.5</v>
      </c>
      <c r="P425">
        <v>0</v>
      </c>
      <c r="Q425">
        <v>2939.8</v>
      </c>
      <c r="R425">
        <v>4848</v>
      </c>
      <c r="S425">
        <v>4969.7</v>
      </c>
      <c r="T425">
        <v>0</v>
      </c>
      <c r="U425">
        <v>1068500</v>
      </c>
      <c r="V425">
        <v>0</v>
      </c>
      <c r="W425">
        <v>2939800</v>
      </c>
      <c r="X425">
        <v>4848000</v>
      </c>
      <c r="Y425">
        <v>4969700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1227.5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1227500</v>
      </c>
      <c r="AL425">
        <v>0</v>
      </c>
      <c r="AM425" t="s">
        <v>1363</v>
      </c>
      <c r="AN425" t="s">
        <v>1363</v>
      </c>
      <c r="AO425" t="s">
        <v>1364</v>
      </c>
      <c r="AP425" t="s">
        <v>1365</v>
      </c>
    </row>
    <row r="426" spans="4:42" x14ac:dyDescent="0.25">
      <c r="D426">
        <v>3</v>
      </c>
      <c r="E426">
        <v>3</v>
      </c>
      <c r="F426">
        <v>3</v>
      </c>
      <c r="G426">
        <v>16.5</v>
      </c>
      <c r="H426">
        <v>16.5</v>
      </c>
      <c r="I426">
        <v>16.5</v>
      </c>
      <c r="J426">
        <v>0</v>
      </c>
      <c r="K426">
        <v>58298</v>
      </c>
      <c r="L426">
        <v>35788</v>
      </c>
      <c r="M426">
        <v>14</v>
      </c>
      <c r="N426">
        <v>35594</v>
      </c>
      <c r="O426">
        <v>9162.2000000000007</v>
      </c>
      <c r="P426">
        <v>3316.1</v>
      </c>
      <c r="Q426">
        <v>3417.1</v>
      </c>
      <c r="R426">
        <v>5125.8999999999996</v>
      </c>
      <c r="S426">
        <v>4512.3</v>
      </c>
      <c r="T426">
        <v>10254</v>
      </c>
      <c r="U426">
        <v>9162200</v>
      </c>
      <c r="V426">
        <v>3316100</v>
      </c>
      <c r="W426">
        <v>3417100</v>
      </c>
      <c r="X426">
        <v>5125900</v>
      </c>
      <c r="Y426">
        <v>4512300</v>
      </c>
      <c r="Z426">
        <v>10254000</v>
      </c>
      <c r="AA426">
        <v>1686.5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1686500</v>
      </c>
      <c r="AH426">
        <v>0</v>
      </c>
      <c r="AI426">
        <v>0</v>
      </c>
      <c r="AJ426">
        <v>0</v>
      </c>
      <c r="AK426">
        <v>0</v>
      </c>
      <c r="AL426">
        <v>0</v>
      </c>
      <c r="AM426" t="s">
        <v>1366</v>
      </c>
      <c r="AN426" t="s">
        <v>1366</v>
      </c>
      <c r="AO426" t="s">
        <v>1367</v>
      </c>
      <c r="AP426" t="s">
        <v>1368</v>
      </c>
    </row>
    <row r="427" spans="4:42" x14ac:dyDescent="0.25">
      <c r="D427">
        <v>5</v>
      </c>
      <c r="E427">
        <v>5</v>
      </c>
      <c r="F427">
        <v>5</v>
      </c>
      <c r="G427">
        <v>50.5</v>
      </c>
      <c r="H427">
        <v>50.5</v>
      </c>
      <c r="I427">
        <v>50.5</v>
      </c>
      <c r="J427">
        <v>0</v>
      </c>
      <c r="K427">
        <v>87272</v>
      </c>
      <c r="L427">
        <v>89040</v>
      </c>
      <c r="M427">
        <v>18</v>
      </c>
      <c r="N427">
        <v>11367</v>
      </c>
      <c r="O427">
        <v>16527</v>
      </c>
      <c r="P427">
        <v>13473</v>
      </c>
      <c r="Q427">
        <v>18620</v>
      </c>
      <c r="R427">
        <v>16315</v>
      </c>
      <c r="S427">
        <v>22942</v>
      </c>
      <c r="T427">
        <v>1163.4000000000001</v>
      </c>
      <c r="U427">
        <v>16527000</v>
      </c>
      <c r="V427">
        <v>13473000</v>
      </c>
      <c r="W427">
        <v>18620000</v>
      </c>
      <c r="X427">
        <v>16315000</v>
      </c>
      <c r="Y427">
        <v>22942000</v>
      </c>
      <c r="Z427">
        <v>1163400</v>
      </c>
      <c r="AA427">
        <v>0</v>
      </c>
      <c r="AB427">
        <v>2515.4</v>
      </c>
      <c r="AC427">
        <v>5614.4</v>
      </c>
      <c r="AD427">
        <v>0</v>
      </c>
      <c r="AE427">
        <v>0</v>
      </c>
      <c r="AF427">
        <v>0</v>
      </c>
      <c r="AG427">
        <v>0</v>
      </c>
      <c r="AH427">
        <v>2515400</v>
      </c>
      <c r="AI427">
        <v>5614400</v>
      </c>
      <c r="AJ427">
        <v>0</v>
      </c>
      <c r="AK427">
        <v>0</v>
      </c>
      <c r="AL427">
        <v>0</v>
      </c>
      <c r="AM427" t="s">
        <v>1369</v>
      </c>
      <c r="AN427" t="s">
        <v>1369</v>
      </c>
      <c r="AO427" t="s">
        <v>1370</v>
      </c>
      <c r="AP427" t="s">
        <v>1371</v>
      </c>
    </row>
    <row r="428" spans="4:42" x14ac:dyDescent="0.25">
      <c r="D428">
        <v>3</v>
      </c>
      <c r="E428">
        <v>3</v>
      </c>
      <c r="F428">
        <v>3</v>
      </c>
      <c r="G428">
        <v>14.8</v>
      </c>
      <c r="H428">
        <v>14.8</v>
      </c>
      <c r="I428">
        <v>14.8</v>
      </c>
      <c r="J428">
        <v>0</v>
      </c>
      <c r="K428">
        <v>25179</v>
      </c>
      <c r="L428">
        <v>66496</v>
      </c>
      <c r="M428">
        <v>14</v>
      </c>
      <c r="N428">
        <v>24423</v>
      </c>
      <c r="O428">
        <v>9804.7000000000007</v>
      </c>
      <c r="P428">
        <v>0</v>
      </c>
      <c r="Q428">
        <v>10581</v>
      </c>
      <c r="R428">
        <v>20309</v>
      </c>
      <c r="S428">
        <v>14368</v>
      </c>
      <c r="T428">
        <v>11434</v>
      </c>
      <c r="U428">
        <v>9804700</v>
      </c>
      <c r="V428">
        <v>0</v>
      </c>
      <c r="W428">
        <v>10581000</v>
      </c>
      <c r="X428">
        <v>20309000</v>
      </c>
      <c r="Y428">
        <v>14368000</v>
      </c>
      <c r="Z428">
        <v>11434000</v>
      </c>
      <c r="AA428">
        <v>1829.3</v>
      </c>
      <c r="AB428">
        <v>0</v>
      </c>
      <c r="AC428">
        <v>2774.4</v>
      </c>
      <c r="AD428">
        <v>3111.1</v>
      </c>
      <c r="AE428">
        <v>2611.3000000000002</v>
      </c>
      <c r="AF428">
        <v>2384.4</v>
      </c>
      <c r="AG428">
        <v>1829300</v>
      </c>
      <c r="AH428">
        <v>0</v>
      </c>
      <c r="AI428">
        <v>2774400</v>
      </c>
      <c r="AJ428">
        <v>3111100</v>
      </c>
      <c r="AK428">
        <v>2611300</v>
      </c>
      <c r="AL428">
        <v>2384400</v>
      </c>
      <c r="AM428" t="s">
        <v>1372</v>
      </c>
      <c r="AN428" t="s">
        <v>1372</v>
      </c>
      <c r="AO428" t="s">
        <v>1373</v>
      </c>
      <c r="AP428" t="s">
        <v>1374</v>
      </c>
    </row>
    <row r="429" spans="4:42" x14ac:dyDescent="0.25">
      <c r="D429">
        <v>1</v>
      </c>
      <c r="E429">
        <v>1</v>
      </c>
      <c r="F429">
        <v>1</v>
      </c>
      <c r="G429">
        <v>7</v>
      </c>
      <c r="H429">
        <v>7</v>
      </c>
      <c r="I429">
        <v>7</v>
      </c>
      <c r="J429">
        <v>0</v>
      </c>
      <c r="K429">
        <v>11.31</v>
      </c>
      <c r="L429">
        <v>20904</v>
      </c>
      <c r="M429">
        <v>4</v>
      </c>
      <c r="N429">
        <v>12784</v>
      </c>
      <c r="O429">
        <v>9759.6</v>
      </c>
      <c r="P429">
        <v>0</v>
      </c>
      <c r="Q429">
        <v>4506.8999999999996</v>
      </c>
      <c r="R429">
        <v>0</v>
      </c>
      <c r="S429">
        <v>6637.3</v>
      </c>
      <c r="T429">
        <v>0</v>
      </c>
      <c r="U429">
        <v>9759600</v>
      </c>
      <c r="V429">
        <v>0</v>
      </c>
      <c r="W429">
        <v>4506900</v>
      </c>
      <c r="X429">
        <v>0</v>
      </c>
      <c r="Y429">
        <v>6637300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1388.5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1388500</v>
      </c>
      <c r="AL429">
        <v>0</v>
      </c>
      <c r="AM429" t="s">
        <v>1375</v>
      </c>
      <c r="AN429" t="s">
        <v>1375</v>
      </c>
      <c r="AO429" t="s">
        <v>1376</v>
      </c>
      <c r="AP429" t="s">
        <v>1377</v>
      </c>
    </row>
    <row r="430" spans="4:42" x14ac:dyDescent="0.25">
      <c r="D430">
        <v>2</v>
      </c>
      <c r="E430">
        <v>2</v>
      </c>
      <c r="F430">
        <v>2</v>
      </c>
      <c r="G430">
        <v>14.6</v>
      </c>
      <c r="H430">
        <v>14.6</v>
      </c>
      <c r="I430">
        <v>14.6</v>
      </c>
      <c r="J430">
        <v>0</v>
      </c>
      <c r="K430">
        <v>25.36</v>
      </c>
      <c r="L430">
        <v>11069</v>
      </c>
      <c r="M430">
        <v>5</v>
      </c>
      <c r="N430">
        <v>20252</v>
      </c>
      <c r="O430">
        <v>10487</v>
      </c>
      <c r="P430">
        <v>0</v>
      </c>
      <c r="Q430">
        <v>0</v>
      </c>
      <c r="R430">
        <v>289.36</v>
      </c>
      <c r="S430">
        <v>0</v>
      </c>
      <c r="T430">
        <v>293.14</v>
      </c>
      <c r="U430">
        <v>10487000</v>
      </c>
      <c r="V430">
        <v>0</v>
      </c>
      <c r="W430">
        <v>0</v>
      </c>
      <c r="X430">
        <v>289360</v>
      </c>
      <c r="Y430">
        <v>0</v>
      </c>
      <c r="Z430">
        <v>293140</v>
      </c>
      <c r="AA430">
        <v>1930.2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1930200</v>
      </c>
      <c r="AH430">
        <v>0</v>
      </c>
      <c r="AI430">
        <v>0</v>
      </c>
      <c r="AJ430">
        <v>0</v>
      </c>
      <c r="AK430">
        <v>0</v>
      </c>
      <c r="AL430">
        <v>0</v>
      </c>
      <c r="AM430" t="s">
        <v>1378</v>
      </c>
      <c r="AN430" t="s">
        <v>1378</v>
      </c>
      <c r="AO430" t="s">
        <v>1379</v>
      </c>
      <c r="AP430" t="s">
        <v>1380</v>
      </c>
    </row>
    <row r="431" spans="4:42" x14ac:dyDescent="0.25">
      <c r="D431">
        <v>1</v>
      </c>
      <c r="E431">
        <v>1</v>
      </c>
      <c r="F431">
        <v>1</v>
      </c>
      <c r="G431">
        <v>12</v>
      </c>
      <c r="H431">
        <v>12</v>
      </c>
      <c r="I431">
        <v>12</v>
      </c>
      <c r="J431">
        <v>0</v>
      </c>
      <c r="K431">
        <v>14528</v>
      </c>
      <c r="L431">
        <v>5560.3</v>
      </c>
      <c r="M431">
        <v>2</v>
      </c>
      <c r="N431">
        <v>11951</v>
      </c>
      <c r="O431">
        <v>0</v>
      </c>
      <c r="P431">
        <v>0</v>
      </c>
      <c r="Q431">
        <v>0</v>
      </c>
      <c r="R431">
        <v>3072.5</v>
      </c>
      <c r="S431">
        <v>2487.6999999999998</v>
      </c>
      <c r="T431">
        <v>0</v>
      </c>
      <c r="U431">
        <v>0</v>
      </c>
      <c r="V431">
        <v>0</v>
      </c>
      <c r="W431">
        <v>0</v>
      </c>
      <c r="X431">
        <v>3072500</v>
      </c>
      <c r="Y431">
        <v>2487700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447.88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447880</v>
      </c>
      <c r="AL431">
        <v>0</v>
      </c>
      <c r="AM431" t="s">
        <v>1381</v>
      </c>
      <c r="AN431" t="s">
        <v>1381</v>
      </c>
      <c r="AO431" t="s">
        <v>1382</v>
      </c>
      <c r="AP431" t="s">
        <v>1383</v>
      </c>
    </row>
    <row r="432" spans="4:42" x14ac:dyDescent="0.25">
      <c r="D432">
        <v>20</v>
      </c>
      <c r="E432">
        <v>20</v>
      </c>
      <c r="F432">
        <v>20</v>
      </c>
      <c r="G432">
        <v>55.1</v>
      </c>
      <c r="H432">
        <v>55.1</v>
      </c>
      <c r="I432">
        <v>55.1</v>
      </c>
      <c r="J432">
        <v>0</v>
      </c>
      <c r="K432">
        <v>323.31</v>
      </c>
      <c r="L432">
        <v>40233000</v>
      </c>
      <c r="M432">
        <v>1744</v>
      </c>
      <c r="N432">
        <v>17965</v>
      </c>
      <c r="O432">
        <v>8033300</v>
      </c>
      <c r="P432">
        <v>8082600</v>
      </c>
      <c r="Q432">
        <v>5322000</v>
      </c>
      <c r="R432">
        <v>2544300</v>
      </c>
      <c r="S432">
        <v>9304600</v>
      </c>
      <c r="T432">
        <v>6946600</v>
      </c>
      <c r="U432">
        <v>8033300000</v>
      </c>
      <c r="V432">
        <v>8082600000</v>
      </c>
      <c r="W432">
        <v>5322000000</v>
      </c>
      <c r="X432">
        <v>2544300000</v>
      </c>
      <c r="Y432">
        <v>9304600000</v>
      </c>
      <c r="Z432">
        <v>6946600000</v>
      </c>
      <c r="AA432">
        <v>2493600</v>
      </c>
      <c r="AB432">
        <v>2615500</v>
      </c>
      <c r="AC432">
        <v>3120700</v>
      </c>
      <c r="AD432">
        <v>2205100</v>
      </c>
      <c r="AE432">
        <v>3331100</v>
      </c>
      <c r="AF432">
        <v>3300700</v>
      </c>
      <c r="AG432">
        <v>2493600000</v>
      </c>
      <c r="AH432">
        <v>2615500000</v>
      </c>
      <c r="AI432">
        <v>3120700000</v>
      </c>
      <c r="AJ432">
        <v>2205100000</v>
      </c>
      <c r="AK432">
        <v>3331100000</v>
      </c>
      <c r="AL432">
        <v>3300700000</v>
      </c>
      <c r="AM432" t="s">
        <v>1384</v>
      </c>
      <c r="AN432" t="s">
        <v>1384</v>
      </c>
      <c r="AO432" t="s">
        <v>1385</v>
      </c>
      <c r="AP432" t="s">
        <v>1386</v>
      </c>
    </row>
    <row r="433" spans="4:42" x14ac:dyDescent="0.25">
      <c r="D433">
        <v>6</v>
      </c>
      <c r="E433">
        <v>1</v>
      </c>
      <c r="F433">
        <v>1</v>
      </c>
      <c r="G433">
        <v>8.9</v>
      </c>
      <c r="H433">
        <v>2.2000000000000002</v>
      </c>
      <c r="I433">
        <v>2.2000000000000002</v>
      </c>
      <c r="J433">
        <v>0</v>
      </c>
      <c r="K433">
        <v>20752</v>
      </c>
      <c r="L433">
        <v>1409.8</v>
      </c>
      <c r="M433">
        <v>2</v>
      </c>
      <c r="N433">
        <v>104.55</v>
      </c>
      <c r="O433">
        <v>0</v>
      </c>
      <c r="P433">
        <v>491.12</v>
      </c>
      <c r="Q433">
        <v>0</v>
      </c>
      <c r="R433">
        <v>0</v>
      </c>
      <c r="S433">
        <v>0</v>
      </c>
      <c r="T433">
        <v>918.71</v>
      </c>
      <c r="U433">
        <v>0</v>
      </c>
      <c r="V433">
        <v>491120</v>
      </c>
      <c r="W433">
        <v>0</v>
      </c>
      <c r="X433">
        <v>0</v>
      </c>
      <c r="Y433">
        <v>0</v>
      </c>
      <c r="Z433">
        <v>918710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310.76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310760</v>
      </c>
      <c r="AM433" t="s">
        <v>1387</v>
      </c>
      <c r="AN433" t="s">
        <v>1387</v>
      </c>
      <c r="AO433" t="s">
        <v>1388</v>
      </c>
      <c r="AP433" t="s">
        <v>1389</v>
      </c>
    </row>
    <row r="434" spans="4:42" x14ac:dyDescent="0.25">
      <c r="D434">
        <v>2</v>
      </c>
      <c r="E434">
        <v>1</v>
      </c>
      <c r="F434">
        <v>1</v>
      </c>
      <c r="G434">
        <v>6.1</v>
      </c>
      <c r="H434">
        <v>3.3</v>
      </c>
      <c r="I434">
        <v>3.3</v>
      </c>
      <c r="J434">
        <v>0</v>
      </c>
      <c r="K434">
        <v>14871</v>
      </c>
      <c r="L434">
        <v>1739.8</v>
      </c>
      <c r="M434">
        <v>3</v>
      </c>
      <c r="N434">
        <v>45664</v>
      </c>
      <c r="O434">
        <v>1739.8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1739800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585.19000000000005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585190</v>
      </c>
      <c r="AH434">
        <v>0</v>
      </c>
      <c r="AI434">
        <v>0</v>
      </c>
      <c r="AJ434">
        <v>0</v>
      </c>
      <c r="AK434">
        <v>0</v>
      </c>
      <c r="AL434">
        <v>0</v>
      </c>
      <c r="AM434" t="s">
        <v>1390</v>
      </c>
      <c r="AN434" t="s">
        <v>1390</v>
      </c>
      <c r="AO434" t="s">
        <v>1391</v>
      </c>
      <c r="AP434" t="s">
        <v>1392</v>
      </c>
    </row>
    <row r="435" spans="4:42" x14ac:dyDescent="0.25">
      <c r="D435">
        <v>12</v>
      </c>
      <c r="E435">
        <v>10</v>
      </c>
      <c r="F435">
        <v>9</v>
      </c>
      <c r="G435">
        <v>49</v>
      </c>
      <c r="H435">
        <v>41.6</v>
      </c>
      <c r="I435">
        <v>38</v>
      </c>
      <c r="J435">
        <v>0</v>
      </c>
      <c r="K435">
        <v>323.31</v>
      </c>
      <c r="L435">
        <v>262650</v>
      </c>
      <c r="M435">
        <v>38</v>
      </c>
      <c r="N435">
        <v>27745</v>
      </c>
      <c r="O435">
        <v>10604</v>
      </c>
      <c r="P435">
        <v>29597</v>
      </c>
      <c r="Q435">
        <v>45607</v>
      </c>
      <c r="R435">
        <v>77071</v>
      </c>
      <c r="S435">
        <v>63694</v>
      </c>
      <c r="T435">
        <v>36080</v>
      </c>
      <c r="U435">
        <v>10604000</v>
      </c>
      <c r="V435">
        <v>29597000</v>
      </c>
      <c r="W435">
        <v>45607000</v>
      </c>
      <c r="X435">
        <v>77071000</v>
      </c>
      <c r="Y435">
        <v>63694000</v>
      </c>
      <c r="Z435">
        <v>36080000</v>
      </c>
      <c r="AA435">
        <v>7486</v>
      </c>
      <c r="AB435">
        <v>6475.7</v>
      </c>
      <c r="AC435">
        <v>7891.2</v>
      </c>
      <c r="AD435">
        <v>13138</v>
      </c>
      <c r="AE435">
        <v>9049.9</v>
      </c>
      <c r="AF435">
        <v>8122.7</v>
      </c>
      <c r="AG435">
        <v>7486000</v>
      </c>
      <c r="AH435">
        <v>6475700</v>
      </c>
      <c r="AI435">
        <v>7891200</v>
      </c>
      <c r="AJ435">
        <v>13138000</v>
      </c>
      <c r="AK435">
        <v>9049900</v>
      </c>
      <c r="AL435">
        <v>8122700</v>
      </c>
      <c r="AM435" t="s">
        <v>1393</v>
      </c>
      <c r="AN435" t="s">
        <v>1393</v>
      </c>
      <c r="AO435" t="s">
        <v>1394</v>
      </c>
      <c r="AP435" t="s">
        <v>1395</v>
      </c>
    </row>
    <row r="436" spans="4:42" x14ac:dyDescent="0.25">
      <c r="D436">
        <v>3</v>
      </c>
      <c r="E436">
        <v>3</v>
      </c>
      <c r="F436">
        <v>3</v>
      </c>
      <c r="G436">
        <v>27.7</v>
      </c>
      <c r="H436">
        <v>27.7</v>
      </c>
      <c r="I436">
        <v>27.7</v>
      </c>
      <c r="J436">
        <v>0</v>
      </c>
      <c r="K436">
        <v>28648</v>
      </c>
      <c r="L436">
        <v>24031</v>
      </c>
      <c r="M436">
        <v>10</v>
      </c>
      <c r="N436">
        <v>11557</v>
      </c>
      <c r="O436">
        <v>0</v>
      </c>
      <c r="P436">
        <v>0</v>
      </c>
      <c r="Q436">
        <v>0</v>
      </c>
      <c r="R436">
        <v>24031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24031000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5505.3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5505300</v>
      </c>
      <c r="AK436">
        <v>0</v>
      </c>
      <c r="AL436">
        <v>0</v>
      </c>
      <c r="AM436" t="s">
        <v>1396</v>
      </c>
      <c r="AN436" t="s">
        <v>1397</v>
      </c>
      <c r="AO436" t="s">
        <v>1398</v>
      </c>
      <c r="AP436" t="s">
        <v>1399</v>
      </c>
    </row>
    <row r="437" spans="4:42" x14ac:dyDescent="0.25">
      <c r="D437">
        <v>5</v>
      </c>
      <c r="E437">
        <v>5</v>
      </c>
      <c r="F437">
        <v>5</v>
      </c>
      <c r="G437">
        <v>17.7</v>
      </c>
      <c r="H437">
        <v>17.7</v>
      </c>
      <c r="I437">
        <v>17.7</v>
      </c>
      <c r="J437">
        <v>0</v>
      </c>
      <c r="K437">
        <v>41515</v>
      </c>
      <c r="L437">
        <v>62538</v>
      </c>
      <c r="M437">
        <v>11</v>
      </c>
      <c r="N437">
        <v>35076</v>
      </c>
      <c r="O437">
        <v>18509</v>
      </c>
      <c r="P437">
        <v>0</v>
      </c>
      <c r="Q437">
        <v>0</v>
      </c>
      <c r="R437">
        <v>4145</v>
      </c>
      <c r="S437">
        <v>39884</v>
      </c>
      <c r="T437">
        <v>0</v>
      </c>
      <c r="U437">
        <v>18509000</v>
      </c>
      <c r="V437">
        <v>0</v>
      </c>
      <c r="W437">
        <v>0</v>
      </c>
      <c r="X437">
        <v>4145000</v>
      </c>
      <c r="Y437">
        <v>39884000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7180.7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7180700</v>
      </c>
      <c r="AL437">
        <v>0</v>
      </c>
      <c r="AM437" t="s">
        <v>1400</v>
      </c>
      <c r="AN437" t="s">
        <v>1400</v>
      </c>
      <c r="AO437" t="s">
        <v>1401</v>
      </c>
      <c r="AP437" t="s">
        <v>1402</v>
      </c>
    </row>
    <row r="438" spans="4:42" x14ac:dyDescent="0.25">
      <c r="D438">
        <v>3</v>
      </c>
      <c r="E438">
        <v>3</v>
      </c>
      <c r="F438">
        <v>3</v>
      </c>
      <c r="G438">
        <v>13.6</v>
      </c>
      <c r="H438">
        <v>13.6</v>
      </c>
      <c r="I438">
        <v>13.6</v>
      </c>
      <c r="J438">
        <v>0</v>
      </c>
      <c r="K438">
        <v>21641</v>
      </c>
      <c r="L438">
        <v>10710</v>
      </c>
      <c r="M438">
        <v>8</v>
      </c>
      <c r="N438">
        <v>35924</v>
      </c>
      <c r="O438">
        <v>1685.5</v>
      </c>
      <c r="P438">
        <v>3727.8</v>
      </c>
      <c r="Q438">
        <v>0</v>
      </c>
      <c r="R438">
        <v>3036.9</v>
      </c>
      <c r="S438">
        <v>2260.1999999999998</v>
      </c>
      <c r="T438">
        <v>0</v>
      </c>
      <c r="U438">
        <v>1685500</v>
      </c>
      <c r="V438">
        <v>3727800</v>
      </c>
      <c r="W438">
        <v>0</v>
      </c>
      <c r="X438">
        <v>3036900</v>
      </c>
      <c r="Y438">
        <v>2260200</v>
      </c>
      <c r="Z438">
        <v>0</v>
      </c>
      <c r="AA438">
        <v>0</v>
      </c>
      <c r="AB438">
        <v>1003.4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1003400</v>
      </c>
      <c r="AI438">
        <v>0</v>
      </c>
      <c r="AJ438">
        <v>0</v>
      </c>
      <c r="AK438">
        <v>0</v>
      </c>
      <c r="AL438">
        <v>0</v>
      </c>
      <c r="AM438" t="s">
        <v>1403</v>
      </c>
      <c r="AN438" t="s">
        <v>1403</v>
      </c>
      <c r="AO438" t="s">
        <v>1404</v>
      </c>
      <c r="AP438" t="s">
        <v>1405</v>
      </c>
    </row>
    <row r="439" spans="4:42" x14ac:dyDescent="0.25">
      <c r="D439">
        <v>1</v>
      </c>
      <c r="E439">
        <v>1</v>
      </c>
      <c r="F439">
        <v>1</v>
      </c>
      <c r="G439">
        <v>4.2</v>
      </c>
      <c r="H439">
        <v>4.2</v>
      </c>
      <c r="I439">
        <v>4.2</v>
      </c>
      <c r="J439">
        <v>2.0855000000000001E-3</v>
      </c>
      <c r="K439">
        <v>63328</v>
      </c>
      <c r="L439">
        <v>817.41</v>
      </c>
      <c r="M439">
        <v>1</v>
      </c>
      <c r="N439">
        <v>24942</v>
      </c>
      <c r="O439">
        <v>0</v>
      </c>
      <c r="P439">
        <v>817.41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817410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199.44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199440</v>
      </c>
      <c r="AI439">
        <v>0</v>
      </c>
      <c r="AJ439">
        <v>0</v>
      </c>
      <c r="AK439">
        <v>0</v>
      </c>
      <c r="AL439">
        <v>0</v>
      </c>
      <c r="AM439" t="s">
        <v>1406</v>
      </c>
      <c r="AN439" t="s">
        <v>1406</v>
      </c>
      <c r="AO439" t="s">
        <v>1407</v>
      </c>
      <c r="AP439" t="s">
        <v>1408</v>
      </c>
    </row>
    <row r="440" spans="4:42" x14ac:dyDescent="0.25">
      <c r="D440">
        <v>5</v>
      </c>
      <c r="E440">
        <v>5</v>
      </c>
      <c r="F440">
        <v>1</v>
      </c>
      <c r="G440">
        <v>18.100000000000001</v>
      </c>
      <c r="H440">
        <v>18.100000000000001</v>
      </c>
      <c r="I440">
        <v>4.4000000000000004</v>
      </c>
      <c r="J440">
        <v>0</v>
      </c>
      <c r="K440">
        <v>58263</v>
      </c>
      <c r="L440">
        <v>119690</v>
      </c>
      <c r="M440">
        <v>15</v>
      </c>
      <c r="N440">
        <v>28521</v>
      </c>
      <c r="O440">
        <v>20495</v>
      </c>
      <c r="P440">
        <v>17136</v>
      </c>
      <c r="Q440">
        <v>4528.3</v>
      </c>
      <c r="R440">
        <v>29529</v>
      </c>
      <c r="S440">
        <v>22498</v>
      </c>
      <c r="T440">
        <v>25502</v>
      </c>
      <c r="U440">
        <v>20495000</v>
      </c>
      <c r="V440">
        <v>17136000</v>
      </c>
      <c r="W440">
        <v>4528300</v>
      </c>
      <c r="X440">
        <v>29529000</v>
      </c>
      <c r="Y440">
        <v>22498000</v>
      </c>
      <c r="Z440">
        <v>25502000</v>
      </c>
      <c r="AA440">
        <v>4607.2</v>
      </c>
      <c r="AB440">
        <v>3271</v>
      </c>
      <c r="AC440">
        <v>0</v>
      </c>
      <c r="AD440">
        <v>4176.3</v>
      </c>
      <c r="AE440">
        <v>4792.2</v>
      </c>
      <c r="AF440">
        <v>5079.7</v>
      </c>
      <c r="AG440">
        <v>4607200</v>
      </c>
      <c r="AH440">
        <v>3271000</v>
      </c>
      <c r="AI440">
        <v>0</v>
      </c>
      <c r="AJ440">
        <v>4176300</v>
      </c>
      <c r="AK440">
        <v>4792200</v>
      </c>
      <c r="AL440">
        <v>5079700</v>
      </c>
      <c r="AM440" t="s">
        <v>1409</v>
      </c>
      <c r="AN440" t="s">
        <v>1409</v>
      </c>
      <c r="AO440" t="s">
        <v>1410</v>
      </c>
      <c r="AP440" t="s">
        <v>1411</v>
      </c>
    </row>
    <row r="441" spans="4:42" x14ac:dyDescent="0.25">
      <c r="D441">
        <v>7</v>
      </c>
      <c r="E441">
        <v>7</v>
      </c>
      <c r="F441">
        <v>7</v>
      </c>
      <c r="G441">
        <v>64.900000000000006</v>
      </c>
      <c r="H441">
        <v>64.900000000000006</v>
      </c>
      <c r="I441">
        <v>64.900000000000006</v>
      </c>
      <c r="J441">
        <v>0</v>
      </c>
      <c r="K441">
        <v>255.13</v>
      </c>
      <c r="L441">
        <v>537100</v>
      </c>
      <c r="M441">
        <v>37</v>
      </c>
      <c r="N441">
        <v>17861</v>
      </c>
      <c r="O441">
        <v>198330</v>
      </c>
      <c r="P441">
        <v>53348</v>
      </c>
      <c r="Q441">
        <v>177450</v>
      </c>
      <c r="R441">
        <v>31619</v>
      </c>
      <c r="S441">
        <v>53290</v>
      </c>
      <c r="T441">
        <v>23056</v>
      </c>
      <c r="U441">
        <v>198330000</v>
      </c>
      <c r="V441">
        <v>53348000</v>
      </c>
      <c r="W441">
        <v>177450000</v>
      </c>
      <c r="X441">
        <v>31619000</v>
      </c>
      <c r="Y441">
        <v>53290000</v>
      </c>
      <c r="Z441">
        <v>23056000</v>
      </c>
      <c r="AA441">
        <v>33454</v>
      </c>
      <c r="AB441">
        <v>23590</v>
      </c>
      <c r="AC441">
        <v>36486</v>
      </c>
      <c r="AD441">
        <v>6535.9</v>
      </c>
      <c r="AE441">
        <v>8558.2999999999993</v>
      </c>
      <c r="AF441">
        <v>5828.4</v>
      </c>
      <c r="AG441">
        <v>33454000</v>
      </c>
      <c r="AH441">
        <v>23590000</v>
      </c>
      <c r="AI441">
        <v>36486000</v>
      </c>
      <c r="AJ441">
        <v>6535900</v>
      </c>
      <c r="AK441">
        <v>8558300</v>
      </c>
      <c r="AL441">
        <v>5828400</v>
      </c>
      <c r="AM441" t="s">
        <v>1412</v>
      </c>
      <c r="AN441" t="s">
        <v>1412</v>
      </c>
      <c r="AO441" t="s">
        <v>1413</v>
      </c>
      <c r="AP441" t="s">
        <v>1414</v>
      </c>
    </row>
    <row r="442" spans="4:42" x14ac:dyDescent="0.25">
      <c r="D442">
        <v>11</v>
      </c>
      <c r="E442">
        <v>11</v>
      </c>
      <c r="F442">
        <v>11</v>
      </c>
      <c r="G442">
        <v>27.5</v>
      </c>
      <c r="H442">
        <v>27.5</v>
      </c>
      <c r="I442">
        <v>27.5</v>
      </c>
      <c r="J442">
        <v>0</v>
      </c>
      <c r="K442">
        <v>309.11</v>
      </c>
      <c r="L442">
        <v>2987200</v>
      </c>
      <c r="M442">
        <v>106</v>
      </c>
      <c r="N442">
        <v>50184</v>
      </c>
      <c r="O442">
        <v>423460</v>
      </c>
      <c r="P442">
        <v>391240</v>
      </c>
      <c r="Q442">
        <v>462500</v>
      </c>
      <c r="R442">
        <v>648920</v>
      </c>
      <c r="S442">
        <v>610760</v>
      </c>
      <c r="T442">
        <v>450330</v>
      </c>
      <c r="U442">
        <v>423460000</v>
      </c>
      <c r="V442">
        <v>391240000</v>
      </c>
      <c r="W442">
        <v>462500000</v>
      </c>
      <c r="X442">
        <v>648920000</v>
      </c>
      <c r="Y442">
        <v>610760000</v>
      </c>
      <c r="Z442">
        <v>450330000</v>
      </c>
      <c r="AA442">
        <v>79613</v>
      </c>
      <c r="AB442">
        <v>106390</v>
      </c>
      <c r="AC442">
        <v>113720</v>
      </c>
      <c r="AD442">
        <v>95005</v>
      </c>
      <c r="AE442">
        <v>108100</v>
      </c>
      <c r="AF442">
        <v>112420</v>
      </c>
      <c r="AG442">
        <v>79613000</v>
      </c>
      <c r="AH442">
        <v>106390000</v>
      </c>
      <c r="AI442">
        <v>113720000</v>
      </c>
      <c r="AJ442">
        <v>95005000</v>
      </c>
      <c r="AK442">
        <v>108100000</v>
      </c>
      <c r="AL442">
        <v>112420000</v>
      </c>
      <c r="AM442" t="s">
        <v>1415</v>
      </c>
      <c r="AN442" t="s">
        <v>1415</v>
      </c>
      <c r="AO442" t="s">
        <v>1416</v>
      </c>
      <c r="AP442" t="s">
        <v>1417</v>
      </c>
    </row>
    <row r="443" spans="4:42" x14ac:dyDescent="0.25">
      <c r="D443">
        <v>14</v>
      </c>
      <c r="E443">
        <v>1</v>
      </c>
      <c r="F443">
        <v>1</v>
      </c>
      <c r="G443">
        <v>35.1</v>
      </c>
      <c r="H443">
        <v>3.4</v>
      </c>
      <c r="I443">
        <v>3.4</v>
      </c>
      <c r="J443">
        <v>0</v>
      </c>
      <c r="K443">
        <v>77024</v>
      </c>
      <c r="L443">
        <v>5411.2</v>
      </c>
      <c r="M443">
        <v>1</v>
      </c>
      <c r="N443">
        <v>49.83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5411.2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5411200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1114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1114000</v>
      </c>
      <c r="AM443" t="s">
        <v>1418</v>
      </c>
      <c r="AN443" t="s">
        <v>1419</v>
      </c>
      <c r="AO443" t="s">
        <v>1420</v>
      </c>
      <c r="AP443" t="s">
        <v>1421</v>
      </c>
    </row>
    <row r="444" spans="4:42" x14ac:dyDescent="0.25">
      <c r="D444">
        <v>2</v>
      </c>
      <c r="E444">
        <v>2</v>
      </c>
      <c r="F444">
        <v>2</v>
      </c>
      <c r="G444">
        <v>12.2</v>
      </c>
      <c r="H444">
        <v>12.2</v>
      </c>
      <c r="I444">
        <v>12.2</v>
      </c>
      <c r="J444">
        <v>0</v>
      </c>
      <c r="K444">
        <v>14301</v>
      </c>
      <c r="L444">
        <v>14146</v>
      </c>
      <c r="M444">
        <v>7</v>
      </c>
      <c r="N444">
        <v>25569</v>
      </c>
      <c r="O444">
        <v>2732.7</v>
      </c>
      <c r="P444">
        <v>2653.2</v>
      </c>
      <c r="Q444">
        <v>1718.7</v>
      </c>
      <c r="R444">
        <v>3223.7</v>
      </c>
      <c r="S444">
        <v>2248.9</v>
      </c>
      <c r="T444">
        <v>1569.1</v>
      </c>
      <c r="U444">
        <v>2732700</v>
      </c>
      <c r="V444">
        <v>2653200</v>
      </c>
      <c r="W444">
        <v>1718700</v>
      </c>
      <c r="X444">
        <v>3223700</v>
      </c>
      <c r="Y444">
        <v>2248900</v>
      </c>
      <c r="Z444">
        <v>1569100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323.02999999999997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323030</v>
      </c>
      <c r="AM444" t="s">
        <v>1422</v>
      </c>
      <c r="AN444" t="s">
        <v>1422</v>
      </c>
      <c r="AO444" t="s">
        <v>1423</v>
      </c>
      <c r="AP444" t="s">
        <v>1424</v>
      </c>
    </row>
    <row r="445" spans="4:42" x14ac:dyDescent="0.25">
      <c r="D445">
        <v>3</v>
      </c>
      <c r="E445">
        <v>3</v>
      </c>
      <c r="F445">
        <v>3</v>
      </c>
      <c r="G445">
        <v>13.2</v>
      </c>
      <c r="H445">
        <v>13.2</v>
      </c>
      <c r="I445">
        <v>13.2</v>
      </c>
      <c r="J445">
        <v>0</v>
      </c>
      <c r="K445">
        <v>26.64</v>
      </c>
      <c r="L445">
        <v>74038</v>
      </c>
      <c r="M445">
        <v>12</v>
      </c>
      <c r="N445">
        <v>15388</v>
      </c>
      <c r="O445">
        <v>18997</v>
      </c>
      <c r="P445">
        <v>6133.9</v>
      </c>
      <c r="Q445">
        <v>3731</v>
      </c>
      <c r="R445">
        <v>25705</v>
      </c>
      <c r="S445">
        <v>16806</v>
      </c>
      <c r="T445">
        <v>2664.2</v>
      </c>
      <c r="U445">
        <v>18997000</v>
      </c>
      <c r="V445">
        <v>6133900</v>
      </c>
      <c r="W445">
        <v>3731000</v>
      </c>
      <c r="X445">
        <v>25705000</v>
      </c>
      <c r="Y445">
        <v>16806000</v>
      </c>
      <c r="Z445">
        <v>2664200</v>
      </c>
      <c r="AA445">
        <v>0</v>
      </c>
      <c r="AB445">
        <v>2614.4</v>
      </c>
      <c r="AC445">
        <v>2038.9</v>
      </c>
      <c r="AD445">
        <v>3089.3</v>
      </c>
      <c r="AE445">
        <v>3036.1</v>
      </c>
      <c r="AF445">
        <v>0</v>
      </c>
      <c r="AG445">
        <v>0</v>
      </c>
      <c r="AH445">
        <v>2614400</v>
      </c>
      <c r="AI445">
        <v>2038900</v>
      </c>
      <c r="AJ445">
        <v>3089300</v>
      </c>
      <c r="AK445">
        <v>3036100</v>
      </c>
      <c r="AL445">
        <v>0</v>
      </c>
      <c r="AM445" t="s">
        <v>1425</v>
      </c>
      <c r="AN445" t="s">
        <v>1426</v>
      </c>
      <c r="AO445" t="s">
        <v>1427</v>
      </c>
      <c r="AP445" t="s">
        <v>1428</v>
      </c>
    </row>
    <row r="446" spans="4:42" x14ac:dyDescent="0.25">
      <c r="D446">
        <v>3</v>
      </c>
      <c r="E446">
        <v>3</v>
      </c>
      <c r="F446">
        <v>3</v>
      </c>
      <c r="G446">
        <v>3.8</v>
      </c>
      <c r="H446">
        <v>3.8</v>
      </c>
      <c r="I446">
        <v>3.8</v>
      </c>
      <c r="J446">
        <v>0</v>
      </c>
      <c r="K446">
        <v>21817</v>
      </c>
      <c r="L446">
        <v>1762.4</v>
      </c>
      <c r="M446">
        <v>4</v>
      </c>
      <c r="N446">
        <v>134.32</v>
      </c>
      <c r="O446">
        <v>1762.4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1762400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911.52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911520</v>
      </c>
      <c r="AH446">
        <v>0</v>
      </c>
      <c r="AI446">
        <v>0</v>
      </c>
      <c r="AJ446">
        <v>0</v>
      </c>
      <c r="AK446">
        <v>0</v>
      </c>
      <c r="AL446">
        <v>0</v>
      </c>
      <c r="AM446" t="s">
        <v>1429</v>
      </c>
      <c r="AN446" t="s">
        <v>1429</v>
      </c>
      <c r="AO446" t="s">
        <v>1430</v>
      </c>
      <c r="AP446" t="s">
        <v>1431</v>
      </c>
    </row>
    <row r="447" spans="4:42" x14ac:dyDescent="0.25">
      <c r="D447">
        <v>3</v>
      </c>
      <c r="E447">
        <v>3</v>
      </c>
      <c r="F447">
        <v>3</v>
      </c>
      <c r="G447">
        <v>15.1</v>
      </c>
      <c r="H447">
        <v>15.1</v>
      </c>
      <c r="I447">
        <v>15.1</v>
      </c>
      <c r="J447">
        <v>0</v>
      </c>
      <c r="K447">
        <v>31281</v>
      </c>
      <c r="L447">
        <v>10748</v>
      </c>
      <c r="M447">
        <v>6</v>
      </c>
      <c r="N447">
        <v>25007</v>
      </c>
      <c r="O447">
        <v>0</v>
      </c>
      <c r="P447">
        <v>2715.7</v>
      </c>
      <c r="Q447">
        <v>2357.9</v>
      </c>
      <c r="R447">
        <v>3911.1</v>
      </c>
      <c r="S447">
        <v>0</v>
      </c>
      <c r="T447">
        <v>1762.9</v>
      </c>
      <c r="U447">
        <v>0</v>
      </c>
      <c r="V447">
        <v>2715700</v>
      </c>
      <c r="W447">
        <v>2357900</v>
      </c>
      <c r="X447">
        <v>3911100</v>
      </c>
      <c r="Y447">
        <v>0</v>
      </c>
      <c r="Z447">
        <v>1762900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362.93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362930</v>
      </c>
      <c r="AM447" t="s">
        <v>1432</v>
      </c>
      <c r="AN447" t="s">
        <v>1432</v>
      </c>
      <c r="AO447" t="s">
        <v>1433</v>
      </c>
      <c r="AP447" t="s">
        <v>1434</v>
      </c>
    </row>
    <row r="448" spans="4:42" x14ac:dyDescent="0.25">
      <c r="D448">
        <v>10</v>
      </c>
      <c r="E448">
        <v>10</v>
      </c>
      <c r="F448">
        <v>10</v>
      </c>
      <c r="G448">
        <v>11.4</v>
      </c>
      <c r="H448">
        <v>11.4</v>
      </c>
      <c r="I448">
        <v>11.4</v>
      </c>
      <c r="J448">
        <v>0</v>
      </c>
      <c r="K448">
        <v>63.04</v>
      </c>
      <c r="L448">
        <v>30494</v>
      </c>
      <c r="M448">
        <v>19</v>
      </c>
      <c r="N448">
        <v>102.36</v>
      </c>
      <c r="O448">
        <v>6099.3</v>
      </c>
      <c r="P448">
        <v>140.15</v>
      </c>
      <c r="Q448">
        <v>920.08</v>
      </c>
      <c r="R448">
        <v>13020</v>
      </c>
      <c r="S448">
        <v>8670.9</v>
      </c>
      <c r="T448">
        <v>1643.4</v>
      </c>
      <c r="U448">
        <v>6099300</v>
      </c>
      <c r="V448">
        <v>140150</v>
      </c>
      <c r="W448">
        <v>920080</v>
      </c>
      <c r="X448">
        <v>13020000</v>
      </c>
      <c r="Y448">
        <v>8670900</v>
      </c>
      <c r="Z448">
        <v>1643400</v>
      </c>
      <c r="AA448">
        <v>2936.2</v>
      </c>
      <c r="AB448">
        <v>0</v>
      </c>
      <c r="AC448">
        <v>0</v>
      </c>
      <c r="AD448">
        <v>2397.3000000000002</v>
      </c>
      <c r="AE448">
        <v>3050.1</v>
      </c>
      <c r="AF448">
        <v>0</v>
      </c>
      <c r="AG448">
        <v>2936200</v>
      </c>
      <c r="AH448">
        <v>0</v>
      </c>
      <c r="AI448">
        <v>0</v>
      </c>
      <c r="AJ448">
        <v>2397300</v>
      </c>
      <c r="AK448">
        <v>3050100</v>
      </c>
      <c r="AL448">
        <v>0</v>
      </c>
      <c r="AM448" t="s">
        <v>1435</v>
      </c>
      <c r="AN448" t="s">
        <v>1435</v>
      </c>
      <c r="AO448" t="s">
        <v>1436</v>
      </c>
      <c r="AP448" t="s">
        <v>1437</v>
      </c>
    </row>
    <row r="449" spans="4:42" x14ac:dyDescent="0.25">
      <c r="D449">
        <v>15</v>
      </c>
      <c r="E449">
        <v>15</v>
      </c>
      <c r="F449">
        <v>15</v>
      </c>
      <c r="G449">
        <v>16</v>
      </c>
      <c r="H449">
        <v>16</v>
      </c>
      <c r="I449">
        <v>16</v>
      </c>
      <c r="J449">
        <v>0</v>
      </c>
      <c r="K449">
        <v>96381</v>
      </c>
      <c r="L449">
        <v>42383</v>
      </c>
      <c r="M449">
        <v>26</v>
      </c>
      <c r="N449">
        <v>112.42</v>
      </c>
      <c r="O449">
        <v>11898</v>
      </c>
      <c r="P449">
        <v>381.23</v>
      </c>
      <c r="Q449">
        <v>2492</v>
      </c>
      <c r="R449">
        <v>8465.1</v>
      </c>
      <c r="S449">
        <v>10484</v>
      </c>
      <c r="T449">
        <v>8661.9</v>
      </c>
      <c r="U449">
        <v>11898000</v>
      </c>
      <c r="V449">
        <v>381230</v>
      </c>
      <c r="W449">
        <v>2492000</v>
      </c>
      <c r="X449">
        <v>8465100</v>
      </c>
      <c r="Y449">
        <v>10484000</v>
      </c>
      <c r="Z449">
        <v>8661900</v>
      </c>
      <c r="AA449">
        <v>5015.8</v>
      </c>
      <c r="AB449">
        <v>0</v>
      </c>
      <c r="AC449">
        <v>2931</v>
      </c>
      <c r="AD449">
        <v>1994.4</v>
      </c>
      <c r="AE449">
        <v>0</v>
      </c>
      <c r="AF449">
        <v>0</v>
      </c>
      <c r="AG449">
        <v>5015800</v>
      </c>
      <c r="AH449">
        <v>0</v>
      </c>
      <c r="AI449">
        <v>2931000</v>
      </c>
      <c r="AJ449">
        <v>1994400</v>
      </c>
      <c r="AK449">
        <v>0</v>
      </c>
      <c r="AL449">
        <v>0</v>
      </c>
      <c r="AM449" t="s">
        <v>1438</v>
      </c>
      <c r="AN449" t="s">
        <v>1439</v>
      </c>
      <c r="AO449" t="s">
        <v>1440</v>
      </c>
      <c r="AP449" t="s">
        <v>1441</v>
      </c>
    </row>
    <row r="450" spans="4:42" x14ac:dyDescent="0.25">
      <c r="D450">
        <v>22</v>
      </c>
      <c r="E450">
        <v>22</v>
      </c>
      <c r="F450">
        <v>22</v>
      </c>
      <c r="G450">
        <v>55.1</v>
      </c>
      <c r="H450">
        <v>55.1</v>
      </c>
      <c r="I450">
        <v>55.1</v>
      </c>
      <c r="J450">
        <v>0</v>
      </c>
      <c r="K450">
        <v>323.31</v>
      </c>
      <c r="L450">
        <v>228620</v>
      </c>
      <c r="M450">
        <v>83</v>
      </c>
      <c r="N450">
        <v>57488</v>
      </c>
      <c r="O450">
        <v>57482</v>
      </c>
      <c r="P450">
        <v>41402</v>
      </c>
      <c r="Q450">
        <v>17685</v>
      </c>
      <c r="R450">
        <v>48811</v>
      </c>
      <c r="S450">
        <v>23596</v>
      </c>
      <c r="T450">
        <v>39649</v>
      </c>
      <c r="U450">
        <v>57482000</v>
      </c>
      <c r="V450">
        <v>41402000</v>
      </c>
      <c r="W450">
        <v>17685000</v>
      </c>
      <c r="X450">
        <v>48811000</v>
      </c>
      <c r="Y450">
        <v>23596000</v>
      </c>
      <c r="Z450">
        <v>39649000</v>
      </c>
      <c r="AA450">
        <v>14158</v>
      </c>
      <c r="AB450">
        <v>9260.2999999999993</v>
      </c>
      <c r="AC450">
        <v>7245</v>
      </c>
      <c r="AD450">
        <v>9184.6</v>
      </c>
      <c r="AE450">
        <v>7906</v>
      </c>
      <c r="AF450">
        <v>9715.7999999999993</v>
      </c>
      <c r="AG450">
        <v>14158000</v>
      </c>
      <c r="AH450">
        <v>9260300</v>
      </c>
      <c r="AI450">
        <v>7245000</v>
      </c>
      <c r="AJ450">
        <v>9184600</v>
      </c>
      <c r="AK450">
        <v>7906000</v>
      </c>
      <c r="AL450">
        <v>9715800</v>
      </c>
      <c r="AM450" t="s">
        <v>1442</v>
      </c>
      <c r="AN450" t="s">
        <v>1442</v>
      </c>
      <c r="AO450" t="s">
        <v>1443</v>
      </c>
      <c r="AP450" t="s">
        <v>1444</v>
      </c>
    </row>
    <row r="451" spans="4:42" x14ac:dyDescent="0.25">
      <c r="D451">
        <v>6</v>
      </c>
      <c r="E451">
        <v>6</v>
      </c>
      <c r="F451">
        <v>6</v>
      </c>
      <c r="G451">
        <v>1.6</v>
      </c>
      <c r="H451">
        <v>1.6</v>
      </c>
      <c r="I451">
        <v>1.6</v>
      </c>
      <c r="J451">
        <v>0</v>
      </c>
      <c r="K451">
        <v>37.74</v>
      </c>
      <c r="L451">
        <v>7314.1</v>
      </c>
      <c r="M451">
        <v>9</v>
      </c>
      <c r="N451">
        <v>469.08</v>
      </c>
      <c r="O451">
        <v>3540.1</v>
      </c>
      <c r="P451">
        <v>2424.6</v>
      </c>
      <c r="Q451">
        <v>0</v>
      </c>
      <c r="R451">
        <v>1186.7</v>
      </c>
      <c r="S451">
        <v>162.69</v>
      </c>
      <c r="T451">
        <v>0</v>
      </c>
      <c r="U451">
        <v>3540100</v>
      </c>
      <c r="V451">
        <v>2424600</v>
      </c>
      <c r="W451">
        <v>0</v>
      </c>
      <c r="X451">
        <v>1186700</v>
      </c>
      <c r="Y451">
        <v>162690</v>
      </c>
      <c r="Z451">
        <v>0</v>
      </c>
      <c r="AA451">
        <v>1781</v>
      </c>
      <c r="AB451">
        <v>1406.4</v>
      </c>
      <c r="AC451">
        <v>0</v>
      </c>
      <c r="AD451">
        <v>0</v>
      </c>
      <c r="AE451">
        <v>0</v>
      </c>
      <c r="AF451">
        <v>0</v>
      </c>
      <c r="AG451">
        <v>1781000</v>
      </c>
      <c r="AH451">
        <v>1406400</v>
      </c>
      <c r="AI451">
        <v>0</v>
      </c>
      <c r="AJ451">
        <v>0</v>
      </c>
      <c r="AK451">
        <v>0</v>
      </c>
      <c r="AL451">
        <v>0</v>
      </c>
      <c r="AM451" t="s">
        <v>1445</v>
      </c>
      <c r="AN451" t="s">
        <v>1445</v>
      </c>
      <c r="AO451" t="s">
        <v>1446</v>
      </c>
      <c r="AP451" t="s">
        <v>1447</v>
      </c>
    </row>
    <row r="452" spans="4:42" x14ac:dyDescent="0.25">
      <c r="D452">
        <v>2</v>
      </c>
      <c r="E452">
        <v>2</v>
      </c>
      <c r="F452">
        <v>2</v>
      </c>
      <c r="G452">
        <v>20</v>
      </c>
      <c r="H452">
        <v>20</v>
      </c>
      <c r="I452">
        <v>20</v>
      </c>
      <c r="J452">
        <v>0</v>
      </c>
      <c r="K452">
        <v>13927</v>
      </c>
      <c r="L452">
        <v>3951.8</v>
      </c>
      <c r="M452">
        <v>6</v>
      </c>
      <c r="N452">
        <v>11284</v>
      </c>
      <c r="O452">
        <v>1236.7</v>
      </c>
      <c r="P452">
        <v>379.65</v>
      </c>
      <c r="Q452">
        <v>0</v>
      </c>
      <c r="R452">
        <v>2335.5</v>
      </c>
      <c r="S452">
        <v>0</v>
      </c>
      <c r="T452">
        <v>0</v>
      </c>
      <c r="U452">
        <v>1236700</v>
      </c>
      <c r="V452">
        <v>379650</v>
      </c>
      <c r="W452">
        <v>0</v>
      </c>
      <c r="X452">
        <v>2335500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1252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1252000</v>
      </c>
      <c r="AK452">
        <v>0</v>
      </c>
      <c r="AL452">
        <v>0</v>
      </c>
      <c r="AM452" t="s">
        <v>1448</v>
      </c>
      <c r="AN452" t="s">
        <v>1448</v>
      </c>
      <c r="AO452" t="s">
        <v>1449</v>
      </c>
      <c r="AP452" t="s">
        <v>1450</v>
      </c>
    </row>
    <row r="453" spans="4:42" x14ac:dyDescent="0.25">
      <c r="D453">
        <v>3</v>
      </c>
      <c r="E453">
        <v>3</v>
      </c>
      <c r="F453">
        <v>3</v>
      </c>
      <c r="G453">
        <v>14</v>
      </c>
      <c r="H453">
        <v>14</v>
      </c>
      <c r="I453">
        <v>14</v>
      </c>
      <c r="J453">
        <v>0</v>
      </c>
      <c r="K453">
        <v>23.49</v>
      </c>
      <c r="L453">
        <v>28866</v>
      </c>
      <c r="M453">
        <v>10</v>
      </c>
      <c r="N453">
        <v>17779</v>
      </c>
      <c r="O453">
        <v>0</v>
      </c>
      <c r="P453">
        <v>4357.6000000000004</v>
      </c>
      <c r="Q453">
        <v>1795.6</v>
      </c>
      <c r="R453">
        <v>0</v>
      </c>
      <c r="S453">
        <v>6915.9</v>
      </c>
      <c r="T453">
        <v>15797</v>
      </c>
      <c r="U453">
        <v>0</v>
      </c>
      <c r="V453">
        <v>4357600</v>
      </c>
      <c r="W453">
        <v>1795600</v>
      </c>
      <c r="X453">
        <v>0</v>
      </c>
      <c r="Y453">
        <v>6915900</v>
      </c>
      <c r="Z453">
        <v>15797000</v>
      </c>
      <c r="AA453">
        <v>0</v>
      </c>
      <c r="AB453">
        <v>1492.9</v>
      </c>
      <c r="AC453">
        <v>0</v>
      </c>
      <c r="AD453">
        <v>0</v>
      </c>
      <c r="AE453">
        <v>0</v>
      </c>
      <c r="AF453">
        <v>3331.1</v>
      </c>
      <c r="AG453">
        <v>0</v>
      </c>
      <c r="AH453">
        <v>1492900</v>
      </c>
      <c r="AI453">
        <v>0</v>
      </c>
      <c r="AJ453">
        <v>0</v>
      </c>
      <c r="AK453">
        <v>0</v>
      </c>
      <c r="AL453">
        <v>3331100</v>
      </c>
      <c r="AM453" t="s">
        <v>1451</v>
      </c>
      <c r="AN453" t="s">
        <v>1451</v>
      </c>
      <c r="AO453" t="s">
        <v>1452</v>
      </c>
      <c r="AP453" t="s">
        <v>1453</v>
      </c>
    </row>
    <row r="454" spans="4:42" x14ac:dyDescent="0.25">
      <c r="D454">
        <v>2</v>
      </c>
      <c r="E454">
        <v>2</v>
      </c>
      <c r="F454">
        <v>2</v>
      </c>
      <c r="G454">
        <v>13.3</v>
      </c>
      <c r="H454">
        <v>13.3</v>
      </c>
      <c r="I454">
        <v>13.3</v>
      </c>
      <c r="J454">
        <v>0</v>
      </c>
      <c r="K454">
        <v>13697</v>
      </c>
      <c r="L454">
        <v>1341.2</v>
      </c>
      <c r="M454">
        <v>4</v>
      </c>
      <c r="N454">
        <v>31806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1341.2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1341200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276.10000000000002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276100</v>
      </c>
      <c r="AM454" t="s">
        <v>1454</v>
      </c>
      <c r="AN454" t="s">
        <v>1454</v>
      </c>
      <c r="AO454" t="s">
        <v>1455</v>
      </c>
      <c r="AP454" t="s">
        <v>1456</v>
      </c>
    </row>
    <row r="455" spans="4:42" x14ac:dyDescent="0.25">
      <c r="D455">
        <v>29</v>
      </c>
      <c r="E455">
        <v>29</v>
      </c>
      <c r="F455">
        <v>29</v>
      </c>
      <c r="G455">
        <v>20.7</v>
      </c>
      <c r="H455">
        <v>20.7</v>
      </c>
      <c r="I455">
        <v>20.7</v>
      </c>
      <c r="J455">
        <v>0</v>
      </c>
      <c r="K455">
        <v>323.31</v>
      </c>
      <c r="L455">
        <v>204520</v>
      </c>
      <c r="M455">
        <v>95</v>
      </c>
      <c r="N455">
        <v>191.61</v>
      </c>
      <c r="O455">
        <v>50936</v>
      </c>
      <c r="P455">
        <v>50538</v>
      </c>
      <c r="Q455">
        <v>14239</v>
      </c>
      <c r="R455">
        <v>49558</v>
      </c>
      <c r="S455">
        <v>17730</v>
      </c>
      <c r="T455">
        <v>21520</v>
      </c>
      <c r="U455">
        <v>50936000</v>
      </c>
      <c r="V455">
        <v>50538000</v>
      </c>
      <c r="W455">
        <v>14239000</v>
      </c>
      <c r="X455">
        <v>49558000</v>
      </c>
      <c r="Y455">
        <v>17730000</v>
      </c>
      <c r="Z455">
        <v>21520000</v>
      </c>
      <c r="AA455">
        <v>23166</v>
      </c>
      <c r="AB455">
        <v>20849</v>
      </c>
      <c r="AC455">
        <v>17766</v>
      </c>
      <c r="AD455">
        <v>19483</v>
      </c>
      <c r="AE455">
        <v>21671</v>
      </c>
      <c r="AF455">
        <v>22918</v>
      </c>
      <c r="AG455">
        <v>23166000</v>
      </c>
      <c r="AH455">
        <v>20849000</v>
      </c>
      <c r="AI455">
        <v>17766000</v>
      </c>
      <c r="AJ455">
        <v>19483000</v>
      </c>
      <c r="AK455">
        <v>21671000</v>
      </c>
      <c r="AL455">
        <v>22918000</v>
      </c>
      <c r="AM455" t="s">
        <v>1457</v>
      </c>
      <c r="AN455" t="s">
        <v>1458</v>
      </c>
      <c r="AO455" t="s">
        <v>1459</v>
      </c>
      <c r="AP455" t="s">
        <v>1460</v>
      </c>
    </row>
    <row r="456" spans="4:42" x14ac:dyDescent="0.25">
      <c r="D456">
        <v>10</v>
      </c>
      <c r="E456">
        <v>10</v>
      </c>
      <c r="F456">
        <v>10</v>
      </c>
      <c r="G456">
        <v>13.9</v>
      </c>
      <c r="H456">
        <v>13.9</v>
      </c>
      <c r="I456">
        <v>13.9</v>
      </c>
      <c r="J456">
        <v>0</v>
      </c>
      <c r="K456">
        <v>230.7</v>
      </c>
      <c r="L456">
        <v>221800</v>
      </c>
      <c r="M456">
        <v>36</v>
      </c>
      <c r="N456">
        <v>90583</v>
      </c>
      <c r="O456">
        <v>44068</v>
      </c>
      <c r="P456">
        <v>15879</v>
      </c>
      <c r="Q456">
        <v>15496</v>
      </c>
      <c r="R456">
        <v>83769</v>
      </c>
      <c r="S456">
        <v>32259</v>
      </c>
      <c r="T456">
        <v>30333</v>
      </c>
      <c r="U456">
        <v>44068000</v>
      </c>
      <c r="V456">
        <v>15879000</v>
      </c>
      <c r="W456">
        <v>15496000</v>
      </c>
      <c r="X456">
        <v>83769000</v>
      </c>
      <c r="Y456">
        <v>32259000</v>
      </c>
      <c r="Z456">
        <v>30333000</v>
      </c>
      <c r="AA456">
        <v>12955</v>
      </c>
      <c r="AB456">
        <v>5163.2</v>
      </c>
      <c r="AC456">
        <v>13207</v>
      </c>
      <c r="AD456">
        <v>14155</v>
      </c>
      <c r="AE456">
        <v>14329</v>
      </c>
      <c r="AF456">
        <v>15612</v>
      </c>
      <c r="AG456">
        <v>12955000</v>
      </c>
      <c r="AH456">
        <v>5163200</v>
      </c>
      <c r="AI456">
        <v>13207000</v>
      </c>
      <c r="AJ456">
        <v>14155000</v>
      </c>
      <c r="AK456">
        <v>14329000</v>
      </c>
      <c r="AL456">
        <v>15612000</v>
      </c>
      <c r="AM456" t="s">
        <v>1461</v>
      </c>
      <c r="AN456" t="s">
        <v>1461</v>
      </c>
      <c r="AO456" t="s">
        <v>1462</v>
      </c>
      <c r="AP456" t="s">
        <v>1463</v>
      </c>
    </row>
    <row r="457" spans="4:42" x14ac:dyDescent="0.25">
      <c r="D457">
        <v>26</v>
      </c>
      <c r="E457">
        <v>26</v>
      </c>
      <c r="F457">
        <v>26</v>
      </c>
      <c r="G457">
        <v>12.1</v>
      </c>
      <c r="H457">
        <v>12.1</v>
      </c>
      <c r="I457">
        <v>12.1</v>
      </c>
      <c r="J457">
        <v>0</v>
      </c>
      <c r="K457">
        <v>229.41</v>
      </c>
      <c r="L457">
        <v>101740</v>
      </c>
      <c r="M457">
        <v>56</v>
      </c>
      <c r="N457">
        <v>274.61</v>
      </c>
      <c r="O457">
        <v>18336</v>
      </c>
      <c r="P457">
        <v>10600</v>
      </c>
      <c r="Q457">
        <v>14921</v>
      </c>
      <c r="R457">
        <v>29162</v>
      </c>
      <c r="S457">
        <v>12416</v>
      </c>
      <c r="T457">
        <v>16309</v>
      </c>
      <c r="U457">
        <v>18336000</v>
      </c>
      <c r="V457">
        <v>10600000</v>
      </c>
      <c r="W457">
        <v>14921000</v>
      </c>
      <c r="X457">
        <v>29162000</v>
      </c>
      <c r="Y457">
        <v>12416000</v>
      </c>
      <c r="Z457">
        <v>16309000</v>
      </c>
      <c r="AA457">
        <v>10193</v>
      </c>
      <c r="AB457">
        <v>9605.1</v>
      </c>
      <c r="AC457">
        <v>16409</v>
      </c>
      <c r="AD457">
        <v>12682</v>
      </c>
      <c r="AE457">
        <v>14052</v>
      </c>
      <c r="AF457">
        <v>14236</v>
      </c>
      <c r="AG457">
        <v>10193000</v>
      </c>
      <c r="AH457">
        <v>9605100</v>
      </c>
      <c r="AI457">
        <v>16409000</v>
      </c>
      <c r="AJ457">
        <v>12682000</v>
      </c>
      <c r="AK457">
        <v>14052000</v>
      </c>
      <c r="AL457">
        <v>14236000</v>
      </c>
      <c r="AM457" t="s">
        <v>1464</v>
      </c>
      <c r="AN457" t="s">
        <v>1464</v>
      </c>
      <c r="AO457" t="s">
        <v>1465</v>
      </c>
      <c r="AP457" t="s">
        <v>1466</v>
      </c>
    </row>
    <row r="458" spans="4:42" x14ac:dyDescent="0.25">
      <c r="D458">
        <v>1</v>
      </c>
      <c r="E458">
        <v>1</v>
      </c>
      <c r="F458">
        <v>1</v>
      </c>
      <c r="G458">
        <v>6.7</v>
      </c>
      <c r="H458">
        <v>6.7</v>
      </c>
      <c r="I458">
        <v>6.7</v>
      </c>
      <c r="J458">
        <v>0</v>
      </c>
      <c r="K458">
        <v>90479</v>
      </c>
      <c r="L458">
        <v>1027.5999999999999</v>
      </c>
      <c r="M458">
        <v>5</v>
      </c>
      <c r="N458">
        <v>15164</v>
      </c>
      <c r="O458">
        <v>0</v>
      </c>
      <c r="P458">
        <v>1027.5999999999999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1027600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574.89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574890</v>
      </c>
      <c r="AI458">
        <v>0</v>
      </c>
      <c r="AJ458">
        <v>0</v>
      </c>
      <c r="AK458">
        <v>0</v>
      </c>
      <c r="AL458">
        <v>0</v>
      </c>
      <c r="AM458" t="s">
        <v>1467</v>
      </c>
      <c r="AN458" t="s">
        <v>1467</v>
      </c>
      <c r="AO458" t="s">
        <v>1468</v>
      </c>
      <c r="AP458" t="s">
        <v>1469</v>
      </c>
    </row>
    <row r="459" spans="4:42" x14ac:dyDescent="0.25">
      <c r="D459">
        <v>1</v>
      </c>
      <c r="E459">
        <v>1</v>
      </c>
      <c r="F459">
        <v>1</v>
      </c>
      <c r="G459">
        <v>4.8</v>
      </c>
      <c r="H459">
        <v>4.8</v>
      </c>
      <c r="I459">
        <v>4.8</v>
      </c>
      <c r="J459">
        <v>0</v>
      </c>
      <c r="K459">
        <v>73786</v>
      </c>
      <c r="L459">
        <v>926.55</v>
      </c>
      <c r="M459">
        <v>1</v>
      </c>
      <c r="N459">
        <v>51901</v>
      </c>
      <c r="O459">
        <v>0</v>
      </c>
      <c r="P459">
        <v>0</v>
      </c>
      <c r="Q459">
        <v>0</v>
      </c>
      <c r="R459">
        <v>926.55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926550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146.61000000000001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146610</v>
      </c>
      <c r="AK459">
        <v>0</v>
      </c>
      <c r="AL459">
        <v>0</v>
      </c>
      <c r="AM459" t="s">
        <v>1470</v>
      </c>
      <c r="AN459" t="s">
        <v>1470</v>
      </c>
      <c r="AO459" t="s">
        <v>1471</v>
      </c>
      <c r="AP459" t="s">
        <v>1472</v>
      </c>
    </row>
    <row r="460" spans="4:42" x14ac:dyDescent="0.25">
      <c r="D460">
        <v>2</v>
      </c>
      <c r="E460">
        <v>2</v>
      </c>
      <c r="F460">
        <v>2</v>
      </c>
      <c r="G460">
        <v>6</v>
      </c>
      <c r="H460">
        <v>6</v>
      </c>
      <c r="I460">
        <v>6</v>
      </c>
      <c r="J460">
        <v>0</v>
      </c>
      <c r="K460">
        <v>12194</v>
      </c>
      <c r="L460">
        <v>1608</v>
      </c>
      <c r="M460">
        <v>2</v>
      </c>
      <c r="N460">
        <v>57293</v>
      </c>
      <c r="O460">
        <v>0</v>
      </c>
      <c r="P460">
        <v>684.78</v>
      </c>
      <c r="Q460">
        <v>326.82</v>
      </c>
      <c r="R460">
        <v>596.41999999999996</v>
      </c>
      <c r="S460">
        <v>0</v>
      </c>
      <c r="T460">
        <v>0</v>
      </c>
      <c r="U460">
        <v>0</v>
      </c>
      <c r="V460">
        <v>684780</v>
      </c>
      <c r="W460">
        <v>326820</v>
      </c>
      <c r="X460">
        <v>596420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136.63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136630</v>
      </c>
      <c r="AK460">
        <v>0</v>
      </c>
      <c r="AL460">
        <v>0</v>
      </c>
      <c r="AM460" t="s">
        <v>1473</v>
      </c>
      <c r="AN460" t="s">
        <v>1473</v>
      </c>
      <c r="AO460" t="s">
        <v>1474</v>
      </c>
      <c r="AP460" t="s">
        <v>1475</v>
      </c>
    </row>
    <row r="461" spans="4:42" x14ac:dyDescent="0.25">
      <c r="D461">
        <v>2</v>
      </c>
      <c r="E461">
        <v>2</v>
      </c>
      <c r="F461">
        <v>2</v>
      </c>
      <c r="G461">
        <v>0.7</v>
      </c>
      <c r="H461">
        <v>0.7</v>
      </c>
      <c r="I461">
        <v>0.7</v>
      </c>
      <c r="J461">
        <v>0</v>
      </c>
      <c r="K461">
        <v>11893</v>
      </c>
      <c r="L461">
        <v>29728</v>
      </c>
      <c r="M461">
        <v>1</v>
      </c>
      <c r="N461">
        <v>316.41000000000003</v>
      </c>
      <c r="O461">
        <v>1530.4</v>
      </c>
      <c r="P461">
        <v>0</v>
      </c>
      <c r="Q461">
        <v>2285.9</v>
      </c>
      <c r="R461">
        <v>15949</v>
      </c>
      <c r="S461">
        <v>7298</v>
      </c>
      <c r="T461">
        <v>2664.5</v>
      </c>
      <c r="U461">
        <v>1530400</v>
      </c>
      <c r="V461">
        <v>0</v>
      </c>
      <c r="W461">
        <v>2285900</v>
      </c>
      <c r="X461">
        <v>15949000</v>
      </c>
      <c r="Y461">
        <v>7298000</v>
      </c>
      <c r="Z461">
        <v>2664500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901.29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901290</v>
      </c>
      <c r="AM461" t="s">
        <v>1476</v>
      </c>
      <c r="AN461" t="s">
        <v>1476</v>
      </c>
      <c r="AO461" t="s">
        <v>1477</v>
      </c>
      <c r="AP461" t="s">
        <v>1478</v>
      </c>
    </row>
    <row r="462" spans="4:42" x14ac:dyDescent="0.25">
      <c r="D462">
        <v>3</v>
      </c>
      <c r="E462">
        <v>3</v>
      </c>
      <c r="F462">
        <v>3</v>
      </c>
      <c r="G462">
        <v>8.3000000000000007</v>
      </c>
      <c r="H462">
        <v>8.3000000000000007</v>
      </c>
      <c r="I462">
        <v>8.3000000000000007</v>
      </c>
      <c r="J462">
        <v>0</v>
      </c>
      <c r="K462">
        <v>21.56</v>
      </c>
      <c r="L462">
        <v>15301</v>
      </c>
      <c r="M462">
        <v>6</v>
      </c>
      <c r="N462">
        <v>51804</v>
      </c>
      <c r="O462">
        <v>147.72</v>
      </c>
      <c r="P462">
        <v>3831.3</v>
      </c>
      <c r="Q462">
        <v>114.54</v>
      </c>
      <c r="R462">
        <v>5755.6</v>
      </c>
      <c r="S462">
        <v>0</v>
      </c>
      <c r="T462">
        <v>5451.7</v>
      </c>
      <c r="U462">
        <v>147720</v>
      </c>
      <c r="V462">
        <v>3831300</v>
      </c>
      <c r="W462">
        <v>114540</v>
      </c>
      <c r="X462">
        <v>5755600</v>
      </c>
      <c r="Y462">
        <v>0</v>
      </c>
      <c r="Z462">
        <v>5451700</v>
      </c>
      <c r="AA462">
        <v>0</v>
      </c>
      <c r="AB462">
        <v>0</v>
      </c>
      <c r="AC462">
        <v>0</v>
      </c>
      <c r="AD462">
        <v>910.73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910730</v>
      </c>
      <c r="AK462">
        <v>0</v>
      </c>
      <c r="AL462">
        <v>0</v>
      </c>
      <c r="AM462" t="s">
        <v>1479</v>
      </c>
      <c r="AN462" t="s">
        <v>1479</v>
      </c>
      <c r="AO462" t="s">
        <v>1480</v>
      </c>
      <c r="AP462" t="s">
        <v>1481</v>
      </c>
    </row>
    <row r="463" spans="4:42" x14ac:dyDescent="0.25">
      <c r="D463">
        <v>8</v>
      </c>
      <c r="E463">
        <v>8</v>
      </c>
      <c r="F463">
        <v>8</v>
      </c>
      <c r="G463">
        <v>32.6</v>
      </c>
      <c r="H463">
        <v>32.6</v>
      </c>
      <c r="I463">
        <v>32.6</v>
      </c>
      <c r="J463">
        <v>0</v>
      </c>
      <c r="K463">
        <v>111.33</v>
      </c>
      <c r="L463">
        <v>34086</v>
      </c>
      <c r="M463">
        <v>23</v>
      </c>
      <c r="N463">
        <v>32728</v>
      </c>
      <c r="O463">
        <v>5971.9</v>
      </c>
      <c r="P463">
        <v>6570.3</v>
      </c>
      <c r="Q463">
        <v>1628.7</v>
      </c>
      <c r="R463">
        <v>8041.8</v>
      </c>
      <c r="S463">
        <v>2801.5</v>
      </c>
      <c r="T463">
        <v>9071.7999999999993</v>
      </c>
      <c r="U463">
        <v>5971900</v>
      </c>
      <c r="V463">
        <v>6570300</v>
      </c>
      <c r="W463">
        <v>1628700</v>
      </c>
      <c r="X463">
        <v>8041800</v>
      </c>
      <c r="Y463">
        <v>2801500</v>
      </c>
      <c r="Z463">
        <v>9071800</v>
      </c>
      <c r="AA463">
        <v>2507.6</v>
      </c>
      <c r="AB463">
        <v>2548.6</v>
      </c>
      <c r="AC463">
        <v>0</v>
      </c>
      <c r="AD463">
        <v>3280.7</v>
      </c>
      <c r="AE463">
        <v>2515</v>
      </c>
      <c r="AF463">
        <v>4572.8</v>
      </c>
      <c r="AG463">
        <v>2507600</v>
      </c>
      <c r="AH463">
        <v>2548600</v>
      </c>
      <c r="AI463">
        <v>0</v>
      </c>
      <c r="AJ463">
        <v>3280700</v>
      </c>
      <c r="AK463">
        <v>2515000</v>
      </c>
      <c r="AL463">
        <v>4572800</v>
      </c>
      <c r="AM463" t="s">
        <v>1482</v>
      </c>
      <c r="AN463" t="s">
        <v>1482</v>
      </c>
      <c r="AO463" t="s">
        <v>1483</v>
      </c>
      <c r="AP463" t="s">
        <v>1484</v>
      </c>
    </row>
    <row r="464" spans="4:42" x14ac:dyDescent="0.25">
      <c r="D464">
        <v>2</v>
      </c>
      <c r="E464">
        <v>1</v>
      </c>
      <c r="F464">
        <v>1</v>
      </c>
      <c r="G464">
        <v>1.4</v>
      </c>
      <c r="H464">
        <v>0.7</v>
      </c>
      <c r="I464">
        <v>0.7</v>
      </c>
      <c r="J464">
        <v>6.9306999999999997E-3</v>
      </c>
      <c r="K464">
        <v>60572</v>
      </c>
      <c r="L464">
        <v>991.5</v>
      </c>
      <c r="M464">
        <v>1</v>
      </c>
      <c r="N464">
        <v>183.26</v>
      </c>
      <c r="O464">
        <v>639.20000000000005</v>
      </c>
      <c r="P464">
        <v>0</v>
      </c>
      <c r="Q464">
        <v>0</v>
      </c>
      <c r="R464">
        <v>0</v>
      </c>
      <c r="S464">
        <v>0</v>
      </c>
      <c r="T464">
        <v>352.3</v>
      </c>
      <c r="U464">
        <v>639200</v>
      </c>
      <c r="V464">
        <v>0</v>
      </c>
      <c r="W464">
        <v>0</v>
      </c>
      <c r="X464">
        <v>0</v>
      </c>
      <c r="Y464">
        <v>0</v>
      </c>
      <c r="Z464">
        <v>352300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119.17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119170</v>
      </c>
      <c r="AM464" t="s">
        <v>1485</v>
      </c>
      <c r="AN464" t="s">
        <v>1485</v>
      </c>
      <c r="AO464" t="s">
        <v>1486</v>
      </c>
      <c r="AP464" t="s">
        <v>1487</v>
      </c>
    </row>
    <row r="465" spans="4:42" x14ac:dyDescent="0.25">
      <c r="D465">
        <v>25</v>
      </c>
      <c r="E465">
        <v>25</v>
      </c>
      <c r="F465">
        <v>24</v>
      </c>
      <c r="G465">
        <v>35</v>
      </c>
      <c r="H465">
        <v>35</v>
      </c>
      <c r="I465">
        <v>33.700000000000003</v>
      </c>
      <c r="J465">
        <v>0</v>
      </c>
      <c r="K465">
        <v>189.6</v>
      </c>
      <c r="L465">
        <v>95715</v>
      </c>
      <c r="M465">
        <v>63</v>
      </c>
      <c r="N465">
        <v>67688</v>
      </c>
      <c r="O465">
        <v>10652</v>
      </c>
      <c r="P465">
        <v>18274</v>
      </c>
      <c r="Q465">
        <v>14021</v>
      </c>
      <c r="R465">
        <v>19811</v>
      </c>
      <c r="S465">
        <v>14728</v>
      </c>
      <c r="T465">
        <v>18229</v>
      </c>
      <c r="U465">
        <v>10652000</v>
      </c>
      <c r="V465">
        <v>18274000</v>
      </c>
      <c r="W465">
        <v>14021000</v>
      </c>
      <c r="X465">
        <v>19811000</v>
      </c>
      <c r="Y465">
        <v>14728000</v>
      </c>
      <c r="Z465">
        <v>18229000</v>
      </c>
      <c r="AA465">
        <v>6246.5</v>
      </c>
      <c r="AB465">
        <v>6217.2</v>
      </c>
      <c r="AC465">
        <v>8113.2</v>
      </c>
      <c r="AD465">
        <v>5720.3</v>
      </c>
      <c r="AE465">
        <v>5225.2</v>
      </c>
      <c r="AF465">
        <v>4510.3999999999996</v>
      </c>
      <c r="AG465">
        <v>6246500</v>
      </c>
      <c r="AH465">
        <v>6217200</v>
      </c>
      <c r="AI465">
        <v>8113200</v>
      </c>
      <c r="AJ465">
        <v>5720300</v>
      </c>
      <c r="AK465">
        <v>5225200</v>
      </c>
      <c r="AL465">
        <v>4510400</v>
      </c>
      <c r="AM465" t="s">
        <v>1488</v>
      </c>
      <c r="AN465" t="s">
        <v>1488</v>
      </c>
      <c r="AO465" t="s">
        <v>1489</v>
      </c>
      <c r="AP465" t="s">
        <v>1490</v>
      </c>
    </row>
    <row r="466" spans="4:42" x14ac:dyDescent="0.25">
      <c r="D466">
        <v>7</v>
      </c>
      <c r="E466">
        <v>7</v>
      </c>
      <c r="F466">
        <v>7</v>
      </c>
      <c r="G466">
        <v>5.0999999999999996</v>
      </c>
      <c r="H466">
        <v>5.0999999999999996</v>
      </c>
      <c r="I466">
        <v>5.0999999999999996</v>
      </c>
      <c r="J466">
        <v>0</v>
      </c>
      <c r="K466">
        <v>59201</v>
      </c>
      <c r="L466">
        <v>20012</v>
      </c>
      <c r="M466">
        <v>14</v>
      </c>
      <c r="N466">
        <v>175.49</v>
      </c>
      <c r="O466">
        <v>4122.3999999999996</v>
      </c>
      <c r="P466">
        <v>3170.6</v>
      </c>
      <c r="Q466">
        <v>1578.4</v>
      </c>
      <c r="R466">
        <v>6478.5</v>
      </c>
      <c r="S466">
        <v>1065.9000000000001</v>
      </c>
      <c r="T466">
        <v>3596.4</v>
      </c>
      <c r="U466">
        <v>4122400</v>
      </c>
      <c r="V466">
        <v>3170600</v>
      </c>
      <c r="W466">
        <v>1578400</v>
      </c>
      <c r="X466">
        <v>6478500</v>
      </c>
      <c r="Y466">
        <v>1065900</v>
      </c>
      <c r="Z466">
        <v>3596400</v>
      </c>
      <c r="AA466">
        <v>1038.4000000000001</v>
      </c>
      <c r="AB466">
        <v>2455.1999999999998</v>
      </c>
      <c r="AC466">
        <v>1968.5</v>
      </c>
      <c r="AD466">
        <v>2433.3000000000002</v>
      </c>
      <c r="AE466">
        <v>2459.1999999999998</v>
      </c>
      <c r="AF466">
        <v>3738</v>
      </c>
      <c r="AG466">
        <v>1038400</v>
      </c>
      <c r="AH466">
        <v>2455200</v>
      </c>
      <c r="AI466">
        <v>1968500</v>
      </c>
      <c r="AJ466">
        <v>2433300</v>
      </c>
      <c r="AK466">
        <v>2459200</v>
      </c>
      <c r="AL466">
        <v>3738000</v>
      </c>
      <c r="AM466" t="s">
        <v>1491</v>
      </c>
      <c r="AN466" t="s">
        <v>1491</v>
      </c>
      <c r="AO466" t="s">
        <v>1492</v>
      </c>
      <c r="AP466" t="s">
        <v>1493</v>
      </c>
    </row>
    <row r="467" spans="4:42" x14ac:dyDescent="0.25">
      <c r="D467">
        <v>2</v>
      </c>
      <c r="E467">
        <v>2</v>
      </c>
      <c r="F467">
        <v>2</v>
      </c>
      <c r="G467">
        <v>3</v>
      </c>
      <c r="H467">
        <v>3</v>
      </c>
      <c r="I467">
        <v>3</v>
      </c>
      <c r="J467">
        <v>0</v>
      </c>
      <c r="K467">
        <v>23104</v>
      </c>
      <c r="L467">
        <v>8851.7000000000007</v>
      </c>
      <c r="M467">
        <v>7</v>
      </c>
      <c r="N467">
        <v>79.84</v>
      </c>
      <c r="O467">
        <v>3001.9</v>
      </c>
      <c r="P467">
        <v>0</v>
      </c>
      <c r="Q467">
        <v>1616.1</v>
      </c>
      <c r="R467">
        <v>0</v>
      </c>
      <c r="S467">
        <v>2009.7</v>
      </c>
      <c r="T467">
        <v>2224.1</v>
      </c>
      <c r="U467">
        <v>3001900</v>
      </c>
      <c r="V467">
        <v>0</v>
      </c>
      <c r="W467">
        <v>1616100</v>
      </c>
      <c r="X467">
        <v>0</v>
      </c>
      <c r="Y467">
        <v>2009700</v>
      </c>
      <c r="Z467">
        <v>2224100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752.32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752320</v>
      </c>
      <c r="AM467" t="s">
        <v>1494</v>
      </c>
      <c r="AN467" t="s">
        <v>1494</v>
      </c>
      <c r="AO467" t="s">
        <v>1495</v>
      </c>
      <c r="AP467" t="s">
        <v>1496</v>
      </c>
    </row>
    <row r="468" spans="4:42" x14ac:dyDescent="0.25">
      <c r="D468">
        <v>8</v>
      </c>
      <c r="E468">
        <v>6</v>
      </c>
      <c r="F468">
        <v>6</v>
      </c>
      <c r="G468">
        <v>28.5</v>
      </c>
      <c r="H468">
        <v>24.4</v>
      </c>
      <c r="I468">
        <v>24.4</v>
      </c>
      <c r="J468">
        <v>0</v>
      </c>
      <c r="K468">
        <v>117.88</v>
      </c>
      <c r="L468">
        <v>9411.7000000000007</v>
      </c>
      <c r="M468">
        <v>9</v>
      </c>
      <c r="N468">
        <v>28218</v>
      </c>
      <c r="O468">
        <v>2203.6999999999998</v>
      </c>
      <c r="P468">
        <v>0</v>
      </c>
      <c r="Q468">
        <v>652.5</v>
      </c>
      <c r="R468">
        <v>5680.8</v>
      </c>
      <c r="S468">
        <v>0</v>
      </c>
      <c r="T468">
        <v>874.71</v>
      </c>
      <c r="U468">
        <v>2203700</v>
      </c>
      <c r="V468">
        <v>0</v>
      </c>
      <c r="W468">
        <v>652500</v>
      </c>
      <c r="X468">
        <v>5680800</v>
      </c>
      <c r="Y468">
        <v>0</v>
      </c>
      <c r="Z468">
        <v>874710</v>
      </c>
      <c r="AA468">
        <v>0</v>
      </c>
      <c r="AB468">
        <v>0</v>
      </c>
      <c r="AC468">
        <v>0</v>
      </c>
      <c r="AD468">
        <v>898.9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898900</v>
      </c>
      <c r="AK468">
        <v>0</v>
      </c>
      <c r="AL468">
        <v>0</v>
      </c>
      <c r="AM468" t="s">
        <v>1497</v>
      </c>
      <c r="AN468" t="s">
        <v>1497</v>
      </c>
      <c r="AO468" t="s">
        <v>1498</v>
      </c>
      <c r="AP468" t="s">
        <v>1499</v>
      </c>
    </row>
    <row r="469" spans="4:42" x14ac:dyDescent="0.25">
      <c r="D469">
        <v>11</v>
      </c>
      <c r="E469">
        <v>11</v>
      </c>
      <c r="F469">
        <v>11</v>
      </c>
      <c r="G469">
        <v>13.5</v>
      </c>
      <c r="H469">
        <v>13.5</v>
      </c>
      <c r="I469">
        <v>13.5</v>
      </c>
      <c r="J469">
        <v>0</v>
      </c>
      <c r="K469">
        <v>131.1</v>
      </c>
      <c r="L469">
        <v>48966</v>
      </c>
      <c r="M469">
        <v>27</v>
      </c>
      <c r="N469">
        <v>100.69</v>
      </c>
      <c r="O469">
        <v>18506</v>
      </c>
      <c r="P469">
        <v>6327.1</v>
      </c>
      <c r="Q469">
        <v>5202.3999999999996</v>
      </c>
      <c r="R469">
        <v>6531.2</v>
      </c>
      <c r="S469">
        <v>5069.7</v>
      </c>
      <c r="T469">
        <v>7329.6</v>
      </c>
      <c r="U469">
        <v>18506000</v>
      </c>
      <c r="V469">
        <v>6327100</v>
      </c>
      <c r="W469">
        <v>5202400</v>
      </c>
      <c r="X469">
        <v>6531200</v>
      </c>
      <c r="Y469">
        <v>5069700</v>
      </c>
      <c r="Z469">
        <v>7329600</v>
      </c>
      <c r="AA469">
        <v>6395.5</v>
      </c>
      <c r="AB469">
        <v>2485.4</v>
      </c>
      <c r="AC469">
        <v>4254.2</v>
      </c>
      <c r="AD469">
        <v>0</v>
      </c>
      <c r="AE469">
        <v>1296.5999999999999</v>
      </c>
      <c r="AF469">
        <v>2787.3</v>
      </c>
      <c r="AG469">
        <v>6395500</v>
      </c>
      <c r="AH469">
        <v>2485400</v>
      </c>
      <c r="AI469">
        <v>4254200</v>
      </c>
      <c r="AJ469">
        <v>0</v>
      </c>
      <c r="AK469">
        <v>1296600</v>
      </c>
      <c r="AL469">
        <v>2787300</v>
      </c>
      <c r="AM469" t="s">
        <v>1500</v>
      </c>
      <c r="AN469" t="s">
        <v>1500</v>
      </c>
      <c r="AO469" t="s">
        <v>1501</v>
      </c>
      <c r="AP469" t="s">
        <v>1502</v>
      </c>
    </row>
    <row r="470" spans="4:42" x14ac:dyDescent="0.25">
      <c r="D470">
        <v>3</v>
      </c>
      <c r="E470">
        <v>3</v>
      </c>
      <c r="F470">
        <v>3</v>
      </c>
      <c r="G470">
        <v>6.8</v>
      </c>
      <c r="H470">
        <v>6.8</v>
      </c>
      <c r="I470">
        <v>6.8</v>
      </c>
      <c r="J470">
        <v>0</v>
      </c>
      <c r="K470">
        <v>22002</v>
      </c>
      <c r="L470">
        <v>6882.4</v>
      </c>
      <c r="M470">
        <v>9</v>
      </c>
      <c r="N470">
        <v>57398</v>
      </c>
      <c r="O470">
        <v>1658.7</v>
      </c>
      <c r="P470">
        <v>1281.9000000000001</v>
      </c>
      <c r="Q470">
        <v>2037.2</v>
      </c>
      <c r="R470">
        <v>1904.6</v>
      </c>
      <c r="S470">
        <v>0</v>
      </c>
      <c r="T470">
        <v>0</v>
      </c>
      <c r="U470">
        <v>1658700</v>
      </c>
      <c r="V470">
        <v>1281900</v>
      </c>
      <c r="W470">
        <v>2037200</v>
      </c>
      <c r="X470">
        <v>1904600</v>
      </c>
      <c r="Y470">
        <v>0</v>
      </c>
      <c r="Z470">
        <v>0</v>
      </c>
      <c r="AA470">
        <v>0</v>
      </c>
      <c r="AB470">
        <v>312.77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312770</v>
      </c>
      <c r="AI470">
        <v>0</v>
      </c>
      <c r="AJ470">
        <v>0</v>
      </c>
      <c r="AK470">
        <v>0</v>
      </c>
      <c r="AL470">
        <v>0</v>
      </c>
      <c r="AM470" t="s">
        <v>1503</v>
      </c>
      <c r="AN470" t="s">
        <v>1503</v>
      </c>
      <c r="AO470" t="s">
        <v>1504</v>
      </c>
      <c r="AP470" t="s">
        <v>1505</v>
      </c>
    </row>
    <row r="471" spans="4:42" x14ac:dyDescent="0.25">
      <c r="D471">
        <v>3</v>
      </c>
      <c r="E471">
        <v>3</v>
      </c>
      <c r="F471">
        <v>3</v>
      </c>
      <c r="G471">
        <v>3.7</v>
      </c>
      <c r="H471">
        <v>3.7</v>
      </c>
      <c r="I471">
        <v>3.7</v>
      </c>
      <c r="J471">
        <v>0</v>
      </c>
      <c r="K471">
        <v>16639</v>
      </c>
      <c r="L471">
        <v>14886</v>
      </c>
      <c r="M471">
        <v>5</v>
      </c>
      <c r="N471">
        <v>78806</v>
      </c>
      <c r="O471">
        <v>2066</v>
      </c>
      <c r="P471">
        <v>0</v>
      </c>
      <c r="Q471">
        <v>0</v>
      </c>
      <c r="R471">
        <v>6665.8</v>
      </c>
      <c r="S471">
        <v>4020.2</v>
      </c>
      <c r="T471">
        <v>2134.1</v>
      </c>
      <c r="U471">
        <v>2066000</v>
      </c>
      <c r="V471">
        <v>0</v>
      </c>
      <c r="W471">
        <v>0</v>
      </c>
      <c r="X471">
        <v>6665800</v>
      </c>
      <c r="Y471">
        <v>4020200</v>
      </c>
      <c r="Z471">
        <v>2134100</v>
      </c>
      <c r="AA471">
        <v>704.09</v>
      </c>
      <c r="AB471">
        <v>0</v>
      </c>
      <c r="AC471">
        <v>0</v>
      </c>
      <c r="AD471">
        <v>0</v>
      </c>
      <c r="AE471">
        <v>1543.7</v>
      </c>
      <c r="AF471">
        <v>0</v>
      </c>
      <c r="AG471">
        <v>704090</v>
      </c>
      <c r="AH471">
        <v>0</v>
      </c>
      <c r="AI471">
        <v>0</v>
      </c>
      <c r="AJ471">
        <v>0</v>
      </c>
      <c r="AK471">
        <v>1543700</v>
      </c>
      <c r="AL471">
        <v>0</v>
      </c>
      <c r="AM471" t="s">
        <v>1506</v>
      </c>
      <c r="AN471" t="s">
        <v>1507</v>
      </c>
      <c r="AO471" t="s">
        <v>1508</v>
      </c>
      <c r="AP471" t="s">
        <v>1509</v>
      </c>
    </row>
    <row r="472" spans="4:42" x14ac:dyDescent="0.25">
      <c r="D472">
        <v>8</v>
      </c>
      <c r="E472">
        <v>8</v>
      </c>
      <c r="F472">
        <v>7</v>
      </c>
      <c r="G472">
        <v>37.200000000000003</v>
      </c>
      <c r="H472">
        <v>37.200000000000003</v>
      </c>
      <c r="I472">
        <v>31.7</v>
      </c>
      <c r="J472">
        <v>0</v>
      </c>
      <c r="K472">
        <v>107.57</v>
      </c>
      <c r="L472">
        <v>422620</v>
      </c>
      <c r="M472">
        <v>34</v>
      </c>
      <c r="N472">
        <v>22.11</v>
      </c>
      <c r="O472">
        <v>90490</v>
      </c>
      <c r="P472">
        <v>36046</v>
      </c>
      <c r="Q472">
        <v>59108</v>
      </c>
      <c r="R472">
        <v>80391</v>
      </c>
      <c r="S472">
        <v>101830</v>
      </c>
      <c r="T472">
        <v>54747</v>
      </c>
      <c r="U472">
        <v>90490000</v>
      </c>
      <c r="V472">
        <v>36046000</v>
      </c>
      <c r="W472">
        <v>59108000</v>
      </c>
      <c r="X472">
        <v>80391000</v>
      </c>
      <c r="Y472">
        <v>101830000</v>
      </c>
      <c r="Z472">
        <v>54747000</v>
      </c>
      <c r="AA472">
        <v>15020</v>
      </c>
      <c r="AB472">
        <v>10354</v>
      </c>
      <c r="AC472">
        <v>14448</v>
      </c>
      <c r="AD472">
        <v>13023</v>
      </c>
      <c r="AE472">
        <v>14858</v>
      </c>
      <c r="AF472">
        <v>14189</v>
      </c>
      <c r="AG472">
        <v>15020000</v>
      </c>
      <c r="AH472">
        <v>10354000</v>
      </c>
      <c r="AI472">
        <v>14448000</v>
      </c>
      <c r="AJ472">
        <v>13023000</v>
      </c>
      <c r="AK472">
        <v>14858000</v>
      </c>
      <c r="AL472">
        <v>14189000</v>
      </c>
      <c r="AM472" t="s">
        <v>1510</v>
      </c>
      <c r="AN472" t="s">
        <v>1511</v>
      </c>
      <c r="AO472" t="s">
        <v>1512</v>
      </c>
      <c r="AP472" t="s">
        <v>1513</v>
      </c>
    </row>
    <row r="473" spans="4:42" x14ac:dyDescent="0.25">
      <c r="D473">
        <v>12</v>
      </c>
      <c r="E473">
        <v>12</v>
      </c>
      <c r="F473">
        <v>12</v>
      </c>
      <c r="G473">
        <v>25.1</v>
      </c>
      <c r="H473">
        <v>25.1</v>
      </c>
      <c r="I473">
        <v>25.1</v>
      </c>
      <c r="J473">
        <v>0</v>
      </c>
      <c r="K473">
        <v>110.22</v>
      </c>
      <c r="L473">
        <v>52482</v>
      </c>
      <c r="M473">
        <v>25</v>
      </c>
      <c r="N473">
        <v>66022</v>
      </c>
      <c r="O473">
        <v>7601.2</v>
      </c>
      <c r="P473">
        <v>12029</v>
      </c>
      <c r="Q473">
        <v>2634.7</v>
      </c>
      <c r="R473">
        <v>17231</v>
      </c>
      <c r="S473">
        <v>2827.6</v>
      </c>
      <c r="T473">
        <v>10158</v>
      </c>
      <c r="U473">
        <v>7601200</v>
      </c>
      <c r="V473">
        <v>12029000</v>
      </c>
      <c r="W473">
        <v>2634700</v>
      </c>
      <c r="X473">
        <v>17231000</v>
      </c>
      <c r="Y473">
        <v>2827600</v>
      </c>
      <c r="Z473">
        <v>10158000</v>
      </c>
      <c r="AA473">
        <v>2459.3000000000002</v>
      </c>
      <c r="AB473">
        <v>4073</v>
      </c>
      <c r="AC473">
        <v>0</v>
      </c>
      <c r="AD473">
        <v>0</v>
      </c>
      <c r="AE473">
        <v>2072.9</v>
      </c>
      <c r="AF473">
        <v>3415.5</v>
      </c>
      <c r="AG473">
        <v>2459300</v>
      </c>
      <c r="AH473">
        <v>4073000</v>
      </c>
      <c r="AI473">
        <v>0</v>
      </c>
      <c r="AJ473">
        <v>0</v>
      </c>
      <c r="AK473">
        <v>2072900</v>
      </c>
      <c r="AL473">
        <v>3415500</v>
      </c>
      <c r="AM473" t="s">
        <v>1514</v>
      </c>
      <c r="AN473" t="s">
        <v>1515</v>
      </c>
      <c r="AO473" t="s">
        <v>1516</v>
      </c>
      <c r="AP473" t="s">
        <v>1517</v>
      </c>
    </row>
    <row r="474" spans="4:42" x14ac:dyDescent="0.25">
      <c r="D474">
        <v>2</v>
      </c>
      <c r="E474">
        <v>2</v>
      </c>
      <c r="F474">
        <v>2</v>
      </c>
      <c r="G474">
        <v>5.4</v>
      </c>
      <c r="H474">
        <v>5.4</v>
      </c>
      <c r="I474">
        <v>5.4</v>
      </c>
      <c r="J474">
        <v>0</v>
      </c>
      <c r="K474">
        <v>14971</v>
      </c>
      <c r="L474">
        <v>15355</v>
      </c>
      <c r="M474">
        <v>11</v>
      </c>
      <c r="N474">
        <v>48227</v>
      </c>
      <c r="O474">
        <v>4147.3999999999996</v>
      </c>
      <c r="P474">
        <v>2845.3</v>
      </c>
      <c r="Q474">
        <v>720.35</v>
      </c>
      <c r="R474">
        <v>4445.1000000000004</v>
      </c>
      <c r="S474">
        <v>1473.7</v>
      </c>
      <c r="T474">
        <v>1723.5</v>
      </c>
      <c r="U474">
        <v>4147400</v>
      </c>
      <c r="V474">
        <v>2845300</v>
      </c>
      <c r="W474">
        <v>720350</v>
      </c>
      <c r="X474">
        <v>4445100</v>
      </c>
      <c r="Y474">
        <v>1473700</v>
      </c>
      <c r="Z474">
        <v>1723500</v>
      </c>
      <c r="AA474">
        <v>1303.9000000000001</v>
      </c>
      <c r="AB474">
        <v>935.32</v>
      </c>
      <c r="AC474">
        <v>0</v>
      </c>
      <c r="AD474">
        <v>821.2</v>
      </c>
      <c r="AE474">
        <v>0</v>
      </c>
      <c r="AF474">
        <v>0</v>
      </c>
      <c r="AG474">
        <v>1303900</v>
      </c>
      <c r="AH474">
        <v>935320</v>
      </c>
      <c r="AI474">
        <v>0</v>
      </c>
      <c r="AJ474">
        <v>821200</v>
      </c>
      <c r="AK474">
        <v>0</v>
      </c>
      <c r="AL474">
        <v>0</v>
      </c>
      <c r="AM474" t="s">
        <v>1518</v>
      </c>
      <c r="AN474" t="s">
        <v>1518</v>
      </c>
      <c r="AO474" t="s">
        <v>1519</v>
      </c>
      <c r="AP474" t="s">
        <v>1520</v>
      </c>
    </row>
    <row r="475" spans="4:42" x14ac:dyDescent="0.25">
      <c r="D475">
        <v>2</v>
      </c>
      <c r="E475">
        <v>2</v>
      </c>
      <c r="F475">
        <v>1</v>
      </c>
      <c r="G475">
        <v>5.4</v>
      </c>
      <c r="H475">
        <v>5.4</v>
      </c>
      <c r="I475">
        <v>2.2999999999999998</v>
      </c>
      <c r="J475">
        <v>0</v>
      </c>
      <c r="K475">
        <v>17915</v>
      </c>
      <c r="L475">
        <v>2243.6999999999998</v>
      </c>
      <c r="M475">
        <v>3</v>
      </c>
      <c r="N475">
        <v>65309</v>
      </c>
      <c r="O475">
        <v>574.45000000000005</v>
      </c>
      <c r="P475">
        <v>0</v>
      </c>
      <c r="Q475">
        <v>0</v>
      </c>
      <c r="R475">
        <v>1669.3</v>
      </c>
      <c r="S475">
        <v>0</v>
      </c>
      <c r="T475">
        <v>0</v>
      </c>
      <c r="U475">
        <v>574450</v>
      </c>
      <c r="V475">
        <v>0</v>
      </c>
      <c r="W475">
        <v>0</v>
      </c>
      <c r="X475">
        <v>1669300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382.41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382410</v>
      </c>
      <c r="AK475">
        <v>0</v>
      </c>
      <c r="AL475">
        <v>0</v>
      </c>
      <c r="AM475" t="s">
        <v>1521</v>
      </c>
      <c r="AN475" t="s">
        <v>1521</v>
      </c>
      <c r="AO475" t="s">
        <v>1522</v>
      </c>
      <c r="AP475" t="s">
        <v>1523</v>
      </c>
    </row>
    <row r="476" spans="4:42" x14ac:dyDescent="0.25">
      <c r="D476">
        <v>2</v>
      </c>
      <c r="E476">
        <v>2</v>
      </c>
      <c r="F476">
        <v>2</v>
      </c>
      <c r="G476">
        <v>6.4</v>
      </c>
      <c r="H476">
        <v>6.4</v>
      </c>
      <c r="I476">
        <v>6.4</v>
      </c>
      <c r="J476">
        <v>0</v>
      </c>
      <c r="K476">
        <v>12504</v>
      </c>
      <c r="L476">
        <v>4774.1000000000004</v>
      </c>
      <c r="M476">
        <v>2</v>
      </c>
      <c r="N476">
        <v>50435</v>
      </c>
      <c r="O476">
        <v>0</v>
      </c>
      <c r="P476">
        <v>0</v>
      </c>
      <c r="Q476">
        <v>0</v>
      </c>
      <c r="R476">
        <v>0</v>
      </c>
      <c r="S476">
        <v>2416.6999999999998</v>
      </c>
      <c r="T476">
        <v>2357.4</v>
      </c>
      <c r="U476">
        <v>0</v>
      </c>
      <c r="V476">
        <v>0</v>
      </c>
      <c r="W476">
        <v>0</v>
      </c>
      <c r="X476">
        <v>0</v>
      </c>
      <c r="Y476">
        <v>2416700</v>
      </c>
      <c r="Z476">
        <v>2357400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485.31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485310</v>
      </c>
      <c r="AM476" t="s">
        <v>1524</v>
      </c>
      <c r="AN476" t="s">
        <v>1524</v>
      </c>
      <c r="AO476" t="s">
        <v>1525</v>
      </c>
      <c r="AP476" t="s">
        <v>1526</v>
      </c>
    </row>
    <row r="477" spans="4:42" x14ac:dyDescent="0.25">
      <c r="D477">
        <v>1</v>
      </c>
      <c r="E477">
        <v>1</v>
      </c>
      <c r="F477">
        <v>1</v>
      </c>
      <c r="G477">
        <v>1.3</v>
      </c>
      <c r="H477">
        <v>1.3</v>
      </c>
      <c r="I477">
        <v>1.3</v>
      </c>
      <c r="J477">
        <v>0</v>
      </c>
      <c r="K477">
        <v>72554</v>
      </c>
      <c r="L477">
        <v>1689.1</v>
      </c>
      <c r="M477">
        <v>4</v>
      </c>
      <c r="N477">
        <v>76631</v>
      </c>
      <c r="O477">
        <v>535.61</v>
      </c>
      <c r="P477">
        <v>825.78</v>
      </c>
      <c r="Q477">
        <v>0</v>
      </c>
      <c r="R477">
        <v>327.67</v>
      </c>
      <c r="S477">
        <v>0</v>
      </c>
      <c r="T477">
        <v>0</v>
      </c>
      <c r="U477">
        <v>535610</v>
      </c>
      <c r="V477">
        <v>825780</v>
      </c>
      <c r="W477">
        <v>0</v>
      </c>
      <c r="X477">
        <v>327670</v>
      </c>
      <c r="Y477">
        <v>0</v>
      </c>
      <c r="Z477">
        <v>0</v>
      </c>
      <c r="AA477">
        <v>0</v>
      </c>
      <c r="AB477">
        <v>338.4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338400</v>
      </c>
      <c r="AI477">
        <v>0</v>
      </c>
      <c r="AJ477">
        <v>0</v>
      </c>
      <c r="AK477">
        <v>0</v>
      </c>
      <c r="AL477">
        <v>0</v>
      </c>
      <c r="AM477" t="s">
        <v>1527</v>
      </c>
      <c r="AN477" t="s">
        <v>1527</v>
      </c>
      <c r="AO477" t="s">
        <v>1528</v>
      </c>
      <c r="AP477" t="s">
        <v>1529</v>
      </c>
    </row>
    <row r="478" spans="4:42" x14ac:dyDescent="0.25">
      <c r="D478">
        <v>2</v>
      </c>
      <c r="E478">
        <v>2</v>
      </c>
      <c r="F478">
        <v>2</v>
      </c>
      <c r="G478">
        <v>2</v>
      </c>
      <c r="H478">
        <v>2</v>
      </c>
      <c r="I478">
        <v>2</v>
      </c>
      <c r="J478">
        <v>0</v>
      </c>
      <c r="K478">
        <v>12446</v>
      </c>
      <c r="L478">
        <v>511.11</v>
      </c>
      <c r="M478">
        <v>1</v>
      </c>
      <c r="N478">
        <v>140.96</v>
      </c>
      <c r="O478">
        <v>0</v>
      </c>
      <c r="P478">
        <v>0</v>
      </c>
      <c r="Q478">
        <v>0</v>
      </c>
      <c r="R478">
        <v>511.11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511110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273.99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273990</v>
      </c>
      <c r="AK478">
        <v>0</v>
      </c>
      <c r="AL478">
        <v>0</v>
      </c>
      <c r="AM478" t="s">
        <v>1530</v>
      </c>
      <c r="AN478" t="s">
        <v>1530</v>
      </c>
      <c r="AO478" t="s">
        <v>1531</v>
      </c>
      <c r="AP478" t="s">
        <v>1532</v>
      </c>
    </row>
    <row r="479" spans="4:42" x14ac:dyDescent="0.25">
      <c r="D479">
        <v>3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0</v>
      </c>
      <c r="K479">
        <v>31818</v>
      </c>
      <c r="L479">
        <v>571.54999999999995</v>
      </c>
      <c r="M479">
        <v>6</v>
      </c>
      <c r="N479">
        <v>113.08</v>
      </c>
      <c r="O479">
        <v>571.54999999999995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571550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295.60000000000002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295600</v>
      </c>
      <c r="AH479">
        <v>0</v>
      </c>
      <c r="AI479">
        <v>0</v>
      </c>
      <c r="AJ479">
        <v>0</v>
      </c>
      <c r="AK479">
        <v>0</v>
      </c>
      <c r="AL479">
        <v>0</v>
      </c>
      <c r="AM479" t="s">
        <v>1533</v>
      </c>
      <c r="AN479" t="s">
        <v>1533</v>
      </c>
      <c r="AO479" t="s">
        <v>1534</v>
      </c>
      <c r="AP479" t="s">
        <v>1535</v>
      </c>
    </row>
    <row r="480" spans="4:42" x14ac:dyDescent="0.25">
      <c r="D480">
        <v>4</v>
      </c>
      <c r="E480">
        <v>4</v>
      </c>
      <c r="F480">
        <v>4</v>
      </c>
      <c r="G480">
        <v>8.6999999999999993</v>
      </c>
      <c r="H480">
        <v>8.6999999999999993</v>
      </c>
      <c r="I480">
        <v>8.6999999999999993</v>
      </c>
      <c r="J480">
        <v>0</v>
      </c>
      <c r="K480">
        <v>31.76</v>
      </c>
      <c r="L480">
        <v>2092.1</v>
      </c>
      <c r="M480">
        <v>6</v>
      </c>
      <c r="N480">
        <v>81074</v>
      </c>
      <c r="O480">
        <v>0</v>
      </c>
      <c r="P480">
        <v>0</v>
      </c>
      <c r="Q480">
        <v>494.97</v>
      </c>
      <c r="R480">
        <v>0</v>
      </c>
      <c r="S480">
        <v>842.32</v>
      </c>
      <c r="T480">
        <v>754.82</v>
      </c>
      <c r="U480">
        <v>0</v>
      </c>
      <c r="V480">
        <v>0</v>
      </c>
      <c r="W480">
        <v>494970</v>
      </c>
      <c r="X480">
        <v>0</v>
      </c>
      <c r="Y480">
        <v>842320</v>
      </c>
      <c r="Z480">
        <v>754820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255.33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255330</v>
      </c>
      <c r="AM480" t="s">
        <v>1536</v>
      </c>
      <c r="AN480" t="s">
        <v>1536</v>
      </c>
      <c r="AO480" t="s">
        <v>1537</v>
      </c>
      <c r="AP480" t="s">
        <v>1538</v>
      </c>
    </row>
    <row r="481" spans="4:42" x14ac:dyDescent="0.25">
      <c r="D481">
        <v>5</v>
      </c>
      <c r="E481">
        <v>5</v>
      </c>
      <c r="F481">
        <v>5</v>
      </c>
      <c r="G481">
        <v>7.6</v>
      </c>
      <c r="H481">
        <v>7.6</v>
      </c>
      <c r="I481">
        <v>7.6</v>
      </c>
      <c r="J481">
        <v>0</v>
      </c>
      <c r="K481">
        <v>30093</v>
      </c>
      <c r="L481">
        <v>6032.4</v>
      </c>
      <c r="M481">
        <v>8</v>
      </c>
      <c r="N481">
        <v>86.47</v>
      </c>
      <c r="O481">
        <v>0</v>
      </c>
      <c r="P481">
        <v>1402.3</v>
      </c>
      <c r="Q481">
        <v>1297</v>
      </c>
      <c r="R481">
        <v>3333</v>
      </c>
      <c r="S481">
        <v>0</v>
      </c>
      <c r="T481">
        <v>0</v>
      </c>
      <c r="U481">
        <v>0</v>
      </c>
      <c r="V481">
        <v>1402300</v>
      </c>
      <c r="W481">
        <v>1297000</v>
      </c>
      <c r="X481">
        <v>3333000</v>
      </c>
      <c r="Y481">
        <v>0</v>
      </c>
      <c r="Z481">
        <v>0</v>
      </c>
      <c r="AA481">
        <v>0</v>
      </c>
      <c r="AB481">
        <v>0</v>
      </c>
      <c r="AC481">
        <v>958.29</v>
      </c>
      <c r="AD481">
        <v>757.92</v>
      </c>
      <c r="AE481">
        <v>0</v>
      </c>
      <c r="AF481">
        <v>0</v>
      </c>
      <c r="AG481">
        <v>0</v>
      </c>
      <c r="AH481">
        <v>0</v>
      </c>
      <c r="AI481">
        <v>958290</v>
      </c>
      <c r="AJ481">
        <v>757920</v>
      </c>
      <c r="AK481">
        <v>0</v>
      </c>
      <c r="AL481">
        <v>0</v>
      </c>
      <c r="AM481" t="s">
        <v>1539</v>
      </c>
      <c r="AN481" t="s">
        <v>1539</v>
      </c>
      <c r="AO481" t="s">
        <v>1540</v>
      </c>
      <c r="AP481" t="s">
        <v>1541</v>
      </c>
    </row>
    <row r="482" spans="4:42" x14ac:dyDescent="0.25">
      <c r="D482">
        <v>4</v>
      </c>
      <c r="E482">
        <v>4</v>
      </c>
      <c r="F482">
        <v>4</v>
      </c>
      <c r="G482">
        <v>9.9</v>
      </c>
      <c r="H482">
        <v>9.9</v>
      </c>
      <c r="I482">
        <v>9.9</v>
      </c>
      <c r="J482">
        <v>0</v>
      </c>
      <c r="K482">
        <v>53571</v>
      </c>
      <c r="L482">
        <v>36159</v>
      </c>
      <c r="M482">
        <v>11</v>
      </c>
      <c r="N482">
        <v>47655</v>
      </c>
      <c r="O482">
        <v>970.87</v>
      </c>
      <c r="P482">
        <v>7382.4</v>
      </c>
      <c r="Q482">
        <v>10243</v>
      </c>
      <c r="R482">
        <v>5896.2</v>
      </c>
      <c r="S482">
        <v>4304.6000000000004</v>
      </c>
      <c r="T482">
        <v>7361.8</v>
      </c>
      <c r="U482">
        <v>970870</v>
      </c>
      <c r="V482">
        <v>7382400</v>
      </c>
      <c r="W482">
        <v>10243000</v>
      </c>
      <c r="X482">
        <v>5896200</v>
      </c>
      <c r="Y482">
        <v>4304600</v>
      </c>
      <c r="Z482">
        <v>7361800</v>
      </c>
      <c r="AA482">
        <v>0</v>
      </c>
      <c r="AB482">
        <v>2156.9</v>
      </c>
      <c r="AC482">
        <v>2394.8000000000002</v>
      </c>
      <c r="AD482">
        <v>0</v>
      </c>
      <c r="AE482">
        <v>0</v>
      </c>
      <c r="AF482">
        <v>0</v>
      </c>
      <c r="AG482">
        <v>0</v>
      </c>
      <c r="AH482">
        <v>2156900</v>
      </c>
      <c r="AI482">
        <v>2394800</v>
      </c>
      <c r="AJ482">
        <v>0</v>
      </c>
      <c r="AK482">
        <v>0</v>
      </c>
      <c r="AL482">
        <v>0</v>
      </c>
      <c r="AM482" t="s">
        <v>1542</v>
      </c>
      <c r="AN482" t="s">
        <v>1542</v>
      </c>
      <c r="AO482" t="s">
        <v>1543</v>
      </c>
      <c r="AP482" t="s">
        <v>1544</v>
      </c>
    </row>
    <row r="483" spans="4:42" x14ac:dyDescent="0.25">
      <c r="D483">
        <v>9</v>
      </c>
      <c r="E483">
        <v>9</v>
      </c>
      <c r="F483">
        <v>4</v>
      </c>
      <c r="G483">
        <v>11.9</v>
      </c>
      <c r="H483">
        <v>11.9</v>
      </c>
      <c r="I483">
        <v>5.4</v>
      </c>
      <c r="J483">
        <v>0</v>
      </c>
      <c r="K483">
        <v>164.52</v>
      </c>
      <c r="L483">
        <v>24864</v>
      </c>
      <c r="M483">
        <v>15</v>
      </c>
      <c r="N483">
        <v>104.64</v>
      </c>
      <c r="O483">
        <v>6894.9</v>
      </c>
      <c r="P483">
        <v>1977.6</v>
      </c>
      <c r="Q483">
        <v>0</v>
      </c>
      <c r="R483">
        <v>8947.9</v>
      </c>
      <c r="S483">
        <v>0</v>
      </c>
      <c r="T483">
        <v>7044</v>
      </c>
      <c r="U483">
        <v>6894900</v>
      </c>
      <c r="V483">
        <v>1977600</v>
      </c>
      <c r="W483">
        <v>0</v>
      </c>
      <c r="X483">
        <v>8947900</v>
      </c>
      <c r="Y483">
        <v>0</v>
      </c>
      <c r="Z483">
        <v>7044000</v>
      </c>
      <c r="AA483">
        <v>2695.9</v>
      </c>
      <c r="AB483">
        <v>0</v>
      </c>
      <c r="AC483">
        <v>0</v>
      </c>
      <c r="AD483">
        <v>0</v>
      </c>
      <c r="AE483">
        <v>0</v>
      </c>
      <c r="AF483">
        <v>2343.6999999999998</v>
      </c>
      <c r="AG483">
        <v>2695900</v>
      </c>
      <c r="AH483">
        <v>0</v>
      </c>
      <c r="AI483">
        <v>0</v>
      </c>
      <c r="AJ483">
        <v>0</v>
      </c>
      <c r="AK483">
        <v>0</v>
      </c>
      <c r="AL483">
        <v>2343700</v>
      </c>
      <c r="AM483" t="s">
        <v>1545</v>
      </c>
      <c r="AN483" t="s">
        <v>1545</v>
      </c>
      <c r="AO483" t="s">
        <v>1546</v>
      </c>
      <c r="AP483" t="s">
        <v>1547</v>
      </c>
    </row>
    <row r="484" spans="4:42" x14ac:dyDescent="0.25">
      <c r="D484">
        <v>1</v>
      </c>
      <c r="E484">
        <v>1</v>
      </c>
      <c r="F484">
        <v>1</v>
      </c>
      <c r="G484">
        <v>2.4</v>
      </c>
      <c r="H484">
        <v>2.4</v>
      </c>
      <c r="I484">
        <v>2.4</v>
      </c>
      <c r="J484">
        <v>1.1025E-3</v>
      </c>
      <c r="K484">
        <v>66284</v>
      </c>
      <c r="L484">
        <v>891.72</v>
      </c>
      <c r="M484">
        <v>1</v>
      </c>
      <c r="N484">
        <v>58848</v>
      </c>
      <c r="O484">
        <v>0</v>
      </c>
      <c r="P484">
        <v>891.72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891720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301.75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301750</v>
      </c>
      <c r="AI484">
        <v>0</v>
      </c>
      <c r="AJ484">
        <v>0</v>
      </c>
      <c r="AK484">
        <v>0</v>
      </c>
      <c r="AL484">
        <v>0</v>
      </c>
      <c r="AM484" t="s">
        <v>1548</v>
      </c>
      <c r="AN484" t="s">
        <v>1548</v>
      </c>
      <c r="AO484" t="s">
        <v>1549</v>
      </c>
      <c r="AP484" t="s">
        <v>1550</v>
      </c>
    </row>
    <row r="485" spans="4:42" x14ac:dyDescent="0.25">
      <c r="D485">
        <v>2</v>
      </c>
      <c r="E485">
        <v>2</v>
      </c>
      <c r="F485">
        <v>2</v>
      </c>
      <c r="G485">
        <v>6.4</v>
      </c>
      <c r="H485">
        <v>6.4</v>
      </c>
      <c r="I485">
        <v>6.4</v>
      </c>
      <c r="J485">
        <v>0</v>
      </c>
      <c r="K485">
        <v>12.57</v>
      </c>
      <c r="L485">
        <v>5505.4</v>
      </c>
      <c r="M485">
        <v>2</v>
      </c>
      <c r="N485">
        <v>34352</v>
      </c>
      <c r="O485">
        <v>3597.1</v>
      </c>
      <c r="P485">
        <v>1908.3</v>
      </c>
      <c r="Q485">
        <v>0</v>
      </c>
      <c r="R485">
        <v>0</v>
      </c>
      <c r="S485">
        <v>0</v>
      </c>
      <c r="T485">
        <v>0</v>
      </c>
      <c r="U485">
        <v>3597100</v>
      </c>
      <c r="V485">
        <v>1908300</v>
      </c>
      <c r="W485">
        <v>0</v>
      </c>
      <c r="X485">
        <v>0</v>
      </c>
      <c r="Y485">
        <v>0</v>
      </c>
      <c r="Z485">
        <v>0</v>
      </c>
      <c r="AA485">
        <v>662.12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662120</v>
      </c>
      <c r="AH485">
        <v>0</v>
      </c>
      <c r="AI485">
        <v>0</v>
      </c>
      <c r="AJ485">
        <v>0</v>
      </c>
      <c r="AK485">
        <v>0</v>
      </c>
      <c r="AL485">
        <v>0</v>
      </c>
      <c r="AM485" t="s">
        <v>1551</v>
      </c>
      <c r="AN485" t="s">
        <v>1551</v>
      </c>
      <c r="AO485" t="s">
        <v>1552</v>
      </c>
      <c r="AP485" t="s">
        <v>1553</v>
      </c>
    </row>
    <row r="486" spans="4:42" x14ac:dyDescent="0.25">
      <c r="D486">
        <v>7</v>
      </c>
      <c r="E486">
        <v>7</v>
      </c>
      <c r="F486">
        <v>7</v>
      </c>
      <c r="G486">
        <v>27.9</v>
      </c>
      <c r="H486">
        <v>27.9</v>
      </c>
      <c r="I486">
        <v>27.9</v>
      </c>
      <c r="J486">
        <v>0</v>
      </c>
      <c r="K486">
        <v>65434</v>
      </c>
      <c r="L486">
        <v>61443</v>
      </c>
      <c r="M486">
        <v>20</v>
      </c>
      <c r="N486">
        <v>43062</v>
      </c>
      <c r="O486">
        <v>557.28</v>
      </c>
      <c r="P486">
        <v>6499.3</v>
      </c>
      <c r="Q486">
        <v>2672.3</v>
      </c>
      <c r="R486">
        <v>13410</v>
      </c>
      <c r="S486">
        <v>19830</v>
      </c>
      <c r="T486">
        <v>18474</v>
      </c>
      <c r="U486">
        <v>557280</v>
      </c>
      <c r="V486">
        <v>6499300</v>
      </c>
      <c r="W486">
        <v>2672300</v>
      </c>
      <c r="X486">
        <v>13410000</v>
      </c>
      <c r="Y486">
        <v>19830000</v>
      </c>
      <c r="Z486">
        <v>18474000</v>
      </c>
      <c r="AA486">
        <v>0</v>
      </c>
      <c r="AB486">
        <v>0</v>
      </c>
      <c r="AC486">
        <v>0</v>
      </c>
      <c r="AD486">
        <v>0</v>
      </c>
      <c r="AE486">
        <v>3776.5</v>
      </c>
      <c r="AF486">
        <v>3869.8</v>
      </c>
      <c r="AG486">
        <v>0</v>
      </c>
      <c r="AH486">
        <v>0</v>
      </c>
      <c r="AI486">
        <v>0</v>
      </c>
      <c r="AJ486">
        <v>0</v>
      </c>
      <c r="AK486">
        <v>3776500</v>
      </c>
      <c r="AL486">
        <v>3869800</v>
      </c>
      <c r="AM486" t="s">
        <v>1554</v>
      </c>
      <c r="AN486" t="s">
        <v>1554</v>
      </c>
      <c r="AO486" t="s">
        <v>1555</v>
      </c>
      <c r="AP486" t="s">
        <v>1556</v>
      </c>
    </row>
    <row r="487" spans="4:42" x14ac:dyDescent="0.25">
      <c r="D487">
        <v>6</v>
      </c>
      <c r="E487">
        <v>6</v>
      </c>
      <c r="F487">
        <v>6</v>
      </c>
      <c r="G487">
        <v>8.3000000000000007</v>
      </c>
      <c r="H487">
        <v>8.3000000000000007</v>
      </c>
      <c r="I487">
        <v>8.3000000000000007</v>
      </c>
      <c r="J487">
        <v>0</v>
      </c>
      <c r="K487">
        <v>47074</v>
      </c>
      <c r="L487">
        <v>34378</v>
      </c>
      <c r="M487">
        <v>12</v>
      </c>
      <c r="N487">
        <v>95337</v>
      </c>
      <c r="O487">
        <v>13451</v>
      </c>
      <c r="P487">
        <v>1025.8</v>
      </c>
      <c r="Q487">
        <v>4077.5</v>
      </c>
      <c r="R487">
        <v>13854</v>
      </c>
      <c r="S487">
        <v>0</v>
      </c>
      <c r="T487">
        <v>1969.6</v>
      </c>
      <c r="U487">
        <v>13451000</v>
      </c>
      <c r="V487">
        <v>1025800</v>
      </c>
      <c r="W487">
        <v>4077500</v>
      </c>
      <c r="X487">
        <v>13854000</v>
      </c>
      <c r="Y487">
        <v>0</v>
      </c>
      <c r="Z487">
        <v>1969600</v>
      </c>
      <c r="AA487">
        <v>3415.8</v>
      </c>
      <c r="AB487">
        <v>0</v>
      </c>
      <c r="AC487">
        <v>3509.2</v>
      </c>
      <c r="AD487">
        <v>0</v>
      </c>
      <c r="AE487">
        <v>0</v>
      </c>
      <c r="AF487">
        <v>0</v>
      </c>
      <c r="AG487">
        <v>3415800</v>
      </c>
      <c r="AH487">
        <v>0</v>
      </c>
      <c r="AI487">
        <v>3509200</v>
      </c>
      <c r="AJ487">
        <v>0</v>
      </c>
      <c r="AK487">
        <v>0</v>
      </c>
      <c r="AL487">
        <v>0</v>
      </c>
      <c r="AM487" t="s">
        <v>1557</v>
      </c>
      <c r="AN487" t="s">
        <v>1557</v>
      </c>
      <c r="AO487" t="s">
        <v>1558</v>
      </c>
      <c r="AP487" t="s">
        <v>1559</v>
      </c>
    </row>
    <row r="488" spans="4:42" x14ac:dyDescent="0.25">
      <c r="D488">
        <v>5</v>
      </c>
      <c r="E488">
        <v>5</v>
      </c>
      <c r="F488">
        <v>5</v>
      </c>
      <c r="G488">
        <v>9.8000000000000007</v>
      </c>
      <c r="H488">
        <v>9.8000000000000007</v>
      </c>
      <c r="I488">
        <v>9.8000000000000007</v>
      </c>
      <c r="J488">
        <v>0</v>
      </c>
      <c r="K488">
        <v>38331</v>
      </c>
      <c r="L488">
        <v>3766.7</v>
      </c>
      <c r="M488">
        <v>7</v>
      </c>
      <c r="N488">
        <v>82921</v>
      </c>
      <c r="O488">
        <v>0</v>
      </c>
      <c r="P488">
        <v>0</v>
      </c>
      <c r="Q488">
        <v>540.28</v>
      </c>
      <c r="R488">
        <v>0</v>
      </c>
      <c r="S488">
        <v>0</v>
      </c>
      <c r="T488">
        <v>3226.4</v>
      </c>
      <c r="U488">
        <v>0</v>
      </c>
      <c r="V488">
        <v>0</v>
      </c>
      <c r="W488">
        <v>540280</v>
      </c>
      <c r="X488">
        <v>0</v>
      </c>
      <c r="Y488">
        <v>0</v>
      </c>
      <c r="Z488">
        <v>3226400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1091.4000000000001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1091400</v>
      </c>
      <c r="AM488" t="s">
        <v>1560</v>
      </c>
      <c r="AN488" t="s">
        <v>1560</v>
      </c>
      <c r="AO488" t="s">
        <v>1561</v>
      </c>
      <c r="AP488" t="s">
        <v>1562</v>
      </c>
    </row>
    <row r="489" spans="4:42" x14ac:dyDescent="0.25">
      <c r="D489">
        <v>2</v>
      </c>
      <c r="E489">
        <v>2</v>
      </c>
      <c r="F489">
        <v>2</v>
      </c>
      <c r="G489">
        <v>4.4000000000000004</v>
      </c>
      <c r="H489">
        <v>4.4000000000000004</v>
      </c>
      <c r="I489">
        <v>4.4000000000000004</v>
      </c>
      <c r="J489">
        <v>0</v>
      </c>
      <c r="K489">
        <v>60799</v>
      </c>
      <c r="L489">
        <v>699.41</v>
      </c>
      <c r="M489">
        <v>4</v>
      </c>
      <c r="N489">
        <v>71988</v>
      </c>
      <c r="O489">
        <v>0</v>
      </c>
      <c r="P489">
        <v>0</v>
      </c>
      <c r="Q489">
        <v>0</v>
      </c>
      <c r="R489">
        <v>699.41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699410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160.22999999999999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160230</v>
      </c>
      <c r="AK489">
        <v>0</v>
      </c>
      <c r="AL489">
        <v>0</v>
      </c>
      <c r="AM489" t="s">
        <v>1563</v>
      </c>
      <c r="AN489" t="s">
        <v>1563</v>
      </c>
      <c r="AO489" t="s">
        <v>1564</v>
      </c>
      <c r="AP489" t="s">
        <v>1565</v>
      </c>
    </row>
    <row r="490" spans="4:42" x14ac:dyDescent="0.25">
      <c r="D490">
        <v>3</v>
      </c>
      <c r="E490">
        <v>3</v>
      </c>
      <c r="F490">
        <v>3</v>
      </c>
      <c r="G490">
        <v>1.4</v>
      </c>
      <c r="H490">
        <v>1.4</v>
      </c>
      <c r="I490">
        <v>1.4</v>
      </c>
      <c r="J490">
        <v>0</v>
      </c>
      <c r="K490">
        <v>33473</v>
      </c>
      <c r="L490">
        <v>8593.7999999999993</v>
      </c>
      <c r="M490">
        <v>6</v>
      </c>
      <c r="N490">
        <v>265.55</v>
      </c>
      <c r="O490">
        <v>3996.5</v>
      </c>
      <c r="P490">
        <v>518.78</v>
      </c>
      <c r="Q490">
        <v>0</v>
      </c>
      <c r="R490">
        <v>1801.8</v>
      </c>
      <c r="S490">
        <v>0</v>
      </c>
      <c r="T490">
        <v>2276.6999999999998</v>
      </c>
      <c r="U490">
        <v>3996500</v>
      </c>
      <c r="V490">
        <v>518780</v>
      </c>
      <c r="W490">
        <v>0</v>
      </c>
      <c r="X490">
        <v>1801800</v>
      </c>
      <c r="Y490">
        <v>0</v>
      </c>
      <c r="Z490">
        <v>2276700</v>
      </c>
      <c r="AA490">
        <v>0</v>
      </c>
      <c r="AB490">
        <v>290.24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290240</v>
      </c>
      <c r="AI490">
        <v>0</v>
      </c>
      <c r="AJ490">
        <v>0</v>
      </c>
      <c r="AK490">
        <v>0</v>
      </c>
      <c r="AL490">
        <v>0</v>
      </c>
      <c r="AM490" t="s">
        <v>1566</v>
      </c>
      <c r="AN490" t="s">
        <v>1567</v>
      </c>
      <c r="AO490" t="s">
        <v>1568</v>
      </c>
      <c r="AP490" t="s">
        <v>1569</v>
      </c>
    </row>
    <row r="491" spans="4:42" x14ac:dyDescent="0.25">
      <c r="D491">
        <v>7</v>
      </c>
      <c r="E491">
        <v>7</v>
      </c>
      <c r="F491">
        <v>7</v>
      </c>
      <c r="G491">
        <v>18.7</v>
      </c>
      <c r="H491">
        <v>18.7</v>
      </c>
      <c r="I491">
        <v>18.7</v>
      </c>
      <c r="J491">
        <v>0</v>
      </c>
      <c r="K491">
        <v>85.39</v>
      </c>
      <c r="L491">
        <v>42430</v>
      </c>
      <c r="M491">
        <v>26</v>
      </c>
      <c r="N491">
        <v>55536</v>
      </c>
      <c r="O491">
        <v>2460.3000000000002</v>
      </c>
      <c r="P491">
        <v>5918</v>
      </c>
      <c r="Q491">
        <v>2341.5</v>
      </c>
      <c r="R491">
        <v>11433</v>
      </c>
      <c r="S491">
        <v>12349</v>
      </c>
      <c r="T491">
        <v>7928.5</v>
      </c>
      <c r="U491">
        <v>2460300</v>
      </c>
      <c r="V491">
        <v>5918000</v>
      </c>
      <c r="W491">
        <v>2341500</v>
      </c>
      <c r="X491">
        <v>11433000</v>
      </c>
      <c r="Y491">
        <v>12349000</v>
      </c>
      <c r="Z491">
        <v>7928500</v>
      </c>
      <c r="AA491">
        <v>0</v>
      </c>
      <c r="AB491">
        <v>2423.6</v>
      </c>
      <c r="AC491">
        <v>1768.6</v>
      </c>
      <c r="AD491">
        <v>1688.8</v>
      </c>
      <c r="AE491">
        <v>2290.1999999999998</v>
      </c>
      <c r="AF491">
        <v>2416.6999999999998</v>
      </c>
      <c r="AG491">
        <v>0</v>
      </c>
      <c r="AH491">
        <v>2423600</v>
      </c>
      <c r="AI491">
        <v>1768600</v>
      </c>
      <c r="AJ491">
        <v>1688800</v>
      </c>
      <c r="AK491">
        <v>2290200</v>
      </c>
      <c r="AL491">
        <v>2416700</v>
      </c>
      <c r="AM491" t="s">
        <v>1570</v>
      </c>
      <c r="AN491" t="s">
        <v>1570</v>
      </c>
      <c r="AO491" t="s">
        <v>1571</v>
      </c>
      <c r="AP491" t="s">
        <v>1572</v>
      </c>
    </row>
    <row r="492" spans="4:42" x14ac:dyDescent="0.25">
      <c r="D492">
        <v>1</v>
      </c>
      <c r="E492">
        <v>1</v>
      </c>
      <c r="F492">
        <v>1</v>
      </c>
      <c r="G492">
        <v>2</v>
      </c>
      <c r="H492">
        <v>2</v>
      </c>
      <c r="I492">
        <v>2</v>
      </c>
      <c r="J492">
        <v>3.1250000000000002E-3</v>
      </c>
      <c r="K492">
        <v>63137</v>
      </c>
      <c r="L492">
        <v>1315</v>
      </c>
      <c r="M492">
        <v>1</v>
      </c>
      <c r="N492">
        <v>61492</v>
      </c>
      <c r="O492">
        <v>0</v>
      </c>
      <c r="P492">
        <v>1315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1315000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444.97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444970</v>
      </c>
      <c r="AI492">
        <v>0</v>
      </c>
      <c r="AJ492">
        <v>0</v>
      </c>
      <c r="AK492">
        <v>0</v>
      </c>
      <c r="AL492">
        <v>0</v>
      </c>
      <c r="AM492" t="s">
        <v>1573</v>
      </c>
      <c r="AN492" t="s">
        <v>1573</v>
      </c>
      <c r="AO492" t="s">
        <v>1574</v>
      </c>
      <c r="AP492" t="s">
        <v>1575</v>
      </c>
    </row>
    <row r="493" spans="4:42" x14ac:dyDescent="0.25">
      <c r="D493">
        <v>3</v>
      </c>
      <c r="E493">
        <v>3</v>
      </c>
      <c r="F493">
        <v>3</v>
      </c>
      <c r="G493">
        <v>5.7</v>
      </c>
      <c r="H493">
        <v>5.7</v>
      </c>
      <c r="I493">
        <v>5.7</v>
      </c>
      <c r="J493">
        <v>0</v>
      </c>
      <c r="K493">
        <v>17984</v>
      </c>
      <c r="L493">
        <v>7649.6</v>
      </c>
      <c r="M493">
        <v>7</v>
      </c>
      <c r="N493">
        <v>65601</v>
      </c>
      <c r="O493">
        <v>465.41</v>
      </c>
      <c r="P493">
        <v>2401</v>
      </c>
      <c r="Q493">
        <v>675.98</v>
      </c>
      <c r="R493">
        <v>3862.5</v>
      </c>
      <c r="S493">
        <v>0</v>
      </c>
      <c r="T493">
        <v>244.67</v>
      </c>
      <c r="U493">
        <v>465410</v>
      </c>
      <c r="V493">
        <v>2401000</v>
      </c>
      <c r="W493">
        <v>675980</v>
      </c>
      <c r="X493">
        <v>3862500</v>
      </c>
      <c r="Y493">
        <v>0</v>
      </c>
      <c r="Z493">
        <v>244670</v>
      </c>
      <c r="AA493">
        <v>0</v>
      </c>
      <c r="AB493">
        <v>812.46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812460</v>
      </c>
      <c r="AI493">
        <v>0</v>
      </c>
      <c r="AJ493">
        <v>0</v>
      </c>
      <c r="AK493">
        <v>0</v>
      </c>
      <c r="AL493">
        <v>0</v>
      </c>
      <c r="AM493" t="s">
        <v>1576</v>
      </c>
      <c r="AN493" t="s">
        <v>1576</v>
      </c>
      <c r="AO493" t="s">
        <v>1577</v>
      </c>
      <c r="AP493" t="s">
        <v>1578</v>
      </c>
    </row>
    <row r="494" spans="4:42" x14ac:dyDescent="0.25">
      <c r="D494">
        <v>5</v>
      </c>
      <c r="E494">
        <v>5</v>
      </c>
      <c r="F494">
        <v>5</v>
      </c>
      <c r="G494">
        <v>6.5</v>
      </c>
      <c r="H494">
        <v>6.5</v>
      </c>
      <c r="I494">
        <v>6.5</v>
      </c>
      <c r="J494">
        <v>0</v>
      </c>
      <c r="K494">
        <v>72147</v>
      </c>
      <c r="L494">
        <v>12675</v>
      </c>
      <c r="M494">
        <v>13</v>
      </c>
      <c r="N494">
        <v>100.2</v>
      </c>
      <c r="O494">
        <v>5176.5</v>
      </c>
      <c r="P494">
        <v>2029.6</v>
      </c>
      <c r="Q494">
        <v>213.39</v>
      </c>
      <c r="R494">
        <v>810.53</v>
      </c>
      <c r="S494">
        <v>2329.4</v>
      </c>
      <c r="T494">
        <v>2115.3000000000002</v>
      </c>
      <c r="U494">
        <v>5176500</v>
      </c>
      <c r="V494">
        <v>2029600</v>
      </c>
      <c r="W494">
        <v>213390</v>
      </c>
      <c r="X494">
        <v>810530</v>
      </c>
      <c r="Y494">
        <v>2329400</v>
      </c>
      <c r="Z494">
        <v>2115300</v>
      </c>
      <c r="AA494">
        <v>1752.8</v>
      </c>
      <c r="AB494">
        <v>0</v>
      </c>
      <c r="AC494">
        <v>0</v>
      </c>
      <c r="AD494">
        <v>512.89</v>
      </c>
      <c r="AE494">
        <v>809.72</v>
      </c>
      <c r="AF494">
        <v>0</v>
      </c>
      <c r="AG494">
        <v>1752800</v>
      </c>
      <c r="AH494">
        <v>0</v>
      </c>
      <c r="AI494">
        <v>0</v>
      </c>
      <c r="AJ494">
        <v>512890</v>
      </c>
      <c r="AK494">
        <v>809720</v>
      </c>
      <c r="AL494">
        <v>0</v>
      </c>
      <c r="AM494" t="s">
        <v>1579</v>
      </c>
      <c r="AN494" t="s">
        <v>1579</v>
      </c>
      <c r="AO494" t="s">
        <v>1580</v>
      </c>
      <c r="AP494" t="s">
        <v>1581</v>
      </c>
    </row>
    <row r="495" spans="4:42" x14ac:dyDescent="0.25">
      <c r="D495">
        <v>3</v>
      </c>
      <c r="E495">
        <v>3</v>
      </c>
      <c r="F495">
        <v>3</v>
      </c>
      <c r="G495">
        <v>16.600000000000001</v>
      </c>
      <c r="H495">
        <v>16.600000000000001</v>
      </c>
      <c r="I495">
        <v>16.600000000000001</v>
      </c>
      <c r="J495">
        <v>0</v>
      </c>
      <c r="K495">
        <v>46704</v>
      </c>
      <c r="L495">
        <v>6340.7</v>
      </c>
      <c r="M495">
        <v>8</v>
      </c>
      <c r="N495">
        <v>23.51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6340.7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6340700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1305.3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1305300</v>
      </c>
      <c r="AM495" t="s">
        <v>1582</v>
      </c>
      <c r="AN495" t="s">
        <v>1582</v>
      </c>
      <c r="AO495" t="s">
        <v>1583</v>
      </c>
      <c r="AP495" t="s">
        <v>1584</v>
      </c>
    </row>
    <row r="496" spans="4:42" x14ac:dyDescent="0.25">
      <c r="D496">
        <v>15</v>
      </c>
      <c r="E496">
        <v>15</v>
      </c>
      <c r="F496">
        <v>15</v>
      </c>
      <c r="G496">
        <v>22.3</v>
      </c>
      <c r="H496">
        <v>22.3</v>
      </c>
      <c r="I496">
        <v>22.3</v>
      </c>
      <c r="J496">
        <v>0</v>
      </c>
      <c r="K496">
        <v>211.35</v>
      </c>
      <c r="L496">
        <v>101030</v>
      </c>
      <c r="M496">
        <v>51</v>
      </c>
      <c r="N496">
        <v>88549</v>
      </c>
      <c r="O496">
        <v>24204</v>
      </c>
      <c r="P496">
        <v>3952.7</v>
      </c>
      <c r="Q496">
        <v>9494.2999999999993</v>
      </c>
      <c r="R496">
        <v>20126</v>
      </c>
      <c r="S496">
        <v>28689</v>
      </c>
      <c r="T496">
        <v>14568</v>
      </c>
      <c r="U496">
        <v>24204000</v>
      </c>
      <c r="V496">
        <v>3952700</v>
      </c>
      <c r="W496">
        <v>9494300</v>
      </c>
      <c r="X496">
        <v>20126000</v>
      </c>
      <c r="Y496">
        <v>28689000</v>
      </c>
      <c r="Z496">
        <v>14568000</v>
      </c>
      <c r="AA496">
        <v>6143.2</v>
      </c>
      <c r="AB496">
        <v>2827.8</v>
      </c>
      <c r="AC496">
        <v>5467.8</v>
      </c>
      <c r="AD496">
        <v>7437.9</v>
      </c>
      <c r="AE496">
        <v>12152</v>
      </c>
      <c r="AF496">
        <v>5908.9</v>
      </c>
      <c r="AG496">
        <v>6143200</v>
      </c>
      <c r="AH496">
        <v>2827800</v>
      </c>
      <c r="AI496">
        <v>5467800</v>
      </c>
      <c r="AJ496">
        <v>7437900</v>
      </c>
      <c r="AK496">
        <v>12152000</v>
      </c>
      <c r="AL496">
        <v>5908900</v>
      </c>
      <c r="AM496" t="s">
        <v>1585</v>
      </c>
      <c r="AN496" t="s">
        <v>1585</v>
      </c>
      <c r="AO496" t="s">
        <v>1586</v>
      </c>
      <c r="AP496" t="s">
        <v>1587</v>
      </c>
    </row>
    <row r="497" spans="4:42" x14ac:dyDescent="0.25">
      <c r="D497">
        <v>17</v>
      </c>
      <c r="E497">
        <v>10</v>
      </c>
      <c r="F497">
        <v>9</v>
      </c>
      <c r="G497">
        <v>28.4</v>
      </c>
      <c r="H497">
        <v>15.1</v>
      </c>
      <c r="I497">
        <v>13.7</v>
      </c>
      <c r="J497">
        <v>0</v>
      </c>
      <c r="K497">
        <v>68.47</v>
      </c>
      <c r="L497">
        <v>56558</v>
      </c>
      <c r="M497">
        <v>23</v>
      </c>
      <c r="N497">
        <v>70782</v>
      </c>
      <c r="O497">
        <v>7235.1</v>
      </c>
      <c r="P497">
        <v>21503</v>
      </c>
      <c r="Q497">
        <v>5706.8</v>
      </c>
      <c r="R497">
        <v>8086.8</v>
      </c>
      <c r="S497">
        <v>9806.9</v>
      </c>
      <c r="T497">
        <v>4218.8999999999996</v>
      </c>
      <c r="U497">
        <v>7235100</v>
      </c>
      <c r="V497">
        <v>21503000</v>
      </c>
      <c r="W497">
        <v>5706800</v>
      </c>
      <c r="X497">
        <v>8086800</v>
      </c>
      <c r="Y497">
        <v>9806900</v>
      </c>
      <c r="Z497">
        <v>4218900</v>
      </c>
      <c r="AA497">
        <v>0</v>
      </c>
      <c r="AB497">
        <v>4523.5</v>
      </c>
      <c r="AC497">
        <v>0</v>
      </c>
      <c r="AD497">
        <v>0</v>
      </c>
      <c r="AE497">
        <v>6540.9</v>
      </c>
      <c r="AF497">
        <v>0</v>
      </c>
      <c r="AG497">
        <v>0</v>
      </c>
      <c r="AH497">
        <v>4523500</v>
      </c>
      <c r="AI497">
        <v>0</v>
      </c>
      <c r="AJ497">
        <v>0</v>
      </c>
      <c r="AK497">
        <v>6540900</v>
      </c>
      <c r="AL497">
        <v>0</v>
      </c>
      <c r="AM497" t="s">
        <v>1588</v>
      </c>
      <c r="AN497" t="s">
        <v>1588</v>
      </c>
      <c r="AO497" t="s">
        <v>1589</v>
      </c>
      <c r="AP497" t="s">
        <v>1590</v>
      </c>
    </row>
    <row r="498" spans="4:42" x14ac:dyDescent="0.25">
      <c r="D498">
        <v>4</v>
      </c>
      <c r="E498">
        <v>4</v>
      </c>
      <c r="F498">
        <v>4</v>
      </c>
      <c r="G498">
        <v>12.9</v>
      </c>
      <c r="H498">
        <v>12.9</v>
      </c>
      <c r="I498">
        <v>12.9</v>
      </c>
      <c r="J498">
        <v>0</v>
      </c>
      <c r="K498">
        <v>22733</v>
      </c>
      <c r="L498">
        <v>3198.3</v>
      </c>
      <c r="M498">
        <v>5</v>
      </c>
      <c r="N498">
        <v>36501</v>
      </c>
      <c r="O498">
        <v>0</v>
      </c>
      <c r="P498">
        <v>0</v>
      </c>
      <c r="Q498">
        <v>0</v>
      </c>
      <c r="R498">
        <v>1369.5</v>
      </c>
      <c r="S498">
        <v>1828.8</v>
      </c>
      <c r="T498">
        <v>0</v>
      </c>
      <c r="U498">
        <v>0</v>
      </c>
      <c r="V498">
        <v>0</v>
      </c>
      <c r="W498">
        <v>0</v>
      </c>
      <c r="X498">
        <v>1369500</v>
      </c>
      <c r="Y498">
        <v>1828800</v>
      </c>
      <c r="Z498">
        <v>0</v>
      </c>
      <c r="AA498">
        <v>0</v>
      </c>
      <c r="AB498">
        <v>0</v>
      </c>
      <c r="AC498">
        <v>0</v>
      </c>
      <c r="AD498">
        <v>216.7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216700</v>
      </c>
      <c r="AK498">
        <v>0</v>
      </c>
      <c r="AL498">
        <v>0</v>
      </c>
      <c r="AM498" t="s">
        <v>1591</v>
      </c>
      <c r="AN498" t="s">
        <v>1591</v>
      </c>
      <c r="AO498" t="s">
        <v>1592</v>
      </c>
      <c r="AP498" t="s">
        <v>1593</v>
      </c>
    </row>
    <row r="499" spans="4:42" x14ac:dyDescent="0.25">
      <c r="D499">
        <v>8</v>
      </c>
      <c r="E499">
        <v>8</v>
      </c>
      <c r="F499">
        <v>8</v>
      </c>
      <c r="G499">
        <v>9.5</v>
      </c>
      <c r="H499">
        <v>9.5</v>
      </c>
      <c r="I499">
        <v>9.5</v>
      </c>
      <c r="J499">
        <v>0</v>
      </c>
      <c r="K499">
        <v>59818</v>
      </c>
      <c r="L499">
        <v>24147</v>
      </c>
      <c r="M499">
        <v>14</v>
      </c>
      <c r="N499">
        <v>100.23</v>
      </c>
      <c r="O499">
        <v>5997.6</v>
      </c>
      <c r="P499">
        <v>2472.9</v>
      </c>
      <c r="Q499">
        <v>2345.5</v>
      </c>
      <c r="R499">
        <v>1625.3</v>
      </c>
      <c r="S499">
        <v>3839.3</v>
      </c>
      <c r="T499">
        <v>7866</v>
      </c>
      <c r="U499">
        <v>5997600</v>
      </c>
      <c r="V499">
        <v>2472900</v>
      </c>
      <c r="W499">
        <v>2345500</v>
      </c>
      <c r="X499">
        <v>1625300</v>
      </c>
      <c r="Y499">
        <v>3839300</v>
      </c>
      <c r="Z499">
        <v>7866000</v>
      </c>
      <c r="AA499">
        <v>0</v>
      </c>
      <c r="AB499">
        <v>0</v>
      </c>
      <c r="AC499">
        <v>1848.5</v>
      </c>
      <c r="AD499">
        <v>0</v>
      </c>
      <c r="AE499">
        <v>1781.8</v>
      </c>
      <c r="AF499">
        <v>0</v>
      </c>
      <c r="AG499">
        <v>0</v>
      </c>
      <c r="AH499">
        <v>0</v>
      </c>
      <c r="AI499">
        <v>1848500</v>
      </c>
      <c r="AJ499">
        <v>0</v>
      </c>
      <c r="AK499">
        <v>1781800</v>
      </c>
      <c r="AL499">
        <v>0</v>
      </c>
      <c r="AM499" t="s">
        <v>1594</v>
      </c>
      <c r="AN499" t="s">
        <v>1594</v>
      </c>
      <c r="AO499" t="s">
        <v>1595</v>
      </c>
      <c r="AP499" t="s">
        <v>1596</v>
      </c>
    </row>
    <row r="500" spans="4:42" x14ac:dyDescent="0.25">
      <c r="D500">
        <v>5</v>
      </c>
      <c r="E500">
        <v>5</v>
      </c>
      <c r="F500">
        <v>5</v>
      </c>
      <c r="G500">
        <v>2.4</v>
      </c>
      <c r="H500">
        <v>2.4</v>
      </c>
      <c r="I500">
        <v>2.4</v>
      </c>
      <c r="J500">
        <v>0</v>
      </c>
      <c r="K500">
        <v>29734</v>
      </c>
      <c r="L500">
        <v>6397.3</v>
      </c>
      <c r="M500">
        <v>6</v>
      </c>
      <c r="N500">
        <v>261.14</v>
      </c>
      <c r="O500">
        <v>1102.4000000000001</v>
      </c>
      <c r="P500">
        <v>620.04</v>
      </c>
      <c r="Q500">
        <v>0</v>
      </c>
      <c r="R500">
        <v>2920.9</v>
      </c>
      <c r="S500">
        <v>1479.4</v>
      </c>
      <c r="T500">
        <v>274.69</v>
      </c>
      <c r="U500">
        <v>1102400</v>
      </c>
      <c r="V500">
        <v>620040</v>
      </c>
      <c r="W500">
        <v>0</v>
      </c>
      <c r="X500">
        <v>2920900</v>
      </c>
      <c r="Y500">
        <v>1479400</v>
      </c>
      <c r="Z500">
        <v>274690</v>
      </c>
      <c r="AA500">
        <v>0</v>
      </c>
      <c r="AB500">
        <v>0</v>
      </c>
      <c r="AC500">
        <v>0</v>
      </c>
      <c r="AD500">
        <v>1562.1</v>
      </c>
      <c r="AE500">
        <v>1351.6</v>
      </c>
      <c r="AF500">
        <v>0</v>
      </c>
      <c r="AG500">
        <v>0</v>
      </c>
      <c r="AH500">
        <v>0</v>
      </c>
      <c r="AI500">
        <v>0</v>
      </c>
      <c r="AJ500">
        <v>1562100</v>
      </c>
      <c r="AK500">
        <v>1351600</v>
      </c>
      <c r="AL500">
        <v>0</v>
      </c>
      <c r="AM500" t="s">
        <v>1597</v>
      </c>
      <c r="AN500" t="s">
        <v>1597</v>
      </c>
      <c r="AO500" t="s">
        <v>1598</v>
      </c>
      <c r="AP500" t="s">
        <v>1599</v>
      </c>
    </row>
    <row r="501" spans="4:42" x14ac:dyDescent="0.25">
      <c r="D501">
        <v>3</v>
      </c>
      <c r="E501">
        <v>3</v>
      </c>
      <c r="F501">
        <v>3</v>
      </c>
      <c r="G501">
        <v>7.2</v>
      </c>
      <c r="H501">
        <v>7.2</v>
      </c>
      <c r="I501">
        <v>7.2</v>
      </c>
      <c r="J501">
        <v>0</v>
      </c>
      <c r="K501">
        <v>23832</v>
      </c>
      <c r="L501">
        <v>6675.1</v>
      </c>
      <c r="M501">
        <v>5</v>
      </c>
      <c r="N501">
        <v>70754</v>
      </c>
      <c r="O501">
        <v>0</v>
      </c>
      <c r="P501">
        <v>1279.2</v>
      </c>
      <c r="Q501">
        <v>0</v>
      </c>
      <c r="R501">
        <v>4854.7</v>
      </c>
      <c r="S501">
        <v>541.15</v>
      </c>
      <c r="T501">
        <v>0</v>
      </c>
      <c r="U501">
        <v>0</v>
      </c>
      <c r="V501">
        <v>1279200</v>
      </c>
      <c r="W501">
        <v>0</v>
      </c>
      <c r="X501">
        <v>4854700</v>
      </c>
      <c r="Y501">
        <v>541150</v>
      </c>
      <c r="Z501">
        <v>0</v>
      </c>
      <c r="AA501">
        <v>0</v>
      </c>
      <c r="AB501">
        <v>0</v>
      </c>
      <c r="AC501">
        <v>0</v>
      </c>
      <c r="AD501">
        <v>1112.2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1112200</v>
      </c>
      <c r="AK501">
        <v>0</v>
      </c>
      <c r="AL501">
        <v>0</v>
      </c>
      <c r="AM501" t="s">
        <v>1600</v>
      </c>
      <c r="AN501" t="s">
        <v>1601</v>
      </c>
      <c r="AO501" t="s">
        <v>1602</v>
      </c>
      <c r="AP501" t="s">
        <v>1603</v>
      </c>
    </row>
    <row r="502" spans="4:42" x14ac:dyDescent="0.25">
      <c r="D502">
        <v>3</v>
      </c>
      <c r="E502">
        <v>3</v>
      </c>
      <c r="F502">
        <v>3</v>
      </c>
      <c r="G502">
        <v>9.5</v>
      </c>
      <c r="H502">
        <v>9.5</v>
      </c>
      <c r="I502">
        <v>9.5</v>
      </c>
      <c r="J502">
        <v>0</v>
      </c>
      <c r="K502">
        <v>18684</v>
      </c>
      <c r="L502">
        <v>1055.5999999999999</v>
      </c>
      <c r="M502">
        <v>4</v>
      </c>
      <c r="N502">
        <v>44.23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1055.5999999999999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1055600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217.31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217310</v>
      </c>
      <c r="AM502" t="s">
        <v>1604</v>
      </c>
      <c r="AN502" t="s">
        <v>1604</v>
      </c>
      <c r="AO502" t="s">
        <v>1605</v>
      </c>
      <c r="AP502" t="s">
        <v>1606</v>
      </c>
    </row>
    <row r="503" spans="4:42" x14ac:dyDescent="0.25">
      <c r="D503">
        <v>2</v>
      </c>
      <c r="E503">
        <v>1</v>
      </c>
      <c r="F503">
        <v>1</v>
      </c>
      <c r="G503">
        <v>1.1000000000000001</v>
      </c>
      <c r="H503">
        <v>0.5</v>
      </c>
      <c r="I503">
        <v>0.5</v>
      </c>
      <c r="J503">
        <v>6.9512999999999997E-3</v>
      </c>
      <c r="K503">
        <v>60793</v>
      </c>
      <c r="L503">
        <v>18746</v>
      </c>
      <c r="M503">
        <v>2</v>
      </c>
      <c r="N503">
        <v>180.58</v>
      </c>
      <c r="O503">
        <v>3897</v>
      </c>
      <c r="P503">
        <v>2672.1</v>
      </c>
      <c r="Q503">
        <v>1836.4</v>
      </c>
      <c r="R503">
        <v>3990.8</v>
      </c>
      <c r="S503">
        <v>2397.4</v>
      </c>
      <c r="T503">
        <v>3952.1</v>
      </c>
      <c r="U503">
        <v>3897000</v>
      </c>
      <c r="V503">
        <v>2672100</v>
      </c>
      <c r="W503">
        <v>1836400</v>
      </c>
      <c r="X503">
        <v>3990800</v>
      </c>
      <c r="Y503">
        <v>2397400</v>
      </c>
      <c r="Z503">
        <v>3952100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3952.1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3952100</v>
      </c>
      <c r="AM503" t="s">
        <v>1607</v>
      </c>
      <c r="AN503" t="s">
        <v>1607</v>
      </c>
      <c r="AO503" t="s">
        <v>1608</v>
      </c>
      <c r="AP503" t="s">
        <v>1609</v>
      </c>
    </row>
    <row r="504" spans="4:42" x14ac:dyDescent="0.25">
      <c r="D504">
        <v>1</v>
      </c>
      <c r="E504">
        <v>1</v>
      </c>
      <c r="F504">
        <v>1</v>
      </c>
      <c r="G504">
        <v>2</v>
      </c>
      <c r="H504">
        <v>2</v>
      </c>
      <c r="I504">
        <v>2</v>
      </c>
      <c r="J504">
        <v>0</v>
      </c>
      <c r="K504">
        <v>67248</v>
      </c>
      <c r="L504">
        <v>317.75</v>
      </c>
      <c r="M504">
        <v>2</v>
      </c>
      <c r="N504">
        <v>77422</v>
      </c>
      <c r="O504">
        <v>0</v>
      </c>
      <c r="P504">
        <v>0</v>
      </c>
      <c r="Q504">
        <v>0</v>
      </c>
      <c r="R504">
        <v>0</v>
      </c>
      <c r="S504">
        <v>317.75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317750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122.73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122730</v>
      </c>
      <c r="AL504">
        <v>0</v>
      </c>
      <c r="AM504" t="s">
        <v>1610</v>
      </c>
      <c r="AN504" t="s">
        <v>1610</v>
      </c>
      <c r="AO504" t="s">
        <v>1611</v>
      </c>
      <c r="AP504" t="s">
        <v>1612</v>
      </c>
    </row>
    <row r="505" spans="4:42" x14ac:dyDescent="0.25">
      <c r="D505">
        <v>4</v>
      </c>
      <c r="E505">
        <v>3</v>
      </c>
      <c r="F505">
        <v>3</v>
      </c>
      <c r="G505">
        <v>8.1999999999999993</v>
      </c>
      <c r="H505">
        <v>6.1</v>
      </c>
      <c r="I505">
        <v>6.1</v>
      </c>
      <c r="J505">
        <v>0</v>
      </c>
      <c r="K505">
        <v>25043</v>
      </c>
      <c r="L505">
        <v>90023</v>
      </c>
      <c r="M505">
        <v>6</v>
      </c>
      <c r="N505">
        <v>59069</v>
      </c>
      <c r="O505">
        <v>0</v>
      </c>
      <c r="P505">
        <v>1628</v>
      </c>
      <c r="Q505">
        <v>11616</v>
      </c>
      <c r="R505">
        <v>43037</v>
      </c>
      <c r="S505">
        <v>26992</v>
      </c>
      <c r="T505">
        <v>6749.1</v>
      </c>
      <c r="U505">
        <v>0</v>
      </c>
      <c r="V505">
        <v>1628000</v>
      </c>
      <c r="W505">
        <v>11616000</v>
      </c>
      <c r="X505">
        <v>43037000</v>
      </c>
      <c r="Y505">
        <v>26992000</v>
      </c>
      <c r="Z505">
        <v>6749100</v>
      </c>
      <c r="AA505">
        <v>0</v>
      </c>
      <c r="AB505">
        <v>0</v>
      </c>
      <c r="AC505">
        <v>0</v>
      </c>
      <c r="AD505">
        <v>7229.7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7229700</v>
      </c>
      <c r="AK505">
        <v>0</v>
      </c>
      <c r="AL505">
        <v>0</v>
      </c>
      <c r="AM505" t="s">
        <v>1613</v>
      </c>
      <c r="AN505" t="s">
        <v>1613</v>
      </c>
      <c r="AO505" t="s">
        <v>1614</v>
      </c>
      <c r="AP505" t="s">
        <v>1615</v>
      </c>
    </row>
    <row r="506" spans="4:42" x14ac:dyDescent="0.25">
      <c r="D506">
        <v>3</v>
      </c>
      <c r="E506">
        <v>3</v>
      </c>
      <c r="F506">
        <v>3</v>
      </c>
      <c r="G506">
        <v>3.2</v>
      </c>
      <c r="H506">
        <v>3.2</v>
      </c>
      <c r="I506">
        <v>3.2</v>
      </c>
      <c r="J506">
        <v>0</v>
      </c>
      <c r="K506">
        <v>17254</v>
      </c>
      <c r="L506">
        <v>4752.6000000000004</v>
      </c>
      <c r="M506">
        <v>4</v>
      </c>
      <c r="N506">
        <v>89677</v>
      </c>
      <c r="O506">
        <v>1843.8</v>
      </c>
      <c r="P506">
        <v>0</v>
      </c>
      <c r="Q506">
        <v>716.24</v>
      </c>
      <c r="R506">
        <v>2192.5</v>
      </c>
      <c r="S506">
        <v>0</v>
      </c>
      <c r="T506">
        <v>0</v>
      </c>
      <c r="U506">
        <v>1843800</v>
      </c>
      <c r="V506">
        <v>0</v>
      </c>
      <c r="W506">
        <v>716240</v>
      </c>
      <c r="X506">
        <v>2192500</v>
      </c>
      <c r="Y506">
        <v>0</v>
      </c>
      <c r="Z506">
        <v>0</v>
      </c>
      <c r="AA506">
        <v>0</v>
      </c>
      <c r="AB506">
        <v>0</v>
      </c>
      <c r="AC506">
        <v>526.08000000000004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526080</v>
      </c>
      <c r="AJ506">
        <v>0</v>
      </c>
      <c r="AK506">
        <v>0</v>
      </c>
      <c r="AL506">
        <v>0</v>
      </c>
      <c r="AM506" t="s">
        <v>1616</v>
      </c>
      <c r="AN506" t="s">
        <v>1616</v>
      </c>
      <c r="AO506" t="s">
        <v>1617</v>
      </c>
      <c r="AP506" t="s">
        <v>1618</v>
      </c>
    </row>
    <row r="507" spans="4:42" x14ac:dyDescent="0.25">
      <c r="D507">
        <v>4</v>
      </c>
      <c r="E507">
        <v>4</v>
      </c>
      <c r="F507">
        <v>4</v>
      </c>
      <c r="G507">
        <v>5.0999999999999996</v>
      </c>
      <c r="H507">
        <v>5.0999999999999996</v>
      </c>
      <c r="I507">
        <v>5.0999999999999996</v>
      </c>
      <c r="J507">
        <v>0</v>
      </c>
      <c r="K507">
        <v>23177</v>
      </c>
      <c r="L507">
        <v>3441.8</v>
      </c>
      <c r="M507">
        <v>6</v>
      </c>
      <c r="N507">
        <v>86982</v>
      </c>
      <c r="O507">
        <v>0</v>
      </c>
      <c r="P507">
        <v>0</v>
      </c>
      <c r="Q507">
        <v>0</v>
      </c>
      <c r="R507">
        <v>2067.1</v>
      </c>
      <c r="S507">
        <v>1374.7</v>
      </c>
      <c r="T507">
        <v>0</v>
      </c>
      <c r="U507">
        <v>0</v>
      </c>
      <c r="V507">
        <v>0</v>
      </c>
      <c r="W507">
        <v>0</v>
      </c>
      <c r="X507">
        <v>2067100</v>
      </c>
      <c r="Y507">
        <v>1374700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530.97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530970</v>
      </c>
      <c r="AL507">
        <v>0</v>
      </c>
      <c r="AM507" t="s">
        <v>1619</v>
      </c>
      <c r="AN507" t="s">
        <v>1619</v>
      </c>
      <c r="AO507" t="s">
        <v>1620</v>
      </c>
      <c r="AP507" t="s">
        <v>1621</v>
      </c>
    </row>
    <row r="508" spans="4:42" x14ac:dyDescent="0.25">
      <c r="D508">
        <v>4</v>
      </c>
      <c r="E508">
        <v>4</v>
      </c>
      <c r="F508">
        <v>4</v>
      </c>
      <c r="G508">
        <v>4.9000000000000004</v>
      </c>
      <c r="H508">
        <v>4.9000000000000004</v>
      </c>
      <c r="I508">
        <v>4.9000000000000004</v>
      </c>
      <c r="J508">
        <v>0</v>
      </c>
      <c r="K508">
        <v>24031</v>
      </c>
      <c r="L508">
        <v>1825</v>
      </c>
      <c r="M508">
        <v>4</v>
      </c>
      <c r="N508">
        <v>103.98</v>
      </c>
      <c r="O508">
        <v>0</v>
      </c>
      <c r="P508">
        <v>0</v>
      </c>
      <c r="Q508">
        <v>0</v>
      </c>
      <c r="R508">
        <v>1825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1825000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418.1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418100</v>
      </c>
      <c r="AK508">
        <v>0</v>
      </c>
      <c r="AL508">
        <v>0</v>
      </c>
      <c r="AM508" t="s">
        <v>1622</v>
      </c>
      <c r="AN508" t="s">
        <v>1622</v>
      </c>
      <c r="AO508" t="s">
        <v>1623</v>
      </c>
      <c r="AP508" t="s">
        <v>1624</v>
      </c>
    </row>
    <row r="509" spans="4:42" x14ac:dyDescent="0.25">
      <c r="D509">
        <v>13</v>
      </c>
      <c r="E509">
        <v>13</v>
      </c>
      <c r="F509">
        <v>13</v>
      </c>
      <c r="G509">
        <v>6.1</v>
      </c>
      <c r="H509">
        <v>6.1</v>
      </c>
      <c r="I509">
        <v>6.1</v>
      </c>
      <c r="J509">
        <v>0</v>
      </c>
      <c r="K509">
        <v>91075</v>
      </c>
      <c r="L509">
        <v>8526.2000000000007</v>
      </c>
      <c r="M509">
        <v>14</v>
      </c>
      <c r="N509">
        <v>284.54000000000002</v>
      </c>
      <c r="O509">
        <v>3610.8</v>
      </c>
      <c r="P509">
        <v>0</v>
      </c>
      <c r="Q509">
        <v>0</v>
      </c>
      <c r="R509">
        <v>3579</v>
      </c>
      <c r="S509">
        <v>167.74</v>
      </c>
      <c r="T509">
        <v>1168.7</v>
      </c>
      <c r="U509">
        <v>3610800</v>
      </c>
      <c r="V509">
        <v>0</v>
      </c>
      <c r="W509">
        <v>0</v>
      </c>
      <c r="X509">
        <v>3579000</v>
      </c>
      <c r="Y509">
        <v>167740</v>
      </c>
      <c r="Z509">
        <v>1168700</v>
      </c>
      <c r="AA509">
        <v>1867.5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1867500</v>
      </c>
      <c r="AH509">
        <v>0</v>
      </c>
      <c r="AI509">
        <v>0</v>
      </c>
      <c r="AJ509">
        <v>0</v>
      </c>
      <c r="AK509">
        <v>0</v>
      </c>
      <c r="AL509">
        <v>0</v>
      </c>
      <c r="AM509" t="s">
        <v>1625</v>
      </c>
      <c r="AN509" t="s">
        <v>1625</v>
      </c>
      <c r="AO509" t="s">
        <v>1626</v>
      </c>
      <c r="AP509" t="s">
        <v>1627</v>
      </c>
    </row>
    <row r="510" spans="4:42" x14ac:dyDescent="0.25">
      <c r="D510">
        <v>2</v>
      </c>
      <c r="E510">
        <v>2</v>
      </c>
      <c r="F510">
        <v>2</v>
      </c>
      <c r="G510">
        <v>10.6</v>
      </c>
      <c r="H510">
        <v>10.6</v>
      </c>
      <c r="I510">
        <v>10.6</v>
      </c>
      <c r="J510">
        <v>0</v>
      </c>
      <c r="K510">
        <v>13079</v>
      </c>
      <c r="L510">
        <v>2970.7</v>
      </c>
      <c r="M510">
        <v>4</v>
      </c>
      <c r="N510">
        <v>26319</v>
      </c>
      <c r="O510">
        <v>0</v>
      </c>
      <c r="P510">
        <v>0</v>
      </c>
      <c r="Q510">
        <v>1870.5</v>
      </c>
      <c r="R510">
        <v>0</v>
      </c>
      <c r="S510">
        <v>1100.2</v>
      </c>
      <c r="T510">
        <v>0</v>
      </c>
      <c r="U510">
        <v>0</v>
      </c>
      <c r="V510">
        <v>0</v>
      </c>
      <c r="W510">
        <v>1870500</v>
      </c>
      <c r="X510">
        <v>0</v>
      </c>
      <c r="Y510">
        <v>1100200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424.97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424970</v>
      </c>
      <c r="AL510">
        <v>0</v>
      </c>
      <c r="AM510" t="s">
        <v>1628</v>
      </c>
      <c r="AN510" t="s">
        <v>1628</v>
      </c>
      <c r="AO510" t="s">
        <v>1629</v>
      </c>
      <c r="AP510" t="s">
        <v>1630</v>
      </c>
    </row>
    <row r="511" spans="4:42" x14ac:dyDescent="0.25">
      <c r="D511">
        <v>3</v>
      </c>
      <c r="E511">
        <v>3</v>
      </c>
      <c r="F511">
        <v>3</v>
      </c>
      <c r="G511">
        <v>1.9</v>
      </c>
      <c r="H511">
        <v>1.9</v>
      </c>
      <c r="I511">
        <v>1.9</v>
      </c>
      <c r="J511">
        <v>0</v>
      </c>
      <c r="K511">
        <v>19393</v>
      </c>
      <c r="L511">
        <v>910.48</v>
      </c>
      <c r="M511">
        <v>4</v>
      </c>
      <c r="N511">
        <v>225.49</v>
      </c>
      <c r="O511">
        <v>420.2</v>
      </c>
      <c r="P511">
        <v>490.28</v>
      </c>
      <c r="Q511">
        <v>0</v>
      </c>
      <c r="R511">
        <v>0</v>
      </c>
      <c r="S511">
        <v>0</v>
      </c>
      <c r="T511">
        <v>0</v>
      </c>
      <c r="U511">
        <v>420200</v>
      </c>
      <c r="V511">
        <v>490280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274.29000000000002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274290</v>
      </c>
      <c r="AI511">
        <v>0</v>
      </c>
      <c r="AJ511">
        <v>0</v>
      </c>
      <c r="AK511">
        <v>0</v>
      </c>
      <c r="AL511">
        <v>0</v>
      </c>
      <c r="AM511" t="s">
        <v>1631</v>
      </c>
      <c r="AN511" t="s">
        <v>1631</v>
      </c>
      <c r="AO511" t="s">
        <v>1632</v>
      </c>
      <c r="AP511" t="s">
        <v>1633</v>
      </c>
    </row>
    <row r="512" spans="4:42" x14ac:dyDescent="0.25">
      <c r="D512">
        <v>5</v>
      </c>
      <c r="E512">
        <v>5</v>
      </c>
      <c r="F512">
        <v>4</v>
      </c>
      <c r="G512">
        <v>18.3</v>
      </c>
      <c r="H512">
        <v>18.3</v>
      </c>
      <c r="I512">
        <v>16.100000000000001</v>
      </c>
      <c r="J512">
        <v>0</v>
      </c>
      <c r="K512">
        <v>39685</v>
      </c>
      <c r="L512">
        <v>20991</v>
      </c>
      <c r="M512">
        <v>14</v>
      </c>
      <c r="N512">
        <v>38434</v>
      </c>
      <c r="O512">
        <v>346.48</v>
      </c>
      <c r="P512">
        <v>4712.6000000000004</v>
      </c>
      <c r="Q512">
        <v>3792.2</v>
      </c>
      <c r="R512">
        <v>7722.5</v>
      </c>
      <c r="S512">
        <v>393.09</v>
      </c>
      <c r="T512">
        <v>4024.4</v>
      </c>
      <c r="U512">
        <v>346480</v>
      </c>
      <c r="V512">
        <v>4712600</v>
      </c>
      <c r="W512">
        <v>3792200</v>
      </c>
      <c r="X512">
        <v>7722500</v>
      </c>
      <c r="Y512">
        <v>393090</v>
      </c>
      <c r="Z512">
        <v>4024400</v>
      </c>
      <c r="AA512">
        <v>0</v>
      </c>
      <c r="AB512">
        <v>0</v>
      </c>
      <c r="AC512">
        <v>977.84</v>
      </c>
      <c r="AD512">
        <v>1006.4</v>
      </c>
      <c r="AE512">
        <v>0</v>
      </c>
      <c r="AF512">
        <v>1052.5</v>
      </c>
      <c r="AG512">
        <v>0</v>
      </c>
      <c r="AH512">
        <v>0</v>
      </c>
      <c r="AI512">
        <v>977840</v>
      </c>
      <c r="AJ512">
        <v>1006400</v>
      </c>
      <c r="AK512">
        <v>0</v>
      </c>
      <c r="AL512">
        <v>1052500</v>
      </c>
      <c r="AM512" t="s">
        <v>1634</v>
      </c>
      <c r="AN512" t="s">
        <v>1634</v>
      </c>
      <c r="AO512" t="s">
        <v>1635</v>
      </c>
      <c r="AP512" t="s">
        <v>1636</v>
      </c>
    </row>
    <row r="513" spans="4:42" x14ac:dyDescent="0.25">
      <c r="D513">
        <v>4</v>
      </c>
      <c r="E513">
        <v>4</v>
      </c>
      <c r="F513">
        <v>4</v>
      </c>
      <c r="G513">
        <v>6.1</v>
      </c>
      <c r="H513">
        <v>6.1</v>
      </c>
      <c r="I513">
        <v>6.1</v>
      </c>
      <c r="J513">
        <v>0</v>
      </c>
      <c r="K513">
        <v>31915</v>
      </c>
      <c r="L513">
        <v>1668.2</v>
      </c>
      <c r="M513">
        <v>9</v>
      </c>
      <c r="N513">
        <v>122.29</v>
      </c>
      <c r="O513">
        <v>0</v>
      </c>
      <c r="P513">
        <v>0</v>
      </c>
      <c r="Q513">
        <v>370.58</v>
      </c>
      <c r="R513">
        <v>0</v>
      </c>
      <c r="S513">
        <v>1297.5999999999999</v>
      </c>
      <c r="T513">
        <v>0</v>
      </c>
      <c r="U513">
        <v>0</v>
      </c>
      <c r="V513">
        <v>0</v>
      </c>
      <c r="W513">
        <v>370580</v>
      </c>
      <c r="X513">
        <v>0</v>
      </c>
      <c r="Y513">
        <v>1297600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501.21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501210</v>
      </c>
      <c r="AL513">
        <v>0</v>
      </c>
      <c r="AM513" t="s">
        <v>1637</v>
      </c>
      <c r="AN513" t="s">
        <v>1637</v>
      </c>
      <c r="AO513" t="s">
        <v>1638</v>
      </c>
      <c r="AP513" t="s">
        <v>1639</v>
      </c>
    </row>
    <row r="514" spans="4:42" x14ac:dyDescent="0.25">
      <c r="D514">
        <v>4</v>
      </c>
      <c r="E514">
        <v>4</v>
      </c>
      <c r="F514">
        <v>4</v>
      </c>
      <c r="G514">
        <v>5.3</v>
      </c>
      <c r="H514">
        <v>5.3</v>
      </c>
      <c r="I514">
        <v>5.3</v>
      </c>
      <c r="J514">
        <v>0</v>
      </c>
      <c r="K514">
        <v>31.39</v>
      </c>
      <c r="L514">
        <v>7290.8</v>
      </c>
      <c r="M514">
        <v>4</v>
      </c>
      <c r="N514">
        <v>107.11</v>
      </c>
      <c r="O514">
        <v>1975.4</v>
      </c>
      <c r="P514">
        <v>2132.9</v>
      </c>
      <c r="Q514">
        <v>1130.2</v>
      </c>
      <c r="R514">
        <v>1748</v>
      </c>
      <c r="S514">
        <v>304.33</v>
      </c>
      <c r="T514">
        <v>0</v>
      </c>
      <c r="U514">
        <v>1975400</v>
      </c>
      <c r="V514">
        <v>2132900</v>
      </c>
      <c r="W514">
        <v>1130200</v>
      </c>
      <c r="X514">
        <v>1748000</v>
      </c>
      <c r="Y514">
        <v>304330</v>
      </c>
      <c r="Z514">
        <v>0</v>
      </c>
      <c r="AA514">
        <v>0</v>
      </c>
      <c r="AB514">
        <v>1193.2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1193200</v>
      </c>
      <c r="AI514">
        <v>0</v>
      </c>
      <c r="AJ514">
        <v>0</v>
      </c>
      <c r="AK514">
        <v>0</v>
      </c>
      <c r="AL514">
        <v>0</v>
      </c>
      <c r="AM514" t="s">
        <v>1640</v>
      </c>
      <c r="AN514" t="s">
        <v>1640</v>
      </c>
      <c r="AO514" t="s">
        <v>1641</v>
      </c>
      <c r="AP514" t="s">
        <v>1642</v>
      </c>
    </row>
    <row r="515" spans="4:42" x14ac:dyDescent="0.25">
      <c r="D515">
        <v>8</v>
      </c>
      <c r="E515">
        <v>8</v>
      </c>
      <c r="F515">
        <v>8</v>
      </c>
      <c r="G515">
        <v>6.8</v>
      </c>
      <c r="H515">
        <v>6.8</v>
      </c>
      <c r="I515">
        <v>6.8</v>
      </c>
      <c r="J515">
        <v>0</v>
      </c>
      <c r="K515">
        <v>63234</v>
      </c>
      <c r="L515">
        <v>4647.8</v>
      </c>
      <c r="M515">
        <v>13</v>
      </c>
      <c r="N515">
        <v>166.57</v>
      </c>
      <c r="O515">
        <v>1973.9</v>
      </c>
      <c r="P515">
        <v>0</v>
      </c>
      <c r="Q515">
        <v>223.1</v>
      </c>
      <c r="R515">
        <v>1451.9</v>
      </c>
      <c r="S515">
        <v>290.70999999999998</v>
      </c>
      <c r="T515">
        <v>708.17</v>
      </c>
      <c r="U515">
        <v>1973900</v>
      </c>
      <c r="V515">
        <v>0</v>
      </c>
      <c r="W515">
        <v>223100</v>
      </c>
      <c r="X515">
        <v>1451900</v>
      </c>
      <c r="Y515">
        <v>290710</v>
      </c>
      <c r="Z515">
        <v>708170</v>
      </c>
      <c r="AA515">
        <v>1083</v>
      </c>
      <c r="AB515">
        <v>0</v>
      </c>
      <c r="AC515">
        <v>0</v>
      </c>
      <c r="AD515">
        <v>716.23</v>
      </c>
      <c r="AE515">
        <v>0</v>
      </c>
      <c r="AF515">
        <v>0</v>
      </c>
      <c r="AG515">
        <v>1083000</v>
      </c>
      <c r="AH515">
        <v>0</v>
      </c>
      <c r="AI515">
        <v>0</v>
      </c>
      <c r="AJ515">
        <v>716230</v>
      </c>
      <c r="AK515">
        <v>0</v>
      </c>
      <c r="AL515">
        <v>0</v>
      </c>
      <c r="AM515" t="s">
        <v>1643</v>
      </c>
      <c r="AN515" t="s">
        <v>1643</v>
      </c>
      <c r="AO515" t="s">
        <v>1644</v>
      </c>
      <c r="AP515" t="s">
        <v>1645</v>
      </c>
    </row>
    <row r="516" spans="4:42" x14ac:dyDescent="0.25">
      <c r="D516">
        <v>2</v>
      </c>
      <c r="E516">
        <v>2</v>
      </c>
      <c r="F516">
        <v>2</v>
      </c>
      <c r="G516">
        <v>3</v>
      </c>
      <c r="H516">
        <v>3</v>
      </c>
      <c r="I516">
        <v>3</v>
      </c>
      <c r="J516">
        <v>0</v>
      </c>
      <c r="K516">
        <v>17962</v>
      </c>
      <c r="L516">
        <v>2816.2</v>
      </c>
      <c r="M516">
        <v>3</v>
      </c>
      <c r="N516">
        <v>114.53</v>
      </c>
      <c r="O516">
        <v>1069.7</v>
      </c>
      <c r="P516">
        <v>0</v>
      </c>
      <c r="Q516">
        <v>135.63</v>
      </c>
      <c r="R516">
        <v>0</v>
      </c>
      <c r="S516">
        <v>812.99</v>
      </c>
      <c r="T516">
        <v>797.94</v>
      </c>
      <c r="U516">
        <v>1069700</v>
      </c>
      <c r="V516">
        <v>0</v>
      </c>
      <c r="W516">
        <v>135630</v>
      </c>
      <c r="X516">
        <v>0</v>
      </c>
      <c r="Y516">
        <v>812990</v>
      </c>
      <c r="Z516">
        <v>797940</v>
      </c>
      <c r="AA516">
        <v>553.22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553220</v>
      </c>
      <c r="AH516">
        <v>0</v>
      </c>
      <c r="AI516">
        <v>0</v>
      </c>
      <c r="AJ516">
        <v>0</v>
      </c>
      <c r="AK516">
        <v>0</v>
      </c>
      <c r="AL516">
        <v>0</v>
      </c>
      <c r="AM516" t="s">
        <v>1646</v>
      </c>
      <c r="AN516" t="s">
        <v>1646</v>
      </c>
      <c r="AO516" t="s">
        <v>1647</v>
      </c>
      <c r="AP516" t="s">
        <v>1648</v>
      </c>
    </row>
    <row r="517" spans="4:42" x14ac:dyDescent="0.25">
      <c r="D517">
        <v>2</v>
      </c>
      <c r="E517">
        <v>2</v>
      </c>
      <c r="F517">
        <v>2</v>
      </c>
      <c r="G517">
        <v>3.7</v>
      </c>
      <c r="H517">
        <v>3.7</v>
      </c>
      <c r="I517">
        <v>3.7</v>
      </c>
      <c r="J517">
        <v>0</v>
      </c>
      <c r="K517">
        <v>11638</v>
      </c>
      <c r="L517">
        <v>4698.6000000000004</v>
      </c>
      <c r="M517">
        <v>1</v>
      </c>
      <c r="N517">
        <v>65947</v>
      </c>
      <c r="O517">
        <v>0</v>
      </c>
      <c r="P517">
        <v>716.74</v>
      </c>
      <c r="Q517">
        <v>0</v>
      </c>
      <c r="R517">
        <v>3981.8</v>
      </c>
      <c r="S517">
        <v>0</v>
      </c>
      <c r="T517">
        <v>0</v>
      </c>
      <c r="U517">
        <v>0</v>
      </c>
      <c r="V517">
        <v>716740</v>
      </c>
      <c r="W517">
        <v>0</v>
      </c>
      <c r="X517">
        <v>3981800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912.2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912200</v>
      </c>
      <c r="AK517">
        <v>0</v>
      </c>
      <c r="AL517">
        <v>0</v>
      </c>
      <c r="AM517" t="s">
        <v>1649</v>
      </c>
      <c r="AN517" t="s">
        <v>1649</v>
      </c>
      <c r="AO517" t="s">
        <v>1650</v>
      </c>
      <c r="AP517" t="s">
        <v>1651</v>
      </c>
    </row>
    <row r="518" spans="4:42" x14ac:dyDescent="0.25">
      <c r="D518">
        <v>9</v>
      </c>
      <c r="E518">
        <v>9</v>
      </c>
      <c r="F518">
        <v>9</v>
      </c>
      <c r="G518">
        <v>8.1</v>
      </c>
      <c r="H518">
        <v>8.1</v>
      </c>
      <c r="I518">
        <v>8.1</v>
      </c>
      <c r="J518">
        <v>0</v>
      </c>
      <c r="K518">
        <v>66834</v>
      </c>
      <c r="L518">
        <v>24440</v>
      </c>
      <c r="M518">
        <v>14</v>
      </c>
      <c r="N518">
        <v>141.69</v>
      </c>
      <c r="O518">
        <v>8124.8</v>
      </c>
      <c r="P518">
        <v>1889.6</v>
      </c>
      <c r="Q518">
        <v>2521.1</v>
      </c>
      <c r="R518">
        <v>11021</v>
      </c>
      <c r="S518">
        <v>883.41</v>
      </c>
      <c r="T518">
        <v>0</v>
      </c>
      <c r="U518">
        <v>8124800</v>
      </c>
      <c r="V518">
        <v>1889600</v>
      </c>
      <c r="W518">
        <v>2521100</v>
      </c>
      <c r="X518">
        <v>11021000</v>
      </c>
      <c r="Y518">
        <v>883410</v>
      </c>
      <c r="Z518">
        <v>0</v>
      </c>
      <c r="AA518">
        <v>5165.7</v>
      </c>
      <c r="AB518">
        <v>0</v>
      </c>
      <c r="AC518">
        <v>0</v>
      </c>
      <c r="AD518">
        <v>4944.7</v>
      </c>
      <c r="AE518">
        <v>0</v>
      </c>
      <c r="AF518">
        <v>0</v>
      </c>
      <c r="AG518">
        <v>5165700</v>
      </c>
      <c r="AH518">
        <v>0</v>
      </c>
      <c r="AI518">
        <v>0</v>
      </c>
      <c r="AJ518">
        <v>4944700</v>
      </c>
      <c r="AK518">
        <v>0</v>
      </c>
      <c r="AL518">
        <v>0</v>
      </c>
      <c r="AM518" t="s">
        <v>1652</v>
      </c>
      <c r="AN518" t="s">
        <v>1652</v>
      </c>
      <c r="AO518" t="s">
        <v>1653</v>
      </c>
      <c r="AP518" t="s">
        <v>1654</v>
      </c>
    </row>
    <row r="519" spans="4:42" x14ac:dyDescent="0.25">
      <c r="D519">
        <v>13</v>
      </c>
      <c r="E519">
        <v>13</v>
      </c>
      <c r="F519">
        <v>13</v>
      </c>
      <c r="G519">
        <v>3.3</v>
      </c>
      <c r="H519">
        <v>3.3</v>
      </c>
      <c r="I519">
        <v>3.3</v>
      </c>
      <c r="J519">
        <v>0</v>
      </c>
      <c r="K519">
        <v>78855</v>
      </c>
      <c r="L519">
        <v>10861</v>
      </c>
      <c r="M519">
        <v>15</v>
      </c>
      <c r="N519">
        <v>532.4</v>
      </c>
      <c r="O519">
        <v>3265.8</v>
      </c>
      <c r="P519">
        <v>1341.6</v>
      </c>
      <c r="Q519">
        <v>0</v>
      </c>
      <c r="R519">
        <v>4509.5</v>
      </c>
      <c r="S519">
        <v>720.11</v>
      </c>
      <c r="T519">
        <v>1024</v>
      </c>
      <c r="U519">
        <v>3265800</v>
      </c>
      <c r="V519">
        <v>1341600</v>
      </c>
      <c r="W519">
        <v>0</v>
      </c>
      <c r="X519">
        <v>4509500</v>
      </c>
      <c r="Y519">
        <v>720110</v>
      </c>
      <c r="Z519">
        <v>1024000</v>
      </c>
      <c r="AA519">
        <v>1961.9</v>
      </c>
      <c r="AB519">
        <v>0</v>
      </c>
      <c r="AC519">
        <v>0</v>
      </c>
      <c r="AD519">
        <v>2144.6</v>
      </c>
      <c r="AE519">
        <v>0</v>
      </c>
      <c r="AF519">
        <v>0</v>
      </c>
      <c r="AG519">
        <v>1961900</v>
      </c>
      <c r="AH519">
        <v>0</v>
      </c>
      <c r="AI519">
        <v>0</v>
      </c>
      <c r="AJ519">
        <v>2144600</v>
      </c>
      <c r="AK519">
        <v>0</v>
      </c>
      <c r="AL519">
        <v>0</v>
      </c>
      <c r="AM519" t="s">
        <v>1655</v>
      </c>
      <c r="AN519" t="s">
        <v>1655</v>
      </c>
      <c r="AO519" t="s">
        <v>1656</v>
      </c>
      <c r="AP519" t="s">
        <v>1657</v>
      </c>
    </row>
    <row r="520" spans="4:42" x14ac:dyDescent="0.25">
      <c r="D520">
        <v>4</v>
      </c>
      <c r="E520">
        <v>4</v>
      </c>
      <c r="F520">
        <v>4</v>
      </c>
      <c r="G520">
        <v>18</v>
      </c>
      <c r="H520">
        <v>18</v>
      </c>
      <c r="I520">
        <v>18</v>
      </c>
      <c r="J520">
        <v>0</v>
      </c>
      <c r="K520">
        <v>26833</v>
      </c>
      <c r="L520">
        <v>8595.5</v>
      </c>
      <c r="M520">
        <v>6</v>
      </c>
      <c r="N520">
        <v>33712</v>
      </c>
      <c r="O520">
        <v>0</v>
      </c>
      <c r="P520">
        <v>0</v>
      </c>
      <c r="Q520">
        <v>3510.4</v>
      </c>
      <c r="R520">
        <v>0</v>
      </c>
      <c r="S520">
        <v>3132.1</v>
      </c>
      <c r="T520">
        <v>1953.1</v>
      </c>
      <c r="U520">
        <v>0</v>
      </c>
      <c r="V520">
        <v>0</v>
      </c>
      <c r="W520">
        <v>3510400</v>
      </c>
      <c r="X520">
        <v>0</v>
      </c>
      <c r="Y520">
        <v>3132100</v>
      </c>
      <c r="Z520">
        <v>1953100</v>
      </c>
      <c r="AA520">
        <v>0</v>
      </c>
      <c r="AB520">
        <v>0</v>
      </c>
      <c r="AC520">
        <v>912.92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912920</v>
      </c>
      <c r="AJ520">
        <v>0</v>
      </c>
      <c r="AK520">
        <v>0</v>
      </c>
      <c r="AL520">
        <v>0</v>
      </c>
      <c r="AM520" t="s">
        <v>1658</v>
      </c>
      <c r="AN520" t="s">
        <v>1658</v>
      </c>
      <c r="AO520" t="s">
        <v>1659</v>
      </c>
      <c r="AP520" t="s">
        <v>1660</v>
      </c>
    </row>
    <row r="521" spans="4:42" x14ac:dyDescent="0.25">
      <c r="D521">
        <v>2</v>
      </c>
      <c r="E521">
        <v>2</v>
      </c>
      <c r="F521">
        <v>2</v>
      </c>
      <c r="G521">
        <v>12</v>
      </c>
      <c r="H521">
        <v>12</v>
      </c>
      <c r="I521">
        <v>12</v>
      </c>
      <c r="J521">
        <v>0</v>
      </c>
      <c r="K521">
        <v>13784</v>
      </c>
      <c r="L521">
        <v>4013.5</v>
      </c>
      <c r="M521">
        <v>2</v>
      </c>
      <c r="N521">
        <v>36876</v>
      </c>
      <c r="O521">
        <v>0</v>
      </c>
      <c r="P521">
        <v>1236.3</v>
      </c>
      <c r="Q521">
        <v>0</v>
      </c>
      <c r="R521">
        <v>1248.7</v>
      </c>
      <c r="S521">
        <v>1528.4</v>
      </c>
      <c r="T521">
        <v>0</v>
      </c>
      <c r="U521">
        <v>0</v>
      </c>
      <c r="V521">
        <v>1236300</v>
      </c>
      <c r="W521">
        <v>0</v>
      </c>
      <c r="X521">
        <v>1248700</v>
      </c>
      <c r="Y521">
        <v>1528400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590.38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590380</v>
      </c>
      <c r="AL521">
        <v>0</v>
      </c>
      <c r="AM521" t="s">
        <v>1661</v>
      </c>
      <c r="AN521" t="s">
        <v>1661</v>
      </c>
      <c r="AO521" t="s">
        <v>1662</v>
      </c>
      <c r="AP521" t="s">
        <v>1663</v>
      </c>
    </row>
    <row r="522" spans="4:42" x14ac:dyDescent="0.25">
      <c r="D522">
        <v>6</v>
      </c>
      <c r="E522">
        <v>6</v>
      </c>
      <c r="F522">
        <v>6</v>
      </c>
      <c r="G522">
        <v>10.8</v>
      </c>
      <c r="H522">
        <v>10.8</v>
      </c>
      <c r="I522">
        <v>10.8</v>
      </c>
      <c r="J522">
        <v>0</v>
      </c>
      <c r="K522">
        <v>59348</v>
      </c>
      <c r="L522">
        <v>52765</v>
      </c>
      <c r="M522">
        <v>20</v>
      </c>
      <c r="N522">
        <v>70973</v>
      </c>
      <c r="O522">
        <v>4424.8</v>
      </c>
      <c r="P522">
        <v>6726.9</v>
      </c>
      <c r="Q522">
        <v>4366</v>
      </c>
      <c r="R522">
        <v>20519</v>
      </c>
      <c r="S522">
        <v>6628.6</v>
      </c>
      <c r="T522">
        <v>10099</v>
      </c>
      <c r="U522">
        <v>4424800</v>
      </c>
      <c r="V522">
        <v>6726900</v>
      </c>
      <c r="W522">
        <v>4366000</v>
      </c>
      <c r="X522">
        <v>20519000</v>
      </c>
      <c r="Y522">
        <v>6628600</v>
      </c>
      <c r="Z522">
        <v>10099000</v>
      </c>
      <c r="AA522">
        <v>2640.2</v>
      </c>
      <c r="AB522">
        <v>2078.8000000000002</v>
      </c>
      <c r="AC522">
        <v>2538.8000000000002</v>
      </c>
      <c r="AD522">
        <v>3451.7</v>
      </c>
      <c r="AE522">
        <v>4029.4</v>
      </c>
      <c r="AF522">
        <v>2952.7</v>
      </c>
      <c r="AG522">
        <v>2640200</v>
      </c>
      <c r="AH522">
        <v>2078800</v>
      </c>
      <c r="AI522">
        <v>2538800</v>
      </c>
      <c r="AJ522">
        <v>3451700</v>
      </c>
      <c r="AK522">
        <v>4029400</v>
      </c>
      <c r="AL522">
        <v>2952700</v>
      </c>
      <c r="AM522" t="s">
        <v>1664</v>
      </c>
      <c r="AN522" t="s">
        <v>1664</v>
      </c>
      <c r="AO522" t="s">
        <v>1665</v>
      </c>
      <c r="AP522" t="s">
        <v>1666</v>
      </c>
    </row>
    <row r="523" spans="4:42" x14ac:dyDescent="0.25">
      <c r="D523">
        <v>2</v>
      </c>
      <c r="E523">
        <v>2</v>
      </c>
      <c r="F523">
        <v>2</v>
      </c>
      <c r="G523">
        <v>3.2</v>
      </c>
      <c r="H523">
        <v>3.2</v>
      </c>
      <c r="I523">
        <v>3.2</v>
      </c>
      <c r="J523">
        <v>0</v>
      </c>
      <c r="K523">
        <v>16.36</v>
      </c>
      <c r="L523">
        <v>8003.1</v>
      </c>
      <c r="M523">
        <v>4</v>
      </c>
      <c r="N523">
        <v>78365</v>
      </c>
      <c r="O523">
        <v>3778.7</v>
      </c>
      <c r="P523">
        <v>0</v>
      </c>
      <c r="Q523">
        <v>1130.3</v>
      </c>
      <c r="R523">
        <v>280.31</v>
      </c>
      <c r="S523">
        <v>2813.8</v>
      </c>
      <c r="T523">
        <v>0</v>
      </c>
      <c r="U523">
        <v>3778700</v>
      </c>
      <c r="V523">
        <v>0</v>
      </c>
      <c r="W523">
        <v>1130300</v>
      </c>
      <c r="X523">
        <v>280310</v>
      </c>
      <c r="Y523">
        <v>2813800</v>
      </c>
      <c r="Z523">
        <v>0</v>
      </c>
      <c r="AA523">
        <v>1271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1271000</v>
      </c>
      <c r="AH523">
        <v>0</v>
      </c>
      <c r="AI523">
        <v>0</v>
      </c>
      <c r="AJ523">
        <v>0</v>
      </c>
      <c r="AK523">
        <v>0</v>
      </c>
      <c r="AL523">
        <v>0</v>
      </c>
      <c r="AM523" t="s">
        <v>1667</v>
      </c>
      <c r="AN523" t="s">
        <v>1667</v>
      </c>
      <c r="AO523" t="s">
        <v>1668</v>
      </c>
      <c r="AP523" t="s">
        <v>1669</v>
      </c>
    </row>
    <row r="524" spans="4:42" x14ac:dyDescent="0.25">
      <c r="D524">
        <v>13</v>
      </c>
      <c r="E524">
        <v>13</v>
      </c>
      <c r="F524">
        <v>13</v>
      </c>
      <c r="G524">
        <v>17.3</v>
      </c>
      <c r="H524">
        <v>17.3</v>
      </c>
      <c r="I524">
        <v>17.3</v>
      </c>
      <c r="J524">
        <v>0</v>
      </c>
      <c r="K524">
        <v>111.87</v>
      </c>
      <c r="L524">
        <v>25278</v>
      </c>
      <c r="M524">
        <v>27</v>
      </c>
      <c r="N524">
        <v>92888</v>
      </c>
      <c r="O524">
        <v>609.01</v>
      </c>
      <c r="P524">
        <v>5250.8</v>
      </c>
      <c r="Q524">
        <v>3153</v>
      </c>
      <c r="R524">
        <v>10752</v>
      </c>
      <c r="S524">
        <v>3876.1</v>
      </c>
      <c r="T524">
        <v>1636.9</v>
      </c>
      <c r="U524">
        <v>609010</v>
      </c>
      <c r="V524">
        <v>5250800</v>
      </c>
      <c r="W524">
        <v>3153000</v>
      </c>
      <c r="X524">
        <v>10752000</v>
      </c>
      <c r="Y524">
        <v>3876100</v>
      </c>
      <c r="Z524">
        <v>1636900</v>
      </c>
      <c r="AA524">
        <v>0</v>
      </c>
      <c r="AB524">
        <v>2032.4</v>
      </c>
      <c r="AC524">
        <v>0</v>
      </c>
      <c r="AD524">
        <v>2457.4</v>
      </c>
      <c r="AE524">
        <v>0</v>
      </c>
      <c r="AF524">
        <v>0</v>
      </c>
      <c r="AG524">
        <v>0</v>
      </c>
      <c r="AH524">
        <v>2032400</v>
      </c>
      <c r="AI524">
        <v>0</v>
      </c>
      <c r="AJ524">
        <v>2457400</v>
      </c>
      <c r="AK524">
        <v>0</v>
      </c>
      <c r="AL524">
        <v>0</v>
      </c>
      <c r="AM524" t="s">
        <v>1670</v>
      </c>
      <c r="AN524" t="s">
        <v>1670</v>
      </c>
      <c r="AO524" t="s">
        <v>1671</v>
      </c>
      <c r="AP524" t="s">
        <v>1672</v>
      </c>
    </row>
    <row r="525" spans="4:42" x14ac:dyDescent="0.25">
      <c r="D525">
        <v>6</v>
      </c>
      <c r="E525">
        <v>6</v>
      </c>
      <c r="F525">
        <v>6</v>
      </c>
      <c r="G525">
        <v>11.5</v>
      </c>
      <c r="H525">
        <v>11.5</v>
      </c>
      <c r="I525">
        <v>11.5</v>
      </c>
      <c r="J525">
        <v>0</v>
      </c>
      <c r="K525">
        <v>42939</v>
      </c>
      <c r="L525">
        <v>22205</v>
      </c>
      <c r="M525">
        <v>13</v>
      </c>
      <c r="N525">
        <v>68259</v>
      </c>
      <c r="O525">
        <v>3367.8</v>
      </c>
      <c r="P525">
        <v>4182.8999999999996</v>
      </c>
      <c r="Q525">
        <v>2129.6999999999998</v>
      </c>
      <c r="R525">
        <v>7680</v>
      </c>
      <c r="S525">
        <v>2933</v>
      </c>
      <c r="T525">
        <v>1911.9</v>
      </c>
      <c r="U525">
        <v>3367800</v>
      </c>
      <c r="V525">
        <v>4182900</v>
      </c>
      <c r="W525">
        <v>2129700</v>
      </c>
      <c r="X525">
        <v>7680000</v>
      </c>
      <c r="Y525">
        <v>2933000</v>
      </c>
      <c r="Z525">
        <v>1911900</v>
      </c>
      <c r="AA525">
        <v>0</v>
      </c>
      <c r="AB525">
        <v>1168.8</v>
      </c>
      <c r="AC525">
        <v>0</v>
      </c>
      <c r="AD525">
        <v>0</v>
      </c>
      <c r="AE525">
        <v>0</v>
      </c>
      <c r="AF525">
        <v>893.37</v>
      </c>
      <c r="AG525">
        <v>0</v>
      </c>
      <c r="AH525">
        <v>1168800</v>
      </c>
      <c r="AI525">
        <v>0</v>
      </c>
      <c r="AJ525">
        <v>0</v>
      </c>
      <c r="AK525">
        <v>0</v>
      </c>
      <c r="AL525">
        <v>893370</v>
      </c>
      <c r="AM525" t="s">
        <v>1673</v>
      </c>
      <c r="AN525" t="s">
        <v>1673</v>
      </c>
      <c r="AO525" t="s">
        <v>1674</v>
      </c>
      <c r="AP525" t="s">
        <v>1675</v>
      </c>
    </row>
    <row r="526" spans="4:42" x14ac:dyDescent="0.25">
      <c r="D526">
        <v>7</v>
      </c>
      <c r="E526">
        <v>7</v>
      </c>
      <c r="F526">
        <v>7</v>
      </c>
      <c r="G526">
        <v>6.8</v>
      </c>
      <c r="H526">
        <v>6.8</v>
      </c>
      <c r="I526">
        <v>6.8</v>
      </c>
      <c r="J526">
        <v>0</v>
      </c>
      <c r="K526">
        <v>44677</v>
      </c>
      <c r="L526">
        <v>4634.8</v>
      </c>
      <c r="M526">
        <v>9</v>
      </c>
      <c r="N526">
        <v>143.22999999999999</v>
      </c>
      <c r="O526">
        <v>2176.4</v>
      </c>
      <c r="P526">
        <v>1391</v>
      </c>
      <c r="Q526">
        <v>1067.4000000000001</v>
      </c>
      <c r="R526">
        <v>0</v>
      </c>
      <c r="S526">
        <v>0</v>
      </c>
      <c r="T526">
        <v>0</v>
      </c>
      <c r="U526">
        <v>2176400</v>
      </c>
      <c r="V526">
        <v>1391000</v>
      </c>
      <c r="W526">
        <v>1067400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1497.9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1497900</v>
      </c>
      <c r="AJ526">
        <v>0</v>
      </c>
      <c r="AK526">
        <v>0</v>
      </c>
      <c r="AL526">
        <v>0</v>
      </c>
      <c r="AM526" t="s">
        <v>1676</v>
      </c>
      <c r="AN526" t="s">
        <v>1676</v>
      </c>
      <c r="AO526" t="s">
        <v>1677</v>
      </c>
      <c r="AP526" t="s">
        <v>1678</v>
      </c>
    </row>
    <row r="527" spans="4:42" x14ac:dyDescent="0.25">
      <c r="D527">
        <v>2</v>
      </c>
      <c r="E527">
        <v>2</v>
      </c>
      <c r="F527">
        <v>2</v>
      </c>
      <c r="G527">
        <v>4.2</v>
      </c>
      <c r="H527">
        <v>4.2</v>
      </c>
      <c r="I527">
        <v>4.2</v>
      </c>
      <c r="J527">
        <v>0</v>
      </c>
      <c r="K527">
        <v>18.13</v>
      </c>
      <c r="L527">
        <v>2904.5</v>
      </c>
      <c r="M527">
        <v>4</v>
      </c>
      <c r="N527">
        <v>69991</v>
      </c>
      <c r="O527">
        <v>0</v>
      </c>
      <c r="P527">
        <v>0</v>
      </c>
      <c r="Q527">
        <v>470.19</v>
      </c>
      <c r="R527">
        <v>1382.3</v>
      </c>
      <c r="S527">
        <v>0</v>
      </c>
      <c r="T527">
        <v>1052</v>
      </c>
      <c r="U527">
        <v>0</v>
      </c>
      <c r="V527">
        <v>0</v>
      </c>
      <c r="W527">
        <v>470190</v>
      </c>
      <c r="X527">
        <v>1382300</v>
      </c>
      <c r="Y527">
        <v>0</v>
      </c>
      <c r="Z527">
        <v>1052000</v>
      </c>
      <c r="AA527">
        <v>0</v>
      </c>
      <c r="AB527">
        <v>0</v>
      </c>
      <c r="AC527">
        <v>0</v>
      </c>
      <c r="AD527">
        <v>316.67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316670</v>
      </c>
      <c r="AK527">
        <v>0</v>
      </c>
      <c r="AL527">
        <v>0</v>
      </c>
      <c r="AM527" t="s">
        <v>1679</v>
      </c>
      <c r="AN527" t="s">
        <v>1679</v>
      </c>
      <c r="AO527" t="s">
        <v>1680</v>
      </c>
      <c r="AP527" t="s">
        <v>1681</v>
      </c>
    </row>
    <row r="528" spans="4:42" x14ac:dyDescent="0.25">
      <c r="D528">
        <v>2</v>
      </c>
      <c r="E528">
        <v>2</v>
      </c>
      <c r="F528">
        <v>2</v>
      </c>
      <c r="G528">
        <v>3.7</v>
      </c>
      <c r="H528">
        <v>3.7</v>
      </c>
      <c r="I528">
        <v>3.7</v>
      </c>
      <c r="J528">
        <v>0</v>
      </c>
      <c r="K528">
        <v>10801</v>
      </c>
      <c r="L528">
        <v>581.36</v>
      </c>
      <c r="M528">
        <v>2</v>
      </c>
      <c r="N528">
        <v>83207</v>
      </c>
      <c r="O528">
        <v>0</v>
      </c>
      <c r="P528">
        <v>581.36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581360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196.72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196720</v>
      </c>
      <c r="AI528">
        <v>0</v>
      </c>
      <c r="AJ528">
        <v>0</v>
      </c>
      <c r="AK528">
        <v>0</v>
      </c>
      <c r="AL528">
        <v>0</v>
      </c>
      <c r="AM528" t="s">
        <v>1682</v>
      </c>
      <c r="AN528" t="s">
        <v>1682</v>
      </c>
      <c r="AO528" t="s">
        <v>1683</v>
      </c>
      <c r="AP528" t="s">
        <v>1684</v>
      </c>
    </row>
    <row r="529" spans="4:42" x14ac:dyDescent="0.25">
      <c r="D529">
        <v>4</v>
      </c>
      <c r="E529">
        <v>4</v>
      </c>
      <c r="F529">
        <v>4</v>
      </c>
      <c r="G529">
        <v>1.6</v>
      </c>
      <c r="H529">
        <v>1.6</v>
      </c>
      <c r="I529">
        <v>1.6</v>
      </c>
      <c r="J529">
        <v>0</v>
      </c>
      <c r="K529">
        <v>21915</v>
      </c>
      <c r="L529">
        <v>3454</v>
      </c>
      <c r="M529">
        <v>3</v>
      </c>
      <c r="N529">
        <v>376.01</v>
      </c>
      <c r="O529">
        <v>889.14</v>
      </c>
      <c r="P529">
        <v>729.04</v>
      </c>
      <c r="Q529">
        <v>0</v>
      </c>
      <c r="R529">
        <v>0</v>
      </c>
      <c r="S529">
        <v>0</v>
      </c>
      <c r="T529">
        <v>1835.9</v>
      </c>
      <c r="U529">
        <v>889140</v>
      </c>
      <c r="V529">
        <v>729040</v>
      </c>
      <c r="W529">
        <v>0</v>
      </c>
      <c r="X529">
        <v>0</v>
      </c>
      <c r="Y529">
        <v>0</v>
      </c>
      <c r="Z529">
        <v>1835900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1835.9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1835900</v>
      </c>
      <c r="AM529" t="s">
        <v>1685</v>
      </c>
      <c r="AN529" t="s">
        <v>1685</v>
      </c>
      <c r="AO529" t="s">
        <v>1686</v>
      </c>
      <c r="AP529" t="s">
        <v>1687</v>
      </c>
    </row>
    <row r="530" spans="4:42" x14ac:dyDescent="0.25">
      <c r="D530">
        <v>20</v>
      </c>
      <c r="E530">
        <v>20</v>
      </c>
      <c r="F530">
        <v>20</v>
      </c>
      <c r="G530">
        <v>28.9</v>
      </c>
      <c r="H530">
        <v>28.9</v>
      </c>
      <c r="I530">
        <v>28.9</v>
      </c>
      <c r="J530">
        <v>0</v>
      </c>
      <c r="K530">
        <v>323.31</v>
      </c>
      <c r="L530">
        <v>273470</v>
      </c>
      <c r="M530">
        <v>82</v>
      </c>
      <c r="N530">
        <v>97169</v>
      </c>
      <c r="O530">
        <v>35950</v>
      </c>
      <c r="P530">
        <v>55057</v>
      </c>
      <c r="Q530">
        <v>13212</v>
      </c>
      <c r="R530">
        <v>80114</v>
      </c>
      <c r="S530">
        <v>38134</v>
      </c>
      <c r="T530">
        <v>50999</v>
      </c>
      <c r="U530">
        <v>35950000</v>
      </c>
      <c r="V530">
        <v>55057000</v>
      </c>
      <c r="W530">
        <v>13212000</v>
      </c>
      <c r="X530">
        <v>80114000</v>
      </c>
      <c r="Y530">
        <v>38134000</v>
      </c>
      <c r="Z530">
        <v>50999000</v>
      </c>
      <c r="AA530">
        <v>19619</v>
      </c>
      <c r="AB530">
        <v>13087</v>
      </c>
      <c r="AC530">
        <v>14721</v>
      </c>
      <c r="AD530">
        <v>16506</v>
      </c>
      <c r="AE530">
        <v>13896</v>
      </c>
      <c r="AF530">
        <v>11484</v>
      </c>
      <c r="AG530">
        <v>19619000</v>
      </c>
      <c r="AH530">
        <v>13087000</v>
      </c>
      <c r="AI530">
        <v>14721000</v>
      </c>
      <c r="AJ530">
        <v>16506000</v>
      </c>
      <c r="AK530">
        <v>13896000</v>
      </c>
      <c r="AL530">
        <v>11484000</v>
      </c>
      <c r="AM530" t="s">
        <v>1688</v>
      </c>
      <c r="AN530" t="s">
        <v>1688</v>
      </c>
      <c r="AO530" t="s">
        <v>1689</v>
      </c>
      <c r="AP530" t="s">
        <v>1690</v>
      </c>
    </row>
    <row r="531" spans="4:42" x14ac:dyDescent="0.25">
      <c r="D531">
        <v>7</v>
      </c>
      <c r="E531">
        <v>7</v>
      </c>
      <c r="F531">
        <v>7</v>
      </c>
      <c r="G531">
        <v>3.6</v>
      </c>
      <c r="H531">
        <v>3.6</v>
      </c>
      <c r="I531">
        <v>3.6</v>
      </c>
      <c r="J531">
        <v>0</v>
      </c>
      <c r="K531">
        <v>70879</v>
      </c>
      <c r="L531">
        <v>8722.7999999999993</v>
      </c>
      <c r="M531">
        <v>6</v>
      </c>
      <c r="N531">
        <v>238.26</v>
      </c>
      <c r="O531">
        <v>3212.7</v>
      </c>
      <c r="P531">
        <v>1876.3</v>
      </c>
      <c r="Q531">
        <v>359.17</v>
      </c>
      <c r="R531">
        <v>1956.2</v>
      </c>
      <c r="S531">
        <v>0</v>
      </c>
      <c r="T531">
        <v>1318.4</v>
      </c>
      <c r="U531">
        <v>3212700</v>
      </c>
      <c r="V531">
        <v>1876300</v>
      </c>
      <c r="W531">
        <v>359170</v>
      </c>
      <c r="X531">
        <v>1956200</v>
      </c>
      <c r="Y531">
        <v>0</v>
      </c>
      <c r="Z531">
        <v>1318400</v>
      </c>
      <c r="AA531">
        <v>0</v>
      </c>
      <c r="AB531">
        <v>1049.7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1049700</v>
      </c>
      <c r="AI531">
        <v>0</v>
      </c>
      <c r="AJ531">
        <v>0</v>
      </c>
      <c r="AK531">
        <v>0</v>
      </c>
      <c r="AL531">
        <v>0</v>
      </c>
      <c r="AM531" t="s">
        <v>1691</v>
      </c>
      <c r="AN531" t="s">
        <v>1691</v>
      </c>
      <c r="AO531" t="s">
        <v>1692</v>
      </c>
      <c r="AP531" t="s">
        <v>1693</v>
      </c>
    </row>
    <row r="532" spans="4:42" x14ac:dyDescent="0.25">
      <c r="D532">
        <v>4</v>
      </c>
      <c r="E532">
        <v>4</v>
      </c>
      <c r="F532">
        <v>4</v>
      </c>
      <c r="G532">
        <v>16.7</v>
      </c>
      <c r="H532">
        <v>16.7</v>
      </c>
      <c r="I532">
        <v>16.7</v>
      </c>
      <c r="J532">
        <v>0</v>
      </c>
      <c r="K532">
        <v>27897</v>
      </c>
      <c r="L532">
        <v>7991.2</v>
      </c>
      <c r="M532">
        <v>6</v>
      </c>
      <c r="N532">
        <v>32307</v>
      </c>
      <c r="O532">
        <v>0</v>
      </c>
      <c r="P532">
        <v>0</v>
      </c>
      <c r="Q532">
        <v>4308.8</v>
      </c>
      <c r="R532">
        <v>0</v>
      </c>
      <c r="S532">
        <v>402.87</v>
      </c>
      <c r="T532">
        <v>3279.5</v>
      </c>
      <c r="U532">
        <v>0</v>
      </c>
      <c r="V532">
        <v>0</v>
      </c>
      <c r="W532">
        <v>4308800</v>
      </c>
      <c r="X532">
        <v>0</v>
      </c>
      <c r="Y532">
        <v>402870</v>
      </c>
      <c r="Z532">
        <v>3279500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675.14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675140</v>
      </c>
      <c r="AM532" t="s">
        <v>1694</v>
      </c>
      <c r="AN532" t="s">
        <v>1694</v>
      </c>
      <c r="AO532" t="s">
        <v>1695</v>
      </c>
      <c r="AP532" t="s">
        <v>1696</v>
      </c>
    </row>
    <row r="533" spans="4:42" x14ac:dyDescent="0.25">
      <c r="D533">
        <v>7</v>
      </c>
      <c r="E533">
        <v>7</v>
      </c>
      <c r="F533">
        <v>7</v>
      </c>
      <c r="G533">
        <v>19</v>
      </c>
      <c r="H533">
        <v>19</v>
      </c>
      <c r="I533">
        <v>19</v>
      </c>
      <c r="J533">
        <v>0</v>
      </c>
      <c r="K533">
        <v>82093</v>
      </c>
      <c r="L533">
        <v>37700</v>
      </c>
      <c r="M533">
        <v>24</v>
      </c>
      <c r="N533">
        <v>46.9</v>
      </c>
      <c r="O533">
        <v>5176.2</v>
      </c>
      <c r="P533">
        <v>8800.2000000000007</v>
      </c>
      <c r="Q533">
        <v>0</v>
      </c>
      <c r="R533">
        <v>8818.1</v>
      </c>
      <c r="S533">
        <v>12752</v>
      </c>
      <c r="T533">
        <v>2154.1999999999998</v>
      </c>
      <c r="U533">
        <v>5176200</v>
      </c>
      <c r="V533">
        <v>8800200</v>
      </c>
      <c r="W533">
        <v>0</v>
      </c>
      <c r="X533">
        <v>8818100</v>
      </c>
      <c r="Y533">
        <v>12752000</v>
      </c>
      <c r="Z533">
        <v>2154200</v>
      </c>
      <c r="AA533">
        <v>0</v>
      </c>
      <c r="AB533">
        <v>2102.1999999999998</v>
      </c>
      <c r="AC533">
        <v>0</v>
      </c>
      <c r="AD533">
        <v>2184.4</v>
      </c>
      <c r="AE533">
        <v>0</v>
      </c>
      <c r="AF533">
        <v>0</v>
      </c>
      <c r="AG533">
        <v>0</v>
      </c>
      <c r="AH533">
        <v>2102200</v>
      </c>
      <c r="AI533">
        <v>0</v>
      </c>
      <c r="AJ533">
        <v>2184400</v>
      </c>
      <c r="AK533">
        <v>0</v>
      </c>
      <c r="AL533">
        <v>0</v>
      </c>
      <c r="AM533" t="s">
        <v>1697</v>
      </c>
      <c r="AN533" t="s">
        <v>1697</v>
      </c>
      <c r="AO533" t="s">
        <v>1698</v>
      </c>
      <c r="AP533" t="s">
        <v>1699</v>
      </c>
    </row>
    <row r="534" spans="4:42" x14ac:dyDescent="0.25">
      <c r="D534">
        <v>4</v>
      </c>
      <c r="E534">
        <v>4</v>
      </c>
      <c r="F534">
        <v>4</v>
      </c>
      <c r="G534">
        <v>15</v>
      </c>
      <c r="H534">
        <v>15</v>
      </c>
      <c r="I534">
        <v>15</v>
      </c>
      <c r="J534">
        <v>0</v>
      </c>
      <c r="K534">
        <v>29657</v>
      </c>
      <c r="L534">
        <v>7410.2</v>
      </c>
      <c r="M534">
        <v>6</v>
      </c>
      <c r="N534">
        <v>41487</v>
      </c>
      <c r="O534">
        <v>0</v>
      </c>
      <c r="P534">
        <v>0</v>
      </c>
      <c r="Q534">
        <v>0</v>
      </c>
      <c r="R534">
        <v>0</v>
      </c>
      <c r="S534">
        <v>7410.2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7410200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1334.1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1334100</v>
      </c>
      <c r="AL534">
        <v>0</v>
      </c>
      <c r="AM534" t="s">
        <v>1700</v>
      </c>
      <c r="AN534" t="s">
        <v>1700</v>
      </c>
      <c r="AO534" t="s">
        <v>1701</v>
      </c>
      <c r="AP534" s="1">
        <v>37500</v>
      </c>
    </row>
    <row r="535" spans="4:42" x14ac:dyDescent="0.25">
      <c r="D535">
        <v>11</v>
      </c>
      <c r="E535">
        <v>10</v>
      </c>
      <c r="F535">
        <v>10</v>
      </c>
      <c r="G535">
        <v>13.3</v>
      </c>
      <c r="H535">
        <v>12.2</v>
      </c>
      <c r="I535">
        <v>12.2</v>
      </c>
      <c r="J535">
        <v>0</v>
      </c>
      <c r="K535">
        <v>91.63</v>
      </c>
      <c r="L535">
        <v>32385</v>
      </c>
      <c r="M535">
        <v>22</v>
      </c>
      <c r="N535">
        <v>109.43</v>
      </c>
      <c r="O535">
        <v>10895</v>
      </c>
      <c r="P535">
        <v>0</v>
      </c>
      <c r="Q535">
        <v>1932.5</v>
      </c>
      <c r="R535">
        <v>9883.5</v>
      </c>
      <c r="S535">
        <v>6377.3</v>
      </c>
      <c r="T535">
        <v>3297.3</v>
      </c>
      <c r="U535">
        <v>10895000</v>
      </c>
      <c r="V535">
        <v>0</v>
      </c>
      <c r="W535">
        <v>1932500</v>
      </c>
      <c r="X535">
        <v>9883500</v>
      </c>
      <c r="Y535">
        <v>6377300</v>
      </c>
      <c r="Z535">
        <v>3297300</v>
      </c>
      <c r="AA535">
        <v>0</v>
      </c>
      <c r="AB535">
        <v>0</v>
      </c>
      <c r="AC535">
        <v>0</v>
      </c>
      <c r="AD535">
        <v>1781.3</v>
      </c>
      <c r="AE535">
        <v>3359.2</v>
      </c>
      <c r="AF535">
        <v>0</v>
      </c>
      <c r="AG535">
        <v>0</v>
      </c>
      <c r="AH535">
        <v>0</v>
      </c>
      <c r="AI535">
        <v>0</v>
      </c>
      <c r="AJ535">
        <v>1781300</v>
      </c>
      <c r="AK535">
        <v>3359200</v>
      </c>
      <c r="AL535">
        <v>0</v>
      </c>
      <c r="AM535" t="s">
        <v>1702</v>
      </c>
      <c r="AN535" t="s">
        <v>1702</v>
      </c>
      <c r="AO535" t="s">
        <v>1703</v>
      </c>
      <c r="AP535" t="s">
        <v>1704</v>
      </c>
    </row>
    <row r="536" spans="4:42" x14ac:dyDescent="0.25">
      <c r="D536">
        <v>2</v>
      </c>
      <c r="E536">
        <v>2</v>
      </c>
      <c r="F536">
        <v>2</v>
      </c>
      <c r="G536">
        <v>10.4</v>
      </c>
      <c r="H536">
        <v>10.4</v>
      </c>
      <c r="I536">
        <v>10.4</v>
      </c>
      <c r="J536">
        <v>0</v>
      </c>
      <c r="K536">
        <v>14157</v>
      </c>
      <c r="L536">
        <v>6842.6</v>
      </c>
      <c r="M536">
        <v>2</v>
      </c>
      <c r="N536">
        <v>23198</v>
      </c>
      <c r="O536">
        <v>0</v>
      </c>
      <c r="P536">
        <v>0</v>
      </c>
      <c r="Q536">
        <v>2254.1999999999998</v>
      </c>
      <c r="R536">
        <v>2274.3000000000002</v>
      </c>
      <c r="S536">
        <v>0</v>
      </c>
      <c r="T536">
        <v>2314.1</v>
      </c>
      <c r="U536">
        <v>0</v>
      </c>
      <c r="V536">
        <v>0</v>
      </c>
      <c r="W536">
        <v>2254200</v>
      </c>
      <c r="X536">
        <v>2274300</v>
      </c>
      <c r="Y536">
        <v>0</v>
      </c>
      <c r="Z536">
        <v>2314100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476.4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476400</v>
      </c>
      <c r="AM536" t="s">
        <v>1705</v>
      </c>
      <c r="AN536" t="s">
        <v>1705</v>
      </c>
      <c r="AO536" t="s">
        <v>1706</v>
      </c>
      <c r="AP536" t="s">
        <v>1707</v>
      </c>
    </row>
    <row r="537" spans="4:42" x14ac:dyDescent="0.25">
      <c r="D537">
        <v>1</v>
      </c>
      <c r="E537">
        <v>1</v>
      </c>
      <c r="F537">
        <v>1</v>
      </c>
      <c r="G537">
        <v>2.6</v>
      </c>
      <c r="H537">
        <v>2.6</v>
      </c>
      <c r="I537">
        <v>2.6</v>
      </c>
      <c r="J537">
        <v>0</v>
      </c>
      <c r="K537">
        <v>26934</v>
      </c>
      <c r="L537">
        <v>9039.5</v>
      </c>
      <c r="M537">
        <v>4</v>
      </c>
      <c r="N537">
        <v>54212</v>
      </c>
      <c r="O537">
        <v>0</v>
      </c>
      <c r="P537">
        <v>0</v>
      </c>
      <c r="Q537">
        <v>0</v>
      </c>
      <c r="R537">
        <v>3462.5</v>
      </c>
      <c r="S537">
        <v>5577</v>
      </c>
      <c r="T537">
        <v>0</v>
      </c>
      <c r="U537">
        <v>0</v>
      </c>
      <c r="V537">
        <v>0</v>
      </c>
      <c r="W537">
        <v>0</v>
      </c>
      <c r="X537">
        <v>3462500</v>
      </c>
      <c r="Y537">
        <v>5577000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1451.1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1451100</v>
      </c>
      <c r="AL537">
        <v>0</v>
      </c>
      <c r="AM537" t="s">
        <v>1708</v>
      </c>
      <c r="AN537" t="s">
        <v>1708</v>
      </c>
      <c r="AO537" t="s">
        <v>1709</v>
      </c>
      <c r="AP537" t="s">
        <v>1710</v>
      </c>
    </row>
    <row r="538" spans="4:42" x14ac:dyDescent="0.25">
      <c r="D538">
        <v>3</v>
      </c>
      <c r="E538">
        <v>3</v>
      </c>
      <c r="F538">
        <v>3</v>
      </c>
      <c r="G538">
        <v>5.7</v>
      </c>
      <c r="H538">
        <v>5.7</v>
      </c>
      <c r="I538">
        <v>5.7</v>
      </c>
      <c r="J538">
        <v>0</v>
      </c>
      <c r="K538">
        <v>22552</v>
      </c>
      <c r="L538">
        <v>8529.9</v>
      </c>
      <c r="M538">
        <v>4</v>
      </c>
      <c r="N538">
        <v>68047</v>
      </c>
      <c r="O538">
        <v>1625.3</v>
      </c>
      <c r="P538">
        <v>2127.6999999999998</v>
      </c>
      <c r="Q538">
        <v>630.66999999999996</v>
      </c>
      <c r="R538">
        <v>4146.3</v>
      </c>
      <c r="S538">
        <v>0</v>
      </c>
      <c r="T538">
        <v>0</v>
      </c>
      <c r="U538">
        <v>1625300</v>
      </c>
      <c r="V538">
        <v>2127700</v>
      </c>
      <c r="W538">
        <v>630670</v>
      </c>
      <c r="X538">
        <v>4146300</v>
      </c>
      <c r="Y538">
        <v>0</v>
      </c>
      <c r="Z538">
        <v>0</v>
      </c>
      <c r="AA538">
        <v>0</v>
      </c>
      <c r="AB538">
        <v>719.99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719990</v>
      </c>
      <c r="AI538">
        <v>0</v>
      </c>
      <c r="AJ538">
        <v>0</v>
      </c>
      <c r="AK538">
        <v>0</v>
      </c>
      <c r="AL538">
        <v>0</v>
      </c>
      <c r="AM538" t="s">
        <v>1711</v>
      </c>
      <c r="AN538" t="s">
        <v>1711</v>
      </c>
      <c r="AO538" t="s">
        <v>1712</v>
      </c>
      <c r="AP538" t="s">
        <v>1713</v>
      </c>
    </row>
    <row r="539" spans="4:42" x14ac:dyDescent="0.25">
      <c r="D539">
        <v>1</v>
      </c>
      <c r="E539">
        <v>1</v>
      </c>
      <c r="F539">
        <v>1</v>
      </c>
      <c r="G539">
        <v>3.2</v>
      </c>
      <c r="H539">
        <v>3.2</v>
      </c>
      <c r="I539">
        <v>3.2</v>
      </c>
      <c r="J539">
        <v>6.0422999999999996E-3</v>
      </c>
      <c r="K539">
        <v>61351</v>
      </c>
      <c r="L539">
        <v>2072</v>
      </c>
      <c r="M539">
        <v>3</v>
      </c>
      <c r="N539">
        <v>48121</v>
      </c>
      <c r="O539">
        <v>0</v>
      </c>
      <c r="P539">
        <v>0</v>
      </c>
      <c r="Q539">
        <v>767.54</v>
      </c>
      <c r="R539">
        <v>0</v>
      </c>
      <c r="S539">
        <v>0</v>
      </c>
      <c r="T539">
        <v>1304.5</v>
      </c>
      <c r="U539">
        <v>0</v>
      </c>
      <c r="V539">
        <v>0</v>
      </c>
      <c r="W539">
        <v>767540</v>
      </c>
      <c r="X539">
        <v>0</v>
      </c>
      <c r="Y539">
        <v>0</v>
      </c>
      <c r="Z539">
        <v>1304500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268.55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268550</v>
      </c>
      <c r="AM539" t="s">
        <v>1714</v>
      </c>
      <c r="AN539" t="s">
        <v>1714</v>
      </c>
      <c r="AO539" t="s">
        <v>1715</v>
      </c>
      <c r="AP539" t="s">
        <v>1716</v>
      </c>
    </row>
    <row r="540" spans="4:42" x14ac:dyDescent="0.25">
      <c r="D540">
        <v>7</v>
      </c>
      <c r="E540">
        <v>7</v>
      </c>
      <c r="F540">
        <v>7</v>
      </c>
      <c r="G540">
        <v>3.4</v>
      </c>
      <c r="H540">
        <v>3.4</v>
      </c>
      <c r="I540">
        <v>3.4</v>
      </c>
      <c r="J540">
        <v>0</v>
      </c>
      <c r="K540">
        <v>69.239999999999995</v>
      </c>
      <c r="L540">
        <v>25172</v>
      </c>
      <c r="M540">
        <v>16</v>
      </c>
      <c r="N540">
        <v>228.53</v>
      </c>
      <c r="O540">
        <v>3502</v>
      </c>
      <c r="P540">
        <v>5407.1</v>
      </c>
      <c r="Q540">
        <v>2548.1</v>
      </c>
      <c r="R540">
        <v>3998.4</v>
      </c>
      <c r="S540">
        <v>1387.9</v>
      </c>
      <c r="T540">
        <v>8328.5</v>
      </c>
      <c r="U540">
        <v>3502000</v>
      </c>
      <c r="V540">
        <v>5407100</v>
      </c>
      <c r="W540">
        <v>2548100</v>
      </c>
      <c r="X540">
        <v>3998400</v>
      </c>
      <c r="Y540">
        <v>1387900</v>
      </c>
      <c r="Z540">
        <v>8328500</v>
      </c>
      <c r="AA540">
        <v>3397.9</v>
      </c>
      <c r="AB540">
        <v>2541.3000000000002</v>
      </c>
      <c r="AC540">
        <v>3640.8</v>
      </c>
      <c r="AD540">
        <v>0</v>
      </c>
      <c r="AE540">
        <v>0</v>
      </c>
      <c r="AF540">
        <v>6349.8</v>
      </c>
      <c r="AG540">
        <v>3397900</v>
      </c>
      <c r="AH540">
        <v>2541300</v>
      </c>
      <c r="AI540">
        <v>3640800</v>
      </c>
      <c r="AJ540">
        <v>0</v>
      </c>
      <c r="AK540">
        <v>0</v>
      </c>
      <c r="AL540">
        <v>6349800</v>
      </c>
      <c r="AM540" t="s">
        <v>1717</v>
      </c>
      <c r="AN540" t="s">
        <v>1717</v>
      </c>
      <c r="AO540" t="s">
        <v>1718</v>
      </c>
      <c r="AP540" t="s">
        <v>1719</v>
      </c>
    </row>
    <row r="541" spans="4:42" x14ac:dyDescent="0.25">
      <c r="D541">
        <v>8</v>
      </c>
      <c r="E541">
        <v>7</v>
      </c>
      <c r="F541">
        <v>7</v>
      </c>
      <c r="G541">
        <v>18</v>
      </c>
      <c r="H541">
        <v>16.3</v>
      </c>
      <c r="I541">
        <v>16.3</v>
      </c>
      <c r="J541">
        <v>0</v>
      </c>
      <c r="K541">
        <v>51734</v>
      </c>
      <c r="L541">
        <v>28733</v>
      </c>
      <c r="M541">
        <v>9</v>
      </c>
      <c r="N541">
        <v>54231</v>
      </c>
      <c r="O541">
        <v>0</v>
      </c>
      <c r="P541">
        <v>7371.5</v>
      </c>
      <c r="Q541">
        <v>0</v>
      </c>
      <c r="R541">
        <v>0</v>
      </c>
      <c r="S541">
        <v>13805</v>
      </c>
      <c r="T541">
        <v>7557</v>
      </c>
      <c r="U541">
        <v>0</v>
      </c>
      <c r="V541">
        <v>7371500</v>
      </c>
      <c r="W541">
        <v>0</v>
      </c>
      <c r="X541">
        <v>0</v>
      </c>
      <c r="Y541">
        <v>13805000</v>
      </c>
      <c r="Z541">
        <v>7557000</v>
      </c>
      <c r="AA541">
        <v>0</v>
      </c>
      <c r="AB541">
        <v>0</v>
      </c>
      <c r="AC541">
        <v>0</v>
      </c>
      <c r="AD541">
        <v>0</v>
      </c>
      <c r="AE541">
        <v>2766.9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2766900</v>
      </c>
      <c r="AL541">
        <v>0</v>
      </c>
      <c r="AM541" t="s">
        <v>1720</v>
      </c>
      <c r="AN541" t="s">
        <v>1720</v>
      </c>
      <c r="AO541" t="s">
        <v>1721</v>
      </c>
      <c r="AP541" t="s">
        <v>1722</v>
      </c>
    </row>
    <row r="542" spans="4:42" x14ac:dyDescent="0.25">
      <c r="D542">
        <v>5</v>
      </c>
      <c r="E542">
        <v>5</v>
      </c>
      <c r="F542">
        <v>5</v>
      </c>
      <c r="G542">
        <v>6.7</v>
      </c>
      <c r="H542">
        <v>6.7</v>
      </c>
      <c r="I542">
        <v>6.7</v>
      </c>
      <c r="J542">
        <v>0</v>
      </c>
      <c r="K542">
        <v>28875</v>
      </c>
      <c r="L542">
        <v>2740.7</v>
      </c>
      <c r="M542">
        <v>7</v>
      </c>
      <c r="N542">
        <v>99289</v>
      </c>
      <c r="O542">
        <v>1514.5</v>
      </c>
      <c r="P542">
        <v>0</v>
      </c>
      <c r="Q542">
        <v>0</v>
      </c>
      <c r="R542">
        <v>0</v>
      </c>
      <c r="S542">
        <v>0</v>
      </c>
      <c r="T542">
        <v>1226.0999999999999</v>
      </c>
      <c r="U542">
        <v>1514500</v>
      </c>
      <c r="V542">
        <v>0</v>
      </c>
      <c r="W542">
        <v>0</v>
      </c>
      <c r="X542">
        <v>0</v>
      </c>
      <c r="Y542">
        <v>0</v>
      </c>
      <c r="Z542">
        <v>1226100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414.75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414750</v>
      </c>
      <c r="AM542" t="s">
        <v>1723</v>
      </c>
      <c r="AN542" t="s">
        <v>1723</v>
      </c>
      <c r="AO542" t="s">
        <v>1724</v>
      </c>
      <c r="AP542" t="s">
        <v>1725</v>
      </c>
    </row>
    <row r="543" spans="4:42" x14ac:dyDescent="0.25">
      <c r="D543">
        <v>2</v>
      </c>
      <c r="E543">
        <v>2</v>
      </c>
      <c r="F543">
        <v>2</v>
      </c>
      <c r="G543">
        <v>5.7</v>
      </c>
      <c r="H543">
        <v>5.7</v>
      </c>
      <c r="I543">
        <v>5.7</v>
      </c>
      <c r="J543">
        <v>0</v>
      </c>
      <c r="K543">
        <v>22579</v>
      </c>
      <c r="L543">
        <v>21652</v>
      </c>
      <c r="M543">
        <v>11</v>
      </c>
      <c r="N543">
        <v>38.89</v>
      </c>
      <c r="O543">
        <v>1766.4</v>
      </c>
      <c r="P543">
        <v>3523.6</v>
      </c>
      <c r="Q543">
        <v>1419.6</v>
      </c>
      <c r="R543">
        <v>3386</v>
      </c>
      <c r="S543">
        <v>4889.7</v>
      </c>
      <c r="T543">
        <v>6666.7</v>
      </c>
      <c r="U543">
        <v>1766400</v>
      </c>
      <c r="V543">
        <v>3523600</v>
      </c>
      <c r="W543">
        <v>1419600</v>
      </c>
      <c r="X543">
        <v>3386000</v>
      </c>
      <c r="Y543">
        <v>4889700</v>
      </c>
      <c r="Z543">
        <v>6666700</v>
      </c>
      <c r="AA543">
        <v>0</v>
      </c>
      <c r="AB543">
        <v>0</v>
      </c>
      <c r="AC543">
        <v>0</v>
      </c>
      <c r="AD543">
        <v>1393.6</v>
      </c>
      <c r="AE543">
        <v>0</v>
      </c>
      <c r="AF543">
        <v>1766.5</v>
      </c>
      <c r="AG543">
        <v>0</v>
      </c>
      <c r="AH543">
        <v>0</v>
      </c>
      <c r="AI543">
        <v>0</v>
      </c>
      <c r="AJ543">
        <v>1393600</v>
      </c>
      <c r="AK543">
        <v>0</v>
      </c>
      <c r="AL543">
        <v>1766500</v>
      </c>
      <c r="AM543" t="s">
        <v>1726</v>
      </c>
      <c r="AN543" t="s">
        <v>1726</v>
      </c>
      <c r="AO543" t="s">
        <v>1727</v>
      </c>
      <c r="AP543" t="s">
        <v>1728</v>
      </c>
    </row>
    <row r="544" spans="4:42" x14ac:dyDescent="0.25">
      <c r="D544">
        <v>4</v>
      </c>
      <c r="E544">
        <v>2</v>
      </c>
      <c r="F544">
        <v>2</v>
      </c>
      <c r="G544">
        <v>13.5</v>
      </c>
      <c r="H544">
        <v>5.6</v>
      </c>
      <c r="I544">
        <v>5.6</v>
      </c>
      <c r="J544">
        <v>0</v>
      </c>
      <c r="K544">
        <v>15718</v>
      </c>
      <c r="L544">
        <v>4253.7</v>
      </c>
      <c r="M544">
        <v>6</v>
      </c>
      <c r="N544">
        <v>37497</v>
      </c>
      <c r="O544">
        <v>2487.1999999999998</v>
      </c>
      <c r="P544">
        <v>0</v>
      </c>
      <c r="Q544">
        <v>1766.5</v>
      </c>
      <c r="R544">
        <v>0</v>
      </c>
      <c r="S544">
        <v>0</v>
      </c>
      <c r="T544">
        <v>0</v>
      </c>
      <c r="U544">
        <v>2487200</v>
      </c>
      <c r="V544">
        <v>0</v>
      </c>
      <c r="W544">
        <v>1766500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635.27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635270</v>
      </c>
      <c r="AJ544">
        <v>0</v>
      </c>
      <c r="AK544">
        <v>0</v>
      </c>
      <c r="AL544">
        <v>0</v>
      </c>
      <c r="AM544" t="s">
        <v>1729</v>
      </c>
      <c r="AN544" t="s">
        <v>1730</v>
      </c>
      <c r="AO544" t="s">
        <v>1731</v>
      </c>
      <c r="AP544" t="s">
        <v>1732</v>
      </c>
    </row>
    <row r="545" spans="4:42" x14ac:dyDescent="0.25">
      <c r="D545">
        <v>6</v>
      </c>
      <c r="E545">
        <v>6</v>
      </c>
      <c r="F545">
        <v>4</v>
      </c>
      <c r="G545">
        <v>23.8</v>
      </c>
      <c r="H545">
        <v>23.8</v>
      </c>
      <c r="I545">
        <v>16.2</v>
      </c>
      <c r="J545">
        <v>0</v>
      </c>
      <c r="K545">
        <v>93882</v>
      </c>
      <c r="L545">
        <v>97145</v>
      </c>
      <c r="M545">
        <v>18</v>
      </c>
      <c r="N545">
        <v>38.58</v>
      </c>
      <c r="O545">
        <v>17716</v>
      </c>
      <c r="P545">
        <v>15036</v>
      </c>
      <c r="Q545">
        <v>5300.9</v>
      </c>
      <c r="R545">
        <v>22367</v>
      </c>
      <c r="S545">
        <v>24305</v>
      </c>
      <c r="T545">
        <v>12420</v>
      </c>
      <c r="U545">
        <v>17716000</v>
      </c>
      <c r="V545">
        <v>15036000</v>
      </c>
      <c r="W545">
        <v>5300900</v>
      </c>
      <c r="X545">
        <v>22367000</v>
      </c>
      <c r="Y545">
        <v>24305000</v>
      </c>
      <c r="Z545">
        <v>12420000</v>
      </c>
      <c r="AA545">
        <v>0</v>
      </c>
      <c r="AB545">
        <v>3277.7</v>
      </c>
      <c r="AC545">
        <v>0</v>
      </c>
      <c r="AD545">
        <v>3115.9</v>
      </c>
      <c r="AE545">
        <v>3835.7</v>
      </c>
      <c r="AF545">
        <v>3911.2</v>
      </c>
      <c r="AG545">
        <v>0</v>
      </c>
      <c r="AH545">
        <v>3277700</v>
      </c>
      <c r="AI545">
        <v>0</v>
      </c>
      <c r="AJ545">
        <v>3115900</v>
      </c>
      <c r="AK545">
        <v>3835700</v>
      </c>
      <c r="AL545">
        <v>3911200</v>
      </c>
      <c r="AM545" t="s">
        <v>1733</v>
      </c>
      <c r="AN545" t="s">
        <v>1733</v>
      </c>
      <c r="AO545" t="s">
        <v>1734</v>
      </c>
      <c r="AP545" t="s">
        <v>1735</v>
      </c>
    </row>
    <row r="546" spans="4:42" x14ac:dyDescent="0.25">
      <c r="D546">
        <v>2</v>
      </c>
      <c r="E546">
        <v>2</v>
      </c>
      <c r="F546">
        <v>2</v>
      </c>
      <c r="G546">
        <v>3.3</v>
      </c>
      <c r="H546">
        <v>3.3</v>
      </c>
      <c r="I546">
        <v>3.3</v>
      </c>
      <c r="J546">
        <v>0</v>
      </c>
      <c r="K546">
        <v>11905</v>
      </c>
      <c r="L546">
        <v>3799.6</v>
      </c>
      <c r="M546">
        <v>5</v>
      </c>
      <c r="N546">
        <v>60101</v>
      </c>
      <c r="O546">
        <v>0</v>
      </c>
      <c r="P546">
        <v>828.68</v>
      </c>
      <c r="Q546">
        <v>449.57</v>
      </c>
      <c r="R546">
        <v>0</v>
      </c>
      <c r="S546">
        <v>2521.4</v>
      </c>
      <c r="T546">
        <v>0</v>
      </c>
      <c r="U546">
        <v>0</v>
      </c>
      <c r="V546">
        <v>828680</v>
      </c>
      <c r="W546">
        <v>449570</v>
      </c>
      <c r="X546">
        <v>0</v>
      </c>
      <c r="Y546">
        <v>2521400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453.95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453950</v>
      </c>
      <c r="AL546">
        <v>0</v>
      </c>
      <c r="AM546" t="s">
        <v>1736</v>
      </c>
      <c r="AN546" t="s">
        <v>1736</v>
      </c>
      <c r="AO546" t="s">
        <v>1737</v>
      </c>
      <c r="AP546" t="s">
        <v>1738</v>
      </c>
    </row>
    <row r="547" spans="4:42" x14ac:dyDescent="0.25">
      <c r="D547">
        <v>20</v>
      </c>
      <c r="E547">
        <v>20</v>
      </c>
      <c r="F547">
        <v>20</v>
      </c>
      <c r="G547">
        <v>27.7</v>
      </c>
      <c r="H547">
        <v>27.7</v>
      </c>
      <c r="I547">
        <v>27.7</v>
      </c>
      <c r="J547">
        <v>0</v>
      </c>
      <c r="K547">
        <v>185.42</v>
      </c>
      <c r="L547">
        <v>72800</v>
      </c>
      <c r="M547">
        <v>32</v>
      </c>
      <c r="N547">
        <v>88885</v>
      </c>
      <c r="O547">
        <v>14500</v>
      </c>
      <c r="P547">
        <v>1716.5</v>
      </c>
      <c r="Q547">
        <v>4802.2</v>
      </c>
      <c r="R547">
        <v>22699</v>
      </c>
      <c r="S547">
        <v>8305.1</v>
      </c>
      <c r="T547">
        <v>20778</v>
      </c>
      <c r="U547">
        <v>14500000</v>
      </c>
      <c r="V547">
        <v>1716500</v>
      </c>
      <c r="W547">
        <v>4802200</v>
      </c>
      <c r="X547">
        <v>22699000</v>
      </c>
      <c r="Y547">
        <v>8305100</v>
      </c>
      <c r="Z547">
        <v>20778000</v>
      </c>
      <c r="AA547">
        <v>3145.1</v>
      </c>
      <c r="AB547">
        <v>1966.4</v>
      </c>
      <c r="AC547">
        <v>3510.6</v>
      </c>
      <c r="AD547">
        <v>4865.1000000000004</v>
      </c>
      <c r="AE547">
        <v>4565.8999999999996</v>
      </c>
      <c r="AF547">
        <v>6730.6</v>
      </c>
      <c r="AG547">
        <v>3145100</v>
      </c>
      <c r="AH547">
        <v>1966400</v>
      </c>
      <c r="AI547">
        <v>3510600</v>
      </c>
      <c r="AJ547">
        <v>4865100</v>
      </c>
      <c r="AK547">
        <v>4565900</v>
      </c>
      <c r="AL547">
        <v>6730600</v>
      </c>
      <c r="AM547" t="s">
        <v>1739</v>
      </c>
      <c r="AN547" t="s">
        <v>1739</v>
      </c>
      <c r="AO547" t="s">
        <v>1740</v>
      </c>
      <c r="AP547" t="s">
        <v>1741</v>
      </c>
    </row>
    <row r="548" spans="4:42" x14ac:dyDescent="0.25">
      <c r="D548">
        <v>3</v>
      </c>
      <c r="E548">
        <v>3</v>
      </c>
      <c r="F548">
        <v>3</v>
      </c>
      <c r="G548">
        <v>10.5</v>
      </c>
      <c r="H548">
        <v>10.5</v>
      </c>
      <c r="I548">
        <v>10.5</v>
      </c>
      <c r="J548">
        <v>0</v>
      </c>
      <c r="K548">
        <v>18694</v>
      </c>
      <c r="L548">
        <v>1961.7</v>
      </c>
      <c r="M548">
        <v>4</v>
      </c>
      <c r="N548">
        <v>26183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1961.7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1961700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403.85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403850</v>
      </c>
      <c r="AM548" t="s">
        <v>1742</v>
      </c>
      <c r="AN548" t="s">
        <v>1742</v>
      </c>
      <c r="AO548" t="s">
        <v>1743</v>
      </c>
      <c r="AP548" t="s">
        <v>1744</v>
      </c>
    </row>
    <row r="549" spans="4:42" x14ac:dyDescent="0.25">
      <c r="D549">
        <v>1</v>
      </c>
      <c r="E549">
        <v>1</v>
      </c>
      <c r="F549">
        <v>1</v>
      </c>
      <c r="G549">
        <v>2</v>
      </c>
      <c r="H549">
        <v>2</v>
      </c>
      <c r="I549">
        <v>2</v>
      </c>
      <c r="J549">
        <v>0</v>
      </c>
      <c r="K549">
        <v>10874</v>
      </c>
      <c r="L549">
        <v>703.26</v>
      </c>
      <c r="M549">
        <v>1</v>
      </c>
      <c r="N549">
        <v>68329</v>
      </c>
      <c r="O549">
        <v>0</v>
      </c>
      <c r="P549">
        <v>0</v>
      </c>
      <c r="Q549">
        <v>0</v>
      </c>
      <c r="R549">
        <v>703.26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703260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161.11000000000001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161110</v>
      </c>
      <c r="AK549">
        <v>0</v>
      </c>
      <c r="AL549">
        <v>0</v>
      </c>
      <c r="AM549" t="s">
        <v>1745</v>
      </c>
      <c r="AN549" t="s">
        <v>1745</v>
      </c>
      <c r="AO549" t="s">
        <v>1746</v>
      </c>
      <c r="AP549" t="s">
        <v>1747</v>
      </c>
    </row>
    <row r="550" spans="4:42" x14ac:dyDescent="0.25">
      <c r="D550">
        <v>3</v>
      </c>
      <c r="E550">
        <v>3</v>
      </c>
      <c r="F550">
        <v>3</v>
      </c>
      <c r="G550">
        <v>6.7</v>
      </c>
      <c r="H550">
        <v>6.7</v>
      </c>
      <c r="I550">
        <v>6.7</v>
      </c>
      <c r="J550">
        <v>0</v>
      </c>
      <c r="K550">
        <v>21416</v>
      </c>
      <c r="L550">
        <v>1801.4</v>
      </c>
      <c r="M550">
        <v>5</v>
      </c>
      <c r="N550">
        <v>48.55</v>
      </c>
      <c r="O550">
        <v>0</v>
      </c>
      <c r="P550">
        <v>0</v>
      </c>
      <c r="Q550">
        <v>0</v>
      </c>
      <c r="R550">
        <v>0</v>
      </c>
      <c r="S550">
        <v>1801.4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1801400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324.33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324330</v>
      </c>
      <c r="AL550">
        <v>0</v>
      </c>
      <c r="AM550" t="s">
        <v>1748</v>
      </c>
      <c r="AN550" t="s">
        <v>1748</v>
      </c>
      <c r="AO550" t="s">
        <v>1749</v>
      </c>
      <c r="AP550" t="s">
        <v>1750</v>
      </c>
    </row>
    <row r="551" spans="4:42" x14ac:dyDescent="0.25">
      <c r="D551">
        <v>3</v>
      </c>
      <c r="E551">
        <v>3</v>
      </c>
      <c r="F551">
        <v>3</v>
      </c>
      <c r="G551">
        <v>9.5</v>
      </c>
      <c r="H551">
        <v>9.5</v>
      </c>
      <c r="I551">
        <v>9.5</v>
      </c>
      <c r="J551">
        <v>0</v>
      </c>
      <c r="K551">
        <v>19414</v>
      </c>
      <c r="L551">
        <v>7478.6</v>
      </c>
      <c r="M551">
        <v>5</v>
      </c>
      <c r="N551">
        <v>36091</v>
      </c>
      <c r="O551">
        <v>501.03</v>
      </c>
      <c r="P551">
        <v>3381.6</v>
      </c>
      <c r="Q551">
        <v>3168.1</v>
      </c>
      <c r="R551">
        <v>320.75</v>
      </c>
      <c r="S551">
        <v>79757</v>
      </c>
      <c r="T551">
        <v>27329</v>
      </c>
      <c r="U551">
        <v>501030</v>
      </c>
      <c r="V551">
        <v>3381600</v>
      </c>
      <c r="W551">
        <v>3168100</v>
      </c>
      <c r="X551">
        <v>320750</v>
      </c>
      <c r="Y551">
        <v>79757000</v>
      </c>
      <c r="Z551">
        <v>27329000</v>
      </c>
      <c r="AA551">
        <v>0</v>
      </c>
      <c r="AB551">
        <v>0</v>
      </c>
      <c r="AC551">
        <v>823.91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823910</v>
      </c>
      <c r="AJ551">
        <v>0</v>
      </c>
      <c r="AK551">
        <v>0</v>
      </c>
      <c r="AL551">
        <v>0</v>
      </c>
      <c r="AM551" t="s">
        <v>1751</v>
      </c>
      <c r="AN551" t="s">
        <v>1751</v>
      </c>
      <c r="AO551" t="s">
        <v>1752</v>
      </c>
      <c r="AP551" t="s">
        <v>1753</v>
      </c>
    </row>
    <row r="552" spans="4:42" x14ac:dyDescent="0.25">
      <c r="D552">
        <v>6</v>
      </c>
      <c r="E552">
        <v>6</v>
      </c>
      <c r="F552">
        <v>6</v>
      </c>
      <c r="G552">
        <v>20.9</v>
      </c>
      <c r="H552">
        <v>20.9</v>
      </c>
      <c r="I552">
        <v>20.9</v>
      </c>
      <c r="J552">
        <v>0</v>
      </c>
      <c r="K552">
        <v>53116</v>
      </c>
      <c r="L552">
        <v>19354</v>
      </c>
      <c r="M552">
        <v>14</v>
      </c>
      <c r="N552">
        <v>41.9</v>
      </c>
      <c r="O552">
        <v>1877</v>
      </c>
      <c r="P552">
        <v>6012.7</v>
      </c>
      <c r="Q552">
        <v>2249.9</v>
      </c>
      <c r="R552">
        <v>5142.8999999999996</v>
      </c>
      <c r="S552">
        <v>2031.9</v>
      </c>
      <c r="T552">
        <v>2039.8</v>
      </c>
      <c r="U552">
        <v>1877000</v>
      </c>
      <c r="V552">
        <v>6012700</v>
      </c>
      <c r="W552">
        <v>2249900</v>
      </c>
      <c r="X552">
        <v>5142900</v>
      </c>
      <c r="Y552">
        <v>2031900</v>
      </c>
      <c r="Z552">
        <v>2039800</v>
      </c>
      <c r="AA552">
        <v>0</v>
      </c>
      <c r="AB552">
        <v>0</v>
      </c>
      <c r="AC552">
        <v>0</v>
      </c>
      <c r="AD552">
        <v>813.78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813780</v>
      </c>
      <c r="AK552">
        <v>0</v>
      </c>
      <c r="AL552">
        <v>0</v>
      </c>
      <c r="AM552" t="s">
        <v>1754</v>
      </c>
      <c r="AN552" t="s">
        <v>1754</v>
      </c>
      <c r="AO552" t="s">
        <v>1755</v>
      </c>
      <c r="AP552" t="s">
        <v>1756</v>
      </c>
    </row>
    <row r="553" spans="4:42" x14ac:dyDescent="0.25">
      <c r="D553">
        <v>11</v>
      </c>
      <c r="E553">
        <v>11</v>
      </c>
      <c r="F553">
        <v>11</v>
      </c>
      <c r="G553">
        <v>21.6</v>
      </c>
      <c r="H553">
        <v>21.6</v>
      </c>
      <c r="I553">
        <v>21.6</v>
      </c>
      <c r="J553">
        <v>0</v>
      </c>
      <c r="K553">
        <v>297.33999999999997</v>
      </c>
      <c r="L553">
        <v>266340</v>
      </c>
      <c r="M553">
        <v>69</v>
      </c>
      <c r="N553">
        <v>56598</v>
      </c>
      <c r="O553">
        <v>29290</v>
      </c>
      <c r="P553">
        <v>51251</v>
      </c>
      <c r="Q553">
        <v>9710.4</v>
      </c>
      <c r="R553">
        <v>93016</v>
      </c>
      <c r="S553">
        <v>41413</v>
      </c>
      <c r="T553">
        <v>41661</v>
      </c>
      <c r="U553">
        <v>29290000</v>
      </c>
      <c r="V553">
        <v>51251000</v>
      </c>
      <c r="W553">
        <v>9710400</v>
      </c>
      <c r="X553">
        <v>93016000</v>
      </c>
      <c r="Y553">
        <v>41413000</v>
      </c>
      <c r="Z553">
        <v>41661000</v>
      </c>
      <c r="AA553">
        <v>12654</v>
      </c>
      <c r="AB553">
        <v>14856</v>
      </c>
      <c r="AC553">
        <v>6974.1</v>
      </c>
      <c r="AD553">
        <v>15727</v>
      </c>
      <c r="AE553">
        <v>14684</v>
      </c>
      <c r="AF553">
        <v>15295</v>
      </c>
      <c r="AG553">
        <v>12654000</v>
      </c>
      <c r="AH553">
        <v>14856000</v>
      </c>
      <c r="AI553">
        <v>6974100</v>
      </c>
      <c r="AJ553">
        <v>15727000</v>
      </c>
      <c r="AK553">
        <v>14684000</v>
      </c>
      <c r="AL553">
        <v>15295000</v>
      </c>
      <c r="AM553" t="s">
        <v>1757</v>
      </c>
      <c r="AN553" t="s">
        <v>1757</v>
      </c>
      <c r="AO553" t="s">
        <v>1758</v>
      </c>
      <c r="AP553" t="s">
        <v>1759</v>
      </c>
    </row>
    <row r="554" spans="4:42" x14ac:dyDescent="0.25">
      <c r="D554">
        <v>4</v>
      </c>
      <c r="E554">
        <v>4</v>
      </c>
      <c r="F554">
        <v>4</v>
      </c>
      <c r="G554">
        <v>7.8</v>
      </c>
      <c r="H554">
        <v>7.8</v>
      </c>
      <c r="I554">
        <v>7.8</v>
      </c>
      <c r="J554">
        <v>0</v>
      </c>
      <c r="K554">
        <v>34.43</v>
      </c>
      <c r="L554">
        <v>3141.9</v>
      </c>
      <c r="M554">
        <v>6</v>
      </c>
      <c r="N554">
        <v>59345</v>
      </c>
      <c r="O554">
        <v>1166.2</v>
      </c>
      <c r="P554">
        <v>0</v>
      </c>
      <c r="Q554">
        <v>178.82</v>
      </c>
      <c r="R554">
        <v>829.9</v>
      </c>
      <c r="S554">
        <v>412.5</v>
      </c>
      <c r="T554">
        <v>554.49</v>
      </c>
      <c r="U554">
        <v>1166200</v>
      </c>
      <c r="V554">
        <v>0</v>
      </c>
      <c r="W554">
        <v>178820</v>
      </c>
      <c r="X554">
        <v>829900</v>
      </c>
      <c r="Y554">
        <v>412500</v>
      </c>
      <c r="Z554">
        <v>554490</v>
      </c>
      <c r="AA554">
        <v>392.25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392250</v>
      </c>
      <c r="AH554">
        <v>0</v>
      </c>
      <c r="AI554">
        <v>0</v>
      </c>
      <c r="AJ554">
        <v>0</v>
      </c>
      <c r="AK554">
        <v>0</v>
      </c>
      <c r="AL554">
        <v>0</v>
      </c>
      <c r="AM554" t="s">
        <v>1760</v>
      </c>
      <c r="AN554" t="s">
        <v>1761</v>
      </c>
      <c r="AO554" t="s">
        <v>1762</v>
      </c>
      <c r="AP554" t="s">
        <v>1763</v>
      </c>
    </row>
    <row r="555" spans="4:42" x14ac:dyDescent="0.25">
      <c r="D555">
        <v>4</v>
      </c>
      <c r="E555">
        <v>4</v>
      </c>
      <c r="F555">
        <v>4</v>
      </c>
      <c r="G555">
        <v>37</v>
      </c>
      <c r="H555">
        <v>37</v>
      </c>
      <c r="I555">
        <v>37</v>
      </c>
      <c r="J555">
        <v>0</v>
      </c>
      <c r="K555">
        <v>26229</v>
      </c>
      <c r="L555">
        <v>14841</v>
      </c>
      <c r="M555">
        <v>7</v>
      </c>
      <c r="N555">
        <v>11309</v>
      </c>
      <c r="O555">
        <v>0</v>
      </c>
      <c r="P555">
        <v>0</v>
      </c>
      <c r="Q555">
        <v>830.8</v>
      </c>
      <c r="R555">
        <v>3575.9</v>
      </c>
      <c r="S555">
        <v>7591.1</v>
      </c>
      <c r="T555">
        <v>2843.4</v>
      </c>
      <c r="U555">
        <v>0</v>
      </c>
      <c r="V555">
        <v>0</v>
      </c>
      <c r="W555">
        <v>830800</v>
      </c>
      <c r="X555">
        <v>3575900</v>
      </c>
      <c r="Y555">
        <v>7591100</v>
      </c>
      <c r="Z555">
        <v>2843400</v>
      </c>
      <c r="AA555">
        <v>0</v>
      </c>
      <c r="AB555">
        <v>0</v>
      </c>
      <c r="AC555">
        <v>0</v>
      </c>
      <c r="AD555">
        <v>565.82000000000005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565820</v>
      </c>
      <c r="AK555">
        <v>0</v>
      </c>
      <c r="AL555">
        <v>0</v>
      </c>
      <c r="AM555" t="s">
        <v>1764</v>
      </c>
      <c r="AN555" t="s">
        <v>1765</v>
      </c>
      <c r="AO555" t="s">
        <v>1766</v>
      </c>
      <c r="AP555" t="s">
        <v>1767</v>
      </c>
    </row>
    <row r="556" spans="4:42" x14ac:dyDescent="0.25">
      <c r="D556">
        <v>10</v>
      </c>
      <c r="E556">
        <v>10</v>
      </c>
      <c r="F556">
        <v>10</v>
      </c>
      <c r="G556">
        <v>47.7</v>
      </c>
      <c r="H556">
        <v>47.7</v>
      </c>
      <c r="I556">
        <v>47.7</v>
      </c>
      <c r="J556">
        <v>0</v>
      </c>
      <c r="K556">
        <v>111.79</v>
      </c>
      <c r="L556">
        <v>237800</v>
      </c>
      <c r="M556">
        <v>34</v>
      </c>
      <c r="N556">
        <v>24488</v>
      </c>
      <c r="O556">
        <v>33397</v>
      </c>
      <c r="P556">
        <v>21541</v>
      </c>
      <c r="Q556">
        <v>23862</v>
      </c>
      <c r="R556">
        <v>66500</v>
      </c>
      <c r="S556">
        <v>45492</v>
      </c>
      <c r="T556">
        <v>47003</v>
      </c>
      <c r="U556">
        <v>33397000</v>
      </c>
      <c r="V556">
        <v>21541000</v>
      </c>
      <c r="W556">
        <v>23862000</v>
      </c>
      <c r="X556">
        <v>66500000</v>
      </c>
      <c r="Y556">
        <v>45492000</v>
      </c>
      <c r="Z556">
        <v>47003000</v>
      </c>
      <c r="AA556">
        <v>8325</v>
      </c>
      <c r="AB556">
        <v>0</v>
      </c>
      <c r="AC556">
        <v>7256.8</v>
      </c>
      <c r="AD556">
        <v>8812.6</v>
      </c>
      <c r="AE556">
        <v>7779.3</v>
      </c>
      <c r="AF556">
        <v>8568.4</v>
      </c>
      <c r="AG556">
        <v>8325000</v>
      </c>
      <c r="AH556">
        <v>0</v>
      </c>
      <c r="AI556">
        <v>7256800</v>
      </c>
      <c r="AJ556">
        <v>8812600</v>
      </c>
      <c r="AK556">
        <v>7779300</v>
      </c>
      <c r="AL556">
        <v>8568400</v>
      </c>
      <c r="AM556" t="s">
        <v>1768</v>
      </c>
      <c r="AN556" t="s">
        <v>1769</v>
      </c>
      <c r="AO556" t="s">
        <v>1770</v>
      </c>
      <c r="AP556" t="s">
        <v>1771</v>
      </c>
    </row>
    <row r="557" spans="4:42" x14ac:dyDescent="0.25">
      <c r="D557">
        <v>7</v>
      </c>
      <c r="E557">
        <v>7</v>
      </c>
      <c r="F557">
        <v>7</v>
      </c>
      <c r="G557">
        <v>21.1</v>
      </c>
      <c r="H557">
        <v>21.1</v>
      </c>
      <c r="I557">
        <v>21.1</v>
      </c>
      <c r="J557">
        <v>0</v>
      </c>
      <c r="K557">
        <v>114.93</v>
      </c>
      <c r="L557">
        <v>105280</v>
      </c>
      <c r="M557">
        <v>29</v>
      </c>
      <c r="N557">
        <v>50679</v>
      </c>
      <c r="O557">
        <v>5780.4</v>
      </c>
      <c r="P557">
        <v>15597</v>
      </c>
      <c r="Q557">
        <v>8703.1</v>
      </c>
      <c r="R557">
        <v>25090</v>
      </c>
      <c r="S557">
        <v>32837</v>
      </c>
      <c r="T557">
        <v>17269</v>
      </c>
      <c r="U557">
        <v>5780400</v>
      </c>
      <c r="V557">
        <v>15597000</v>
      </c>
      <c r="W557">
        <v>8703100</v>
      </c>
      <c r="X557">
        <v>25090000</v>
      </c>
      <c r="Y557">
        <v>32837000</v>
      </c>
      <c r="Z557">
        <v>17269000</v>
      </c>
      <c r="AA557">
        <v>1857.9</v>
      </c>
      <c r="AB557">
        <v>4790.3</v>
      </c>
      <c r="AC557">
        <v>4382.8999999999996</v>
      </c>
      <c r="AD557">
        <v>4475</v>
      </c>
      <c r="AE557">
        <v>3093.7</v>
      </c>
      <c r="AF557">
        <v>2359.5</v>
      </c>
      <c r="AG557">
        <v>1857900</v>
      </c>
      <c r="AH557">
        <v>4790300</v>
      </c>
      <c r="AI557">
        <v>4382900</v>
      </c>
      <c r="AJ557">
        <v>4475000</v>
      </c>
      <c r="AK557">
        <v>3093700</v>
      </c>
      <c r="AL557">
        <v>2359500</v>
      </c>
      <c r="AM557" t="s">
        <v>1772</v>
      </c>
      <c r="AN557" t="s">
        <v>1773</v>
      </c>
      <c r="AO557" t="s">
        <v>1774</v>
      </c>
      <c r="AP557" s="1">
        <v>39326</v>
      </c>
    </row>
    <row r="558" spans="4:42" x14ac:dyDescent="0.25">
      <c r="D558">
        <v>4</v>
      </c>
      <c r="E558">
        <v>4</v>
      </c>
      <c r="F558">
        <v>4</v>
      </c>
      <c r="G558">
        <v>11.5</v>
      </c>
      <c r="H558">
        <v>11.5</v>
      </c>
      <c r="I558">
        <v>11.5</v>
      </c>
      <c r="J558">
        <v>0</v>
      </c>
      <c r="K558">
        <v>79343</v>
      </c>
      <c r="L558">
        <v>73845</v>
      </c>
      <c r="M558">
        <v>22</v>
      </c>
      <c r="N558">
        <v>42153</v>
      </c>
      <c r="O558">
        <v>0</v>
      </c>
      <c r="P558">
        <v>10464</v>
      </c>
      <c r="Q558">
        <v>6028.7</v>
      </c>
      <c r="R558">
        <v>16685</v>
      </c>
      <c r="S558">
        <v>22986</v>
      </c>
      <c r="T558">
        <v>17682</v>
      </c>
      <c r="U558">
        <v>0</v>
      </c>
      <c r="V558">
        <v>10464000</v>
      </c>
      <c r="W558">
        <v>6028700</v>
      </c>
      <c r="X558">
        <v>16685000</v>
      </c>
      <c r="Y558">
        <v>22986000</v>
      </c>
      <c r="Z558">
        <v>17682000</v>
      </c>
      <c r="AA558">
        <v>0</v>
      </c>
      <c r="AB558">
        <v>0</v>
      </c>
      <c r="AC558">
        <v>6329.3</v>
      </c>
      <c r="AD558">
        <v>2825.2</v>
      </c>
      <c r="AE558">
        <v>3938</v>
      </c>
      <c r="AF558">
        <v>4008.8</v>
      </c>
      <c r="AG558">
        <v>0</v>
      </c>
      <c r="AH558">
        <v>0</v>
      </c>
      <c r="AI558">
        <v>6329300</v>
      </c>
      <c r="AJ558">
        <v>2825200</v>
      </c>
      <c r="AK558">
        <v>3938000</v>
      </c>
      <c r="AL558">
        <v>4008800</v>
      </c>
      <c r="AM558" t="s">
        <v>1775</v>
      </c>
      <c r="AN558" t="s">
        <v>1775</v>
      </c>
      <c r="AO558" t="s">
        <v>1776</v>
      </c>
      <c r="AP558" t="s">
        <v>1777</v>
      </c>
    </row>
    <row r="559" spans="4:42" x14ac:dyDescent="0.25">
      <c r="D559">
        <v>3</v>
      </c>
      <c r="E559">
        <v>3</v>
      </c>
      <c r="F559">
        <v>3</v>
      </c>
      <c r="G559">
        <v>8</v>
      </c>
      <c r="H559">
        <v>8</v>
      </c>
      <c r="I559">
        <v>8</v>
      </c>
      <c r="J559">
        <v>0</v>
      </c>
      <c r="K559">
        <v>20395</v>
      </c>
      <c r="L559">
        <v>12123</v>
      </c>
      <c r="M559">
        <v>4</v>
      </c>
      <c r="N559">
        <v>58768</v>
      </c>
      <c r="O559">
        <v>5008.5</v>
      </c>
      <c r="P559">
        <v>923.36</v>
      </c>
      <c r="Q559">
        <v>0</v>
      </c>
      <c r="R559">
        <v>1872.1</v>
      </c>
      <c r="S559">
        <v>0</v>
      </c>
      <c r="T559">
        <v>4318.8999999999996</v>
      </c>
      <c r="U559">
        <v>5008500</v>
      </c>
      <c r="V559">
        <v>923360</v>
      </c>
      <c r="W559">
        <v>0</v>
      </c>
      <c r="X559">
        <v>1872100</v>
      </c>
      <c r="Y559">
        <v>0</v>
      </c>
      <c r="Z559">
        <v>4318900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962.33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962330</v>
      </c>
      <c r="AM559" t="s">
        <v>1778</v>
      </c>
      <c r="AN559" t="s">
        <v>1779</v>
      </c>
      <c r="AO559" t="s">
        <v>1780</v>
      </c>
      <c r="AP559" t="s">
        <v>1781</v>
      </c>
    </row>
    <row r="560" spans="4:42" x14ac:dyDescent="0.25">
      <c r="D560">
        <v>24</v>
      </c>
      <c r="E560">
        <v>24</v>
      </c>
      <c r="F560">
        <v>24</v>
      </c>
      <c r="G560">
        <v>23.1</v>
      </c>
      <c r="H560">
        <v>23.1</v>
      </c>
      <c r="I560">
        <v>23.1</v>
      </c>
      <c r="J560">
        <v>0</v>
      </c>
      <c r="K560">
        <v>262.19</v>
      </c>
      <c r="L560">
        <v>286780</v>
      </c>
      <c r="M560">
        <v>71</v>
      </c>
      <c r="N560">
        <v>126.97</v>
      </c>
      <c r="O560">
        <v>75071</v>
      </c>
      <c r="P560">
        <v>26085</v>
      </c>
      <c r="Q560">
        <v>32829</v>
      </c>
      <c r="R560">
        <v>56770</v>
      </c>
      <c r="S560">
        <v>41581</v>
      </c>
      <c r="T560">
        <v>54447</v>
      </c>
      <c r="U560">
        <v>75071000</v>
      </c>
      <c r="V560">
        <v>26085000</v>
      </c>
      <c r="W560">
        <v>32829000</v>
      </c>
      <c r="X560">
        <v>56770000</v>
      </c>
      <c r="Y560">
        <v>41581000</v>
      </c>
      <c r="Z560">
        <v>54447000</v>
      </c>
      <c r="AA560">
        <v>32386</v>
      </c>
      <c r="AB560">
        <v>12733</v>
      </c>
      <c r="AC560">
        <v>26845</v>
      </c>
      <c r="AD560">
        <v>19238</v>
      </c>
      <c r="AE560">
        <v>28584</v>
      </c>
      <c r="AF560">
        <v>21464</v>
      </c>
      <c r="AG560">
        <v>32386000</v>
      </c>
      <c r="AH560">
        <v>12733000</v>
      </c>
      <c r="AI560">
        <v>26845000</v>
      </c>
      <c r="AJ560">
        <v>19238000</v>
      </c>
      <c r="AK560">
        <v>28584000</v>
      </c>
      <c r="AL560">
        <v>21464000</v>
      </c>
      <c r="AM560" t="s">
        <v>1782</v>
      </c>
      <c r="AN560" t="s">
        <v>1782</v>
      </c>
      <c r="AO560" t="s">
        <v>1783</v>
      </c>
      <c r="AP560" t="s">
        <v>1784</v>
      </c>
    </row>
    <row r="561" spans="4:42" x14ac:dyDescent="0.25">
      <c r="D561">
        <v>3</v>
      </c>
      <c r="E561">
        <v>3</v>
      </c>
      <c r="F561">
        <v>3</v>
      </c>
      <c r="G561">
        <v>14.7</v>
      </c>
      <c r="H561">
        <v>14.7</v>
      </c>
      <c r="I561">
        <v>14.7</v>
      </c>
      <c r="J561">
        <v>0</v>
      </c>
      <c r="K561">
        <v>22694</v>
      </c>
      <c r="L561">
        <v>15209</v>
      </c>
      <c r="M561">
        <v>8</v>
      </c>
      <c r="N561">
        <v>23408</v>
      </c>
      <c r="O561">
        <v>1600.6</v>
      </c>
      <c r="P561">
        <v>1421.1</v>
      </c>
      <c r="Q561">
        <v>1674.5</v>
      </c>
      <c r="R561">
        <v>5743.5</v>
      </c>
      <c r="S561">
        <v>4633</v>
      </c>
      <c r="T561">
        <v>136.63</v>
      </c>
      <c r="U561">
        <v>1600600</v>
      </c>
      <c r="V561">
        <v>1421100</v>
      </c>
      <c r="W561">
        <v>1674500</v>
      </c>
      <c r="X561">
        <v>5743500</v>
      </c>
      <c r="Y561">
        <v>4633000</v>
      </c>
      <c r="Z561">
        <v>136630</v>
      </c>
      <c r="AA561">
        <v>0</v>
      </c>
      <c r="AB561">
        <v>0</v>
      </c>
      <c r="AC561">
        <v>0</v>
      </c>
      <c r="AD561">
        <v>1034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1034000</v>
      </c>
      <c r="AK561">
        <v>0</v>
      </c>
      <c r="AL561">
        <v>0</v>
      </c>
      <c r="AM561" t="s">
        <v>1785</v>
      </c>
      <c r="AN561" t="s">
        <v>1785</v>
      </c>
      <c r="AO561" t="s">
        <v>1786</v>
      </c>
      <c r="AP561" t="s">
        <v>1787</v>
      </c>
    </row>
    <row r="562" spans="4:42" x14ac:dyDescent="0.25">
      <c r="D562">
        <v>3</v>
      </c>
      <c r="E562">
        <v>3</v>
      </c>
      <c r="F562">
        <v>3</v>
      </c>
      <c r="G562">
        <v>6.5</v>
      </c>
      <c r="H562">
        <v>6.5</v>
      </c>
      <c r="I562">
        <v>6.5</v>
      </c>
      <c r="J562">
        <v>0</v>
      </c>
      <c r="K562">
        <v>18835</v>
      </c>
      <c r="L562">
        <v>8921.2999999999993</v>
      </c>
      <c r="M562">
        <v>5</v>
      </c>
      <c r="N562">
        <v>59209</v>
      </c>
      <c r="O562">
        <v>0</v>
      </c>
      <c r="P562">
        <v>1807.1</v>
      </c>
      <c r="Q562">
        <v>1019.6</v>
      </c>
      <c r="R562">
        <v>6094.5</v>
      </c>
      <c r="S562">
        <v>0</v>
      </c>
      <c r="T562">
        <v>0</v>
      </c>
      <c r="U562">
        <v>0</v>
      </c>
      <c r="V562">
        <v>1807100</v>
      </c>
      <c r="W562">
        <v>1019600</v>
      </c>
      <c r="X562">
        <v>6094500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1494.3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1494300</v>
      </c>
      <c r="AK562">
        <v>0</v>
      </c>
      <c r="AL562">
        <v>0</v>
      </c>
      <c r="AM562" t="s">
        <v>1788</v>
      </c>
      <c r="AN562" t="s">
        <v>1788</v>
      </c>
      <c r="AO562" t="s">
        <v>1789</v>
      </c>
      <c r="AP562" t="s">
        <v>1790</v>
      </c>
    </row>
    <row r="563" spans="4:42" x14ac:dyDescent="0.25">
      <c r="D563">
        <v>5</v>
      </c>
      <c r="E563">
        <v>5</v>
      </c>
      <c r="F563">
        <v>5</v>
      </c>
      <c r="G563">
        <v>8.9</v>
      </c>
      <c r="H563">
        <v>8.9</v>
      </c>
      <c r="I563">
        <v>8.9</v>
      </c>
      <c r="J563">
        <v>0</v>
      </c>
      <c r="K563">
        <v>44665</v>
      </c>
      <c r="L563">
        <v>12593</v>
      </c>
      <c r="M563">
        <v>7</v>
      </c>
      <c r="N563">
        <v>71428</v>
      </c>
      <c r="O563">
        <v>3881.8</v>
      </c>
      <c r="P563">
        <v>1659.1</v>
      </c>
      <c r="Q563">
        <v>123.97</v>
      </c>
      <c r="R563">
        <v>3716.9</v>
      </c>
      <c r="S563">
        <v>0</v>
      </c>
      <c r="T563">
        <v>3211.3</v>
      </c>
      <c r="U563">
        <v>3881800</v>
      </c>
      <c r="V563">
        <v>1659100</v>
      </c>
      <c r="W563">
        <v>123970</v>
      </c>
      <c r="X563">
        <v>3716900</v>
      </c>
      <c r="Y563">
        <v>0</v>
      </c>
      <c r="Z563">
        <v>3211300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1086.2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1086200</v>
      </c>
      <c r="AM563" t="s">
        <v>1791</v>
      </c>
      <c r="AN563" t="s">
        <v>1791</v>
      </c>
      <c r="AO563" t="s">
        <v>1792</v>
      </c>
      <c r="AP563" t="s">
        <v>1793</v>
      </c>
    </row>
    <row r="564" spans="4:42" x14ac:dyDescent="0.25">
      <c r="D564">
        <v>8</v>
      </c>
      <c r="E564">
        <v>8</v>
      </c>
      <c r="F564">
        <v>8</v>
      </c>
      <c r="G564">
        <v>46.4</v>
      </c>
      <c r="H564">
        <v>46.4</v>
      </c>
      <c r="I564">
        <v>46.4</v>
      </c>
      <c r="J564">
        <v>0</v>
      </c>
      <c r="K564">
        <v>114.95</v>
      </c>
      <c r="L564">
        <v>165840</v>
      </c>
      <c r="M564">
        <v>25</v>
      </c>
      <c r="N564">
        <v>23845</v>
      </c>
      <c r="O564">
        <v>19135</v>
      </c>
      <c r="P564">
        <v>39397</v>
      </c>
      <c r="Q564">
        <v>32144</v>
      </c>
      <c r="R564">
        <v>38385</v>
      </c>
      <c r="S564">
        <v>19550</v>
      </c>
      <c r="T564">
        <v>17229</v>
      </c>
      <c r="U564">
        <v>19135000</v>
      </c>
      <c r="V564">
        <v>39397000</v>
      </c>
      <c r="W564">
        <v>32144000</v>
      </c>
      <c r="X564">
        <v>38385000</v>
      </c>
      <c r="Y564">
        <v>19550000</v>
      </c>
      <c r="Z564">
        <v>17229000</v>
      </c>
      <c r="AA564">
        <v>0</v>
      </c>
      <c r="AB564">
        <v>10289</v>
      </c>
      <c r="AC564">
        <v>8089.2</v>
      </c>
      <c r="AD564">
        <v>4441.2</v>
      </c>
      <c r="AE564">
        <v>0</v>
      </c>
      <c r="AF564">
        <v>5158.3</v>
      </c>
      <c r="AG564">
        <v>0</v>
      </c>
      <c r="AH564">
        <v>10289000</v>
      </c>
      <c r="AI564">
        <v>8089200</v>
      </c>
      <c r="AJ564">
        <v>4441200</v>
      </c>
      <c r="AK564">
        <v>0</v>
      </c>
      <c r="AL564">
        <v>5158300</v>
      </c>
      <c r="AM564" t="s">
        <v>1794</v>
      </c>
      <c r="AN564" t="s">
        <v>1794</v>
      </c>
      <c r="AO564" t="s">
        <v>1795</v>
      </c>
      <c r="AP564" t="s">
        <v>1796</v>
      </c>
    </row>
    <row r="565" spans="4:42" x14ac:dyDescent="0.25">
      <c r="D565">
        <v>1</v>
      </c>
      <c r="E565">
        <v>1</v>
      </c>
      <c r="F565">
        <v>1</v>
      </c>
      <c r="G565">
        <v>1.4</v>
      </c>
      <c r="H565">
        <v>1.4</v>
      </c>
      <c r="I565">
        <v>1.4</v>
      </c>
      <c r="J565">
        <v>8.6873000000000002E-3</v>
      </c>
      <c r="K565">
        <v>59768</v>
      </c>
      <c r="L565">
        <v>1160.7</v>
      </c>
      <c r="M565">
        <v>2</v>
      </c>
      <c r="N565">
        <v>83393</v>
      </c>
      <c r="O565">
        <v>0</v>
      </c>
      <c r="P565">
        <v>297.77</v>
      </c>
      <c r="Q565">
        <v>0</v>
      </c>
      <c r="R565">
        <v>0</v>
      </c>
      <c r="S565">
        <v>350.32</v>
      </c>
      <c r="T565">
        <v>512.63</v>
      </c>
      <c r="U565">
        <v>0</v>
      </c>
      <c r="V565">
        <v>297770</v>
      </c>
      <c r="W565">
        <v>0</v>
      </c>
      <c r="X565">
        <v>0</v>
      </c>
      <c r="Y565">
        <v>350320</v>
      </c>
      <c r="Z565">
        <v>512630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173.4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173400</v>
      </c>
      <c r="AM565" t="s">
        <v>1797</v>
      </c>
      <c r="AN565" t="s">
        <v>1797</v>
      </c>
      <c r="AO565" t="s">
        <v>1798</v>
      </c>
      <c r="AP565" t="s">
        <v>1799</v>
      </c>
    </row>
    <row r="566" spans="4:42" x14ac:dyDescent="0.25">
      <c r="D566">
        <v>1</v>
      </c>
      <c r="E566">
        <v>1</v>
      </c>
      <c r="F566">
        <v>1</v>
      </c>
      <c r="G566">
        <v>3.3</v>
      </c>
      <c r="H566">
        <v>3.3</v>
      </c>
      <c r="I566">
        <v>3.3</v>
      </c>
      <c r="J566">
        <v>0</v>
      </c>
      <c r="K566">
        <v>74866</v>
      </c>
      <c r="L566">
        <v>1164</v>
      </c>
      <c r="M566">
        <v>3</v>
      </c>
      <c r="N566">
        <v>37001</v>
      </c>
      <c r="O566">
        <v>1164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1164000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214.26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214260</v>
      </c>
      <c r="AH566">
        <v>0</v>
      </c>
      <c r="AI566">
        <v>0</v>
      </c>
      <c r="AJ566">
        <v>0</v>
      </c>
      <c r="AK566">
        <v>0</v>
      </c>
      <c r="AL566">
        <v>0</v>
      </c>
      <c r="AM566" t="s">
        <v>1800</v>
      </c>
      <c r="AN566" t="s">
        <v>1800</v>
      </c>
      <c r="AO566" t="s">
        <v>1801</v>
      </c>
      <c r="AP566" t="s">
        <v>1802</v>
      </c>
    </row>
    <row r="567" spans="4:42" x14ac:dyDescent="0.25">
      <c r="D567">
        <v>8</v>
      </c>
      <c r="E567">
        <v>8</v>
      </c>
      <c r="F567">
        <v>8</v>
      </c>
      <c r="G567">
        <v>10.1</v>
      </c>
      <c r="H567">
        <v>10.1</v>
      </c>
      <c r="I567">
        <v>10.1</v>
      </c>
      <c r="J567">
        <v>0</v>
      </c>
      <c r="K567">
        <v>54.43</v>
      </c>
      <c r="L567">
        <v>8936.7000000000007</v>
      </c>
      <c r="M567">
        <v>11</v>
      </c>
      <c r="N567">
        <v>118.08</v>
      </c>
      <c r="O567">
        <v>2454.1</v>
      </c>
      <c r="P567">
        <v>1901.5</v>
      </c>
      <c r="Q567">
        <v>1130.5999999999999</v>
      </c>
      <c r="R567">
        <v>2940</v>
      </c>
      <c r="S567">
        <v>0</v>
      </c>
      <c r="T567">
        <v>510.48</v>
      </c>
      <c r="U567">
        <v>2454100</v>
      </c>
      <c r="V567">
        <v>1901500</v>
      </c>
      <c r="W567">
        <v>1130600</v>
      </c>
      <c r="X567">
        <v>2940000</v>
      </c>
      <c r="Y567">
        <v>0</v>
      </c>
      <c r="Z567">
        <v>510480</v>
      </c>
      <c r="AA567">
        <v>1070.8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1070800</v>
      </c>
      <c r="AH567">
        <v>0</v>
      </c>
      <c r="AI567">
        <v>0</v>
      </c>
      <c r="AJ567">
        <v>0</v>
      </c>
      <c r="AK567">
        <v>0</v>
      </c>
      <c r="AL567">
        <v>0</v>
      </c>
      <c r="AM567" t="s">
        <v>1803</v>
      </c>
      <c r="AN567" t="s">
        <v>1803</v>
      </c>
      <c r="AO567" t="s">
        <v>1804</v>
      </c>
      <c r="AP567" t="s">
        <v>1805</v>
      </c>
    </row>
    <row r="568" spans="4:42" x14ac:dyDescent="0.25">
      <c r="D568">
        <v>9</v>
      </c>
      <c r="E568">
        <v>1</v>
      </c>
      <c r="F568">
        <v>1</v>
      </c>
      <c r="G568">
        <v>18.899999999999999</v>
      </c>
      <c r="H568">
        <v>3.9</v>
      </c>
      <c r="I568">
        <v>3.9</v>
      </c>
      <c r="J568">
        <v>0</v>
      </c>
      <c r="K568">
        <v>22349</v>
      </c>
      <c r="L568">
        <v>10848</v>
      </c>
      <c r="M568">
        <v>7</v>
      </c>
      <c r="N568">
        <v>44348</v>
      </c>
      <c r="O568">
        <v>0</v>
      </c>
      <c r="P568">
        <v>5105.6000000000004</v>
      </c>
      <c r="Q568">
        <v>428.9</v>
      </c>
      <c r="R568">
        <v>0</v>
      </c>
      <c r="S568">
        <v>0</v>
      </c>
      <c r="T568">
        <v>5313.9</v>
      </c>
      <c r="U568">
        <v>0</v>
      </c>
      <c r="V568">
        <v>5105600</v>
      </c>
      <c r="W568">
        <v>428900</v>
      </c>
      <c r="X568">
        <v>0</v>
      </c>
      <c r="Y568">
        <v>0</v>
      </c>
      <c r="Z568">
        <v>5313900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1797.5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1797500</v>
      </c>
      <c r="AM568" t="s">
        <v>1806</v>
      </c>
      <c r="AN568" t="s">
        <v>1806</v>
      </c>
      <c r="AO568" t="s">
        <v>1807</v>
      </c>
      <c r="AP568" t="s">
        <v>1808</v>
      </c>
    </row>
    <row r="569" spans="4:42" x14ac:dyDescent="0.25">
      <c r="D569">
        <v>3</v>
      </c>
      <c r="E569">
        <v>3</v>
      </c>
      <c r="F569">
        <v>3</v>
      </c>
      <c r="G569">
        <v>1.5</v>
      </c>
      <c r="H569">
        <v>1.5</v>
      </c>
      <c r="I569">
        <v>1.5</v>
      </c>
      <c r="J569">
        <v>0</v>
      </c>
      <c r="K569">
        <v>26825</v>
      </c>
      <c r="L569">
        <v>17189</v>
      </c>
      <c r="M569">
        <v>7</v>
      </c>
      <c r="N569">
        <v>248.07</v>
      </c>
      <c r="O569">
        <v>2351.8000000000002</v>
      </c>
      <c r="P569">
        <v>14051</v>
      </c>
      <c r="Q569">
        <v>0</v>
      </c>
      <c r="R569">
        <v>0</v>
      </c>
      <c r="S569">
        <v>785.88</v>
      </c>
      <c r="T569">
        <v>0</v>
      </c>
      <c r="U569">
        <v>2351800</v>
      </c>
      <c r="V569">
        <v>14051000</v>
      </c>
      <c r="W569">
        <v>0</v>
      </c>
      <c r="X569">
        <v>0</v>
      </c>
      <c r="Y569">
        <v>785880</v>
      </c>
      <c r="Z569">
        <v>0</v>
      </c>
      <c r="AA569">
        <v>0</v>
      </c>
      <c r="AB569">
        <v>5392.3</v>
      </c>
      <c r="AC569">
        <v>0</v>
      </c>
      <c r="AD569">
        <v>0</v>
      </c>
      <c r="AE569">
        <v>545.29999999999995</v>
      </c>
      <c r="AF569">
        <v>0</v>
      </c>
      <c r="AG569">
        <v>0</v>
      </c>
      <c r="AH569">
        <v>5392300</v>
      </c>
      <c r="AI569">
        <v>0</v>
      </c>
      <c r="AJ569">
        <v>0</v>
      </c>
      <c r="AK569">
        <v>545300</v>
      </c>
      <c r="AL569">
        <v>0</v>
      </c>
      <c r="AM569" t="s">
        <v>1809</v>
      </c>
      <c r="AN569" t="s">
        <v>1809</v>
      </c>
      <c r="AO569" t="s">
        <v>1810</v>
      </c>
      <c r="AP569" t="s">
        <v>1811</v>
      </c>
    </row>
    <row r="570" spans="4:42" x14ac:dyDescent="0.25">
      <c r="D570">
        <v>6</v>
      </c>
      <c r="E570">
        <v>6</v>
      </c>
      <c r="F570">
        <v>6</v>
      </c>
      <c r="G570">
        <v>7.2</v>
      </c>
      <c r="H570">
        <v>7.2</v>
      </c>
      <c r="I570">
        <v>7.2</v>
      </c>
      <c r="J570">
        <v>0</v>
      </c>
      <c r="K570">
        <v>60.53</v>
      </c>
      <c r="L570">
        <v>6694.7</v>
      </c>
      <c r="M570">
        <v>9</v>
      </c>
      <c r="N570">
        <v>118.56</v>
      </c>
      <c r="O570">
        <v>2597.5</v>
      </c>
      <c r="P570">
        <v>0</v>
      </c>
      <c r="Q570">
        <v>0</v>
      </c>
      <c r="R570">
        <v>0</v>
      </c>
      <c r="S570">
        <v>2028.6</v>
      </c>
      <c r="T570">
        <v>2068.5</v>
      </c>
      <c r="U570">
        <v>2597500</v>
      </c>
      <c r="V570">
        <v>0</v>
      </c>
      <c r="W570">
        <v>0</v>
      </c>
      <c r="X570">
        <v>0</v>
      </c>
      <c r="Y570">
        <v>2028600</v>
      </c>
      <c r="Z570">
        <v>2068500</v>
      </c>
      <c r="AA570">
        <v>914.62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914620</v>
      </c>
      <c r="AH570">
        <v>0</v>
      </c>
      <c r="AI570">
        <v>0</v>
      </c>
      <c r="AJ570">
        <v>0</v>
      </c>
      <c r="AK570">
        <v>0</v>
      </c>
      <c r="AL570">
        <v>0</v>
      </c>
      <c r="AM570" t="s">
        <v>1812</v>
      </c>
      <c r="AN570" t="s">
        <v>1812</v>
      </c>
      <c r="AO570" t="s">
        <v>1813</v>
      </c>
      <c r="AP570" t="s">
        <v>1814</v>
      </c>
    </row>
    <row r="571" spans="4:42" x14ac:dyDescent="0.25">
      <c r="D571">
        <v>2</v>
      </c>
      <c r="E571">
        <v>2</v>
      </c>
      <c r="F571">
        <v>2</v>
      </c>
      <c r="G571">
        <v>7.9</v>
      </c>
      <c r="H571">
        <v>7.9</v>
      </c>
      <c r="I571">
        <v>7.9</v>
      </c>
      <c r="J571">
        <v>0</v>
      </c>
      <c r="K571">
        <v>47031</v>
      </c>
      <c r="L571">
        <v>702.85</v>
      </c>
      <c r="M571">
        <v>2</v>
      </c>
      <c r="N571">
        <v>37.54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702.85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702850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144.69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144690</v>
      </c>
      <c r="AM571" t="s">
        <v>1815</v>
      </c>
      <c r="AN571" t="s">
        <v>1815</v>
      </c>
      <c r="AO571" t="s">
        <v>1816</v>
      </c>
      <c r="AP571" t="s">
        <v>1817</v>
      </c>
    </row>
    <row r="572" spans="4:42" x14ac:dyDescent="0.25">
      <c r="D572">
        <v>1</v>
      </c>
      <c r="E572">
        <v>1</v>
      </c>
      <c r="F572">
        <v>1</v>
      </c>
      <c r="G572">
        <v>1.2</v>
      </c>
      <c r="H572">
        <v>1.2</v>
      </c>
      <c r="I572">
        <v>1.2</v>
      </c>
      <c r="J572">
        <v>5.0658999999999999E-3</v>
      </c>
      <c r="K572">
        <v>61694</v>
      </c>
      <c r="L572">
        <v>212.76</v>
      </c>
      <c r="M572">
        <v>1</v>
      </c>
      <c r="N572">
        <v>118.58</v>
      </c>
      <c r="O572">
        <v>212.76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212760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110.04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110040</v>
      </c>
      <c r="AH572">
        <v>0</v>
      </c>
      <c r="AI572">
        <v>0</v>
      </c>
      <c r="AJ572">
        <v>0</v>
      </c>
      <c r="AK572">
        <v>0</v>
      </c>
      <c r="AL572">
        <v>0</v>
      </c>
      <c r="AM572" t="s">
        <v>1818</v>
      </c>
      <c r="AN572" t="s">
        <v>1818</v>
      </c>
      <c r="AO572" t="s">
        <v>1819</v>
      </c>
      <c r="AP572" t="s">
        <v>1820</v>
      </c>
    </row>
    <row r="573" spans="4:42" x14ac:dyDescent="0.25">
      <c r="D573">
        <v>1</v>
      </c>
      <c r="E573">
        <v>1</v>
      </c>
      <c r="F573">
        <v>1</v>
      </c>
      <c r="G573">
        <v>1.4</v>
      </c>
      <c r="H573">
        <v>1.4</v>
      </c>
      <c r="I573">
        <v>1.4</v>
      </c>
      <c r="J573">
        <v>1.0763999999999999E-3</v>
      </c>
      <c r="K573">
        <v>64996</v>
      </c>
      <c r="L573">
        <v>1199.4000000000001</v>
      </c>
      <c r="M573">
        <v>1</v>
      </c>
      <c r="N573">
        <v>97112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1199.4000000000001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1199400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405.71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405710</v>
      </c>
      <c r="AM573" t="s">
        <v>1821</v>
      </c>
      <c r="AN573" t="s">
        <v>1821</v>
      </c>
      <c r="AO573" t="s">
        <v>1822</v>
      </c>
      <c r="AP573" t="s">
        <v>1823</v>
      </c>
    </row>
    <row r="574" spans="4:42" x14ac:dyDescent="0.25">
      <c r="D574">
        <v>6</v>
      </c>
      <c r="E574">
        <v>6</v>
      </c>
      <c r="F574">
        <v>6</v>
      </c>
      <c r="G574">
        <v>19.8</v>
      </c>
      <c r="H574">
        <v>19.8</v>
      </c>
      <c r="I574">
        <v>19.8</v>
      </c>
      <c r="J574">
        <v>0</v>
      </c>
      <c r="K574">
        <v>49359</v>
      </c>
      <c r="L574">
        <v>24828</v>
      </c>
      <c r="M574">
        <v>15</v>
      </c>
      <c r="N574">
        <v>44522</v>
      </c>
      <c r="O574">
        <v>1440.8</v>
      </c>
      <c r="P574">
        <v>914.37</v>
      </c>
      <c r="Q574">
        <v>293.37</v>
      </c>
      <c r="R574">
        <v>8421.5</v>
      </c>
      <c r="S574">
        <v>9976.2000000000007</v>
      </c>
      <c r="T574">
        <v>3782.2</v>
      </c>
      <c r="U574">
        <v>1440800</v>
      </c>
      <c r="V574">
        <v>914370</v>
      </c>
      <c r="W574">
        <v>293370</v>
      </c>
      <c r="X574">
        <v>8421500</v>
      </c>
      <c r="Y574">
        <v>9976200</v>
      </c>
      <c r="Z574">
        <v>3782200</v>
      </c>
      <c r="AA574">
        <v>0</v>
      </c>
      <c r="AB574">
        <v>0</v>
      </c>
      <c r="AC574">
        <v>0</v>
      </c>
      <c r="AD574">
        <v>1785.3</v>
      </c>
      <c r="AE574">
        <v>1577</v>
      </c>
      <c r="AF574">
        <v>0</v>
      </c>
      <c r="AG574">
        <v>0</v>
      </c>
      <c r="AH574">
        <v>0</v>
      </c>
      <c r="AI574">
        <v>0</v>
      </c>
      <c r="AJ574">
        <v>1785300</v>
      </c>
      <c r="AK574">
        <v>1577000</v>
      </c>
      <c r="AL574">
        <v>0</v>
      </c>
      <c r="AM574" t="s">
        <v>1824</v>
      </c>
      <c r="AN574" t="s">
        <v>1824</v>
      </c>
      <c r="AO574" t="s">
        <v>1825</v>
      </c>
      <c r="AP574" t="s">
        <v>1826</v>
      </c>
    </row>
    <row r="575" spans="4:42" x14ac:dyDescent="0.25">
      <c r="D575">
        <v>2</v>
      </c>
      <c r="E575">
        <v>2</v>
      </c>
      <c r="F575">
        <v>2</v>
      </c>
      <c r="G575">
        <v>4.8</v>
      </c>
      <c r="H575">
        <v>4.8</v>
      </c>
      <c r="I575">
        <v>4.8</v>
      </c>
      <c r="J575">
        <v>0</v>
      </c>
      <c r="K575">
        <v>16304</v>
      </c>
      <c r="L575">
        <v>2055.5</v>
      </c>
      <c r="M575">
        <v>2</v>
      </c>
      <c r="N575">
        <v>51844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2055.5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2055500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423.16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423160</v>
      </c>
      <c r="AM575" t="s">
        <v>1827</v>
      </c>
      <c r="AN575" t="s">
        <v>1827</v>
      </c>
      <c r="AO575" t="s">
        <v>1828</v>
      </c>
      <c r="AP575" t="s">
        <v>1829</v>
      </c>
    </row>
    <row r="576" spans="4:42" x14ac:dyDescent="0.25">
      <c r="D576">
        <v>1</v>
      </c>
      <c r="E576">
        <v>1</v>
      </c>
      <c r="F576">
        <v>1</v>
      </c>
      <c r="G576">
        <v>0.4</v>
      </c>
      <c r="H576">
        <v>0.4</v>
      </c>
      <c r="I576">
        <v>0.4</v>
      </c>
      <c r="J576">
        <v>0</v>
      </c>
      <c r="K576">
        <v>31717</v>
      </c>
      <c r="L576">
        <v>40595</v>
      </c>
      <c r="M576">
        <v>6</v>
      </c>
      <c r="N576">
        <v>228.52</v>
      </c>
      <c r="O576">
        <v>0</v>
      </c>
      <c r="P576">
        <v>0</v>
      </c>
      <c r="Q576">
        <v>8229.7999999999993</v>
      </c>
      <c r="R576">
        <v>15479</v>
      </c>
      <c r="S576">
        <v>10072</v>
      </c>
      <c r="T576">
        <v>6814</v>
      </c>
      <c r="U576">
        <v>0</v>
      </c>
      <c r="V576">
        <v>0</v>
      </c>
      <c r="W576">
        <v>8229800</v>
      </c>
      <c r="X576">
        <v>15479000</v>
      </c>
      <c r="Y576">
        <v>10072000</v>
      </c>
      <c r="Z576">
        <v>6814000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2304.9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2304900</v>
      </c>
      <c r="AM576" t="s">
        <v>1830</v>
      </c>
      <c r="AN576" t="s">
        <v>1830</v>
      </c>
      <c r="AO576" t="s">
        <v>1831</v>
      </c>
      <c r="AP576" t="s">
        <v>1832</v>
      </c>
    </row>
    <row r="577" spans="4:42" x14ac:dyDescent="0.25">
      <c r="D577">
        <v>5</v>
      </c>
      <c r="E577">
        <v>5</v>
      </c>
      <c r="F577">
        <v>5</v>
      </c>
      <c r="G577">
        <v>6.7</v>
      </c>
      <c r="H577">
        <v>6.7</v>
      </c>
      <c r="I577">
        <v>6.7</v>
      </c>
      <c r="J577">
        <v>0</v>
      </c>
      <c r="K577">
        <v>29161</v>
      </c>
      <c r="L577">
        <v>4285.3</v>
      </c>
      <c r="M577">
        <v>6</v>
      </c>
      <c r="N577">
        <v>79652</v>
      </c>
      <c r="O577">
        <v>0</v>
      </c>
      <c r="P577">
        <v>1168.9000000000001</v>
      </c>
      <c r="Q577">
        <v>1044.5999999999999</v>
      </c>
      <c r="R577">
        <v>0</v>
      </c>
      <c r="S577">
        <v>1545.2</v>
      </c>
      <c r="T577">
        <v>526.69000000000005</v>
      </c>
      <c r="U577">
        <v>0</v>
      </c>
      <c r="V577">
        <v>1168900</v>
      </c>
      <c r="W577">
        <v>1044600</v>
      </c>
      <c r="X577">
        <v>0</v>
      </c>
      <c r="Y577">
        <v>1545200</v>
      </c>
      <c r="Z577">
        <v>526690</v>
      </c>
      <c r="AA577">
        <v>0</v>
      </c>
      <c r="AB577">
        <v>0</v>
      </c>
      <c r="AC577">
        <v>701.42</v>
      </c>
      <c r="AD577">
        <v>0</v>
      </c>
      <c r="AE577">
        <v>662.7</v>
      </c>
      <c r="AF577">
        <v>0</v>
      </c>
      <c r="AG577">
        <v>0</v>
      </c>
      <c r="AH577">
        <v>0</v>
      </c>
      <c r="AI577">
        <v>701420</v>
      </c>
      <c r="AJ577">
        <v>0</v>
      </c>
      <c r="AK577">
        <v>662700</v>
      </c>
      <c r="AL577">
        <v>0</v>
      </c>
      <c r="AM577" t="s">
        <v>1833</v>
      </c>
      <c r="AN577" t="s">
        <v>1833</v>
      </c>
      <c r="AO577" t="s">
        <v>1834</v>
      </c>
      <c r="AP577" t="s">
        <v>1835</v>
      </c>
    </row>
    <row r="578" spans="4:42" x14ac:dyDescent="0.25">
      <c r="D578">
        <v>1</v>
      </c>
      <c r="E578">
        <v>1</v>
      </c>
      <c r="F578">
        <v>1</v>
      </c>
      <c r="G578">
        <v>1.8</v>
      </c>
      <c r="H578">
        <v>1.8</v>
      </c>
      <c r="I578">
        <v>1.8</v>
      </c>
      <c r="J578">
        <v>7.8125E-3</v>
      </c>
      <c r="K578">
        <v>60105</v>
      </c>
      <c r="L578">
        <v>4142.7</v>
      </c>
      <c r="M578">
        <v>3</v>
      </c>
      <c r="N578">
        <v>62765</v>
      </c>
      <c r="O578">
        <v>0</v>
      </c>
      <c r="P578">
        <v>0</v>
      </c>
      <c r="Q578">
        <v>0</v>
      </c>
      <c r="R578">
        <v>4142.7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4142700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655.51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655510</v>
      </c>
      <c r="AK578">
        <v>0</v>
      </c>
      <c r="AL578">
        <v>0</v>
      </c>
      <c r="AM578" t="s">
        <v>1836</v>
      </c>
      <c r="AN578" t="s">
        <v>1836</v>
      </c>
      <c r="AO578" t="s">
        <v>1837</v>
      </c>
      <c r="AP578" t="s">
        <v>1838</v>
      </c>
    </row>
    <row r="579" spans="4:42" x14ac:dyDescent="0.25">
      <c r="D579">
        <v>8</v>
      </c>
      <c r="E579">
        <v>8</v>
      </c>
      <c r="F579">
        <v>6</v>
      </c>
      <c r="G579">
        <v>9.1</v>
      </c>
      <c r="H579">
        <v>9.1</v>
      </c>
      <c r="I579">
        <v>7.5</v>
      </c>
      <c r="J579">
        <v>0</v>
      </c>
      <c r="K579">
        <v>69368</v>
      </c>
      <c r="L579">
        <v>6184.2</v>
      </c>
      <c r="M579">
        <v>10</v>
      </c>
      <c r="N579">
        <v>113.66</v>
      </c>
      <c r="O579">
        <v>3514.8</v>
      </c>
      <c r="P579">
        <v>0</v>
      </c>
      <c r="Q579">
        <v>0</v>
      </c>
      <c r="R579">
        <v>320.12</v>
      </c>
      <c r="S579">
        <v>1491.2</v>
      </c>
      <c r="T579">
        <v>858.2</v>
      </c>
      <c r="U579">
        <v>3514800</v>
      </c>
      <c r="V579">
        <v>0</v>
      </c>
      <c r="W579">
        <v>0</v>
      </c>
      <c r="X579">
        <v>320120</v>
      </c>
      <c r="Y579">
        <v>1491200</v>
      </c>
      <c r="Z579">
        <v>858200</v>
      </c>
      <c r="AA579">
        <v>1817.8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1817800</v>
      </c>
      <c r="AH579">
        <v>0</v>
      </c>
      <c r="AI579">
        <v>0</v>
      </c>
      <c r="AJ579">
        <v>0</v>
      </c>
      <c r="AK579">
        <v>0</v>
      </c>
      <c r="AL579">
        <v>0</v>
      </c>
      <c r="AM579" t="s">
        <v>1839</v>
      </c>
      <c r="AN579" t="s">
        <v>1839</v>
      </c>
      <c r="AO579" t="s">
        <v>1840</v>
      </c>
      <c r="AP579" t="s">
        <v>1841</v>
      </c>
    </row>
    <row r="580" spans="4:42" x14ac:dyDescent="0.25">
      <c r="D580">
        <v>5</v>
      </c>
      <c r="E580">
        <v>5</v>
      </c>
      <c r="F580">
        <v>5</v>
      </c>
      <c r="G580">
        <v>2.7</v>
      </c>
      <c r="H580">
        <v>2.7</v>
      </c>
      <c r="I580">
        <v>2.7</v>
      </c>
      <c r="J580">
        <v>0</v>
      </c>
      <c r="K580">
        <v>30.48</v>
      </c>
      <c r="L580">
        <v>1530.8</v>
      </c>
      <c r="M580">
        <v>8</v>
      </c>
      <c r="N580">
        <v>204.29</v>
      </c>
      <c r="O580">
        <v>800.5</v>
      </c>
      <c r="P580">
        <v>192.17</v>
      </c>
      <c r="Q580">
        <v>0</v>
      </c>
      <c r="R580">
        <v>361.55</v>
      </c>
      <c r="S580">
        <v>0</v>
      </c>
      <c r="T580">
        <v>176.54</v>
      </c>
      <c r="U580">
        <v>800500</v>
      </c>
      <c r="V580">
        <v>192170</v>
      </c>
      <c r="W580">
        <v>0</v>
      </c>
      <c r="X580">
        <v>361550</v>
      </c>
      <c r="Y580">
        <v>0</v>
      </c>
      <c r="Z580">
        <v>176540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176.54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176540</v>
      </c>
      <c r="AM580" t="s">
        <v>1842</v>
      </c>
      <c r="AN580" t="s">
        <v>1842</v>
      </c>
      <c r="AO580" t="s">
        <v>1843</v>
      </c>
      <c r="AP580" t="s">
        <v>1844</v>
      </c>
    </row>
    <row r="581" spans="4:42" x14ac:dyDescent="0.25">
      <c r="D581">
        <v>2</v>
      </c>
      <c r="E581">
        <v>2</v>
      </c>
      <c r="F581">
        <v>2</v>
      </c>
      <c r="G581">
        <v>2.5</v>
      </c>
      <c r="H581">
        <v>2.5</v>
      </c>
      <c r="I581">
        <v>2.5</v>
      </c>
      <c r="J581">
        <v>0</v>
      </c>
      <c r="K581">
        <v>11998</v>
      </c>
      <c r="L581">
        <v>17041</v>
      </c>
      <c r="M581">
        <v>7</v>
      </c>
      <c r="N581">
        <v>81116</v>
      </c>
      <c r="O581">
        <v>4243.2</v>
      </c>
      <c r="P581">
        <v>984.81</v>
      </c>
      <c r="Q581">
        <v>2097.9</v>
      </c>
      <c r="R581">
        <v>7681.8</v>
      </c>
      <c r="S581">
        <v>1013.9</v>
      </c>
      <c r="T581">
        <v>1019.1</v>
      </c>
      <c r="U581">
        <v>4243200</v>
      </c>
      <c r="V581">
        <v>984810</v>
      </c>
      <c r="W581">
        <v>2097900</v>
      </c>
      <c r="X581">
        <v>7681800</v>
      </c>
      <c r="Y581">
        <v>1013900</v>
      </c>
      <c r="Z581">
        <v>1019100</v>
      </c>
      <c r="AA581">
        <v>2522.8000000000002</v>
      </c>
      <c r="AB581">
        <v>0</v>
      </c>
      <c r="AC581">
        <v>2375.9</v>
      </c>
      <c r="AD581">
        <v>2351.6999999999998</v>
      </c>
      <c r="AE581">
        <v>0</v>
      </c>
      <c r="AF581">
        <v>0</v>
      </c>
      <c r="AG581">
        <v>2522800</v>
      </c>
      <c r="AH581">
        <v>0</v>
      </c>
      <c r="AI581">
        <v>2375900</v>
      </c>
      <c r="AJ581">
        <v>2351700</v>
      </c>
      <c r="AK581">
        <v>0</v>
      </c>
      <c r="AL581">
        <v>0</v>
      </c>
      <c r="AM581" t="s">
        <v>1845</v>
      </c>
      <c r="AN581" t="s">
        <v>1845</v>
      </c>
      <c r="AO581" t="s">
        <v>1846</v>
      </c>
      <c r="AP581" t="s">
        <v>1847</v>
      </c>
    </row>
    <row r="582" spans="4:42" x14ac:dyDescent="0.25">
      <c r="D582">
        <v>1</v>
      </c>
      <c r="E582">
        <v>1</v>
      </c>
      <c r="F582">
        <v>1</v>
      </c>
      <c r="G582">
        <v>0.9</v>
      </c>
      <c r="H582">
        <v>0.9</v>
      </c>
      <c r="I582">
        <v>0.9</v>
      </c>
      <c r="J582">
        <v>4.0775000000000004E-3</v>
      </c>
      <c r="K582">
        <v>6196</v>
      </c>
      <c r="L582">
        <v>110220</v>
      </c>
      <c r="M582">
        <v>3</v>
      </c>
      <c r="N582">
        <v>111.27</v>
      </c>
      <c r="O582">
        <v>56326</v>
      </c>
      <c r="P582">
        <v>16884</v>
      </c>
      <c r="Q582">
        <v>37014</v>
      </c>
      <c r="R582">
        <v>0</v>
      </c>
      <c r="S582">
        <v>0</v>
      </c>
      <c r="T582">
        <v>0</v>
      </c>
      <c r="U582">
        <v>56326000</v>
      </c>
      <c r="V582">
        <v>16884000</v>
      </c>
      <c r="W582">
        <v>37014000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9626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9626000</v>
      </c>
      <c r="AJ582">
        <v>0</v>
      </c>
      <c r="AK582">
        <v>0</v>
      </c>
      <c r="AL582">
        <v>0</v>
      </c>
      <c r="AM582" t="s">
        <v>1848</v>
      </c>
      <c r="AN582" t="s">
        <v>1848</v>
      </c>
      <c r="AO582" t="s">
        <v>1849</v>
      </c>
      <c r="AP582" t="s">
        <v>1850</v>
      </c>
    </row>
    <row r="583" spans="4:42" x14ac:dyDescent="0.25">
      <c r="D583">
        <v>1</v>
      </c>
      <c r="E583">
        <v>1</v>
      </c>
      <c r="F583">
        <v>1</v>
      </c>
      <c r="G583">
        <v>1.5</v>
      </c>
      <c r="H583">
        <v>1.5</v>
      </c>
      <c r="I583">
        <v>1.5</v>
      </c>
      <c r="J583">
        <v>7.7897000000000001E-3</v>
      </c>
      <c r="K583">
        <v>59981</v>
      </c>
      <c r="L583">
        <v>1219.0999999999999</v>
      </c>
      <c r="M583">
        <v>0</v>
      </c>
      <c r="N583">
        <v>92499</v>
      </c>
      <c r="O583">
        <v>424.74</v>
      </c>
      <c r="P583">
        <v>0</v>
      </c>
      <c r="Q583">
        <v>0</v>
      </c>
      <c r="R583">
        <v>711.17</v>
      </c>
      <c r="S583">
        <v>0</v>
      </c>
      <c r="T583">
        <v>83235</v>
      </c>
      <c r="U583">
        <v>424740</v>
      </c>
      <c r="V583">
        <v>0</v>
      </c>
      <c r="W583">
        <v>0</v>
      </c>
      <c r="X583">
        <v>711170</v>
      </c>
      <c r="Y583">
        <v>0</v>
      </c>
      <c r="Z583">
        <v>83235000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83235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83235000</v>
      </c>
      <c r="AM583" t="s">
        <v>1851</v>
      </c>
      <c r="AN583" t="s">
        <v>1851</v>
      </c>
      <c r="AO583" t="s">
        <v>1852</v>
      </c>
      <c r="AP583" t="s">
        <v>1853</v>
      </c>
    </row>
    <row r="584" spans="4:42" x14ac:dyDescent="0.25">
      <c r="D584">
        <v>3</v>
      </c>
      <c r="E584">
        <v>3</v>
      </c>
      <c r="F584">
        <v>3</v>
      </c>
      <c r="G584">
        <v>4.9000000000000004</v>
      </c>
      <c r="H584">
        <v>4.9000000000000004</v>
      </c>
      <c r="I584">
        <v>4.9000000000000004</v>
      </c>
      <c r="J584">
        <v>0</v>
      </c>
      <c r="K584">
        <v>17302</v>
      </c>
      <c r="L584">
        <v>1304.5999999999999</v>
      </c>
      <c r="M584">
        <v>5</v>
      </c>
      <c r="N584">
        <v>67351</v>
      </c>
      <c r="O584">
        <v>0</v>
      </c>
      <c r="P584">
        <v>0</v>
      </c>
      <c r="Q584">
        <v>0</v>
      </c>
      <c r="R584">
        <v>0</v>
      </c>
      <c r="S584">
        <v>1304.5999999999999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1304600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503.91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503910</v>
      </c>
      <c r="AL584">
        <v>0</v>
      </c>
      <c r="AM584" t="s">
        <v>1854</v>
      </c>
      <c r="AN584" t="s">
        <v>1854</v>
      </c>
      <c r="AO584" t="s">
        <v>1855</v>
      </c>
      <c r="AP584" t="s">
        <v>1856</v>
      </c>
    </row>
    <row r="585" spans="4:42" x14ac:dyDescent="0.25">
      <c r="D585">
        <v>4</v>
      </c>
      <c r="E585">
        <v>4</v>
      </c>
      <c r="F585">
        <v>4</v>
      </c>
      <c r="G585">
        <v>6.7</v>
      </c>
      <c r="H585">
        <v>6.7</v>
      </c>
      <c r="I585">
        <v>6.7</v>
      </c>
      <c r="J585">
        <v>0</v>
      </c>
      <c r="K585">
        <v>28.09</v>
      </c>
      <c r="L585">
        <v>6377.3</v>
      </c>
      <c r="M585">
        <v>7</v>
      </c>
      <c r="N585">
        <v>90631</v>
      </c>
      <c r="O585">
        <v>774.81</v>
      </c>
      <c r="P585">
        <v>0</v>
      </c>
      <c r="Q585">
        <v>1500.2</v>
      </c>
      <c r="R585">
        <v>4102.3</v>
      </c>
      <c r="S585">
        <v>0</v>
      </c>
      <c r="T585">
        <v>0</v>
      </c>
      <c r="U585">
        <v>774810</v>
      </c>
      <c r="V585">
        <v>0</v>
      </c>
      <c r="W585">
        <v>1500200</v>
      </c>
      <c r="X585">
        <v>4102300</v>
      </c>
      <c r="Y585">
        <v>0</v>
      </c>
      <c r="Z585">
        <v>0</v>
      </c>
      <c r="AA585">
        <v>260.62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260620</v>
      </c>
      <c r="AH585">
        <v>0</v>
      </c>
      <c r="AI585">
        <v>0</v>
      </c>
      <c r="AJ585">
        <v>0</v>
      </c>
      <c r="AK585">
        <v>0</v>
      </c>
      <c r="AL585">
        <v>0</v>
      </c>
      <c r="AM585" t="s">
        <v>1857</v>
      </c>
      <c r="AN585" t="s">
        <v>1857</v>
      </c>
      <c r="AO585" t="s">
        <v>1858</v>
      </c>
      <c r="AP585" t="s">
        <v>1859</v>
      </c>
    </row>
    <row r="586" spans="4:42" x14ac:dyDescent="0.25">
      <c r="D586">
        <v>3</v>
      </c>
      <c r="E586">
        <v>3</v>
      </c>
      <c r="F586">
        <v>3</v>
      </c>
      <c r="G586">
        <v>1</v>
      </c>
      <c r="H586">
        <v>1</v>
      </c>
      <c r="I586">
        <v>1</v>
      </c>
      <c r="J586">
        <v>0</v>
      </c>
      <c r="K586">
        <v>27.69</v>
      </c>
      <c r="L586">
        <v>2168.6999999999998</v>
      </c>
      <c r="M586">
        <v>5</v>
      </c>
      <c r="N586">
        <v>273.60000000000002</v>
      </c>
      <c r="O586">
        <v>486</v>
      </c>
      <c r="P586">
        <v>900.73</v>
      </c>
      <c r="Q586">
        <v>0</v>
      </c>
      <c r="R586">
        <v>427.23</v>
      </c>
      <c r="S586">
        <v>354.72</v>
      </c>
      <c r="T586">
        <v>0</v>
      </c>
      <c r="U586">
        <v>486000</v>
      </c>
      <c r="V586">
        <v>900730</v>
      </c>
      <c r="W586">
        <v>0</v>
      </c>
      <c r="X586">
        <v>427230</v>
      </c>
      <c r="Y586">
        <v>354720</v>
      </c>
      <c r="Z586">
        <v>0</v>
      </c>
      <c r="AA586">
        <v>0</v>
      </c>
      <c r="AB586">
        <v>503.92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503920</v>
      </c>
      <c r="AI586">
        <v>0</v>
      </c>
      <c r="AJ586">
        <v>0</v>
      </c>
      <c r="AK586">
        <v>0</v>
      </c>
      <c r="AL586">
        <v>0</v>
      </c>
      <c r="AM586" t="s">
        <v>1860</v>
      </c>
      <c r="AN586" t="s">
        <v>1860</v>
      </c>
      <c r="AO586" t="s">
        <v>1861</v>
      </c>
      <c r="AP586" t="s">
        <v>1862</v>
      </c>
    </row>
    <row r="587" spans="4:42" x14ac:dyDescent="0.25">
      <c r="D587">
        <v>2</v>
      </c>
      <c r="E587">
        <v>2</v>
      </c>
      <c r="F587">
        <v>2</v>
      </c>
      <c r="G587">
        <v>2.9</v>
      </c>
      <c r="H587">
        <v>2.9</v>
      </c>
      <c r="I587">
        <v>2.9</v>
      </c>
      <c r="J587">
        <v>0</v>
      </c>
      <c r="K587">
        <v>12378</v>
      </c>
      <c r="L587">
        <v>1253.0999999999999</v>
      </c>
      <c r="M587">
        <v>2</v>
      </c>
      <c r="N587">
        <v>86706</v>
      </c>
      <c r="O587">
        <v>0</v>
      </c>
      <c r="P587">
        <v>0</v>
      </c>
      <c r="Q587">
        <v>0</v>
      </c>
      <c r="R587">
        <v>0</v>
      </c>
      <c r="S587">
        <v>496.94</v>
      </c>
      <c r="T587">
        <v>756.15</v>
      </c>
      <c r="U587">
        <v>0</v>
      </c>
      <c r="V587">
        <v>0</v>
      </c>
      <c r="W587">
        <v>0</v>
      </c>
      <c r="X587">
        <v>0</v>
      </c>
      <c r="Y587">
        <v>496940</v>
      </c>
      <c r="Z587">
        <v>756150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255.78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255780</v>
      </c>
      <c r="AM587" t="s">
        <v>1863</v>
      </c>
      <c r="AN587" t="s">
        <v>1863</v>
      </c>
      <c r="AO587" t="s">
        <v>1864</v>
      </c>
      <c r="AP587" t="s">
        <v>1865</v>
      </c>
    </row>
    <row r="588" spans="4:42" x14ac:dyDescent="0.25">
      <c r="D588">
        <v>2</v>
      </c>
      <c r="E588">
        <v>2</v>
      </c>
      <c r="F588">
        <v>2</v>
      </c>
      <c r="G588">
        <v>2.8</v>
      </c>
      <c r="H588">
        <v>2.8</v>
      </c>
      <c r="I588">
        <v>2.8</v>
      </c>
      <c r="J588">
        <v>0</v>
      </c>
      <c r="K588">
        <v>11073</v>
      </c>
      <c r="L588">
        <v>400.4</v>
      </c>
      <c r="M588">
        <v>2</v>
      </c>
      <c r="N588">
        <v>85093</v>
      </c>
      <c r="O588">
        <v>0</v>
      </c>
      <c r="P588">
        <v>0</v>
      </c>
      <c r="Q588">
        <v>0</v>
      </c>
      <c r="R588">
        <v>400.4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400400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214.64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214640</v>
      </c>
      <c r="AK588">
        <v>0</v>
      </c>
      <c r="AL588">
        <v>0</v>
      </c>
      <c r="AM588" t="s">
        <v>1866</v>
      </c>
      <c r="AN588" t="s">
        <v>1866</v>
      </c>
      <c r="AO588" t="s">
        <v>1867</v>
      </c>
      <c r="AP588" t="s">
        <v>1868</v>
      </c>
    </row>
    <row r="589" spans="4:42" x14ac:dyDescent="0.25">
      <c r="D589">
        <v>2</v>
      </c>
      <c r="E589">
        <v>2</v>
      </c>
      <c r="F589">
        <v>2</v>
      </c>
      <c r="G589">
        <v>7</v>
      </c>
      <c r="H589">
        <v>7</v>
      </c>
      <c r="I589">
        <v>7</v>
      </c>
      <c r="J589">
        <v>0</v>
      </c>
      <c r="K589">
        <v>11065</v>
      </c>
      <c r="L589">
        <v>788.42</v>
      </c>
      <c r="M589">
        <v>2</v>
      </c>
      <c r="N589">
        <v>34593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788.42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788420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162.31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162310</v>
      </c>
      <c r="AM589" t="s">
        <v>1869</v>
      </c>
      <c r="AN589" t="s">
        <v>1869</v>
      </c>
      <c r="AO589" t="s">
        <v>1870</v>
      </c>
      <c r="AP589" t="s">
        <v>1871</v>
      </c>
    </row>
    <row r="590" spans="4:42" x14ac:dyDescent="0.25">
      <c r="D590">
        <v>2</v>
      </c>
      <c r="E590">
        <v>2</v>
      </c>
      <c r="F590">
        <v>2</v>
      </c>
      <c r="G590">
        <v>2.7</v>
      </c>
      <c r="H590">
        <v>2.7</v>
      </c>
      <c r="I590">
        <v>2.7</v>
      </c>
      <c r="J590">
        <v>0</v>
      </c>
      <c r="K590">
        <v>12003</v>
      </c>
      <c r="L590">
        <v>4082.9</v>
      </c>
      <c r="M590">
        <v>2</v>
      </c>
      <c r="N590">
        <v>88118</v>
      </c>
      <c r="O590">
        <v>1169.8</v>
      </c>
      <c r="P590">
        <v>0</v>
      </c>
      <c r="Q590">
        <v>0</v>
      </c>
      <c r="R590">
        <v>2913.2</v>
      </c>
      <c r="S590">
        <v>0</v>
      </c>
      <c r="T590">
        <v>0</v>
      </c>
      <c r="U590">
        <v>1169800</v>
      </c>
      <c r="V590">
        <v>0</v>
      </c>
      <c r="W590">
        <v>0</v>
      </c>
      <c r="X590">
        <v>2913200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667.38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667380</v>
      </c>
      <c r="AK590">
        <v>0</v>
      </c>
      <c r="AL590">
        <v>0</v>
      </c>
      <c r="AM590" t="s">
        <v>1872</v>
      </c>
      <c r="AN590" t="s">
        <v>1872</v>
      </c>
      <c r="AO590" t="s">
        <v>1873</v>
      </c>
      <c r="AP590" t="s">
        <v>1874</v>
      </c>
    </row>
    <row r="591" spans="4:42" x14ac:dyDescent="0.25">
      <c r="D591">
        <v>6</v>
      </c>
      <c r="E591">
        <v>6</v>
      </c>
      <c r="F591">
        <v>6</v>
      </c>
      <c r="G591">
        <v>5.0999999999999996</v>
      </c>
      <c r="H591">
        <v>5.0999999999999996</v>
      </c>
      <c r="I591">
        <v>5.0999999999999996</v>
      </c>
      <c r="J591">
        <v>0</v>
      </c>
      <c r="K591">
        <v>39188</v>
      </c>
      <c r="L591">
        <v>11895</v>
      </c>
      <c r="M591">
        <v>7</v>
      </c>
      <c r="N591">
        <v>123.51</v>
      </c>
      <c r="O591">
        <v>9313.1</v>
      </c>
      <c r="P591">
        <v>0</v>
      </c>
      <c r="Q591">
        <v>0</v>
      </c>
      <c r="R591">
        <v>2581.5</v>
      </c>
      <c r="S591">
        <v>0</v>
      </c>
      <c r="T591">
        <v>0</v>
      </c>
      <c r="U591">
        <v>9313100</v>
      </c>
      <c r="V591">
        <v>0</v>
      </c>
      <c r="W591">
        <v>0</v>
      </c>
      <c r="X591">
        <v>2581500</v>
      </c>
      <c r="Y591">
        <v>0</v>
      </c>
      <c r="Z591">
        <v>0</v>
      </c>
      <c r="AA591">
        <v>4707.8999999999996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4707900</v>
      </c>
      <c r="AH591">
        <v>0</v>
      </c>
      <c r="AI591">
        <v>0</v>
      </c>
      <c r="AJ591">
        <v>0</v>
      </c>
      <c r="AK591">
        <v>0</v>
      </c>
      <c r="AL591">
        <v>0</v>
      </c>
      <c r="AM591" t="s">
        <v>1875</v>
      </c>
      <c r="AN591" t="s">
        <v>1875</v>
      </c>
      <c r="AO591" t="s">
        <v>1876</v>
      </c>
      <c r="AP591" t="s">
        <v>1877</v>
      </c>
    </row>
    <row r="592" spans="4:42" x14ac:dyDescent="0.25">
      <c r="D592">
        <v>4</v>
      </c>
      <c r="E592">
        <v>4</v>
      </c>
      <c r="F592">
        <v>4</v>
      </c>
      <c r="G592">
        <v>3.7</v>
      </c>
      <c r="H592">
        <v>3.7</v>
      </c>
      <c r="I592">
        <v>3.7</v>
      </c>
      <c r="J592">
        <v>0</v>
      </c>
      <c r="K592">
        <v>73175</v>
      </c>
      <c r="L592">
        <v>2003.3</v>
      </c>
      <c r="M592">
        <v>6</v>
      </c>
      <c r="N592">
        <v>150.07</v>
      </c>
      <c r="O592">
        <v>0</v>
      </c>
      <c r="P592">
        <v>0</v>
      </c>
      <c r="Q592">
        <v>717.6</v>
      </c>
      <c r="R592">
        <v>0</v>
      </c>
      <c r="S592">
        <v>1285.7</v>
      </c>
      <c r="T592">
        <v>0</v>
      </c>
      <c r="U592">
        <v>0</v>
      </c>
      <c r="V592">
        <v>0</v>
      </c>
      <c r="W592">
        <v>717600</v>
      </c>
      <c r="X592">
        <v>0</v>
      </c>
      <c r="Y592">
        <v>1285700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1171.5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1171500</v>
      </c>
      <c r="AL592">
        <v>0</v>
      </c>
      <c r="AM592" t="s">
        <v>1878</v>
      </c>
      <c r="AN592" t="s">
        <v>1878</v>
      </c>
      <c r="AO592" t="s">
        <v>1879</v>
      </c>
      <c r="AP592" t="s">
        <v>1880</v>
      </c>
    </row>
    <row r="593" spans="4:42" x14ac:dyDescent="0.25">
      <c r="D593">
        <v>1</v>
      </c>
      <c r="E593">
        <v>1</v>
      </c>
      <c r="F593">
        <v>1</v>
      </c>
      <c r="G593">
        <v>0.8</v>
      </c>
      <c r="H593">
        <v>0.8</v>
      </c>
      <c r="I593">
        <v>0.8</v>
      </c>
      <c r="J593">
        <v>1.0571000000000001E-3</v>
      </c>
      <c r="K593">
        <v>63982</v>
      </c>
      <c r="L593">
        <v>100350</v>
      </c>
      <c r="M593">
        <v>3</v>
      </c>
      <c r="N593">
        <v>166.91</v>
      </c>
      <c r="O593">
        <v>0</v>
      </c>
      <c r="P593">
        <v>0</v>
      </c>
      <c r="Q593">
        <v>0</v>
      </c>
      <c r="R593">
        <v>38802</v>
      </c>
      <c r="S593">
        <v>61550</v>
      </c>
      <c r="T593">
        <v>0</v>
      </c>
      <c r="U593">
        <v>0</v>
      </c>
      <c r="V593">
        <v>0</v>
      </c>
      <c r="W593">
        <v>0</v>
      </c>
      <c r="X593">
        <v>38802000</v>
      </c>
      <c r="Y593">
        <v>61550000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11081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11081000</v>
      </c>
      <c r="AL593">
        <v>0</v>
      </c>
      <c r="AM593" t="s">
        <v>1881</v>
      </c>
      <c r="AN593" t="s">
        <v>1881</v>
      </c>
      <c r="AO593" t="s">
        <v>1882</v>
      </c>
      <c r="AP593" t="s">
        <v>1883</v>
      </c>
    </row>
    <row r="594" spans="4:42" x14ac:dyDescent="0.25">
      <c r="D594">
        <v>2</v>
      </c>
      <c r="E594">
        <v>2</v>
      </c>
      <c r="F594">
        <v>2</v>
      </c>
      <c r="G594">
        <v>10.1</v>
      </c>
      <c r="H594">
        <v>10.1</v>
      </c>
      <c r="I594">
        <v>10.1</v>
      </c>
      <c r="J594">
        <v>0</v>
      </c>
      <c r="K594">
        <v>12324</v>
      </c>
      <c r="L594">
        <v>4097.1000000000004</v>
      </c>
      <c r="M594">
        <v>4</v>
      </c>
      <c r="N594">
        <v>27166</v>
      </c>
      <c r="O594">
        <v>0</v>
      </c>
      <c r="P594">
        <v>0</v>
      </c>
      <c r="Q594">
        <v>0</v>
      </c>
      <c r="R594">
        <v>4097.1000000000004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4097100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734.34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734340</v>
      </c>
      <c r="AK594">
        <v>0</v>
      </c>
      <c r="AL594">
        <v>0</v>
      </c>
      <c r="AM594" t="s">
        <v>1884</v>
      </c>
      <c r="AN594" t="s">
        <v>1884</v>
      </c>
      <c r="AO594" t="s">
        <v>1885</v>
      </c>
      <c r="AP594" t="s">
        <v>1886</v>
      </c>
    </row>
    <row r="595" spans="4:42" x14ac:dyDescent="0.25">
      <c r="D595">
        <v>2</v>
      </c>
      <c r="E595">
        <v>2</v>
      </c>
      <c r="F595">
        <v>2</v>
      </c>
      <c r="G595">
        <v>3.5</v>
      </c>
      <c r="H595">
        <v>3.5</v>
      </c>
      <c r="I595">
        <v>3.5</v>
      </c>
      <c r="J595">
        <v>0</v>
      </c>
      <c r="K595">
        <v>11632</v>
      </c>
      <c r="L595">
        <v>2201.1999999999998</v>
      </c>
      <c r="M595">
        <v>1</v>
      </c>
      <c r="N595">
        <v>80595</v>
      </c>
      <c r="O595">
        <v>2201.1999999999998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2201200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740.39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740390</v>
      </c>
      <c r="AH595">
        <v>0</v>
      </c>
      <c r="AI595">
        <v>0</v>
      </c>
      <c r="AJ595">
        <v>0</v>
      </c>
      <c r="AK595">
        <v>0</v>
      </c>
      <c r="AL595">
        <v>0</v>
      </c>
      <c r="AM595" t="s">
        <v>1887</v>
      </c>
      <c r="AN595" t="s">
        <v>1887</v>
      </c>
      <c r="AO595" t="s">
        <v>1888</v>
      </c>
      <c r="AP595" t="s">
        <v>1889</v>
      </c>
    </row>
    <row r="596" spans="4:42" x14ac:dyDescent="0.25">
      <c r="D596">
        <v>2</v>
      </c>
      <c r="E596">
        <v>2</v>
      </c>
      <c r="F596">
        <v>2</v>
      </c>
      <c r="G596">
        <v>1.3</v>
      </c>
      <c r="H596">
        <v>1.3</v>
      </c>
      <c r="I596">
        <v>1.3</v>
      </c>
      <c r="J596">
        <v>0</v>
      </c>
      <c r="K596">
        <v>12239</v>
      </c>
      <c r="L596">
        <v>715.1</v>
      </c>
      <c r="M596">
        <v>3</v>
      </c>
      <c r="N596">
        <v>199.07</v>
      </c>
      <c r="O596">
        <v>0</v>
      </c>
      <c r="P596">
        <v>0</v>
      </c>
      <c r="Q596">
        <v>0</v>
      </c>
      <c r="R596">
        <v>715.1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715100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383.35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383350</v>
      </c>
      <c r="AK596">
        <v>0</v>
      </c>
      <c r="AL596">
        <v>0</v>
      </c>
      <c r="AM596" t="s">
        <v>1890</v>
      </c>
      <c r="AN596" t="s">
        <v>1890</v>
      </c>
      <c r="AO596" t="s">
        <v>1891</v>
      </c>
      <c r="AP596" t="s">
        <v>1892</v>
      </c>
    </row>
    <row r="597" spans="4:42" x14ac:dyDescent="0.25">
      <c r="D597">
        <v>5</v>
      </c>
      <c r="E597">
        <v>5</v>
      </c>
      <c r="F597">
        <v>5</v>
      </c>
      <c r="G597">
        <v>6</v>
      </c>
      <c r="H597">
        <v>6</v>
      </c>
      <c r="I597">
        <v>6</v>
      </c>
      <c r="J597">
        <v>0</v>
      </c>
      <c r="K597">
        <v>33421</v>
      </c>
      <c r="L597">
        <v>15944</v>
      </c>
      <c r="M597">
        <v>9</v>
      </c>
      <c r="N597">
        <v>102</v>
      </c>
      <c r="O597">
        <v>3424.9</v>
      </c>
      <c r="P597">
        <v>0</v>
      </c>
      <c r="Q597">
        <v>0</v>
      </c>
      <c r="R597">
        <v>4058.7</v>
      </c>
      <c r="S597">
        <v>5713.5</v>
      </c>
      <c r="T597">
        <v>2746.8</v>
      </c>
      <c r="U597">
        <v>3424900</v>
      </c>
      <c r="V597">
        <v>0</v>
      </c>
      <c r="W597">
        <v>0</v>
      </c>
      <c r="X597">
        <v>4058700</v>
      </c>
      <c r="Y597">
        <v>5713500</v>
      </c>
      <c r="Z597">
        <v>2746800</v>
      </c>
      <c r="AA597">
        <v>2087.8000000000002</v>
      </c>
      <c r="AB597">
        <v>0</v>
      </c>
      <c r="AC597">
        <v>0</v>
      </c>
      <c r="AD597">
        <v>0</v>
      </c>
      <c r="AE597">
        <v>1271.0999999999999</v>
      </c>
      <c r="AF597">
        <v>0</v>
      </c>
      <c r="AG597">
        <v>2087800</v>
      </c>
      <c r="AH597">
        <v>0</v>
      </c>
      <c r="AI597">
        <v>0</v>
      </c>
      <c r="AJ597">
        <v>0</v>
      </c>
      <c r="AK597">
        <v>1271100</v>
      </c>
      <c r="AL597">
        <v>0</v>
      </c>
      <c r="AM597" t="s">
        <v>1893</v>
      </c>
      <c r="AN597" t="s">
        <v>1893</v>
      </c>
      <c r="AO597" t="s">
        <v>1894</v>
      </c>
      <c r="AP597" t="s">
        <v>1895</v>
      </c>
    </row>
    <row r="598" spans="4:42" x14ac:dyDescent="0.25">
      <c r="D598">
        <v>4</v>
      </c>
      <c r="E598">
        <v>4</v>
      </c>
      <c r="F598">
        <v>4</v>
      </c>
      <c r="G598">
        <v>4.4000000000000004</v>
      </c>
      <c r="H598">
        <v>4.4000000000000004</v>
      </c>
      <c r="I598">
        <v>4.4000000000000004</v>
      </c>
      <c r="J598">
        <v>0</v>
      </c>
      <c r="K598">
        <v>22083</v>
      </c>
      <c r="L598">
        <v>6033.2</v>
      </c>
      <c r="M598">
        <v>4</v>
      </c>
      <c r="N598">
        <v>87.91</v>
      </c>
      <c r="O598">
        <v>2704.1</v>
      </c>
      <c r="P598">
        <v>0</v>
      </c>
      <c r="Q598">
        <v>1258.0999999999999</v>
      </c>
      <c r="R598">
        <v>2070.9</v>
      </c>
      <c r="S598">
        <v>0</v>
      </c>
      <c r="T598">
        <v>0</v>
      </c>
      <c r="U598">
        <v>2704100</v>
      </c>
      <c r="V598">
        <v>0</v>
      </c>
      <c r="W598">
        <v>1258100</v>
      </c>
      <c r="X598">
        <v>2070900</v>
      </c>
      <c r="Y598">
        <v>0</v>
      </c>
      <c r="Z598">
        <v>0</v>
      </c>
      <c r="AA598">
        <v>909.56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909560</v>
      </c>
      <c r="AH598">
        <v>0</v>
      </c>
      <c r="AI598">
        <v>0</v>
      </c>
      <c r="AJ598">
        <v>0</v>
      </c>
      <c r="AK598">
        <v>0</v>
      </c>
      <c r="AL598">
        <v>0</v>
      </c>
      <c r="AM598" t="s">
        <v>1896</v>
      </c>
      <c r="AN598" t="s">
        <v>1897</v>
      </c>
      <c r="AO598" t="s">
        <v>1898</v>
      </c>
      <c r="AP598" t="s">
        <v>1899</v>
      </c>
    </row>
    <row r="599" spans="4:42" x14ac:dyDescent="0.25">
      <c r="D599">
        <v>6</v>
      </c>
      <c r="E599">
        <v>6</v>
      </c>
      <c r="F599">
        <v>6</v>
      </c>
      <c r="G599">
        <v>14.3</v>
      </c>
      <c r="H599">
        <v>14.3</v>
      </c>
      <c r="I599">
        <v>14.3</v>
      </c>
      <c r="J599">
        <v>0</v>
      </c>
      <c r="K599">
        <v>44273</v>
      </c>
      <c r="L599">
        <v>59689</v>
      </c>
      <c r="M599">
        <v>16</v>
      </c>
      <c r="N599">
        <v>48043</v>
      </c>
      <c r="O599">
        <v>2962.7</v>
      </c>
      <c r="P599">
        <v>5126.3</v>
      </c>
      <c r="Q599">
        <v>0</v>
      </c>
      <c r="R599">
        <v>7821.5</v>
      </c>
      <c r="S599">
        <v>20124</v>
      </c>
      <c r="T599">
        <v>23655</v>
      </c>
      <c r="U599">
        <v>2962700</v>
      </c>
      <c r="V599">
        <v>5126300</v>
      </c>
      <c r="W599">
        <v>0</v>
      </c>
      <c r="X599">
        <v>7821500</v>
      </c>
      <c r="Y599">
        <v>20124000</v>
      </c>
      <c r="Z599">
        <v>23655000</v>
      </c>
      <c r="AA599">
        <v>811.26</v>
      </c>
      <c r="AB599">
        <v>0</v>
      </c>
      <c r="AC599">
        <v>0</v>
      </c>
      <c r="AD599">
        <v>1213</v>
      </c>
      <c r="AE599">
        <v>0</v>
      </c>
      <c r="AF599">
        <v>0</v>
      </c>
      <c r="AG599">
        <v>811260</v>
      </c>
      <c r="AH599">
        <v>0</v>
      </c>
      <c r="AI599">
        <v>0</v>
      </c>
      <c r="AJ599">
        <v>1213000</v>
      </c>
      <c r="AK599">
        <v>0</v>
      </c>
      <c r="AL599">
        <v>0</v>
      </c>
      <c r="AM599" t="s">
        <v>1900</v>
      </c>
      <c r="AN599" t="s">
        <v>1900</v>
      </c>
      <c r="AO599" t="s">
        <v>1901</v>
      </c>
      <c r="AP599" t="s">
        <v>1902</v>
      </c>
    </row>
    <row r="600" spans="4:42" x14ac:dyDescent="0.25">
      <c r="D600">
        <v>5</v>
      </c>
      <c r="E600">
        <v>5</v>
      </c>
      <c r="F600">
        <v>5</v>
      </c>
      <c r="G600">
        <v>20.9</v>
      </c>
      <c r="H600">
        <v>20.9</v>
      </c>
      <c r="I600">
        <v>20.9</v>
      </c>
      <c r="J600">
        <v>0</v>
      </c>
      <c r="K600">
        <v>40855</v>
      </c>
      <c r="L600">
        <v>18176</v>
      </c>
      <c r="M600">
        <v>8</v>
      </c>
      <c r="N600">
        <v>42502</v>
      </c>
      <c r="O600">
        <v>0</v>
      </c>
      <c r="P600">
        <v>0</v>
      </c>
      <c r="Q600">
        <v>2693.8</v>
      </c>
      <c r="R600">
        <v>2799.7</v>
      </c>
      <c r="S600">
        <v>6802.7</v>
      </c>
      <c r="T600">
        <v>5879.3</v>
      </c>
      <c r="U600">
        <v>0</v>
      </c>
      <c r="V600">
        <v>0</v>
      </c>
      <c r="W600">
        <v>2693800</v>
      </c>
      <c r="X600">
        <v>2799700</v>
      </c>
      <c r="Y600">
        <v>6802700</v>
      </c>
      <c r="Z600">
        <v>5879300</v>
      </c>
      <c r="AA600">
        <v>0</v>
      </c>
      <c r="AB600">
        <v>0</v>
      </c>
      <c r="AC600">
        <v>0</v>
      </c>
      <c r="AD600">
        <v>0</v>
      </c>
      <c r="AE600">
        <v>1224.8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1224800</v>
      </c>
      <c r="AL600">
        <v>0</v>
      </c>
      <c r="AM600" t="s">
        <v>1903</v>
      </c>
      <c r="AN600" t="s">
        <v>1903</v>
      </c>
      <c r="AO600" t="s">
        <v>1904</v>
      </c>
      <c r="AP600" t="s">
        <v>1905</v>
      </c>
    </row>
    <row r="601" spans="4:42" x14ac:dyDescent="0.25">
      <c r="D601">
        <v>3</v>
      </c>
      <c r="E601">
        <v>3</v>
      </c>
      <c r="F601">
        <v>3</v>
      </c>
      <c r="G601">
        <v>2.6</v>
      </c>
      <c r="H601">
        <v>2.6</v>
      </c>
      <c r="I601">
        <v>2.6</v>
      </c>
      <c r="J601">
        <v>0</v>
      </c>
      <c r="K601">
        <v>23042</v>
      </c>
      <c r="L601">
        <v>1245</v>
      </c>
      <c r="M601">
        <v>2</v>
      </c>
      <c r="N601">
        <v>168.9</v>
      </c>
      <c r="O601">
        <v>604.51</v>
      </c>
      <c r="P601">
        <v>438.43</v>
      </c>
      <c r="Q601">
        <v>0</v>
      </c>
      <c r="R601">
        <v>0</v>
      </c>
      <c r="S601">
        <v>0</v>
      </c>
      <c r="T601">
        <v>202.02</v>
      </c>
      <c r="U601">
        <v>604510</v>
      </c>
      <c r="V601">
        <v>438430</v>
      </c>
      <c r="W601">
        <v>0</v>
      </c>
      <c r="X601">
        <v>0</v>
      </c>
      <c r="Y601">
        <v>0</v>
      </c>
      <c r="Z601">
        <v>202020</v>
      </c>
      <c r="AA601">
        <v>0</v>
      </c>
      <c r="AB601">
        <v>245.28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245280</v>
      </c>
      <c r="AI601">
        <v>0</v>
      </c>
      <c r="AJ601">
        <v>0</v>
      </c>
      <c r="AK601">
        <v>0</v>
      </c>
      <c r="AL601">
        <v>0</v>
      </c>
      <c r="AM601" t="s">
        <v>1906</v>
      </c>
      <c r="AN601" t="s">
        <v>1906</v>
      </c>
      <c r="AO601" t="s">
        <v>1907</v>
      </c>
      <c r="AP601" t="s">
        <v>1908</v>
      </c>
    </row>
    <row r="602" spans="4:42" x14ac:dyDescent="0.25">
      <c r="D602">
        <v>3</v>
      </c>
      <c r="E602">
        <v>1</v>
      </c>
      <c r="F602">
        <v>1</v>
      </c>
      <c r="G602">
        <v>2</v>
      </c>
      <c r="H602">
        <v>0.6</v>
      </c>
      <c r="I602">
        <v>0.6</v>
      </c>
      <c r="J602">
        <v>1.1038000000000001E-3</v>
      </c>
      <c r="K602">
        <v>66297</v>
      </c>
      <c r="L602">
        <v>10059</v>
      </c>
      <c r="M602">
        <v>3</v>
      </c>
      <c r="N602">
        <v>227.87</v>
      </c>
      <c r="O602">
        <v>4044.5</v>
      </c>
      <c r="P602">
        <v>3026.3</v>
      </c>
      <c r="Q602">
        <v>2988.4</v>
      </c>
      <c r="R602">
        <v>0</v>
      </c>
      <c r="S602">
        <v>0</v>
      </c>
      <c r="T602">
        <v>0</v>
      </c>
      <c r="U602">
        <v>4044500</v>
      </c>
      <c r="V602">
        <v>3026300</v>
      </c>
      <c r="W602">
        <v>2988400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4193.7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4193700</v>
      </c>
      <c r="AJ602">
        <v>0</v>
      </c>
      <c r="AK602">
        <v>0</v>
      </c>
      <c r="AL602">
        <v>0</v>
      </c>
      <c r="AM602" t="s">
        <v>1909</v>
      </c>
      <c r="AN602" t="s">
        <v>1909</v>
      </c>
      <c r="AO602" t="s">
        <v>1910</v>
      </c>
      <c r="AP602" t="s">
        <v>1911</v>
      </c>
    </row>
    <row r="603" spans="4:42" x14ac:dyDescent="0.25">
      <c r="D603">
        <v>2</v>
      </c>
      <c r="E603">
        <v>2</v>
      </c>
      <c r="F603">
        <v>2</v>
      </c>
      <c r="G603">
        <v>2.4</v>
      </c>
      <c r="H603">
        <v>2.4</v>
      </c>
      <c r="I603">
        <v>2.4</v>
      </c>
      <c r="J603">
        <v>0</v>
      </c>
      <c r="K603">
        <v>11889</v>
      </c>
      <c r="L603">
        <v>2176.5</v>
      </c>
      <c r="M603">
        <v>3</v>
      </c>
      <c r="N603">
        <v>108.62</v>
      </c>
      <c r="O603">
        <v>0</v>
      </c>
      <c r="P603">
        <v>0</v>
      </c>
      <c r="Q603">
        <v>0</v>
      </c>
      <c r="R603">
        <v>0</v>
      </c>
      <c r="S603">
        <v>2176.5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2176500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840.68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840680</v>
      </c>
      <c r="AL603">
        <v>0</v>
      </c>
      <c r="AM603" t="s">
        <v>1912</v>
      </c>
      <c r="AN603" t="s">
        <v>1912</v>
      </c>
      <c r="AO603" t="s">
        <v>1913</v>
      </c>
      <c r="AP603" t="s">
        <v>1914</v>
      </c>
    </row>
    <row r="604" spans="4:42" x14ac:dyDescent="0.25">
      <c r="D604">
        <v>2</v>
      </c>
      <c r="E604">
        <v>2</v>
      </c>
      <c r="F604">
        <v>2</v>
      </c>
      <c r="G604">
        <v>3.5</v>
      </c>
      <c r="H604">
        <v>3.5</v>
      </c>
      <c r="I604">
        <v>3.5</v>
      </c>
      <c r="J604">
        <v>0</v>
      </c>
      <c r="K604">
        <v>14263</v>
      </c>
      <c r="L604">
        <v>1405.3</v>
      </c>
      <c r="M604">
        <v>5</v>
      </c>
      <c r="N604">
        <v>74582</v>
      </c>
      <c r="O604">
        <v>0</v>
      </c>
      <c r="P604">
        <v>582.4</v>
      </c>
      <c r="Q604">
        <v>0</v>
      </c>
      <c r="R604">
        <v>0</v>
      </c>
      <c r="S604">
        <v>822.91</v>
      </c>
      <c r="T604">
        <v>0</v>
      </c>
      <c r="U604">
        <v>0</v>
      </c>
      <c r="V604">
        <v>582400</v>
      </c>
      <c r="W604">
        <v>0</v>
      </c>
      <c r="X604">
        <v>0</v>
      </c>
      <c r="Y604">
        <v>822910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317.85000000000002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317850</v>
      </c>
      <c r="AL604">
        <v>0</v>
      </c>
      <c r="AM604" t="s">
        <v>1915</v>
      </c>
      <c r="AN604" t="s">
        <v>1915</v>
      </c>
      <c r="AO604" t="s">
        <v>1916</v>
      </c>
      <c r="AP604" t="s">
        <v>1917</v>
      </c>
    </row>
    <row r="605" spans="4:42" x14ac:dyDescent="0.25">
      <c r="D605">
        <v>15</v>
      </c>
      <c r="E605">
        <v>15</v>
      </c>
      <c r="F605">
        <v>15</v>
      </c>
      <c r="G605">
        <v>28.9</v>
      </c>
      <c r="H605">
        <v>28.9</v>
      </c>
      <c r="I605">
        <v>28.9</v>
      </c>
      <c r="J605">
        <v>0</v>
      </c>
      <c r="K605">
        <v>124.33</v>
      </c>
      <c r="L605">
        <v>73001</v>
      </c>
      <c r="M605">
        <v>39</v>
      </c>
      <c r="N605">
        <v>67304</v>
      </c>
      <c r="O605">
        <v>12698</v>
      </c>
      <c r="P605">
        <v>6045.1</v>
      </c>
      <c r="Q605">
        <v>5275.4</v>
      </c>
      <c r="R605">
        <v>14309</v>
      </c>
      <c r="S605">
        <v>20395</v>
      </c>
      <c r="T605">
        <v>14279</v>
      </c>
      <c r="U605">
        <v>12698000</v>
      </c>
      <c r="V605">
        <v>6045100</v>
      </c>
      <c r="W605">
        <v>5275400</v>
      </c>
      <c r="X605">
        <v>14309000</v>
      </c>
      <c r="Y605">
        <v>20395000</v>
      </c>
      <c r="Z605">
        <v>14279000</v>
      </c>
      <c r="AA605">
        <v>3736.5</v>
      </c>
      <c r="AB605">
        <v>3358.5</v>
      </c>
      <c r="AC605">
        <v>5632.3</v>
      </c>
      <c r="AD605">
        <v>4237.8</v>
      </c>
      <c r="AE605">
        <v>5909</v>
      </c>
      <c r="AF605">
        <v>4457.8999999999996</v>
      </c>
      <c r="AG605">
        <v>3736500</v>
      </c>
      <c r="AH605">
        <v>3358500</v>
      </c>
      <c r="AI605">
        <v>5632300</v>
      </c>
      <c r="AJ605">
        <v>4237800</v>
      </c>
      <c r="AK605">
        <v>5909000</v>
      </c>
      <c r="AL605">
        <v>4457900</v>
      </c>
      <c r="AM605" t="s">
        <v>1918</v>
      </c>
      <c r="AN605" t="s">
        <v>1918</v>
      </c>
      <c r="AO605" t="s">
        <v>1919</v>
      </c>
      <c r="AP605" t="s">
        <v>1920</v>
      </c>
    </row>
    <row r="606" spans="4:42" x14ac:dyDescent="0.25">
      <c r="D606">
        <v>21</v>
      </c>
      <c r="E606">
        <v>21</v>
      </c>
      <c r="F606">
        <v>21</v>
      </c>
      <c r="G606">
        <v>5.7</v>
      </c>
      <c r="H606">
        <v>5.7</v>
      </c>
      <c r="I606">
        <v>5.7</v>
      </c>
      <c r="J606">
        <v>0</v>
      </c>
      <c r="K606">
        <v>214.24</v>
      </c>
      <c r="L606">
        <v>37346</v>
      </c>
      <c r="M606">
        <v>36</v>
      </c>
      <c r="N606">
        <v>481.89</v>
      </c>
      <c r="O606">
        <v>12605</v>
      </c>
      <c r="P606">
        <v>7677.4</v>
      </c>
      <c r="Q606">
        <v>291.02999999999997</v>
      </c>
      <c r="R606">
        <v>10147</v>
      </c>
      <c r="S606">
        <v>5012.8</v>
      </c>
      <c r="T606">
        <v>1613</v>
      </c>
      <c r="U606">
        <v>12605000</v>
      </c>
      <c r="V606">
        <v>7677400</v>
      </c>
      <c r="W606">
        <v>291030</v>
      </c>
      <c r="X606">
        <v>10147000</v>
      </c>
      <c r="Y606">
        <v>5012800</v>
      </c>
      <c r="Z606">
        <v>1613000</v>
      </c>
      <c r="AA606">
        <v>5354.4</v>
      </c>
      <c r="AB606">
        <v>3287.1</v>
      </c>
      <c r="AC606">
        <v>0</v>
      </c>
      <c r="AD606">
        <v>6049.5</v>
      </c>
      <c r="AE606">
        <v>6130.2</v>
      </c>
      <c r="AF606">
        <v>0</v>
      </c>
      <c r="AG606">
        <v>5354400</v>
      </c>
      <c r="AH606">
        <v>3287100</v>
      </c>
      <c r="AI606">
        <v>0</v>
      </c>
      <c r="AJ606">
        <v>6049500</v>
      </c>
      <c r="AK606">
        <v>6130200</v>
      </c>
      <c r="AL606">
        <v>0</v>
      </c>
      <c r="AM606" t="s">
        <v>1921</v>
      </c>
      <c r="AN606" t="s">
        <v>1921</v>
      </c>
      <c r="AO606" t="s">
        <v>1922</v>
      </c>
      <c r="AP606" t="s">
        <v>1923</v>
      </c>
    </row>
    <row r="607" spans="4:42" x14ac:dyDescent="0.25">
      <c r="D607">
        <v>7</v>
      </c>
      <c r="E607">
        <v>7</v>
      </c>
      <c r="F607">
        <v>7</v>
      </c>
      <c r="G607">
        <v>11.8</v>
      </c>
      <c r="H607">
        <v>11.8</v>
      </c>
      <c r="I607">
        <v>11.8</v>
      </c>
      <c r="J607">
        <v>0</v>
      </c>
      <c r="K607">
        <v>48005</v>
      </c>
      <c r="L607">
        <v>36488</v>
      </c>
      <c r="M607">
        <v>14</v>
      </c>
      <c r="N607">
        <v>74484</v>
      </c>
      <c r="O607">
        <v>10246</v>
      </c>
      <c r="P607">
        <v>3472.7</v>
      </c>
      <c r="Q607">
        <v>4426.8</v>
      </c>
      <c r="R607">
        <v>7628.4</v>
      </c>
      <c r="S607">
        <v>7758</v>
      </c>
      <c r="T607">
        <v>2956.6</v>
      </c>
      <c r="U607">
        <v>10246000</v>
      </c>
      <c r="V607">
        <v>3472700</v>
      </c>
      <c r="W607">
        <v>4426800</v>
      </c>
      <c r="X607">
        <v>7628400</v>
      </c>
      <c r="Y607">
        <v>7758000</v>
      </c>
      <c r="Z607">
        <v>2956600</v>
      </c>
      <c r="AA607">
        <v>2203.8000000000002</v>
      </c>
      <c r="AB607">
        <v>1602.6</v>
      </c>
      <c r="AC607">
        <v>2827.6</v>
      </c>
      <c r="AD607">
        <v>1985.1</v>
      </c>
      <c r="AE607">
        <v>2139</v>
      </c>
      <c r="AF607">
        <v>1741.4</v>
      </c>
      <c r="AG607">
        <v>2203800</v>
      </c>
      <c r="AH607">
        <v>1602600</v>
      </c>
      <c r="AI607">
        <v>2827600</v>
      </c>
      <c r="AJ607">
        <v>1985100</v>
      </c>
      <c r="AK607">
        <v>2139000</v>
      </c>
      <c r="AL607">
        <v>1741400</v>
      </c>
      <c r="AM607" t="s">
        <v>1924</v>
      </c>
      <c r="AN607" t="s">
        <v>1924</v>
      </c>
      <c r="AO607" t="s">
        <v>1925</v>
      </c>
      <c r="AP607" t="s">
        <v>1926</v>
      </c>
    </row>
    <row r="608" spans="4:42" x14ac:dyDescent="0.25">
      <c r="D608">
        <v>2</v>
      </c>
      <c r="E608">
        <v>2</v>
      </c>
      <c r="F608">
        <v>2</v>
      </c>
      <c r="G608">
        <v>8.8000000000000007</v>
      </c>
      <c r="H608">
        <v>8.8000000000000007</v>
      </c>
      <c r="I608">
        <v>8.8000000000000007</v>
      </c>
      <c r="J608">
        <v>0</v>
      </c>
      <c r="K608">
        <v>27223</v>
      </c>
      <c r="L608">
        <v>5185.8999999999996</v>
      </c>
      <c r="M608">
        <v>7</v>
      </c>
      <c r="N608">
        <v>32749</v>
      </c>
      <c r="O608">
        <v>0</v>
      </c>
      <c r="P608">
        <v>1748</v>
      </c>
      <c r="Q608">
        <v>2513.6</v>
      </c>
      <c r="R608">
        <v>0</v>
      </c>
      <c r="S608">
        <v>924.27</v>
      </c>
      <c r="T608">
        <v>0</v>
      </c>
      <c r="U608">
        <v>0</v>
      </c>
      <c r="V608">
        <v>1748000</v>
      </c>
      <c r="W608">
        <v>2513600</v>
      </c>
      <c r="X608">
        <v>0</v>
      </c>
      <c r="Y608">
        <v>924270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166.41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166410</v>
      </c>
      <c r="AL608">
        <v>0</v>
      </c>
      <c r="AM608" t="s">
        <v>1927</v>
      </c>
      <c r="AN608" t="s">
        <v>1927</v>
      </c>
      <c r="AO608" t="s">
        <v>1928</v>
      </c>
      <c r="AP608" t="s">
        <v>1929</v>
      </c>
    </row>
    <row r="609" spans="4:42" x14ac:dyDescent="0.25">
      <c r="D609">
        <v>4</v>
      </c>
      <c r="E609">
        <v>4</v>
      </c>
      <c r="F609">
        <v>4</v>
      </c>
      <c r="G609">
        <v>8.1</v>
      </c>
      <c r="H609">
        <v>8.1</v>
      </c>
      <c r="I609">
        <v>8.1</v>
      </c>
      <c r="J609">
        <v>0</v>
      </c>
      <c r="K609">
        <v>31681</v>
      </c>
      <c r="L609">
        <v>20131</v>
      </c>
      <c r="M609">
        <v>11</v>
      </c>
      <c r="N609">
        <v>63836</v>
      </c>
      <c r="O609">
        <v>3383.6</v>
      </c>
      <c r="P609">
        <v>0</v>
      </c>
      <c r="Q609">
        <v>4073.9</v>
      </c>
      <c r="R609">
        <v>8270</v>
      </c>
      <c r="S609">
        <v>2397.1999999999998</v>
      </c>
      <c r="T609">
        <v>2006.4</v>
      </c>
      <c r="U609">
        <v>3383600</v>
      </c>
      <c r="V609">
        <v>0</v>
      </c>
      <c r="W609">
        <v>4073900</v>
      </c>
      <c r="X609">
        <v>8270000</v>
      </c>
      <c r="Y609">
        <v>2397200</v>
      </c>
      <c r="Z609">
        <v>2006400</v>
      </c>
      <c r="AA609">
        <v>0</v>
      </c>
      <c r="AB609">
        <v>0</v>
      </c>
      <c r="AC609">
        <v>0</v>
      </c>
      <c r="AD609">
        <v>1894.6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1894600</v>
      </c>
      <c r="AK609">
        <v>0</v>
      </c>
      <c r="AL609">
        <v>0</v>
      </c>
      <c r="AM609" t="s">
        <v>1930</v>
      </c>
      <c r="AN609" t="s">
        <v>1930</v>
      </c>
      <c r="AO609" t="s">
        <v>1931</v>
      </c>
      <c r="AP609" t="s">
        <v>1932</v>
      </c>
    </row>
    <row r="610" spans="4:42" x14ac:dyDescent="0.25">
      <c r="D610">
        <v>4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0</v>
      </c>
      <c r="K610">
        <v>96978</v>
      </c>
      <c r="L610">
        <v>8986.2000000000007</v>
      </c>
      <c r="M610">
        <v>6</v>
      </c>
      <c r="N610">
        <v>98636</v>
      </c>
      <c r="O610">
        <v>605.6</v>
      </c>
      <c r="P610">
        <v>0</v>
      </c>
      <c r="Q610">
        <v>973.88</v>
      </c>
      <c r="R610">
        <v>2885.5</v>
      </c>
      <c r="S610">
        <v>3338.4</v>
      </c>
      <c r="T610">
        <v>1182.9000000000001</v>
      </c>
      <c r="U610">
        <v>605600</v>
      </c>
      <c r="V610">
        <v>0</v>
      </c>
      <c r="W610">
        <v>973880</v>
      </c>
      <c r="X610">
        <v>2885500</v>
      </c>
      <c r="Y610">
        <v>3338400</v>
      </c>
      <c r="Z610">
        <v>1182900</v>
      </c>
      <c r="AA610">
        <v>0</v>
      </c>
      <c r="AB610">
        <v>0</v>
      </c>
      <c r="AC610">
        <v>0</v>
      </c>
      <c r="AD610">
        <v>1344.4</v>
      </c>
      <c r="AE610">
        <v>84.78</v>
      </c>
      <c r="AF610">
        <v>0</v>
      </c>
      <c r="AG610">
        <v>0</v>
      </c>
      <c r="AH610">
        <v>0</v>
      </c>
      <c r="AI610">
        <v>0</v>
      </c>
      <c r="AJ610">
        <v>1344400</v>
      </c>
      <c r="AK610">
        <v>84780</v>
      </c>
      <c r="AL610">
        <v>0</v>
      </c>
      <c r="AM610" t="s">
        <v>1933</v>
      </c>
      <c r="AN610" t="s">
        <v>1933</v>
      </c>
      <c r="AO610" t="s">
        <v>1934</v>
      </c>
      <c r="AP610" t="s">
        <v>1935</v>
      </c>
    </row>
    <row r="611" spans="4:42" x14ac:dyDescent="0.25">
      <c r="D611">
        <v>16</v>
      </c>
      <c r="E611">
        <v>16</v>
      </c>
      <c r="F611">
        <v>16</v>
      </c>
      <c r="G611">
        <v>13.5</v>
      </c>
      <c r="H611">
        <v>13.5</v>
      </c>
      <c r="I611">
        <v>13.5</v>
      </c>
      <c r="J611">
        <v>0</v>
      </c>
      <c r="K611">
        <v>184.76</v>
      </c>
      <c r="L611">
        <v>28799</v>
      </c>
      <c r="M611">
        <v>26</v>
      </c>
      <c r="N611">
        <v>156.27000000000001</v>
      </c>
      <c r="O611">
        <v>6371.7</v>
      </c>
      <c r="P611">
        <v>4030.1</v>
      </c>
      <c r="Q611">
        <v>3916.7</v>
      </c>
      <c r="R611">
        <v>9834.1</v>
      </c>
      <c r="S611">
        <v>0</v>
      </c>
      <c r="T611">
        <v>4646.8999999999996</v>
      </c>
      <c r="U611">
        <v>6371700</v>
      </c>
      <c r="V611">
        <v>4030100</v>
      </c>
      <c r="W611">
        <v>3916700</v>
      </c>
      <c r="X611">
        <v>9834100</v>
      </c>
      <c r="Y611">
        <v>0</v>
      </c>
      <c r="Z611">
        <v>4646900</v>
      </c>
      <c r="AA611">
        <v>4252.8999999999996</v>
      </c>
      <c r="AB611">
        <v>3788.2</v>
      </c>
      <c r="AC611">
        <v>0</v>
      </c>
      <c r="AD611">
        <v>2702.8</v>
      </c>
      <c r="AE611">
        <v>0</v>
      </c>
      <c r="AF611">
        <v>3106.9</v>
      </c>
      <c r="AG611">
        <v>4252900</v>
      </c>
      <c r="AH611">
        <v>3788200</v>
      </c>
      <c r="AI611">
        <v>0</v>
      </c>
      <c r="AJ611">
        <v>2702800</v>
      </c>
      <c r="AK611">
        <v>0</v>
      </c>
      <c r="AL611">
        <v>3106900</v>
      </c>
      <c r="AM611" t="s">
        <v>1936</v>
      </c>
      <c r="AN611" t="s">
        <v>1936</v>
      </c>
      <c r="AO611" t="s">
        <v>1937</v>
      </c>
      <c r="AP611" t="s">
        <v>1938</v>
      </c>
    </row>
    <row r="612" spans="4:42" x14ac:dyDescent="0.25">
      <c r="D612">
        <v>14</v>
      </c>
      <c r="E612">
        <v>14</v>
      </c>
      <c r="F612">
        <v>14</v>
      </c>
      <c r="G612">
        <v>13.7</v>
      </c>
      <c r="H612">
        <v>13.7</v>
      </c>
      <c r="I612">
        <v>13.7</v>
      </c>
      <c r="J612">
        <v>0</v>
      </c>
      <c r="K612">
        <v>182.31</v>
      </c>
      <c r="L612">
        <v>41169</v>
      </c>
      <c r="M612">
        <v>33</v>
      </c>
      <c r="N612">
        <v>136.37</v>
      </c>
      <c r="O612">
        <v>10204</v>
      </c>
      <c r="P612">
        <v>3845.4</v>
      </c>
      <c r="Q612">
        <v>318.17</v>
      </c>
      <c r="R612">
        <v>10203</v>
      </c>
      <c r="S612">
        <v>5603.2</v>
      </c>
      <c r="T612">
        <v>10995</v>
      </c>
      <c r="U612">
        <v>10204000</v>
      </c>
      <c r="V612">
        <v>3845400</v>
      </c>
      <c r="W612">
        <v>318170</v>
      </c>
      <c r="X612">
        <v>10203000</v>
      </c>
      <c r="Y612">
        <v>5603200</v>
      </c>
      <c r="Z612">
        <v>10995000</v>
      </c>
      <c r="AA612">
        <v>2092</v>
      </c>
      <c r="AB612">
        <v>1834.6</v>
      </c>
      <c r="AC612">
        <v>0</v>
      </c>
      <c r="AD612">
        <v>2471.4</v>
      </c>
      <c r="AE612">
        <v>4237</v>
      </c>
      <c r="AF612">
        <v>4202.7</v>
      </c>
      <c r="AG612">
        <v>2092000</v>
      </c>
      <c r="AH612">
        <v>1834600</v>
      </c>
      <c r="AI612">
        <v>0</v>
      </c>
      <c r="AJ612">
        <v>2471400</v>
      </c>
      <c r="AK612">
        <v>4237000</v>
      </c>
      <c r="AL612">
        <v>4202700</v>
      </c>
      <c r="AM612" t="s">
        <v>1939</v>
      </c>
      <c r="AN612" t="s">
        <v>1939</v>
      </c>
      <c r="AO612" t="s">
        <v>1940</v>
      </c>
      <c r="AP612" t="s">
        <v>1941</v>
      </c>
    </row>
    <row r="613" spans="4:42" x14ac:dyDescent="0.25">
      <c r="D613">
        <v>1</v>
      </c>
      <c r="E613">
        <v>1</v>
      </c>
      <c r="F613">
        <v>1</v>
      </c>
      <c r="G613">
        <v>2.1</v>
      </c>
      <c r="H613">
        <v>2.1</v>
      </c>
      <c r="I613">
        <v>2.1</v>
      </c>
      <c r="J613">
        <v>0</v>
      </c>
      <c r="K613">
        <v>14789</v>
      </c>
      <c r="L613">
        <v>1703.4</v>
      </c>
      <c r="M613">
        <v>1</v>
      </c>
      <c r="N613">
        <v>65853</v>
      </c>
      <c r="O613">
        <v>0</v>
      </c>
      <c r="P613">
        <v>0</v>
      </c>
      <c r="Q613">
        <v>0</v>
      </c>
      <c r="R613">
        <v>1703.4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1703400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390.25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390250</v>
      </c>
      <c r="AK613">
        <v>0</v>
      </c>
      <c r="AL613">
        <v>0</v>
      </c>
      <c r="AM613" t="s">
        <v>1942</v>
      </c>
      <c r="AN613" t="s">
        <v>1942</v>
      </c>
      <c r="AO613" t="s">
        <v>1943</v>
      </c>
      <c r="AP613" t="s">
        <v>1944</v>
      </c>
    </row>
    <row r="614" spans="4:42" x14ac:dyDescent="0.25">
      <c r="D614">
        <v>6</v>
      </c>
      <c r="E614">
        <v>6</v>
      </c>
      <c r="F614">
        <v>6</v>
      </c>
      <c r="G614">
        <v>29.3</v>
      </c>
      <c r="H614">
        <v>29.3</v>
      </c>
      <c r="I614">
        <v>29.3</v>
      </c>
      <c r="J614">
        <v>0</v>
      </c>
      <c r="K614">
        <v>64495</v>
      </c>
      <c r="L614">
        <v>28880</v>
      </c>
      <c r="M614">
        <v>17</v>
      </c>
      <c r="N614">
        <v>31642</v>
      </c>
      <c r="O614">
        <v>4904.1000000000004</v>
      </c>
      <c r="P614">
        <v>4009.9</v>
      </c>
      <c r="Q614">
        <v>3553.2</v>
      </c>
      <c r="R614">
        <v>8613.7999999999993</v>
      </c>
      <c r="S614">
        <v>3488.1</v>
      </c>
      <c r="T614">
        <v>4310.6000000000004</v>
      </c>
      <c r="U614">
        <v>4904100</v>
      </c>
      <c r="V614">
        <v>4009900</v>
      </c>
      <c r="W614">
        <v>3553200</v>
      </c>
      <c r="X614">
        <v>8613800</v>
      </c>
      <c r="Y614">
        <v>3488100</v>
      </c>
      <c r="Z614">
        <v>4310600</v>
      </c>
      <c r="AA614">
        <v>0</v>
      </c>
      <c r="AB614">
        <v>0</v>
      </c>
      <c r="AC614">
        <v>0</v>
      </c>
      <c r="AD614">
        <v>0</v>
      </c>
      <c r="AE614">
        <v>912.36</v>
      </c>
      <c r="AF614">
        <v>603.04999999999995</v>
      </c>
      <c r="AG614">
        <v>0</v>
      </c>
      <c r="AH614">
        <v>0</v>
      </c>
      <c r="AI614">
        <v>0</v>
      </c>
      <c r="AJ614">
        <v>0</v>
      </c>
      <c r="AK614">
        <v>912360</v>
      </c>
      <c r="AL614">
        <v>603050</v>
      </c>
      <c r="AM614" t="s">
        <v>1945</v>
      </c>
      <c r="AN614" t="s">
        <v>1945</v>
      </c>
      <c r="AO614" t="s">
        <v>1946</v>
      </c>
      <c r="AP614" t="s">
        <v>1947</v>
      </c>
    </row>
    <row r="615" spans="4:42" x14ac:dyDescent="0.25">
      <c r="D615">
        <v>3</v>
      </c>
      <c r="E615">
        <v>3</v>
      </c>
      <c r="F615">
        <v>3</v>
      </c>
      <c r="G615">
        <v>3.6</v>
      </c>
      <c r="H615">
        <v>3.6</v>
      </c>
      <c r="I615">
        <v>3.6</v>
      </c>
      <c r="J615">
        <v>0</v>
      </c>
      <c r="K615">
        <v>44808</v>
      </c>
      <c r="L615">
        <v>3163.9</v>
      </c>
      <c r="M615">
        <v>5</v>
      </c>
      <c r="N615">
        <v>110.13</v>
      </c>
      <c r="O615">
        <v>1234.0999999999999</v>
      </c>
      <c r="P615">
        <v>0</v>
      </c>
      <c r="Q615">
        <v>221.15</v>
      </c>
      <c r="R615">
        <v>1163.9000000000001</v>
      </c>
      <c r="S615">
        <v>0</v>
      </c>
      <c r="T615">
        <v>544.70000000000005</v>
      </c>
      <c r="U615">
        <v>1234100</v>
      </c>
      <c r="V615">
        <v>0</v>
      </c>
      <c r="W615">
        <v>221150</v>
      </c>
      <c r="X615">
        <v>1163900</v>
      </c>
      <c r="Y615">
        <v>0</v>
      </c>
      <c r="Z615">
        <v>544700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544.70000000000005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544700</v>
      </c>
      <c r="AM615" t="s">
        <v>1948</v>
      </c>
      <c r="AN615" t="s">
        <v>1948</v>
      </c>
      <c r="AO615" t="s">
        <v>1949</v>
      </c>
      <c r="AP615" t="s">
        <v>1950</v>
      </c>
    </row>
    <row r="616" spans="4:42" x14ac:dyDescent="0.25">
      <c r="D616">
        <v>2</v>
      </c>
      <c r="E616">
        <v>2</v>
      </c>
      <c r="F616">
        <v>2</v>
      </c>
      <c r="G616">
        <v>3.8</v>
      </c>
      <c r="H616">
        <v>3.8</v>
      </c>
      <c r="I616">
        <v>3.8</v>
      </c>
      <c r="J616">
        <v>0</v>
      </c>
      <c r="K616">
        <v>11655</v>
      </c>
      <c r="L616">
        <v>1718.6</v>
      </c>
      <c r="M616">
        <v>2</v>
      </c>
      <c r="N616">
        <v>61687</v>
      </c>
      <c r="O616">
        <v>0</v>
      </c>
      <c r="P616">
        <v>0</v>
      </c>
      <c r="Q616">
        <v>0</v>
      </c>
      <c r="R616">
        <v>0</v>
      </c>
      <c r="S616">
        <v>586.75</v>
      </c>
      <c r="T616">
        <v>1131.9000000000001</v>
      </c>
      <c r="U616">
        <v>0</v>
      </c>
      <c r="V616">
        <v>0</v>
      </c>
      <c r="W616">
        <v>0</v>
      </c>
      <c r="X616">
        <v>0</v>
      </c>
      <c r="Y616">
        <v>586750</v>
      </c>
      <c r="Z616">
        <v>1131900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382.87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382870</v>
      </c>
      <c r="AM616" t="s">
        <v>1951</v>
      </c>
      <c r="AN616" t="s">
        <v>1951</v>
      </c>
      <c r="AO616" t="s">
        <v>1952</v>
      </c>
      <c r="AP616" t="s">
        <v>1953</v>
      </c>
    </row>
    <row r="617" spans="4:42" x14ac:dyDescent="0.25">
      <c r="D617">
        <v>3</v>
      </c>
      <c r="E617">
        <v>3</v>
      </c>
      <c r="F617">
        <v>3</v>
      </c>
      <c r="G617">
        <v>6.3</v>
      </c>
      <c r="H617">
        <v>6.3</v>
      </c>
      <c r="I617">
        <v>6.3</v>
      </c>
      <c r="J617">
        <v>0</v>
      </c>
      <c r="K617">
        <v>19594</v>
      </c>
      <c r="L617">
        <v>13005</v>
      </c>
      <c r="M617">
        <v>10</v>
      </c>
      <c r="N617">
        <v>54705</v>
      </c>
      <c r="O617">
        <v>1951.1</v>
      </c>
      <c r="P617">
        <v>2503.9</v>
      </c>
      <c r="Q617">
        <v>0</v>
      </c>
      <c r="R617">
        <v>2954.8</v>
      </c>
      <c r="S617">
        <v>3715.1</v>
      </c>
      <c r="T617">
        <v>1880</v>
      </c>
      <c r="U617">
        <v>1951100</v>
      </c>
      <c r="V617">
        <v>2503900</v>
      </c>
      <c r="W617">
        <v>0</v>
      </c>
      <c r="X617">
        <v>2954800</v>
      </c>
      <c r="Y617">
        <v>3715100</v>
      </c>
      <c r="Z617">
        <v>1880000</v>
      </c>
      <c r="AA617">
        <v>0</v>
      </c>
      <c r="AB617">
        <v>814.19</v>
      </c>
      <c r="AC617">
        <v>0</v>
      </c>
      <c r="AD617">
        <v>0</v>
      </c>
      <c r="AE617">
        <v>1468.1</v>
      </c>
      <c r="AF617">
        <v>0</v>
      </c>
      <c r="AG617">
        <v>0</v>
      </c>
      <c r="AH617">
        <v>814190</v>
      </c>
      <c r="AI617">
        <v>0</v>
      </c>
      <c r="AJ617">
        <v>0</v>
      </c>
      <c r="AK617">
        <v>1468100</v>
      </c>
      <c r="AL617">
        <v>0</v>
      </c>
      <c r="AM617" t="s">
        <v>1954</v>
      </c>
      <c r="AN617" t="s">
        <v>1954</v>
      </c>
      <c r="AO617" t="s">
        <v>1955</v>
      </c>
      <c r="AP617" t="s">
        <v>1956</v>
      </c>
    </row>
    <row r="618" spans="4:42" x14ac:dyDescent="0.25">
      <c r="D618">
        <v>3</v>
      </c>
      <c r="E618">
        <v>3</v>
      </c>
      <c r="F618">
        <v>3</v>
      </c>
      <c r="G618">
        <v>9.1999999999999993</v>
      </c>
      <c r="H618">
        <v>9.1999999999999993</v>
      </c>
      <c r="I618">
        <v>9.1999999999999993</v>
      </c>
      <c r="J618">
        <v>0</v>
      </c>
      <c r="K618">
        <v>35627</v>
      </c>
      <c r="L618">
        <v>8811.9</v>
      </c>
      <c r="M618">
        <v>11</v>
      </c>
      <c r="N618">
        <v>35822</v>
      </c>
      <c r="O618">
        <v>517.70000000000005</v>
      </c>
      <c r="P618">
        <v>2850.6</v>
      </c>
      <c r="Q618">
        <v>1649.3</v>
      </c>
      <c r="R618">
        <v>2645.3</v>
      </c>
      <c r="S618">
        <v>643.04999999999995</v>
      </c>
      <c r="T618">
        <v>505.83</v>
      </c>
      <c r="U618">
        <v>517700</v>
      </c>
      <c r="V618">
        <v>2850600</v>
      </c>
      <c r="W618">
        <v>1649300</v>
      </c>
      <c r="X618">
        <v>2645300</v>
      </c>
      <c r="Y618">
        <v>643050</v>
      </c>
      <c r="Z618">
        <v>505830</v>
      </c>
      <c r="AA618">
        <v>0</v>
      </c>
      <c r="AB618">
        <v>0</v>
      </c>
      <c r="AC618">
        <v>0</v>
      </c>
      <c r="AD618">
        <v>418.58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418580</v>
      </c>
      <c r="AK618">
        <v>0</v>
      </c>
      <c r="AL618">
        <v>0</v>
      </c>
      <c r="AM618" t="s">
        <v>1957</v>
      </c>
      <c r="AN618" t="s">
        <v>1957</v>
      </c>
      <c r="AO618" t="s">
        <v>1958</v>
      </c>
      <c r="AP618" t="s">
        <v>1959</v>
      </c>
    </row>
    <row r="619" spans="4:42" x14ac:dyDescent="0.25">
      <c r="D619">
        <v>5</v>
      </c>
      <c r="E619">
        <v>5</v>
      </c>
      <c r="F619">
        <v>5</v>
      </c>
      <c r="G619">
        <v>7</v>
      </c>
      <c r="H619">
        <v>7</v>
      </c>
      <c r="I619">
        <v>7</v>
      </c>
      <c r="J619">
        <v>0</v>
      </c>
      <c r="K619">
        <v>84584</v>
      </c>
      <c r="L619">
        <v>9643.5</v>
      </c>
      <c r="M619">
        <v>11</v>
      </c>
      <c r="N619">
        <v>84099</v>
      </c>
      <c r="O619">
        <v>498.62</v>
      </c>
      <c r="P619">
        <v>836.43</v>
      </c>
      <c r="Q619">
        <v>0</v>
      </c>
      <c r="R619">
        <v>3471.4</v>
      </c>
      <c r="S619">
        <v>1737.1</v>
      </c>
      <c r="T619">
        <v>3099.9</v>
      </c>
      <c r="U619">
        <v>498620</v>
      </c>
      <c r="V619">
        <v>836430</v>
      </c>
      <c r="W619">
        <v>0</v>
      </c>
      <c r="X619">
        <v>3471400</v>
      </c>
      <c r="Y619">
        <v>1737100</v>
      </c>
      <c r="Z619">
        <v>3099900</v>
      </c>
      <c r="AA619">
        <v>0</v>
      </c>
      <c r="AB619">
        <v>0</v>
      </c>
      <c r="AC619">
        <v>0</v>
      </c>
      <c r="AD619">
        <v>544.74</v>
      </c>
      <c r="AE619">
        <v>921.52</v>
      </c>
      <c r="AF619">
        <v>0</v>
      </c>
      <c r="AG619">
        <v>0</v>
      </c>
      <c r="AH619">
        <v>0</v>
      </c>
      <c r="AI619">
        <v>0</v>
      </c>
      <c r="AJ619">
        <v>544740</v>
      </c>
      <c r="AK619">
        <v>921520</v>
      </c>
      <c r="AL619">
        <v>0</v>
      </c>
      <c r="AM619" t="s">
        <v>1960</v>
      </c>
      <c r="AN619" t="s">
        <v>1960</v>
      </c>
      <c r="AO619" t="s">
        <v>1961</v>
      </c>
      <c r="AP619" t="s">
        <v>1962</v>
      </c>
    </row>
    <row r="620" spans="4:42" x14ac:dyDescent="0.25">
      <c r="D620">
        <v>6</v>
      </c>
      <c r="E620">
        <v>6</v>
      </c>
      <c r="F620">
        <v>6</v>
      </c>
      <c r="G620">
        <v>4.2</v>
      </c>
      <c r="H620">
        <v>4.2</v>
      </c>
      <c r="I620">
        <v>4.2</v>
      </c>
      <c r="J620">
        <v>0</v>
      </c>
      <c r="K620">
        <v>42.28</v>
      </c>
      <c r="L620">
        <v>9602.7000000000007</v>
      </c>
      <c r="M620">
        <v>10</v>
      </c>
      <c r="N620">
        <v>195.91</v>
      </c>
      <c r="O620">
        <v>2129.3000000000002</v>
      </c>
      <c r="P620">
        <v>833.86</v>
      </c>
      <c r="Q620">
        <v>0</v>
      </c>
      <c r="R620">
        <v>4500</v>
      </c>
      <c r="S620">
        <v>791.4</v>
      </c>
      <c r="T620">
        <v>1348.1</v>
      </c>
      <c r="U620">
        <v>2129300</v>
      </c>
      <c r="V620">
        <v>833860</v>
      </c>
      <c r="W620">
        <v>0</v>
      </c>
      <c r="X620">
        <v>4500000</v>
      </c>
      <c r="Y620">
        <v>791400</v>
      </c>
      <c r="Z620">
        <v>1348100</v>
      </c>
      <c r="AA620">
        <v>1008.8</v>
      </c>
      <c r="AB620">
        <v>1046.9000000000001</v>
      </c>
      <c r="AC620">
        <v>0</v>
      </c>
      <c r="AD620">
        <v>1603.8</v>
      </c>
      <c r="AE620">
        <v>0</v>
      </c>
      <c r="AF620">
        <v>1668.8</v>
      </c>
      <c r="AG620">
        <v>1008800</v>
      </c>
      <c r="AH620">
        <v>1046900</v>
      </c>
      <c r="AI620">
        <v>0</v>
      </c>
      <c r="AJ620">
        <v>1603800</v>
      </c>
      <c r="AK620">
        <v>0</v>
      </c>
      <c r="AL620">
        <v>1668800</v>
      </c>
      <c r="AM620" t="s">
        <v>1963</v>
      </c>
      <c r="AN620" t="s">
        <v>1964</v>
      </c>
      <c r="AO620" t="s">
        <v>1965</v>
      </c>
      <c r="AP620" t="s">
        <v>1966</v>
      </c>
    </row>
    <row r="621" spans="4:42" x14ac:dyDescent="0.25">
      <c r="D621">
        <v>1</v>
      </c>
      <c r="E621">
        <v>1</v>
      </c>
      <c r="F621">
        <v>1</v>
      </c>
      <c r="G621">
        <v>2.2000000000000002</v>
      </c>
      <c r="H621">
        <v>2.2000000000000002</v>
      </c>
      <c r="I621">
        <v>2.2000000000000002</v>
      </c>
      <c r="J621">
        <v>0</v>
      </c>
      <c r="K621">
        <v>12426</v>
      </c>
      <c r="L621">
        <v>165130</v>
      </c>
      <c r="M621">
        <v>9</v>
      </c>
      <c r="N621">
        <v>61252</v>
      </c>
      <c r="O621">
        <v>34361</v>
      </c>
      <c r="P621">
        <v>21602</v>
      </c>
      <c r="Q621">
        <v>12981</v>
      </c>
      <c r="R621">
        <v>41243</v>
      </c>
      <c r="S621">
        <v>28301</v>
      </c>
      <c r="T621">
        <v>26646</v>
      </c>
      <c r="U621">
        <v>34361000</v>
      </c>
      <c r="V621">
        <v>21602000</v>
      </c>
      <c r="W621">
        <v>12981000</v>
      </c>
      <c r="X621">
        <v>41243000</v>
      </c>
      <c r="Y621">
        <v>28301000</v>
      </c>
      <c r="Z621">
        <v>26646000</v>
      </c>
      <c r="AA621">
        <v>0</v>
      </c>
      <c r="AB621">
        <v>0</v>
      </c>
      <c r="AC621">
        <v>0</v>
      </c>
      <c r="AD621">
        <v>0</v>
      </c>
      <c r="AE621">
        <v>11475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11475000</v>
      </c>
      <c r="AL621">
        <v>0</v>
      </c>
      <c r="AM621" t="s">
        <v>1967</v>
      </c>
      <c r="AN621" t="s">
        <v>1967</v>
      </c>
      <c r="AO621" t="s">
        <v>1968</v>
      </c>
      <c r="AP621" t="s">
        <v>1969</v>
      </c>
    </row>
    <row r="622" spans="4:42" x14ac:dyDescent="0.25">
      <c r="D622">
        <v>4</v>
      </c>
      <c r="E622">
        <v>4</v>
      </c>
      <c r="F622">
        <v>4</v>
      </c>
      <c r="G622">
        <v>8</v>
      </c>
      <c r="H622">
        <v>8</v>
      </c>
      <c r="I622">
        <v>8</v>
      </c>
      <c r="J622">
        <v>0</v>
      </c>
      <c r="K622">
        <v>30717</v>
      </c>
      <c r="L622">
        <v>13999</v>
      </c>
      <c r="M622">
        <v>9</v>
      </c>
      <c r="N622">
        <v>67618</v>
      </c>
      <c r="O622">
        <v>1573.5</v>
      </c>
      <c r="P622">
        <v>4928.5</v>
      </c>
      <c r="Q622">
        <v>0</v>
      </c>
      <c r="R622">
        <v>2044.3</v>
      </c>
      <c r="S622">
        <v>4508.8999999999996</v>
      </c>
      <c r="T622">
        <v>944.13</v>
      </c>
      <c r="U622">
        <v>1573500</v>
      </c>
      <c r="V622">
        <v>4928500</v>
      </c>
      <c r="W622">
        <v>0</v>
      </c>
      <c r="X622">
        <v>2044300</v>
      </c>
      <c r="Y622">
        <v>4508900</v>
      </c>
      <c r="Z622">
        <v>944130</v>
      </c>
      <c r="AA622">
        <v>0</v>
      </c>
      <c r="AB622">
        <v>1599.1</v>
      </c>
      <c r="AC622">
        <v>0</v>
      </c>
      <c r="AD622">
        <v>0</v>
      </c>
      <c r="AE622">
        <v>1686.5</v>
      </c>
      <c r="AF622">
        <v>0</v>
      </c>
      <c r="AG622">
        <v>0</v>
      </c>
      <c r="AH622">
        <v>1599100</v>
      </c>
      <c r="AI622">
        <v>0</v>
      </c>
      <c r="AJ622">
        <v>0</v>
      </c>
      <c r="AK622">
        <v>1686500</v>
      </c>
      <c r="AL622">
        <v>0</v>
      </c>
      <c r="AM622" t="s">
        <v>1970</v>
      </c>
      <c r="AN622" t="s">
        <v>1970</v>
      </c>
      <c r="AO622" t="s">
        <v>1971</v>
      </c>
      <c r="AP622" t="s">
        <v>1972</v>
      </c>
    </row>
    <row r="623" spans="4:42" x14ac:dyDescent="0.25">
      <c r="D623">
        <v>11</v>
      </c>
      <c r="E623">
        <v>11</v>
      </c>
      <c r="F623">
        <v>11</v>
      </c>
      <c r="G623">
        <v>17</v>
      </c>
      <c r="H623">
        <v>17</v>
      </c>
      <c r="I623">
        <v>17</v>
      </c>
      <c r="J623">
        <v>0</v>
      </c>
      <c r="K623">
        <v>183.24</v>
      </c>
      <c r="L623">
        <v>73917</v>
      </c>
      <c r="M623">
        <v>28</v>
      </c>
      <c r="N623">
        <v>72832</v>
      </c>
      <c r="O623">
        <v>16498</v>
      </c>
      <c r="P623">
        <v>9529.9</v>
      </c>
      <c r="Q623">
        <v>11168</v>
      </c>
      <c r="R623">
        <v>20916</v>
      </c>
      <c r="S623">
        <v>13015</v>
      </c>
      <c r="T623">
        <v>2790.9</v>
      </c>
      <c r="U623">
        <v>16498000</v>
      </c>
      <c r="V623">
        <v>9529900</v>
      </c>
      <c r="W623">
        <v>11168000</v>
      </c>
      <c r="X623">
        <v>20916000</v>
      </c>
      <c r="Y623">
        <v>13015000</v>
      </c>
      <c r="Z623">
        <v>2790900</v>
      </c>
      <c r="AA623">
        <v>5120.2</v>
      </c>
      <c r="AB623">
        <v>3497.4</v>
      </c>
      <c r="AC623">
        <v>6756.8</v>
      </c>
      <c r="AD623">
        <v>4727.1000000000004</v>
      </c>
      <c r="AE623">
        <v>5838.8</v>
      </c>
      <c r="AF623">
        <v>2643.8</v>
      </c>
      <c r="AG623">
        <v>5120200</v>
      </c>
      <c r="AH623">
        <v>3497400</v>
      </c>
      <c r="AI623">
        <v>6756800</v>
      </c>
      <c r="AJ623">
        <v>4727100</v>
      </c>
      <c r="AK623">
        <v>5838800</v>
      </c>
      <c r="AL623">
        <v>2643800</v>
      </c>
      <c r="AM623" t="s">
        <v>1973</v>
      </c>
      <c r="AN623" t="s">
        <v>1973</v>
      </c>
      <c r="AO623" t="s">
        <v>1974</v>
      </c>
      <c r="AP623" t="s">
        <v>1975</v>
      </c>
    </row>
    <row r="624" spans="4:42" x14ac:dyDescent="0.25">
      <c r="D624">
        <v>3</v>
      </c>
      <c r="E624">
        <v>3</v>
      </c>
      <c r="F624">
        <v>3</v>
      </c>
      <c r="G624">
        <v>3.7</v>
      </c>
      <c r="H624">
        <v>3.7</v>
      </c>
      <c r="I624">
        <v>3.7</v>
      </c>
      <c r="J624">
        <v>0</v>
      </c>
      <c r="K624">
        <v>18996</v>
      </c>
      <c r="L624">
        <v>1612.3</v>
      </c>
      <c r="M624">
        <v>4</v>
      </c>
      <c r="N624">
        <v>102.9</v>
      </c>
      <c r="O624">
        <v>0</v>
      </c>
      <c r="P624">
        <v>0</v>
      </c>
      <c r="Q624">
        <v>0</v>
      </c>
      <c r="R624">
        <v>1612.3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1612300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369.37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369370</v>
      </c>
      <c r="AK624">
        <v>0</v>
      </c>
      <c r="AL624">
        <v>0</v>
      </c>
      <c r="AM624" t="s">
        <v>1976</v>
      </c>
      <c r="AN624" t="s">
        <v>1976</v>
      </c>
      <c r="AO624" t="s">
        <v>1977</v>
      </c>
      <c r="AP624" t="s">
        <v>1978</v>
      </c>
    </row>
    <row r="625" spans="4:42" x14ac:dyDescent="0.25"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4.0692000000000002E-3</v>
      </c>
      <c r="K625">
        <v>61897</v>
      </c>
      <c r="L625">
        <v>1533.7</v>
      </c>
      <c r="M625">
        <v>3</v>
      </c>
      <c r="N625">
        <v>93487</v>
      </c>
      <c r="O625">
        <v>0</v>
      </c>
      <c r="P625">
        <v>1533.7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1533700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518.99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518990</v>
      </c>
      <c r="AI625">
        <v>0</v>
      </c>
      <c r="AJ625">
        <v>0</v>
      </c>
      <c r="AK625">
        <v>0</v>
      </c>
      <c r="AL625">
        <v>0</v>
      </c>
      <c r="AM625" t="s">
        <v>1979</v>
      </c>
      <c r="AN625" t="s">
        <v>1979</v>
      </c>
      <c r="AO625" t="s">
        <v>1980</v>
      </c>
      <c r="AP625" t="s">
        <v>1981</v>
      </c>
    </row>
    <row r="626" spans="4:42" x14ac:dyDescent="0.25">
      <c r="D626">
        <v>2</v>
      </c>
      <c r="E626">
        <v>2</v>
      </c>
      <c r="F626">
        <v>2</v>
      </c>
      <c r="G626">
        <v>1.1000000000000001</v>
      </c>
      <c r="H626">
        <v>1.1000000000000001</v>
      </c>
      <c r="I626">
        <v>1.1000000000000001</v>
      </c>
      <c r="J626">
        <v>0</v>
      </c>
      <c r="K626">
        <v>10876</v>
      </c>
      <c r="L626">
        <v>35994</v>
      </c>
      <c r="M626">
        <v>1</v>
      </c>
      <c r="N626">
        <v>251.46</v>
      </c>
      <c r="O626">
        <v>0</v>
      </c>
      <c r="P626">
        <v>7029.3</v>
      </c>
      <c r="Q626">
        <v>0</v>
      </c>
      <c r="R626">
        <v>19547</v>
      </c>
      <c r="S626">
        <v>9417</v>
      </c>
      <c r="T626">
        <v>0</v>
      </c>
      <c r="U626">
        <v>0</v>
      </c>
      <c r="V626">
        <v>7029300</v>
      </c>
      <c r="W626">
        <v>0</v>
      </c>
      <c r="X626">
        <v>19547000</v>
      </c>
      <c r="Y626">
        <v>9417000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1827.5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1827500</v>
      </c>
      <c r="AL626">
        <v>0</v>
      </c>
      <c r="AM626" t="s">
        <v>1982</v>
      </c>
      <c r="AN626" t="s">
        <v>1982</v>
      </c>
      <c r="AO626" t="s">
        <v>1983</v>
      </c>
      <c r="AP626" t="s">
        <v>1984</v>
      </c>
    </row>
    <row r="627" spans="4:42" x14ac:dyDescent="0.25">
      <c r="D627">
        <v>4</v>
      </c>
      <c r="E627">
        <v>4</v>
      </c>
      <c r="F627">
        <v>4</v>
      </c>
      <c r="G627">
        <v>8.6999999999999993</v>
      </c>
      <c r="H627">
        <v>8.6999999999999993</v>
      </c>
      <c r="I627">
        <v>8.6999999999999993</v>
      </c>
      <c r="J627">
        <v>0</v>
      </c>
      <c r="K627">
        <v>25411</v>
      </c>
      <c r="L627">
        <v>7775.2</v>
      </c>
      <c r="M627">
        <v>6</v>
      </c>
      <c r="N627">
        <v>51777</v>
      </c>
      <c r="O627">
        <v>3065</v>
      </c>
      <c r="P627">
        <v>969.19</v>
      </c>
      <c r="Q627">
        <v>0</v>
      </c>
      <c r="R627">
        <v>2321.4</v>
      </c>
      <c r="S627">
        <v>1419.6</v>
      </c>
      <c r="T627">
        <v>0</v>
      </c>
      <c r="U627">
        <v>3065000</v>
      </c>
      <c r="V627">
        <v>969190</v>
      </c>
      <c r="W627">
        <v>0</v>
      </c>
      <c r="X627">
        <v>2321400</v>
      </c>
      <c r="Y627">
        <v>1419600</v>
      </c>
      <c r="Z627">
        <v>0</v>
      </c>
      <c r="AA627">
        <v>1030.9000000000001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1030900</v>
      </c>
      <c r="AH627">
        <v>0</v>
      </c>
      <c r="AI627">
        <v>0</v>
      </c>
      <c r="AJ627">
        <v>0</v>
      </c>
      <c r="AK627">
        <v>0</v>
      </c>
      <c r="AL627">
        <v>0</v>
      </c>
      <c r="AM627" t="s">
        <v>1985</v>
      </c>
      <c r="AN627" t="s">
        <v>1985</v>
      </c>
      <c r="AO627" t="s">
        <v>1986</v>
      </c>
      <c r="AP627" t="s">
        <v>1987</v>
      </c>
    </row>
    <row r="628" spans="4:42" x14ac:dyDescent="0.25">
      <c r="D628">
        <v>1</v>
      </c>
      <c r="E628">
        <v>1</v>
      </c>
      <c r="F628">
        <v>1</v>
      </c>
      <c r="G628">
        <v>2.4</v>
      </c>
      <c r="H628">
        <v>2.4</v>
      </c>
      <c r="I628">
        <v>2.4</v>
      </c>
      <c r="J628">
        <v>6.986E-3</v>
      </c>
      <c r="K628">
        <v>61057</v>
      </c>
      <c r="L628">
        <v>1580.1</v>
      </c>
      <c r="M628">
        <v>1</v>
      </c>
      <c r="N628">
        <v>47998</v>
      </c>
      <c r="O628">
        <v>0</v>
      </c>
      <c r="P628">
        <v>1580.1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1580100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385.53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385530</v>
      </c>
      <c r="AI628">
        <v>0</v>
      </c>
      <c r="AJ628">
        <v>0</v>
      </c>
      <c r="AK628">
        <v>0</v>
      </c>
      <c r="AL628">
        <v>0</v>
      </c>
      <c r="AM628" t="s">
        <v>1988</v>
      </c>
      <c r="AN628" t="s">
        <v>1988</v>
      </c>
      <c r="AO628" t="s">
        <v>1989</v>
      </c>
      <c r="AP628" t="s">
        <v>1990</v>
      </c>
    </row>
    <row r="629" spans="4:42" x14ac:dyDescent="0.25">
      <c r="D629">
        <v>2</v>
      </c>
      <c r="E629">
        <v>2</v>
      </c>
      <c r="F629">
        <v>2</v>
      </c>
      <c r="G629">
        <v>2.5</v>
      </c>
      <c r="H629">
        <v>2.5</v>
      </c>
      <c r="I629">
        <v>2.5</v>
      </c>
      <c r="J629">
        <v>0</v>
      </c>
      <c r="K629">
        <v>10652</v>
      </c>
      <c r="L629">
        <v>1799.7</v>
      </c>
      <c r="M629">
        <v>2</v>
      </c>
      <c r="N629">
        <v>79443</v>
      </c>
      <c r="O629">
        <v>0</v>
      </c>
      <c r="P629">
        <v>776.75</v>
      </c>
      <c r="Q629">
        <v>0</v>
      </c>
      <c r="R629">
        <v>0</v>
      </c>
      <c r="S629">
        <v>0</v>
      </c>
      <c r="T629">
        <v>1023</v>
      </c>
      <c r="U629">
        <v>0</v>
      </c>
      <c r="V629">
        <v>776750</v>
      </c>
      <c r="W629">
        <v>0</v>
      </c>
      <c r="X629">
        <v>0</v>
      </c>
      <c r="Y629">
        <v>0</v>
      </c>
      <c r="Z629">
        <v>1023000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346.03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346030</v>
      </c>
      <c r="AM629" t="s">
        <v>1991</v>
      </c>
      <c r="AN629" t="s">
        <v>1991</v>
      </c>
      <c r="AO629" t="s">
        <v>1992</v>
      </c>
      <c r="AP629" t="s">
        <v>1993</v>
      </c>
    </row>
    <row r="630" spans="4:42" x14ac:dyDescent="0.25">
      <c r="D630">
        <v>2</v>
      </c>
      <c r="E630">
        <v>2</v>
      </c>
      <c r="F630">
        <v>2</v>
      </c>
      <c r="G630">
        <v>4</v>
      </c>
      <c r="H630">
        <v>4</v>
      </c>
      <c r="I630">
        <v>4</v>
      </c>
      <c r="J630">
        <v>0</v>
      </c>
      <c r="K630">
        <v>12188</v>
      </c>
      <c r="L630">
        <v>6540.4</v>
      </c>
      <c r="M630">
        <v>4</v>
      </c>
      <c r="N630">
        <v>67105</v>
      </c>
      <c r="O630">
        <v>1041.0999999999999</v>
      </c>
      <c r="P630">
        <v>0</v>
      </c>
      <c r="Q630">
        <v>1271.7</v>
      </c>
      <c r="R630">
        <v>2265.4</v>
      </c>
      <c r="S630">
        <v>0</v>
      </c>
      <c r="T630">
        <v>1962.2</v>
      </c>
      <c r="U630">
        <v>1041100</v>
      </c>
      <c r="V630">
        <v>0</v>
      </c>
      <c r="W630">
        <v>1271700</v>
      </c>
      <c r="X630">
        <v>2265400</v>
      </c>
      <c r="Y630">
        <v>0</v>
      </c>
      <c r="Z630">
        <v>1962200</v>
      </c>
      <c r="AA630">
        <v>350.2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350200</v>
      </c>
      <c r="AH630">
        <v>0</v>
      </c>
      <c r="AI630">
        <v>0</v>
      </c>
      <c r="AJ630">
        <v>0</v>
      </c>
      <c r="AK630">
        <v>0</v>
      </c>
      <c r="AL630">
        <v>0</v>
      </c>
      <c r="AM630" t="s">
        <v>1994</v>
      </c>
      <c r="AN630" t="s">
        <v>1994</v>
      </c>
      <c r="AO630" t="s">
        <v>1995</v>
      </c>
      <c r="AP630" t="s">
        <v>1996</v>
      </c>
    </row>
    <row r="631" spans="4:42" x14ac:dyDescent="0.25">
      <c r="D631">
        <v>2</v>
      </c>
      <c r="E631">
        <v>2</v>
      </c>
      <c r="F631">
        <v>2</v>
      </c>
      <c r="G631">
        <v>6.6</v>
      </c>
      <c r="H631">
        <v>6.6</v>
      </c>
      <c r="I631">
        <v>6.6</v>
      </c>
      <c r="J631">
        <v>0</v>
      </c>
      <c r="K631">
        <v>80582</v>
      </c>
      <c r="L631">
        <v>3611.2</v>
      </c>
      <c r="M631">
        <v>9</v>
      </c>
      <c r="N631">
        <v>44965</v>
      </c>
      <c r="O631">
        <v>1056.8</v>
      </c>
      <c r="P631">
        <v>0</v>
      </c>
      <c r="Q631">
        <v>732.8</v>
      </c>
      <c r="R631">
        <v>753.75</v>
      </c>
      <c r="S631">
        <v>576.52</v>
      </c>
      <c r="T631">
        <v>491.37</v>
      </c>
      <c r="U631">
        <v>1056800</v>
      </c>
      <c r="V631">
        <v>0</v>
      </c>
      <c r="W631">
        <v>732800</v>
      </c>
      <c r="X631">
        <v>753750</v>
      </c>
      <c r="Y631">
        <v>576520</v>
      </c>
      <c r="Z631">
        <v>491370</v>
      </c>
      <c r="AA631">
        <v>197.35</v>
      </c>
      <c r="AB631">
        <v>0</v>
      </c>
      <c r="AC631">
        <v>218.34</v>
      </c>
      <c r="AD631">
        <v>0</v>
      </c>
      <c r="AE631">
        <v>0</v>
      </c>
      <c r="AF631">
        <v>0</v>
      </c>
      <c r="AG631">
        <v>197350</v>
      </c>
      <c r="AH631">
        <v>0</v>
      </c>
      <c r="AI631">
        <v>218340</v>
      </c>
      <c r="AJ631">
        <v>0</v>
      </c>
      <c r="AK631">
        <v>0</v>
      </c>
      <c r="AL631">
        <v>0</v>
      </c>
      <c r="AM631" t="s">
        <v>1997</v>
      </c>
      <c r="AN631" t="s">
        <v>1997</v>
      </c>
      <c r="AO631" t="s">
        <v>1998</v>
      </c>
      <c r="AP631" t="s">
        <v>1999</v>
      </c>
    </row>
    <row r="632" spans="4:42" x14ac:dyDescent="0.25">
      <c r="D632">
        <v>1</v>
      </c>
      <c r="E632">
        <v>1</v>
      </c>
      <c r="F632">
        <v>1</v>
      </c>
      <c r="G632">
        <v>1.4</v>
      </c>
      <c r="H632">
        <v>1.4</v>
      </c>
      <c r="I632">
        <v>1.4</v>
      </c>
      <c r="J632">
        <v>0</v>
      </c>
      <c r="K632">
        <v>72327</v>
      </c>
      <c r="L632">
        <v>1205.9000000000001</v>
      </c>
      <c r="M632">
        <v>1</v>
      </c>
      <c r="N632">
        <v>77667</v>
      </c>
      <c r="O632">
        <v>0</v>
      </c>
      <c r="P632">
        <v>0</v>
      </c>
      <c r="Q632">
        <v>0</v>
      </c>
      <c r="R632">
        <v>1205.9000000000001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1205900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276.26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276260</v>
      </c>
      <c r="AK632">
        <v>0</v>
      </c>
      <c r="AL632">
        <v>0</v>
      </c>
      <c r="AM632" t="s">
        <v>2000</v>
      </c>
      <c r="AN632" t="s">
        <v>2000</v>
      </c>
      <c r="AO632" t="s">
        <v>2001</v>
      </c>
      <c r="AP632" t="s">
        <v>2002</v>
      </c>
    </row>
    <row r="633" spans="4:42" x14ac:dyDescent="0.25">
      <c r="D633">
        <v>2</v>
      </c>
      <c r="E633">
        <v>2</v>
      </c>
      <c r="F633">
        <v>2</v>
      </c>
      <c r="G633">
        <v>2.4</v>
      </c>
      <c r="H633">
        <v>2.4</v>
      </c>
      <c r="I633">
        <v>2.4</v>
      </c>
      <c r="J633">
        <v>0</v>
      </c>
      <c r="K633">
        <v>13463</v>
      </c>
      <c r="L633">
        <v>638.04999999999995</v>
      </c>
      <c r="M633">
        <v>4</v>
      </c>
      <c r="N633">
        <v>95925</v>
      </c>
      <c r="O633">
        <v>0</v>
      </c>
      <c r="P633">
        <v>173.38</v>
      </c>
      <c r="Q633">
        <v>0</v>
      </c>
      <c r="R633">
        <v>0</v>
      </c>
      <c r="S633">
        <v>464.66</v>
      </c>
      <c r="T633">
        <v>0</v>
      </c>
      <c r="U633">
        <v>0</v>
      </c>
      <c r="V633">
        <v>173380</v>
      </c>
      <c r="W633">
        <v>0</v>
      </c>
      <c r="X633">
        <v>0</v>
      </c>
      <c r="Y633">
        <v>464660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179.48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179480</v>
      </c>
      <c r="AL633">
        <v>0</v>
      </c>
      <c r="AM633" t="s">
        <v>2003</v>
      </c>
      <c r="AN633" t="s">
        <v>2003</v>
      </c>
      <c r="AO633" t="s">
        <v>2004</v>
      </c>
      <c r="AP633" t="s">
        <v>2005</v>
      </c>
    </row>
    <row r="634" spans="4:42" x14ac:dyDescent="0.25">
      <c r="D634">
        <v>2</v>
      </c>
      <c r="E634">
        <v>2</v>
      </c>
      <c r="F634">
        <v>2</v>
      </c>
      <c r="G634">
        <v>1.4</v>
      </c>
      <c r="H634">
        <v>1.4</v>
      </c>
      <c r="I634">
        <v>1.4</v>
      </c>
      <c r="J634">
        <v>0</v>
      </c>
      <c r="K634">
        <v>12365</v>
      </c>
      <c r="L634">
        <v>459.38</v>
      </c>
      <c r="M634">
        <v>2</v>
      </c>
      <c r="N634">
        <v>182.77</v>
      </c>
      <c r="O634">
        <v>280.8</v>
      </c>
      <c r="P634">
        <v>178.58</v>
      </c>
      <c r="Q634">
        <v>0</v>
      </c>
      <c r="R634">
        <v>0</v>
      </c>
      <c r="S634">
        <v>0</v>
      </c>
      <c r="T634">
        <v>0</v>
      </c>
      <c r="U634">
        <v>280800</v>
      </c>
      <c r="V634">
        <v>178580</v>
      </c>
      <c r="W634">
        <v>0</v>
      </c>
      <c r="X634">
        <v>0</v>
      </c>
      <c r="Y634">
        <v>0</v>
      </c>
      <c r="Z634">
        <v>0</v>
      </c>
      <c r="AA634">
        <v>145.22999999999999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145230</v>
      </c>
      <c r="AH634">
        <v>0</v>
      </c>
      <c r="AI634">
        <v>0</v>
      </c>
      <c r="AJ634">
        <v>0</v>
      </c>
      <c r="AK634">
        <v>0</v>
      </c>
      <c r="AL634">
        <v>0</v>
      </c>
      <c r="AM634" t="s">
        <v>2006</v>
      </c>
      <c r="AN634" t="s">
        <v>2006</v>
      </c>
      <c r="AO634" t="s">
        <v>2007</v>
      </c>
      <c r="AP634" t="s">
        <v>2008</v>
      </c>
    </row>
    <row r="635" spans="4:42" x14ac:dyDescent="0.25">
      <c r="D635">
        <v>2</v>
      </c>
      <c r="E635">
        <v>2</v>
      </c>
      <c r="F635">
        <v>2</v>
      </c>
      <c r="G635">
        <v>4.0999999999999996</v>
      </c>
      <c r="H635">
        <v>4.0999999999999996</v>
      </c>
      <c r="I635">
        <v>4.0999999999999996</v>
      </c>
      <c r="J635">
        <v>0</v>
      </c>
      <c r="K635">
        <v>50921</v>
      </c>
      <c r="L635">
        <v>1017.1</v>
      </c>
      <c r="M635">
        <v>5</v>
      </c>
      <c r="N635">
        <v>68119</v>
      </c>
      <c r="O635">
        <v>0</v>
      </c>
      <c r="P635">
        <v>1017.1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1017100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344.17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344170</v>
      </c>
      <c r="AI635">
        <v>0</v>
      </c>
      <c r="AJ635">
        <v>0</v>
      </c>
      <c r="AK635">
        <v>0</v>
      </c>
      <c r="AL635">
        <v>0</v>
      </c>
      <c r="AM635" t="s">
        <v>2009</v>
      </c>
      <c r="AN635" t="s">
        <v>2009</v>
      </c>
      <c r="AO635" t="s">
        <v>2010</v>
      </c>
      <c r="AP635" t="s">
        <v>2011</v>
      </c>
    </row>
    <row r="636" spans="4:42" x14ac:dyDescent="0.25">
      <c r="D636">
        <v>1</v>
      </c>
      <c r="E636">
        <v>1</v>
      </c>
      <c r="F636">
        <v>1</v>
      </c>
      <c r="G636">
        <v>1.9</v>
      </c>
      <c r="H636">
        <v>1.9</v>
      </c>
      <c r="I636">
        <v>1.9</v>
      </c>
      <c r="J636">
        <v>0</v>
      </c>
      <c r="K636">
        <v>66738</v>
      </c>
      <c r="L636">
        <v>428.04</v>
      </c>
      <c r="M636">
        <v>2</v>
      </c>
      <c r="N636">
        <v>82303</v>
      </c>
      <c r="O636">
        <v>0</v>
      </c>
      <c r="P636">
        <v>0</v>
      </c>
      <c r="Q636">
        <v>0</v>
      </c>
      <c r="R636">
        <v>428.04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428040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98061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98061000</v>
      </c>
      <c r="AK636">
        <v>0</v>
      </c>
      <c r="AL636">
        <v>0</v>
      </c>
      <c r="AM636" t="s">
        <v>2012</v>
      </c>
      <c r="AN636" t="s">
        <v>2012</v>
      </c>
      <c r="AO636" t="s">
        <v>2013</v>
      </c>
      <c r="AP636" t="s">
        <v>2014</v>
      </c>
    </row>
    <row r="637" spans="4:42" x14ac:dyDescent="0.25">
      <c r="D637">
        <v>10</v>
      </c>
      <c r="E637">
        <v>10</v>
      </c>
      <c r="F637">
        <v>10</v>
      </c>
      <c r="G637">
        <v>14.9</v>
      </c>
      <c r="H637">
        <v>14.9</v>
      </c>
      <c r="I637">
        <v>14.9</v>
      </c>
      <c r="J637">
        <v>0</v>
      </c>
      <c r="K637">
        <v>74001</v>
      </c>
      <c r="L637">
        <v>92706</v>
      </c>
      <c r="M637">
        <v>35</v>
      </c>
      <c r="N637">
        <v>79.489999999999995</v>
      </c>
      <c r="O637">
        <v>11606</v>
      </c>
      <c r="P637">
        <v>16373</v>
      </c>
      <c r="Q637">
        <v>12474</v>
      </c>
      <c r="R637">
        <v>23105</v>
      </c>
      <c r="S637">
        <v>16456</v>
      </c>
      <c r="T637">
        <v>12692</v>
      </c>
      <c r="U637">
        <v>11606000</v>
      </c>
      <c r="V637">
        <v>16373000</v>
      </c>
      <c r="W637">
        <v>12474000</v>
      </c>
      <c r="X637">
        <v>23105000</v>
      </c>
      <c r="Y637">
        <v>16456000</v>
      </c>
      <c r="Z637">
        <v>12692000</v>
      </c>
      <c r="AA637">
        <v>4356.3999999999996</v>
      </c>
      <c r="AB637">
        <v>4989.6000000000004</v>
      </c>
      <c r="AC637">
        <v>8057.6</v>
      </c>
      <c r="AD637">
        <v>5621.6</v>
      </c>
      <c r="AE637">
        <v>6956.3</v>
      </c>
      <c r="AF637">
        <v>4201.2</v>
      </c>
      <c r="AG637">
        <v>4356400</v>
      </c>
      <c r="AH637">
        <v>4989600</v>
      </c>
      <c r="AI637">
        <v>8057600</v>
      </c>
      <c r="AJ637">
        <v>5621600</v>
      </c>
      <c r="AK637">
        <v>6956300</v>
      </c>
      <c r="AL637">
        <v>4201200</v>
      </c>
      <c r="AM637" t="s">
        <v>2015</v>
      </c>
      <c r="AN637" t="s">
        <v>2015</v>
      </c>
      <c r="AO637" t="s">
        <v>2016</v>
      </c>
      <c r="AP637" t="s">
        <v>2017</v>
      </c>
    </row>
    <row r="638" spans="4:42" x14ac:dyDescent="0.25">
      <c r="D638">
        <v>13</v>
      </c>
      <c r="E638">
        <v>13</v>
      </c>
      <c r="F638">
        <v>13</v>
      </c>
      <c r="G638">
        <v>13.8</v>
      </c>
      <c r="H638">
        <v>13.8</v>
      </c>
      <c r="I638">
        <v>13.8</v>
      </c>
      <c r="J638">
        <v>0</v>
      </c>
      <c r="K638">
        <v>109</v>
      </c>
      <c r="L638">
        <v>46810</v>
      </c>
      <c r="M638">
        <v>21</v>
      </c>
      <c r="N638">
        <v>102.18</v>
      </c>
      <c r="O638">
        <v>9893.9</v>
      </c>
      <c r="P638">
        <v>2174.6</v>
      </c>
      <c r="Q638">
        <v>6830.9</v>
      </c>
      <c r="R638">
        <v>15772</v>
      </c>
      <c r="S638">
        <v>8332.2999999999993</v>
      </c>
      <c r="T638">
        <v>3806.3</v>
      </c>
      <c r="U638">
        <v>9893900</v>
      </c>
      <c r="V638">
        <v>2174600</v>
      </c>
      <c r="W638">
        <v>6830900</v>
      </c>
      <c r="X638">
        <v>15772000</v>
      </c>
      <c r="Y638">
        <v>8332300</v>
      </c>
      <c r="Z638">
        <v>3806300</v>
      </c>
      <c r="AA638">
        <v>2969.6</v>
      </c>
      <c r="AB638">
        <v>3031</v>
      </c>
      <c r="AC638">
        <v>3914.1</v>
      </c>
      <c r="AD638">
        <v>0</v>
      </c>
      <c r="AE638">
        <v>2655.7</v>
      </c>
      <c r="AF638">
        <v>0</v>
      </c>
      <c r="AG638">
        <v>2969600</v>
      </c>
      <c r="AH638">
        <v>3031000</v>
      </c>
      <c r="AI638">
        <v>3914100</v>
      </c>
      <c r="AJ638">
        <v>0</v>
      </c>
      <c r="AK638">
        <v>2655700</v>
      </c>
      <c r="AL638">
        <v>0</v>
      </c>
      <c r="AM638" t="s">
        <v>2018</v>
      </c>
      <c r="AN638" t="s">
        <v>2018</v>
      </c>
      <c r="AO638" t="s">
        <v>2019</v>
      </c>
      <c r="AP638" t="s">
        <v>2020</v>
      </c>
    </row>
    <row r="639" spans="4:42" x14ac:dyDescent="0.25">
      <c r="D639">
        <v>2</v>
      </c>
      <c r="E639">
        <v>2</v>
      </c>
      <c r="F639">
        <v>2</v>
      </c>
      <c r="G639">
        <v>2.7</v>
      </c>
      <c r="H639">
        <v>2.7</v>
      </c>
      <c r="I639">
        <v>2.7</v>
      </c>
      <c r="J639">
        <v>0</v>
      </c>
      <c r="K639">
        <v>12474</v>
      </c>
      <c r="L639">
        <v>6584.3</v>
      </c>
      <c r="M639">
        <v>3</v>
      </c>
      <c r="N639">
        <v>93532</v>
      </c>
      <c r="O639">
        <v>0</v>
      </c>
      <c r="P639">
        <v>1913.5</v>
      </c>
      <c r="Q639">
        <v>0</v>
      </c>
      <c r="R639">
        <v>2547.6</v>
      </c>
      <c r="S639">
        <v>2123.1</v>
      </c>
      <c r="T639">
        <v>0</v>
      </c>
      <c r="U639">
        <v>0</v>
      </c>
      <c r="V639">
        <v>1913500</v>
      </c>
      <c r="W639">
        <v>0</v>
      </c>
      <c r="X639">
        <v>2547600</v>
      </c>
      <c r="Y639">
        <v>2123100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820.09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820090</v>
      </c>
      <c r="AL639">
        <v>0</v>
      </c>
      <c r="AM639" t="s">
        <v>2021</v>
      </c>
      <c r="AN639" t="s">
        <v>2021</v>
      </c>
      <c r="AO639" t="s">
        <v>2022</v>
      </c>
      <c r="AP639" t="s">
        <v>2023</v>
      </c>
    </row>
    <row r="640" spans="4:42" x14ac:dyDescent="0.25">
      <c r="D640">
        <v>2</v>
      </c>
      <c r="E640">
        <v>2</v>
      </c>
      <c r="F640">
        <v>2</v>
      </c>
      <c r="G640">
        <v>7.9</v>
      </c>
      <c r="H640">
        <v>7.9</v>
      </c>
      <c r="I640">
        <v>7.9</v>
      </c>
      <c r="J640">
        <v>0</v>
      </c>
      <c r="K640">
        <v>11917</v>
      </c>
      <c r="L640">
        <v>2912.8</v>
      </c>
      <c r="M640">
        <v>2</v>
      </c>
      <c r="N640">
        <v>34551</v>
      </c>
      <c r="O640">
        <v>0</v>
      </c>
      <c r="P640">
        <v>0</v>
      </c>
      <c r="Q640">
        <v>0</v>
      </c>
      <c r="R640">
        <v>2912.8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2912800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460.9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460900</v>
      </c>
      <c r="AK640">
        <v>0</v>
      </c>
      <c r="AL640">
        <v>0</v>
      </c>
      <c r="AM640" t="s">
        <v>2024</v>
      </c>
      <c r="AN640" t="s">
        <v>2024</v>
      </c>
      <c r="AO640" t="s">
        <v>2025</v>
      </c>
      <c r="AP640" t="s">
        <v>2026</v>
      </c>
    </row>
    <row r="641" spans="4:42" x14ac:dyDescent="0.25">
      <c r="D641">
        <v>5</v>
      </c>
      <c r="E641">
        <v>5</v>
      </c>
      <c r="F641">
        <v>5</v>
      </c>
      <c r="G641">
        <v>5.4</v>
      </c>
      <c r="H641">
        <v>5.4</v>
      </c>
      <c r="I641">
        <v>5.4</v>
      </c>
      <c r="J641">
        <v>0</v>
      </c>
      <c r="K641">
        <v>35945</v>
      </c>
      <c r="L641">
        <v>12070</v>
      </c>
      <c r="M641">
        <v>15</v>
      </c>
      <c r="N641">
        <v>118.71</v>
      </c>
      <c r="O641">
        <v>3793.4</v>
      </c>
      <c r="P641">
        <v>0</v>
      </c>
      <c r="Q641">
        <v>454.34</v>
      </c>
      <c r="R641">
        <v>3727.1</v>
      </c>
      <c r="S641">
        <v>849.8</v>
      </c>
      <c r="T641">
        <v>3245</v>
      </c>
      <c r="U641">
        <v>3793400</v>
      </c>
      <c r="V641">
        <v>0</v>
      </c>
      <c r="W641">
        <v>454340</v>
      </c>
      <c r="X641">
        <v>3727100</v>
      </c>
      <c r="Y641">
        <v>849800</v>
      </c>
      <c r="Z641">
        <v>3245000</v>
      </c>
      <c r="AA641">
        <v>1221</v>
      </c>
      <c r="AB641">
        <v>0</v>
      </c>
      <c r="AC641">
        <v>0</v>
      </c>
      <c r="AD641">
        <v>1222.9000000000001</v>
      </c>
      <c r="AE641">
        <v>0</v>
      </c>
      <c r="AF641">
        <v>1502.1</v>
      </c>
      <c r="AG641">
        <v>1221000</v>
      </c>
      <c r="AH641">
        <v>0</v>
      </c>
      <c r="AI641">
        <v>0</v>
      </c>
      <c r="AJ641">
        <v>1222900</v>
      </c>
      <c r="AK641">
        <v>0</v>
      </c>
      <c r="AL641">
        <v>1502100</v>
      </c>
      <c r="AM641" t="s">
        <v>2027</v>
      </c>
      <c r="AN641" t="s">
        <v>2027</v>
      </c>
      <c r="AO641" t="s">
        <v>2028</v>
      </c>
      <c r="AP641" t="s">
        <v>2029</v>
      </c>
    </row>
    <row r="642" spans="4:42" x14ac:dyDescent="0.25">
      <c r="D642">
        <v>1</v>
      </c>
      <c r="E642">
        <v>1</v>
      </c>
      <c r="F642">
        <v>1</v>
      </c>
      <c r="G642">
        <v>0.5</v>
      </c>
      <c r="H642">
        <v>0.5</v>
      </c>
      <c r="I642">
        <v>0.5</v>
      </c>
      <c r="J642">
        <v>1.0799E-3</v>
      </c>
      <c r="K642">
        <v>65258</v>
      </c>
      <c r="L642">
        <v>2826.7</v>
      </c>
      <c r="M642">
        <v>2</v>
      </c>
      <c r="N642">
        <v>216.85</v>
      </c>
      <c r="O642">
        <v>0</v>
      </c>
      <c r="P642">
        <v>0</v>
      </c>
      <c r="Q642">
        <v>0</v>
      </c>
      <c r="R642">
        <v>2826.7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2826700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447.28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447280</v>
      </c>
      <c r="AK642">
        <v>0</v>
      </c>
      <c r="AL642">
        <v>0</v>
      </c>
      <c r="AM642" t="s">
        <v>2030</v>
      </c>
      <c r="AN642" t="s">
        <v>2030</v>
      </c>
      <c r="AO642" t="s">
        <v>2031</v>
      </c>
      <c r="AP642" t="s">
        <v>2032</v>
      </c>
    </row>
    <row r="643" spans="4:42" x14ac:dyDescent="0.25">
      <c r="D643">
        <v>29</v>
      </c>
      <c r="E643">
        <v>29</v>
      </c>
      <c r="F643">
        <v>29</v>
      </c>
      <c r="G643">
        <v>35.6</v>
      </c>
      <c r="H643">
        <v>35.6</v>
      </c>
      <c r="I643">
        <v>35.6</v>
      </c>
      <c r="J643">
        <v>0</v>
      </c>
      <c r="K643">
        <v>323.31</v>
      </c>
      <c r="L643">
        <v>527520</v>
      </c>
      <c r="M643">
        <v>101</v>
      </c>
      <c r="N643">
        <v>96022</v>
      </c>
      <c r="O643">
        <v>112300</v>
      </c>
      <c r="P643">
        <v>66110</v>
      </c>
      <c r="Q643">
        <v>39283</v>
      </c>
      <c r="R643">
        <v>128130</v>
      </c>
      <c r="S643">
        <v>100440</v>
      </c>
      <c r="T643">
        <v>81259</v>
      </c>
      <c r="U643">
        <v>112300000</v>
      </c>
      <c r="V643">
        <v>66110000</v>
      </c>
      <c r="W643">
        <v>39283000</v>
      </c>
      <c r="X643">
        <v>128130000</v>
      </c>
      <c r="Y643">
        <v>100440000</v>
      </c>
      <c r="Z643">
        <v>81259000</v>
      </c>
      <c r="AA643">
        <v>34933</v>
      </c>
      <c r="AB643">
        <v>26737</v>
      </c>
      <c r="AC643">
        <v>29896</v>
      </c>
      <c r="AD643">
        <v>28415</v>
      </c>
      <c r="AE643">
        <v>34678</v>
      </c>
      <c r="AF643">
        <v>31396</v>
      </c>
      <c r="AG643">
        <v>34933000</v>
      </c>
      <c r="AH643">
        <v>26737000</v>
      </c>
      <c r="AI643">
        <v>29896000</v>
      </c>
      <c r="AJ643">
        <v>28415000</v>
      </c>
      <c r="AK643">
        <v>34678000</v>
      </c>
      <c r="AL643">
        <v>31396000</v>
      </c>
      <c r="AM643" t="s">
        <v>2033</v>
      </c>
      <c r="AN643" t="s">
        <v>2033</v>
      </c>
      <c r="AO643" t="s">
        <v>2034</v>
      </c>
      <c r="AP643" t="s">
        <v>2035</v>
      </c>
    </row>
    <row r="644" spans="4:42" x14ac:dyDescent="0.25">
      <c r="D644">
        <v>10</v>
      </c>
      <c r="E644">
        <v>10</v>
      </c>
      <c r="F644">
        <v>10</v>
      </c>
      <c r="G644">
        <v>15.1</v>
      </c>
      <c r="H644">
        <v>15.1</v>
      </c>
      <c r="I644">
        <v>15.1</v>
      </c>
      <c r="J644">
        <v>0</v>
      </c>
      <c r="K644">
        <v>71258</v>
      </c>
      <c r="L644">
        <v>61290</v>
      </c>
      <c r="M644">
        <v>13</v>
      </c>
      <c r="N644">
        <v>89804</v>
      </c>
      <c r="O644">
        <v>14377</v>
      </c>
      <c r="P644">
        <v>9098.7999999999993</v>
      </c>
      <c r="Q644">
        <v>10854</v>
      </c>
      <c r="R644">
        <v>11241</v>
      </c>
      <c r="S644">
        <v>0</v>
      </c>
      <c r="T644">
        <v>15720</v>
      </c>
      <c r="U644">
        <v>14377000</v>
      </c>
      <c r="V644">
        <v>9098800</v>
      </c>
      <c r="W644">
        <v>10854000</v>
      </c>
      <c r="X644">
        <v>11241000</v>
      </c>
      <c r="Y644">
        <v>0</v>
      </c>
      <c r="Z644">
        <v>15720000</v>
      </c>
      <c r="AA644">
        <v>6985.1</v>
      </c>
      <c r="AB644">
        <v>0</v>
      </c>
      <c r="AC644">
        <v>0</v>
      </c>
      <c r="AD644">
        <v>0</v>
      </c>
      <c r="AE644">
        <v>0</v>
      </c>
      <c r="AF644">
        <v>8420.7000000000007</v>
      </c>
      <c r="AG644">
        <v>6985100</v>
      </c>
      <c r="AH644">
        <v>0</v>
      </c>
      <c r="AI644">
        <v>0</v>
      </c>
      <c r="AJ644">
        <v>0</v>
      </c>
      <c r="AK644">
        <v>0</v>
      </c>
      <c r="AL644">
        <v>8420700</v>
      </c>
      <c r="AM644" t="s">
        <v>2036</v>
      </c>
      <c r="AN644" t="s">
        <v>2036</v>
      </c>
      <c r="AO644" t="s">
        <v>2037</v>
      </c>
      <c r="AP644" t="s">
        <v>2038</v>
      </c>
    </row>
    <row r="645" spans="4:42" x14ac:dyDescent="0.25">
      <c r="D645">
        <v>3</v>
      </c>
      <c r="E645">
        <v>3</v>
      </c>
      <c r="F645">
        <v>3</v>
      </c>
      <c r="G645">
        <v>5.2</v>
      </c>
      <c r="H645">
        <v>5.2</v>
      </c>
      <c r="I645">
        <v>5.2</v>
      </c>
      <c r="J645">
        <v>0</v>
      </c>
      <c r="K645">
        <v>16652</v>
      </c>
      <c r="L645">
        <v>5493.2</v>
      </c>
      <c r="M645">
        <v>3</v>
      </c>
      <c r="N645">
        <v>79745</v>
      </c>
      <c r="O645">
        <v>1876.1</v>
      </c>
      <c r="P645">
        <v>0</v>
      </c>
      <c r="Q645">
        <v>0</v>
      </c>
      <c r="R645">
        <v>2313.9</v>
      </c>
      <c r="S645">
        <v>1303.2</v>
      </c>
      <c r="T645">
        <v>0</v>
      </c>
      <c r="U645">
        <v>1876100</v>
      </c>
      <c r="V645">
        <v>0</v>
      </c>
      <c r="W645">
        <v>0</v>
      </c>
      <c r="X645">
        <v>2313900</v>
      </c>
      <c r="Y645">
        <v>1303200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503.36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503360</v>
      </c>
      <c r="AL645">
        <v>0</v>
      </c>
      <c r="AM645" t="s">
        <v>2039</v>
      </c>
      <c r="AN645" t="s">
        <v>2039</v>
      </c>
      <c r="AO645" t="s">
        <v>2040</v>
      </c>
      <c r="AP645" t="s">
        <v>2041</v>
      </c>
    </row>
    <row r="646" spans="4:42" x14ac:dyDescent="0.25">
      <c r="D646">
        <v>1</v>
      </c>
      <c r="E646">
        <v>1</v>
      </c>
      <c r="F646">
        <v>1</v>
      </c>
      <c r="G646">
        <v>3.3</v>
      </c>
      <c r="H646">
        <v>3.3</v>
      </c>
      <c r="I646">
        <v>3.3</v>
      </c>
      <c r="J646">
        <v>0</v>
      </c>
      <c r="K646">
        <v>10413</v>
      </c>
      <c r="L646">
        <v>10752</v>
      </c>
      <c r="M646">
        <v>3</v>
      </c>
      <c r="N646">
        <v>41712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10752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10752000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2213.5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2213500</v>
      </c>
      <c r="AM646" t="s">
        <v>2042</v>
      </c>
      <c r="AN646" t="s">
        <v>2042</v>
      </c>
      <c r="AO646" t="s">
        <v>2043</v>
      </c>
      <c r="AP646" t="s">
        <v>2044</v>
      </c>
    </row>
    <row r="647" spans="4:42" x14ac:dyDescent="0.25">
      <c r="D647">
        <v>8</v>
      </c>
      <c r="E647">
        <v>8</v>
      </c>
      <c r="F647">
        <v>8</v>
      </c>
      <c r="G647">
        <v>12.6</v>
      </c>
      <c r="H647">
        <v>12.6</v>
      </c>
      <c r="I647">
        <v>12.6</v>
      </c>
      <c r="J647">
        <v>0</v>
      </c>
      <c r="K647">
        <v>60969</v>
      </c>
      <c r="L647">
        <v>21576</v>
      </c>
      <c r="M647">
        <v>21</v>
      </c>
      <c r="N647">
        <v>82431</v>
      </c>
      <c r="O647">
        <v>4277.3999999999996</v>
      </c>
      <c r="P647">
        <v>3340.5</v>
      </c>
      <c r="Q647">
        <v>1076.9000000000001</v>
      </c>
      <c r="R647">
        <v>4601.7</v>
      </c>
      <c r="S647">
        <v>6956.6</v>
      </c>
      <c r="T647">
        <v>1323</v>
      </c>
      <c r="U647">
        <v>4277400</v>
      </c>
      <c r="V647">
        <v>3340500</v>
      </c>
      <c r="W647">
        <v>1076900</v>
      </c>
      <c r="X647">
        <v>4601700</v>
      </c>
      <c r="Y647">
        <v>6956600</v>
      </c>
      <c r="Z647">
        <v>1323000</v>
      </c>
      <c r="AA647">
        <v>1130.0999999999999</v>
      </c>
      <c r="AB647">
        <v>1314.8</v>
      </c>
      <c r="AC647">
        <v>0</v>
      </c>
      <c r="AD647">
        <v>1178.5</v>
      </c>
      <c r="AE647">
        <v>0</v>
      </c>
      <c r="AF647">
        <v>0</v>
      </c>
      <c r="AG647">
        <v>1130100</v>
      </c>
      <c r="AH647">
        <v>1314800</v>
      </c>
      <c r="AI647">
        <v>0</v>
      </c>
      <c r="AJ647">
        <v>1178500</v>
      </c>
      <c r="AK647">
        <v>0</v>
      </c>
      <c r="AL647">
        <v>0</v>
      </c>
      <c r="AM647" t="s">
        <v>2045</v>
      </c>
      <c r="AN647" t="s">
        <v>2045</v>
      </c>
      <c r="AO647" t="s">
        <v>2046</v>
      </c>
      <c r="AP647" t="s">
        <v>2047</v>
      </c>
    </row>
    <row r="648" spans="4:42" x14ac:dyDescent="0.25">
      <c r="D648">
        <v>1</v>
      </c>
      <c r="E648">
        <v>1</v>
      </c>
      <c r="F648">
        <v>1</v>
      </c>
      <c r="G648">
        <v>4.4000000000000004</v>
      </c>
      <c r="H648">
        <v>4.4000000000000004</v>
      </c>
      <c r="I648">
        <v>4.4000000000000004</v>
      </c>
      <c r="J648">
        <v>0</v>
      </c>
      <c r="K648">
        <v>10263</v>
      </c>
      <c r="L648">
        <v>2442.1</v>
      </c>
      <c r="M648">
        <v>0</v>
      </c>
      <c r="N648">
        <v>29816</v>
      </c>
      <c r="O648">
        <v>0</v>
      </c>
      <c r="P648">
        <v>0</v>
      </c>
      <c r="Q648">
        <v>2442.1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2442100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635.11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635110</v>
      </c>
      <c r="AJ648">
        <v>0</v>
      </c>
      <c r="AK648">
        <v>0</v>
      </c>
      <c r="AL648">
        <v>0</v>
      </c>
      <c r="AM648" t="s">
        <v>2048</v>
      </c>
      <c r="AN648" t="s">
        <v>2048</v>
      </c>
      <c r="AO648" t="s">
        <v>2049</v>
      </c>
      <c r="AP648" t="s">
        <v>2050</v>
      </c>
    </row>
    <row r="649" spans="4:42" x14ac:dyDescent="0.25">
      <c r="D649">
        <v>18</v>
      </c>
      <c r="E649">
        <v>18</v>
      </c>
      <c r="F649">
        <v>17</v>
      </c>
      <c r="G649">
        <v>26.7</v>
      </c>
      <c r="H649">
        <v>26.7</v>
      </c>
      <c r="I649">
        <v>25.1</v>
      </c>
      <c r="J649">
        <v>0</v>
      </c>
      <c r="K649">
        <v>184.87</v>
      </c>
      <c r="L649">
        <v>126700</v>
      </c>
      <c r="M649">
        <v>47</v>
      </c>
      <c r="N649">
        <v>96864</v>
      </c>
      <c r="O649">
        <v>37590</v>
      </c>
      <c r="P649">
        <v>2375.9</v>
      </c>
      <c r="Q649">
        <v>5995</v>
      </c>
      <c r="R649">
        <v>38532</v>
      </c>
      <c r="S649">
        <v>27799</v>
      </c>
      <c r="T649">
        <v>14403</v>
      </c>
      <c r="U649">
        <v>37590000</v>
      </c>
      <c r="V649">
        <v>2375900</v>
      </c>
      <c r="W649">
        <v>5995000</v>
      </c>
      <c r="X649">
        <v>38532000</v>
      </c>
      <c r="Y649">
        <v>27799000</v>
      </c>
      <c r="Z649">
        <v>14403000</v>
      </c>
      <c r="AA649">
        <v>10069</v>
      </c>
      <c r="AB649">
        <v>3058.1</v>
      </c>
      <c r="AC649">
        <v>5433.1</v>
      </c>
      <c r="AD649">
        <v>5826.5</v>
      </c>
      <c r="AE649">
        <v>9325.9</v>
      </c>
      <c r="AF649">
        <v>8575.7999999999993</v>
      </c>
      <c r="AG649">
        <v>10069000</v>
      </c>
      <c r="AH649">
        <v>3058100</v>
      </c>
      <c r="AI649">
        <v>5433100</v>
      </c>
      <c r="AJ649">
        <v>5826500</v>
      </c>
      <c r="AK649">
        <v>9325900</v>
      </c>
      <c r="AL649">
        <v>8575800</v>
      </c>
      <c r="AM649" t="s">
        <v>2051</v>
      </c>
      <c r="AN649" t="s">
        <v>2051</v>
      </c>
      <c r="AO649" t="s">
        <v>2052</v>
      </c>
      <c r="AP649" t="s">
        <v>2053</v>
      </c>
    </row>
    <row r="650" spans="4:42" x14ac:dyDescent="0.25">
      <c r="D650">
        <v>3</v>
      </c>
      <c r="E650">
        <v>3</v>
      </c>
      <c r="F650">
        <v>3</v>
      </c>
      <c r="G650">
        <v>5.7</v>
      </c>
      <c r="H650">
        <v>5.7</v>
      </c>
      <c r="I650">
        <v>5.7</v>
      </c>
      <c r="J650">
        <v>0</v>
      </c>
      <c r="K650">
        <v>16966</v>
      </c>
      <c r="L650">
        <v>9967.7000000000007</v>
      </c>
      <c r="M650">
        <v>7</v>
      </c>
      <c r="N650">
        <v>80551</v>
      </c>
      <c r="O650">
        <v>2439.4</v>
      </c>
      <c r="P650">
        <v>0</v>
      </c>
      <c r="Q650">
        <v>1051</v>
      </c>
      <c r="R650">
        <v>3783.1</v>
      </c>
      <c r="S650">
        <v>2694.2</v>
      </c>
      <c r="T650">
        <v>0</v>
      </c>
      <c r="U650">
        <v>2439400</v>
      </c>
      <c r="V650">
        <v>0</v>
      </c>
      <c r="W650">
        <v>1051000</v>
      </c>
      <c r="X650">
        <v>3783100</v>
      </c>
      <c r="Y650">
        <v>2694200</v>
      </c>
      <c r="Z650">
        <v>0</v>
      </c>
      <c r="AA650">
        <v>0</v>
      </c>
      <c r="AB650">
        <v>0</v>
      </c>
      <c r="AC650">
        <v>0</v>
      </c>
      <c r="AD650">
        <v>868.15</v>
      </c>
      <c r="AE650">
        <v>1039.2</v>
      </c>
      <c r="AF650">
        <v>0</v>
      </c>
      <c r="AG650">
        <v>0</v>
      </c>
      <c r="AH650">
        <v>0</v>
      </c>
      <c r="AI650">
        <v>0</v>
      </c>
      <c r="AJ650">
        <v>868150</v>
      </c>
      <c r="AK650">
        <v>1039200</v>
      </c>
      <c r="AL650">
        <v>0</v>
      </c>
      <c r="AM650" t="s">
        <v>2054</v>
      </c>
      <c r="AN650" t="s">
        <v>2054</v>
      </c>
      <c r="AO650" t="s">
        <v>2055</v>
      </c>
      <c r="AP650" t="s">
        <v>2056</v>
      </c>
    </row>
    <row r="651" spans="4:42" x14ac:dyDescent="0.25">
      <c r="D651">
        <v>13</v>
      </c>
      <c r="E651">
        <v>13</v>
      </c>
      <c r="F651">
        <v>13</v>
      </c>
      <c r="G651">
        <v>5.8</v>
      </c>
      <c r="H651">
        <v>5.8</v>
      </c>
      <c r="I651">
        <v>5.8</v>
      </c>
      <c r="J651">
        <v>0</v>
      </c>
      <c r="K651">
        <v>107.16</v>
      </c>
      <c r="L651">
        <v>16327</v>
      </c>
      <c r="M651">
        <v>22</v>
      </c>
      <c r="N651">
        <v>292.75</v>
      </c>
      <c r="O651">
        <v>5866</v>
      </c>
      <c r="P651">
        <v>1459.9</v>
      </c>
      <c r="Q651">
        <v>1267.2</v>
      </c>
      <c r="R651">
        <v>5989.9</v>
      </c>
      <c r="S651">
        <v>365.3</v>
      </c>
      <c r="T651">
        <v>1378.6</v>
      </c>
      <c r="U651">
        <v>5866000</v>
      </c>
      <c r="V651">
        <v>1459900</v>
      </c>
      <c r="W651">
        <v>1267200</v>
      </c>
      <c r="X651">
        <v>5989900</v>
      </c>
      <c r="Y651">
        <v>365300</v>
      </c>
      <c r="Z651">
        <v>1378600</v>
      </c>
      <c r="AA651">
        <v>2330.6999999999998</v>
      </c>
      <c r="AB651">
        <v>0</v>
      </c>
      <c r="AC651">
        <v>0</v>
      </c>
      <c r="AD651">
        <v>2793.9</v>
      </c>
      <c r="AE651">
        <v>0</v>
      </c>
      <c r="AF651">
        <v>2499</v>
      </c>
      <c r="AG651">
        <v>2330700</v>
      </c>
      <c r="AH651">
        <v>0</v>
      </c>
      <c r="AI651">
        <v>0</v>
      </c>
      <c r="AJ651">
        <v>2793900</v>
      </c>
      <c r="AK651">
        <v>0</v>
      </c>
      <c r="AL651">
        <v>2499000</v>
      </c>
      <c r="AM651" t="s">
        <v>2057</v>
      </c>
      <c r="AN651" t="s">
        <v>2057</v>
      </c>
      <c r="AO651" t="s">
        <v>2058</v>
      </c>
      <c r="AP651" t="s">
        <v>2059</v>
      </c>
    </row>
    <row r="652" spans="4:42" x14ac:dyDescent="0.25">
      <c r="D652">
        <v>2</v>
      </c>
      <c r="E652">
        <v>2</v>
      </c>
      <c r="F652">
        <v>2</v>
      </c>
      <c r="G652">
        <v>3</v>
      </c>
      <c r="H652">
        <v>3</v>
      </c>
      <c r="I652">
        <v>3</v>
      </c>
      <c r="J652">
        <v>0</v>
      </c>
      <c r="K652">
        <v>11492</v>
      </c>
      <c r="L652">
        <v>3408.8</v>
      </c>
      <c r="M652">
        <v>4</v>
      </c>
      <c r="N652">
        <v>57741</v>
      </c>
      <c r="O652">
        <v>1052.2</v>
      </c>
      <c r="P652">
        <v>0</v>
      </c>
      <c r="Q652">
        <v>745.95</v>
      </c>
      <c r="R652">
        <v>0</v>
      </c>
      <c r="S652">
        <v>1610.6</v>
      </c>
      <c r="T652">
        <v>0</v>
      </c>
      <c r="U652">
        <v>1052200</v>
      </c>
      <c r="V652">
        <v>0</v>
      </c>
      <c r="W652">
        <v>745950</v>
      </c>
      <c r="X652">
        <v>0</v>
      </c>
      <c r="Y652">
        <v>1610600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622.1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622100</v>
      </c>
      <c r="AL652">
        <v>0</v>
      </c>
      <c r="AM652" t="s">
        <v>2060</v>
      </c>
      <c r="AN652" t="s">
        <v>2060</v>
      </c>
      <c r="AO652" t="s">
        <v>2061</v>
      </c>
      <c r="AP652" t="s">
        <v>2062</v>
      </c>
    </row>
    <row r="653" spans="4:42" x14ac:dyDescent="0.25">
      <c r="D653">
        <v>5</v>
      </c>
      <c r="E653">
        <v>5</v>
      </c>
      <c r="F653">
        <v>2</v>
      </c>
      <c r="G653">
        <v>14.8</v>
      </c>
      <c r="H653">
        <v>14.8</v>
      </c>
      <c r="I653">
        <v>7.2</v>
      </c>
      <c r="J653">
        <v>0</v>
      </c>
      <c r="K653">
        <v>39502</v>
      </c>
      <c r="L653">
        <v>42253</v>
      </c>
      <c r="M653">
        <v>18</v>
      </c>
      <c r="N653">
        <v>55364</v>
      </c>
      <c r="O653">
        <v>2847</v>
      </c>
      <c r="P653">
        <v>5082.3</v>
      </c>
      <c r="Q653">
        <v>2342.6</v>
      </c>
      <c r="R653">
        <v>21633</v>
      </c>
      <c r="S653">
        <v>323.13</v>
      </c>
      <c r="T653">
        <v>10025</v>
      </c>
      <c r="U653">
        <v>2847000</v>
      </c>
      <c r="V653">
        <v>5082300</v>
      </c>
      <c r="W653">
        <v>2342600</v>
      </c>
      <c r="X653">
        <v>21633000</v>
      </c>
      <c r="Y653">
        <v>323130</v>
      </c>
      <c r="Z653">
        <v>10025000</v>
      </c>
      <c r="AA653">
        <v>0</v>
      </c>
      <c r="AB653">
        <v>2513.8000000000002</v>
      </c>
      <c r="AC653">
        <v>0</v>
      </c>
      <c r="AD653">
        <v>2755.1</v>
      </c>
      <c r="AE653">
        <v>0</v>
      </c>
      <c r="AF653">
        <v>3107.9</v>
      </c>
      <c r="AG653">
        <v>0</v>
      </c>
      <c r="AH653">
        <v>2513800</v>
      </c>
      <c r="AI653">
        <v>0</v>
      </c>
      <c r="AJ653">
        <v>2755100</v>
      </c>
      <c r="AK653">
        <v>0</v>
      </c>
      <c r="AL653">
        <v>3107900</v>
      </c>
      <c r="AM653" t="s">
        <v>2063</v>
      </c>
      <c r="AN653" t="s">
        <v>2063</v>
      </c>
      <c r="AO653" t="s">
        <v>2064</v>
      </c>
      <c r="AP653" t="s">
        <v>2065</v>
      </c>
    </row>
    <row r="654" spans="4:42" x14ac:dyDescent="0.25">
      <c r="D654">
        <v>2</v>
      </c>
      <c r="E654">
        <v>2</v>
      </c>
      <c r="F654">
        <v>2</v>
      </c>
      <c r="G654">
        <v>6.9</v>
      </c>
      <c r="H654">
        <v>6.9</v>
      </c>
      <c r="I654">
        <v>6.9</v>
      </c>
      <c r="J654">
        <v>0</v>
      </c>
      <c r="K654">
        <v>12582</v>
      </c>
      <c r="L654">
        <v>3104.2</v>
      </c>
      <c r="M654">
        <v>2</v>
      </c>
      <c r="N654">
        <v>59179</v>
      </c>
      <c r="O654">
        <v>896</v>
      </c>
      <c r="P654">
        <v>0</v>
      </c>
      <c r="Q654">
        <v>875.95</v>
      </c>
      <c r="R654">
        <v>1332.2</v>
      </c>
      <c r="S654">
        <v>0</v>
      </c>
      <c r="T654">
        <v>0</v>
      </c>
      <c r="U654">
        <v>896000</v>
      </c>
      <c r="V654">
        <v>0</v>
      </c>
      <c r="W654">
        <v>875950</v>
      </c>
      <c r="X654">
        <v>1332200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305.2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305200</v>
      </c>
      <c r="AK654">
        <v>0</v>
      </c>
      <c r="AL654">
        <v>0</v>
      </c>
      <c r="AM654" t="s">
        <v>2066</v>
      </c>
      <c r="AN654" t="s">
        <v>2066</v>
      </c>
      <c r="AO654" t="s">
        <v>2067</v>
      </c>
      <c r="AP654" t="s">
        <v>2068</v>
      </c>
    </row>
    <row r="655" spans="4:42" x14ac:dyDescent="0.25">
      <c r="D655">
        <v>8</v>
      </c>
      <c r="E655">
        <v>8</v>
      </c>
      <c r="F655">
        <v>8</v>
      </c>
      <c r="G655">
        <v>7</v>
      </c>
      <c r="H655">
        <v>7</v>
      </c>
      <c r="I655">
        <v>7</v>
      </c>
      <c r="J655">
        <v>0</v>
      </c>
      <c r="K655">
        <v>95.06</v>
      </c>
      <c r="L655">
        <v>9877.1</v>
      </c>
      <c r="M655">
        <v>15</v>
      </c>
      <c r="N655">
        <v>141.15</v>
      </c>
      <c r="O655">
        <v>4751.3</v>
      </c>
      <c r="P655">
        <v>959.14</v>
      </c>
      <c r="Q655">
        <v>613.96</v>
      </c>
      <c r="R655">
        <v>2757.7</v>
      </c>
      <c r="S655">
        <v>735.63</v>
      </c>
      <c r="T655">
        <v>59357</v>
      </c>
      <c r="U655">
        <v>4751300</v>
      </c>
      <c r="V655">
        <v>959140</v>
      </c>
      <c r="W655">
        <v>613960</v>
      </c>
      <c r="X655">
        <v>2757700</v>
      </c>
      <c r="Y655">
        <v>735630</v>
      </c>
      <c r="Z655">
        <v>59357000</v>
      </c>
      <c r="AA655">
        <v>2457.3000000000002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2457300</v>
      </c>
      <c r="AH655">
        <v>0</v>
      </c>
      <c r="AI655">
        <v>0</v>
      </c>
      <c r="AJ655">
        <v>0</v>
      </c>
      <c r="AK655">
        <v>0</v>
      </c>
      <c r="AL655">
        <v>0</v>
      </c>
      <c r="AM655" t="s">
        <v>2069</v>
      </c>
      <c r="AN655" t="s">
        <v>2069</v>
      </c>
      <c r="AO655" t="s">
        <v>2070</v>
      </c>
      <c r="AP655" t="s">
        <v>2071</v>
      </c>
    </row>
    <row r="656" spans="4:42" x14ac:dyDescent="0.25">
      <c r="D656">
        <v>5</v>
      </c>
      <c r="E656">
        <v>2</v>
      </c>
      <c r="F656">
        <v>2</v>
      </c>
      <c r="G656">
        <v>7.1</v>
      </c>
      <c r="H656">
        <v>2.9</v>
      </c>
      <c r="I656">
        <v>2.9</v>
      </c>
      <c r="J656">
        <v>0</v>
      </c>
      <c r="K656">
        <v>16261</v>
      </c>
      <c r="L656">
        <v>12205</v>
      </c>
      <c r="M656">
        <v>5</v>
      </c>
      <c r="N656">
        <v>80272</v>
      </c>
      <c r="O656">
        <v>954.75</v>
      </c>
      <c r="P656">
        <v>5428.5</v>
      </c>
      <c r="Q656">
        <v>1640.9</v>
      </c>
      <c r="R656">
        <v>4181</v>
      </c>
      <c r="S656">
        <v>0</v>
      </c>
      <c r="T656">
        <v>0</v>
      </c>
      <c r="U656">
        <v>954750</v>
      </c>
      <c r="V656">
        <v>5428500</v>
      </c>
      <c r="W656">
        <v>1640900</v>
      </c>
      <c r="X656">
        <v>4181000</v>
      </c>
      <c r="Y656">
        <v>0</v>
      </c>
      <c r="Z656">
        <v>0</v>
      </c>
      <c r="AA656">
        <v>0</v>
      </c>
      <c r="AB656">
        <v>1593.9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1593900</v>
      </c>
      <c r="AI656">
        <v>0</v>
      </c>
      <c r="AJ656">
        <v>0</v>
      </c>
      <c r="AK656">
        <v>0</v>
      </c>
      <c r="AL656">
        <v>0</v>
      </c>
      <c r="AM656" t="s">
        <v>2072</v>
      </c>
      <c r="AN656" t="s">
        <v>2073</v>
      </c>
      <c r="AO656" t="s">
        <v>2074</v>
      </c>
      <c r="AP656" t="s">
        <v>2075</v>
      </c>
    </row>
    <row r="657" spans="4:42" x14ac:dyDescent="0.25">
      <c r="D657">
        <v>2</v>
      </c>
      <c r="E657">
        <v>2</v>
      </c>
      <c r="F657">
        <v>2</v>
      </c>
      <c r="G657">
        <v>1.6</v>
      </c>
      <c r="H657">
        <v>1.6</v>
      </c>
      <c r="I657">
        <v>1.6</v>
      </c>
      <c r="J657">
        <v>0</v>
      </c>
      <c r="K657">
        <v>13548</v>
      </c>
      <c r="L657">
        <v>6339.6</v>
      </c>
      <c r="M657">
        <v>4</v>
      </c>
      <c r="N657">
        <v>153.88999999999999</v>
      </c>
      <c r="O657">
        <v>3093.9</v>
      </c>
      <c r="P657">
        <v>0</v>
      </c>
      <c r="Q657">
        <v>1336.4</v>
      </c>
      <c r="R657">
        <v>1909.3</v>
      </c>
      <c r="S657">
        <v>0</v>
      </c>
      <c r="T657">
        <v>0</v>
      </c>
      <c r="U657">
        <v>3093900</v>
      </c>
      <c r="V657">
        <v>0</v>
      </c>
      <c r="W657">
        <v>1336400</v>
      </c>
      <c r="X657">
        <v>1909300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1023.5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1023500</v>
      </c>
      <c r="AK657">
        <v>0</v>
      </c>
      <c r="AL657">
        <v>0</v>
      </c>
      <c r="AM657" t="s">
        <v>2076</v>
      </c>
      <c r="AN657" t="s">
        <v>2076</v>
      </c>
      <c r="AO657" t="s">
        <v>2077</v>
      </c>
      <c r="AP657" t="s">
        <v>2078</v>
      </c>
    </row>
    <row r="658" spans="4:42" x14ac:dyDescent="0.25">
      <c r="D658">
        <v>6</v>
      </c>
      <c r="E658">
        <v>6</v>
      </c>
      <c r="F658">
        <v>6</v>
      </c>
      <c r="G658">
        <v>23.8</v>
      </c>
      <c r="H658">
        <v>23.8</v>
      </c>
      <c r="I658">
        <v>23.8</v>
      </c>
      <c r="J658">
        <v>0</v>
      </c>
      <c r="K658">
        <v>41131</v>
      </c>
      <c r="L658">
        <v>19503</v>
      </c>
      <c r="M658">
        <v>9</v>
      </c>
      <c r="N658">
        <v>34.5</v>
      </c>
      <c r="O658">
        <v>0</v>
      </c>
      <c r="P658">
        <v>4691.8999999999996</v>
      </c>
      <c r="Q658">
        <v>3399.3</v>
      </c>
      <c r="R658">
        <v>2989.6</v>
      </c>
      <c r="S658">
        <v>5313</v>
      </c>
      <c r="T658">
        <v>3109.1</v>
      </c>
      <c r="U658">
        <v>0</v>
      </c>
      <c r="V658">
        <v>4691900</v>
      </c>
      <c r="W658">
        <v>3399300</v>
      </c>
      <c r="X658">
        <v>2989600</v>
      </c>
      <c r="Y658">
        <v>5313000</v>
      </c>
      <c r="Z658">
        <v>3109100</v>
      </c>
      <c r="AA658">
        <v>0</v>
      </c>
      <c r="AB658">
        <v>0</v>
      </c>
      <c r="AC658">
        <v>0</v>
      </c>
      <c r="AD658">
        <v>0</v>
      </c>
      <c r="AE658">
        <v>956.54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956540</v>
      </c>
      <c r="AL658">
        <v>0</v>
      </c>
      <c r="AM658" t="s">
        <v>2079</v>
      </c>
      <c r="AN658" t="s">
        <v>2079</v>
      </c>
      <c r="AO658" t="s">
        <v>2080</v>
      </c>
      <c r="AP658" t="s">
        <v>2081</v>
      </c>
    </row>
    <row r="659" spans="4:42" x14ac:dyDescent="0.25">
      <c r="D659">
        <v>9</v>
      </c>
      <c r="E659">
        <v>9</v>
      </c>
      <c r="F659">
        <v>9</v>
      </c>
      <c r="G659">
        <v>10.3</v>
      </c>
      <c r="H659">
        <v>10.3</v>
      </c>
      <c r="I659">
        <v>10.3</v>
      </c>
      <c r="J659">
        <v>0</v>
      </c>
      <c r="K659">
        <v>62399</v>
      </c>
      <c r="L659">
        <v>15653</v>
      </c>
      <c r="M659">
        <v>16</v>
      </c>
      <c r="N659">
        <v>124.34</v>
      </c>
      <c r="O659">
        <v>3934</v>
      </c>
      <c r="P659">
        <v>2142.4</v>
      </c>
      <c r="Q659">
        <v>0</v>
      </c>
      <c r="R659">
        <v>497.44</v>
      </c>
      <c r="S659">
        <v>1073.5999999999999</v>
      </c>
      <c r="T659">
        <v>8005.8</v>
      </c>
      <c r="U659">
        <v>3934000</v>
      </c>
      <c r="V659">
        <v>2142400</v>
      </c>
      <c r="W659">
        <v>0</v>
      </c>
      <c r="X659">
        <v>497440</v>
      </c>
      <c r="Y659">
        <v>1073600</v>
      </c>
      <c r="Z659">
        <v>8005800</v>
      </c>
      <c r="AA659">
        <v>2034.7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2034700</v>
      </c>
      <c r="AH659">
        <v>0</v>
      </c>
      <c r="AI659">
        <v>0</v>
      </c>
      <c r="AJ659">
        <v>0</v>
      </c>
      <c r="AK659">
        <v>0</v>
      </c>
      <c r="AL659">
        <v>0</v>
      </c>
      <c r="AM659" t="s">
        <v>2082</v>
      </c>
      <c r="AN659" t="s">
        <v>2082</v>
      </c>
      <c r="AO659" t="s">
        <v>2083</v>
      </c>
      <c r="AP659" t="s">
        <v>2084</v>
      </c>
    </row>
    <row r="660" spans="4:42" x14ac:dyDescent="0.25">
      <c r="D660">
        <v>4</v>
      </c>
      <c r="E660">
        <v>4</v>
      </c>
      <c r="F660">
        <v>4</v>
      </c>
      <c r="G660">
        <v>11.7</v>
      </c>
      <c r="H660">
        <v>11.7</v>
      </c>
      <c r="I660">
        <v>11.7</v>
      </c>
      <c r="J660">
        <v>0</v>
      </c>
      <c r="K660">
        <v>24465</v>
      </c>
      <c r="L660">
        <v>33660</v>
      </c>
      <c r="M660">
        <v>15</v>
      </c>
      <c r="N660">
        <v>37578</v>
      </c>
      <c r="O660">
        <v>5399.2</v>
      </c>
      <c r="P660">
        <v>5455.9</v>
      </c>
      <c r="Q660">
        <v>2487.1999999999998</v>
      </c>
      <c r="R660">
        <v>11041</v>
      </c>
      <c r="S660">
        <v>7514.5</v>
      </c>
      <c r="T660">
        <v>1763</v>
      </c>
      <c r="U660">
        <v>5399200</v>
      </c>
      <c r="V660">
        <v>5455900</v>
      </c>
      <c r="W660">
        <v>2487200</v>
      </c>
      <c r="X660">
        <v>11041000</v>
      </c>
      <c r="Y660">
        <v>7514500</v>
      </c>
      <c r="Z660">
        <v>1763000</v>
      </c>
      <c r="AA660">
        <v>0</v>
      </c>
      <c r="AB660">
        <v>1684.5</v>
      </c>
      <c r="AC660">
        <v>0</v>
      </c>
      <c r="AD660">
        <v>1890.3</v>
      </c>
      <c r="AE660">
        <v>0</v>
      </c>
      <c r="AF660">
        <v>0</v>
      </c>
      <c r="AG660">
        <v>0</v>
      </c>
      <c r="AH660">
        <v>1684500</v>
      </c>
      <c r="AI660">
        <v>0</v>
      </c>
      <c r="AJ660">
        <v>1890300</v>
      </c>
      <c r="AK660">
        <v>0</v>
      </c>
      <c r="AL660">
        <v>0</v>
      </c>
      <c r="AM660" t="s">
        <v>2085</v>
      </c>
      <c r="AN660" t="s">
        <v>2085</v>
      </c>
      <c r="AO660" t="s">
        <v>2086</v>
      </c>
      <c r="AP660" t="s">
        <v>2087</v>
      </c>
    </row>
    <row r="661" spans="4:42" x14ac:dyDescent="0.25">
      <c r="D661">
        <v>11</v>
      </c>
      <c r="E661">
        <v>11</v>
      </c>
      <c r="F661">
        <v>11</v>
      </c>
      <c r="G661">
        <v>11.6</v>
      </c>
      <c r="H661">
        <v>11.6</v>
      </c>
      <c r="I661">
        <v>11.6</v>
      </c>
      <c r="J661">
        <v>0</v>
      </c>
      <c r="K661">
        <v>117.5</v>
      </c>
      <c r="L661">
        <v>77421</v>
      </c>
      <c r="M661">
        <v>33</v>
      </c>
      <c r="N661">
        <v>122.87</v>
      </c>
      <c r="O661">
        <v>29541</v>
      </c>
      <c r="P661">
        <v>5957.1</v>
      </c>
      <c r="Q661">
        <v>6863.2</v>
      </c>
      <c r="R661">
        <v>17064</v>
      </c>
      <c r="S661">
        <v>5125</v>
      </c>
      <c r="T661">
        <v>12871</v>
      </c>
      <c r="U661">
        <v>29541000</v>
      </c>
      <c r="V661">
        <v>5957100</v>
      </c>
      <c r="W661">
        <v>6863200</v>
      </c>
      <c r="X661">
        <v>17064000</v>
      </c>
      <c r="Y661">
        <v>5125000</v>
      </c>
      <c r="Z661">
        <v>12871000</v>
      </c>
      <c r="AA661">
        <v>8900.4</v>
      </c>
      <c r="AB661">
        <v>5310.6</v>
      </c>
      <c r="AC661">
        <v>9762.2000000000007</v>
      </c>
      <c r="AD661">
        <v>8132.9</v>
      </c>
      <c r="AE661">
        <v>6460.3</v>
      </c>
      <c r="AF661">
        <v>7026.4</v>
      </c>
      <c r="AG661">
        <v>8900400</v>
      </c>
      <c r="AH661">
        <v>5310600</v>
      </c>
      <c r="AI661">
        <v>9762200</v>
      </c>
      <c r="AJ661">
        <v>8132900</v>
      </c>
      <c r="AK661">
        <v>6460300</v>
      </c>
      <c r="AL661">
        <v>7026400</v>
      </c>
      <c r="AM661" t="s">
        <v>2088</v>
      </c>
      <c r="AN661" t="s">
        <v>2089</v>
      </c>
      <c r="AO661" t="s">
        <v>2090</v>
      </c>
      <c r="AP661" t="s">
        <v>2091</v>
      </c>
    </row>
    <row r="662" spans="4:42" x14ac:dyDescent="0.25">
      <c r="D662">
        <v>7</v>
      </c>
      <c r="E662">
        <v>7</v>
      </c>
      <c r="F662">
        <v>7</v>
      </c>
      <c r="G662">
        <v>11.4</v>
      </c>
      <c r="H662">
        <v>11.4</v>
      </c>
      <c r="I662">
        <v>11.4</v>
      </c>
      <c r="J662">
        <v>0</v>
      </c>
      <c r="K662">
        <v>62802</v>
      </c>
      <c r="L662">
        <v>44918</v>
      </c>
      <c r="M662">
        <v>20</v>
      </c>
      <c r="N662">
        <v>73114</v>
      </c>
      <c r="O662">
        <v>7912.2</v>
      </c>
      <c r="P662">
        <v>9247.5</v>
      </c>
      <c r="Q662">
        <v>1187.5999999999999</v>
      </c>
      <c r="R662">
        <v>12397</v>
      </c>
      <c r="S662">
        <v>9957.7999999999993</v>
      </c>
      <c r="T662">
        <v>4215.5</v>
      </c>
      <c r="U662">
        <v>7912200</v>
      </c>
      <c r="V662">
        <v>9247500</v>
      </c>
      <c r="W662">
        <v>1187600</v>
      </c>
      <c r="X662">
        <v>12397000</v>
      </c>
      <c r="Y662">
        <v>9957800</v>
      </c>
      <c r="Z662">
        <v>4215500</v>
      </c>
      <c r="AA662">
        <v>3030.2</v>
      </c>
      <c r="AB662">
        <v>1837.1</v>
      </c>
      <c r="AC662">
        <v>2098.9</v>
      </c>
      <c r="AD662">
        <v>2573.1999999999998</v>
      </c>
      <c r="AE662">
        <v>0</v>
      </c>
      <c r="AF662">
        <v>1412.1</v>
      </c>
      <c r="AG662">
        <v>3030200</v>
      </c>
      <c r="AH662">
        <v>1837100</v>
      </c>
      <c r="AI662">
        <v>2098900</v>
      </c>
      <c r="AJ662">
        <v>2573200</v>
      </c>
      <c r="AK662">
        <v>0</v>
      </c>
      <c r="AL662">
        <v>1412100</v>
      </c>
      <c r="AM662" t="s">
        <v>2092</v>
      </c>
      <c r="AN662" t="s">
        <v>2092</v>
      </c>
      <c r="AO662" t="s">
        <v>2093</v>
      </c>
      <c r="AP662" t="s">
        <v>2094</v>
      </c>
    </row>
    <row r="663" spans="4:42" x14ac:dyDescent="0.25">
      <c r="D663">
        <v>14</v>
      </c>
      <c r="E663">
        <v>14</v>
      </c>
      <c r="F663">
        <v>10</v>
      </c>
      <c r="G663">
        <v>17.5</v>
      </c>
      <c r="H663">
        <v>17.5</v>
      </c>
      <c r="I663">
        <v>13.5</v>
      </c>
      <c r="J663">
        <v>0</v>
      </c>
      <c r="K663">
        <v>188.39</v>
      </c>
      <c r="L663">
        <v>318750</v>
      </c>
      <c r="M663">
        <v>66</v>
      </c>
      <c r="N663">
        <v>102.35</v>
      </c>
      <c r="O663">
        <v>40942</v>
      </c>
      <c r="P663">
        <v>39390</v>
      </c>
      <c r="Q663">
        <v>13111</v>
      </c>
      <c r="R663">
        <v>108540</v>
      </c>
      <c r="S663">
        <v>64435</v>
      </c>
      <c r="T663">
        <v>52339</v>
      </c>
      <c r="U663">
        <v>40942000</v>
      </c>
      <c r="V663">
        <v>39390000</v>
      </c>
      <c r="W663">
        <v>13111000</v>
      </c>
      <c r="X663">
        <v>108540000</v>
      </c>
      <c r="Y663">
        <v>64435000</v>
      </c>
      <c r="Z663">
        <v>52339000</v>
      </c>
      <c r="AA663">
        <v>14236</v>
      </c>
      <c r="AB663">
        <v>11133</v>
      </c>
      <c r="AC663">
        <v>14735</v>
      </c>
      <c r="AD663">
        <v>17849</v>
      </c>
      <c r="AE663">
        <v>23098</v>
      </c>
      <c r="AF663">
        <v>15064</v>
      </c>
      <c r="AG663">
        <v>14236000</v>
      </c>
      <c r="AH663">
        <v>11133000</v>
      </c>
      <c r="AI663">
        <v>14735000</v>
      </c>
      <c r="AJ663">
        <v>17849000</v>
      </c>
      <c r="AK663">
        <v>23098000</v>
      </c>
      <c r="AL663">
        <v>15064000</v>
      </c>
      <c r="AM663" t="s">
        <v>2095</v>
      </c>
      <c r="AN663" t="s">
        <v>2095</v>
      </c>
      <c r="AO663" t="s">
        <v>2096</v>
      </c>
      <c r="AP663" t="s">
        <v>2097</v>
      </c>
    </row>
    <row r="664" spans="4:42" x14ac:dyDescent="0.25">
      <c r="D664">
        <v>9</v>
      </c>
      <c r="E664">
        <v>9</v>
      </c>
      <c r="F664">
        <v>9</v>
      </c>
      <c r="G664">
        <v>3.8</v>
      </c>
      <c r="H664">
        <v>3.8</v>
      </c>
      <c r="I664">
        <v>3.8</v>
      </c>
      <c r="J664">
        <v>0</v>
      </c>
      <c r="K664">
        <v>72781</v>
      </c>
      <c r="L664">
        <v>20317</v>
      </c>
      <c r="M664">
        <v>12</v>
      </c>
      <c r="N664">
        <v>292.27999999999997</v>
      </c>
      <c r="O664">
        <v>2059.5</v>
      </c>
      <c r="P664">
        <v>5417.1</v>
      </c>
      <c r="Q664">
        <v>77432</v>
      </c>
      <c r="R664">
        <v>4512.2</v>
      </c>
      <c r="S664">
        <v>4370.7</v>
      </c>
      <c r="T664">
        <v>3880.5</v>
      </c>
      <c r="U664">
        <v>2059500</v>
      </c>
      <c r="V664">
        <v>5417100</v>
      </c>
      <c r="W664">
        <v>77432000</v>
      </c>
      <c r="X664">
        <v>4512200</v>
      </c>
      <c r="Y664">
        <v>4370700</v>
      </c>
      <c r="Z664">
        <v>3880500</v>
      </c>
      <c r="AA664">
        <v>0</v>
      </c>
      <c r="AB664">
        <v>2427.1</v>
      </c>
      <c r="AC664">
        <v>0</v>
      </c>
      <c r="AD664">
        <v>3926.1</v>
      </c>
      <c r="AE664">
        <v>3158.2</v>
      </c>
      <c r="AF664">
        <v>3379.6</v>
      </c>
      <c r="AG664">
        <v>0</v>
      </c>
      <c r="AH664">
        <v>2427100</v>
      </c>
      <c r="AI664">
        <v>0</v>
      </c>
      <c r="AJ664">
        <v>3926100</v>
      </c>
      <c r="AK664">
        <v>3158200</v>
      </c>
      <c r="AL664">
        <v>3379600</v>
      </c>
      <c r="AM664" t="s">
        <v>2098</v>
      </c>
      <c r="AN664" t="s">
        <v>2099</v>
      </c>
      <c r="AO664" t="s">
        <v>2100</v>
      </c>
      <c r="AP664" t="s">
        <v>2101</v>
      </c>
    </row>
    <row r="665" spans="4:42" x14ac:dyDescent="0.25">
      <c r="D665">
        <v>1</v>
      </c>
      <c r="E665">
        <v>1</v>
      </c>
      <c r="F665">
        <v>1</v>
      </c>
      <c r="G665">
        <v>0.8</v>
      </c>
      <c r="H665">
        <v>0.8</v>
      </c>
      <c r="I665">
        <v>0.8</v>
      </c>
      <c r="J665">
        <v>7.8201E-3</v>
      </c>
      <c r="K665">
        <v>60126</v>
      </c>
      <c r="L665">
        <v>3448.6</v>
      </c>
      <c r="M665">
        <v>1</v>
      </c>
      <c r="N665">
        <v>128.30000000000001</v>
      </c>
      <c r="O665">
        <v>2450.5</v>
      </c>
      <c r="P665">
        <v>998.16</v>
      </c>
      <c r="Q665">
        <v>0</v>
      </c>
      <c r="R665">
        <v>0</v>
      </c>
      <c r="S665">
        <v>0</v>
      </c>
      <c r="T665">
        <v>0</v>
      </c>
      <c r="U665">
        <v>2450500</v>
      </c>
      <c r="V665">
        <v>998160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558.42999999999995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558430</v>
      </c>
      <c r="AI665">
        <v>0</v>
      </c>
      <c r="AJ665">
        <v>0</v>
      </c>
      <c r="AK665">
        <v>0</v>
      </c>
      <c r="AL665">
        <v>0</v>
      </c>
      <c r="AM665" t="s">
        <v>2102</v>
      </c>
      <c r="AN665" t="s">
        <v>2102</v>
      </c>
      <c r="AO665" t="s">
        <v>2103</v>
      </c>
      <c r="AP665" t="s">
        <v>2104</v>
      </c>
    </row>
    <row r="666" spans="4:42" x14ac:dyDescent="0.25">
      <c r="D666">
        <v>4</v>
      </c>
      <c r="E666">
        <v>4</v>
      </c>
      <c r="F666">
        <v>4</v>
      </c>
      <c r="G666">
        <v>13</v>
      </c>
      <c r="H666">
        <v>13</v>
      </c>
      <c r="I666">
        <v>13</v>
      </c>
      <c r="J666">
        <v>0</v>
      </c>
      <c r="K666">
        <v>51333</v>
      </c>
      <c r="L666">
        <v>91355</v>
      </c>
      <c r="M666">
        <v>13</v>
      </c>
      <c r="N666">
        <v>28087</v>
      </c>
      <c r="O666">
        <v>4308.8999999999996</v>
      </c>
      <c r="P666">
        <v>3152.9</v>
      </c>
      <c r="Q666">
        <v>12358</v>
      </c>
      <c r="R666">
        <v>34519</v>
      </c>
      <c r="S666">
        <v>24175</v>
      </c>
      <c r="T666">
        <v>12841</v>
      </c>
      <c r="U666">
        <v>4308900</v>
      </c>
      <c r="V666">
        <v>3152900</v>
      </c>
      <c r="W666">
        <v>12358000</v>
      </c>
      <c r="X666">
        <v>34519000</v>
      </c>
      <c r="Y666">
        <v>24175000</v>
      </c>
      <c r="Z666">
        <v>12841000</v>
      </c>
      <c r="AA666">
        <v>0</v>
      </c>
      <c r="AB666">
        <v>0</v>
      </c>
      <c r="AC666">
        <v>4356.7</v>
      </c>
      <c r="AD666">
        <v>5156.2</v>
      </c>
      <c r="AE666">
        <v>3515.7</v>
      </c>
      <c r="AF666">
        <v>0</v>
      </c>
      <c r="AG666">
        <v>0</v>
      </c>
      <c r="AH666">
        <v>0</v>
      </c>
      <c r="AI666">
        <v>4356700</v>
      </c>
      <c r="AJ666">
        <v>5156200</v>
      </c>
      <c r="AK666">
        <v>3515700</v>
      </c>
      <c r="AL666">
        <v>0</v>
      </c>
      <c r="AM666" t="s">
        <v>2105</v>
      </c>
      <c r="AN666" t="s">
        <v>2105</v>
      </c>
      <c r="AO666" t="s">
        <v>2106</v>
      </c>
      <c r="AP666" t="s">
        <v>2107</v>
      </c>
    </row>
    <row r="667" spans="4:42" x14ac:dyDescent="0.25">
      <c r="D667">
        <v>2</v>
      </c>
      <c r="E667">
        <v>2</v>
      </c>
      <c r="F667">
        <v>2</v>
      </c>
      <c r="G667">
        <v>9.1</v>
      </c>
      <c r="H667">
        <v>9.1</v>
      </c>
      <c r="I667">
        <v>9.1</v>
      </c>
      <c r="J667">
        <v>0</v>
      </c>
      <c r="K667">
        <v>17096</v>
      </c>
      <c r="L667">
        <v>7789.4</v>
      </c>
      <c r="M667">
        <v>7</v>
      </c>
      <c r="N667">
        <v>29396</v>
      </c>
      <c r="O667">
        <v>3854.7</v>
      </c>
      <c r="P667">
        <v>0</v>
      </c>
      <c r="Q667">
        <v>741.36</v>
      </c>
      <c r="R667">
        <v>1274.5999999999999</v>
      </c>
      <c r="S667">
        <v>860.07</v>
      </c>
      <c r="T667">
        <v>1058.7</v>
      </c>
      <c r="U667">
        <v>3854700</v>
      </c>
      <c r="V667">
        <v>0</v>
      </c>
      <c r="W667">
        <v>741360</v>
      </c>
      <c r="X667">
        <v>1274600</v>
      </c>
      <c r="Y667">
        <v>860070</v>
      </c>
      <c r="Z667">
        <v>1058700</v>
      </c>
      <c r="AA667">
        <v>709.52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709520</v>
      </c>
      <c r="AH667">
        <v>0</v>
      </c>
      <c r="AI667">
        <v>0</v>
      </c>
      <c r="AJ667">
        <v>0</v>
      </c>
      <c r="AK667">
        <v>0</v>
      </c>
      <c r="AL667">
        <v>0</v>
      </c>
      <c r="AM667" t="s">
        <v>2108</v>
      </c>
      <c r="AN667" t="s">
        <v>2108</v>
      </c>
      <c r="AO667" t="s">
        <v>2109</v>
      </c>
      <c r="AP667" t="s">
        <v>2110</v>
      </c>
    </row>
    <row r="668" spans="4:42" x14ac:dyDescent="0.25">
      <c r="D668">
        <v>2</v>
      </c>
      <c r="E668">
        <v>2</v>
      </c>
      <c r="F668">
        <v>2</v>
      </c>
      <c r="G668">
        <v>4.0999999999999996</v>
      </c>
      <c r="H668">
        <v>4.0999999999999996</v>
      </c>
      <c r="I668">
        <v>4.0999999999999996</v>
      </c>
      <c r="J668">
        <v>0</v>
      </c>
      <c r="K668">
        <v>13919</v>
      </c>
      <c r="L668">
        <v>7970.9</v>
      </c>
      <c r="M668">
        <v>3</v>
      </c>
      <c r="N668">
        <v>55873</v>
      </c>
      <c r="O668">
        <v>1762.7</v>
      </c>
      <c r="P668">
        <v>1515.4</v>
      </c>
      <c r="Q668">
        <v>2553.3000000000002</v>
      </c>
      <c r="R668">
        <v>0</v>
      </c>
      <c r="S668">
        <v>2139.5</v>
      </c>
      <c r="T668">
        <v>0</v>
      </c>
      <c r="U668">
        <v>1762700</v>
      </c>
      <c r="V668">
        <v>1515400</v>
      </c>
      <c r="W668">
        <v>2553300</v>
      </c>
      <c r="X668">
        <v>0</v>
      </c>
      <c r="Y668">
        <v>2139500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385.2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385200</v>
      </c>
      <c r="AL668">
        <v>0</v>
      </c>
      <c r="AM668" t="s">
        <v>2111</v>
      </c>
      <c r="AN668" t="s">
        <v>2111</v>
      </c>
      <c r="AO668" t="s">
        <v>2112</v>
      </c>
      <c r="AP668" t="s">
        <v>2113</v>
      </c>
    </row>
    <row r="669" spans="4:42" x14ac:dyDescent="0.25">
      <c r="D669">
        <v>4</v>
      </c>
      <c r="E669">
        <v>4</v>
      </c>
      <c r="F669">
        <v>3</v>
      </c>
      <c r="G669">
        <v>7</v>
      </c>
      <c r="H669">
        <v>7</v>
      </c>
      <c r="I669">
        <v>5.6</v>
      </c>
      <c r="J669">
        <v>0</v>
      </c>
      <c r="K669">
        <v>50738</v>
      </c>
      <c r="L669">
        <v>11360</v>
      </c>
      <c r="M669">
        <v>8</v>
      </c>
      <c r="N669">
        <v>67.56</v>
      </c>
      <c r="O669">
        <v>499.56</v>
      </c>
      <c r="P669">
        <v>1404</v>
      </c>
      <c r="Q669">
        <v>1487.2</v>
      </c>
      <c r="R669">
        <v>7969.4</v>
      </c>
      <c r="S669">
        <v>0</v>
      </c>
      <c r="T669">
        <v>0</v>
      </c>
      <c r="U669">
        <v>499560</v>
      </c>
      <c r="V669">
        <v>1404000</v>
      </c>
      <c r="W669">
        <v>1487200</v>
      </c>
      <c r="X669">
        <v>7969400</v>
      </c>
      <c r="Y669">
        <v>0</v>
      </c>
      <c r="Z669">
        <v>0</v>
      </c>
      <c r="AA669">
        <v>0</v>
      </c>
      <c r="AB669">
        <v>981.63</v>
      </c>
      <c r="AC669">
        <v>0</v>
      </c>
      <c r="AD669">
        <v>1379</v>
      </c>
      <c r="AE669">
        <v>0</v>
      </c>
      <c r="AF669">
        <v>0</v>
      </c>
      <c r="AG669">
        <v>0</v>
      </c>
      <c r="AH669">
        <v>981630</v>
      </c>
      <c r="AI669">
        <v>0</v>
      </c>
      <c r="AJ669">
        <v>1379000</v>
      </c>
      <c r="AK669">
        <v>0</v>
      </c>
      <c r="AL669">
        <v>0</v>
      </c>
      <c r="AM669" t="s">
        <v>2114</v>
      </c>
      <c r="AN669" t="s">
        <v>2114</v>
      </c>
      <c r="AO669" t="s">
        <v>2115</v>
      </c>
      <c r="AP669" t="s">
        <v>2116</v>
      </c>
    </row>
    <row r="670" spans="4:42" x14ac:dyDescent="0.25">
      <c r="D670">
        <v>4</v>
      </c>
      <c r="E670">
        <v>4</v>
      </c>
      <c r="F670">
        <v>4</v>
      </c>
      <c r="G670">
        <v>16.600000000000001</v>
      </c>
      <c r="H670">
        <v>16.600000000000001</v>
      </c>
      <c r="I670">
        <v>16.600000000000001</v>
      </c>
      <c r="J670">
        <v>0</v>
      </c>
      <c r="K670">
        <v>32.549999999999997</v>
      </c>
      <c r="L670">
        <v>3119900</v>
      </c>
      <c r="M670">
        <v>40</v>
      </c>
      <c r="N670">
        <v>34.93</v>
      </c>
      <c r="O670">
        <v>486820</v>
      </c>
      <c r="P670">
        <v>692740</v>
      </c>
      <c r="Q670">
        <v>554050</v>
      </c>
      <c r="R670">
        <v>433110</v>
      </c>
      <c r="S670">
        <v>380930</v>
      </c>
      <c r="T670">
        <v>572270</v>
      </c>
      <c r="U670">
        <v>486820000</v>
      </c>
      <c r="V670">
        <v>692740000</v>
      </c>
      <c r="W670">
        <v>554050000</v>
      </c>
      <c r="X670">
        <v>433110000</v>
      </c>
      <c r="Y670">
        <v>380930000</v>
      </c>
      <c r="Z670">
        <v>572270000</v>
      </c>
      <c r="AA670">
        <v>127180</v>
      </c>
      <c r="AB670">
        <v>165980</v>
      </c>
      <c r="AC670">
        <v>105470</v>
      </c>
      <c r="AD670">
        <v>111500</v>
      </c>
      <c r="AE670">
        <v>160040</v>
      </c>
      <c r="AF670">
        <v>0</v>
      </c>
      <c r="AG670">
        <v>127180000</v>
      </c>
      <c r="AH670">
        <v>165980000</v>
      </c>
      <c r="AI670">
        <v>105470000</v>
      </c>
      <c r="AJ670">
        <v>111500000</v>
      </c>
      <c r="AK670">
        <v>160040000</v>
      </c>
      <c r="AL670">
        <v>0</v>
      </c>
      <c r="AM670" t="s">
        <v>2117</v>
      </c>
      <c r="AN670" t="s">
        <v>2117</v>
      </c>
      <c r="AO670" t="s">
        <v>2118</v>
      </c>
      <c r="AP670" t="s">
        <v>2119</v>
      </c>
    </row>
    <row r="671" spans="4:42" x14ac:dyDescent="0.25">
      <c r="D671">
        <v>6</v>
      </c>
      <c r="E671">
        <v>6</v>
      </c>
      <c r="F671">
        <v>6</v>
      </c>
      <c r="G671">
        <v>8.1999999999999993</v>
      </c>
      <c r="H671">
        <v>8.1999999999999993</v>
      </c>
      <c r="I671">
        <v>8.1999999999999993</v>
      </c>
      <c r="J671">
        <v>0</v>
      </c>
      <c r="K671">
        <v>36549</v>
      </c>
      <c r="L671">
        <v>14358</v>
      </c>
      <c r="M671">
        <v>14</v>
      </c>
      <c r="N671">
        <v>67.61</v>
      </c>
      <c r="O671">
        <v>5058.2</v>
      </c>
      <c r="P671">
        <v>1858.7</v>
      </c>
      <c r="Q671">
        <v>187.34</v>
      </c>
      <c r="R671">
        <v>2391.5</v>
      </c>
      <c r="S671">
        <v>2727.6</v>
      </c>
      <c r="T671">
        <v>2134.8000000000002</v>
      </c>
      <c r="U671">
        <v>5058200</v>
      </c>
      <c r="V671">
        <v>1858700</v>
      </c>
      <c r="W671">
        <v>187340</v>
      </c>
      <c r="X671">
        <v>2391500</v>
      </c>
      <c r="Y671">
        <v>2727600</v>
      </c>
      <c r="Z671">
        <v>2134800</v>
      </c>
      <c r="AA671">
        <v>1701.4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1701400</v>
      </c>
      <c r="AH671">
        <v>0</v>
      </c>
      <c r="AI671">
        <v>0</v>
      </c>
      <c r="AJ671">
        <v>0</v>
      </c>
      <c r="AK671">
        <v>0</v>
      </c>
      <c r="AL671">
        <v>0</v>
      </c>
      <c r="AM671" t="s">
        <v>2120</v>
      </c>
      <c r="AN671" t="s">
        <v>2120</v>
      </c>
      <c r="AO671" t="s">
        <v>2121</v>
      </c>
      <c r="AP671" t="s">
        <v>2122</v>
      </c>
    </row>
    <row r="672" spans="4:42" x14ac:dyDescent="0.25">
      <c r="D672">
        <v>3</v>
      </c>
      <c r="E672">
        <v>3</v>
      </c>
      <c r="F672">
        <v>3</v>
      </c>
      <c r="G672">
        <v>5</v>
      </c>
      <c r="H672">
        <v>5</v>
      </c>
      <c r="I672">
        <v>5</v>
      </c>
      <c r="J672">
        <v>0</v>
      </c>
      <c r="K672">
        <v>18572</v>
      </c>
      <c r="L672">
        <v>9542.2999999999993</v>
      </c>
      <c r="M672">
        <v>10</v>
      </c>
      <c r="N672">
        <v>64244</v>
      </c>
      <c r="O672">
        <v>1867.8</v>
      </c>
      <c r="P672">
        <v>778.71</v>
      </c>
      <c r="Q672">
        <v>476.9</v>
      </c>
      <c r="R672">
        <v>3039.1</v>
      </c>
      <c r="S672">
        <v>1334.9</v>
      </c>
      <c r="T672">
        <v>2044.9</v>
      </c>
      <c r="U672">
        <v>1867800</v>
      </c>
      <c r="V672">
        <v>778710</v>
      </c>
      <c r="W672">
        <v>476900</v>
      </c>
      <c r="X672">
        <v>3039100</v>
      </c>
      <c r="Y672">
        <v>1334900</v>
      </c>
      <c r="Z672">
        <v>2044900</v>
      </c>
      <c r="AA672">
        <v>447.19</v>
      </c>
      <c r="AB672">
        <v>0</v>
      </c>
      <c r="AC672">
        <v>535.04</v>
      </c>
      <c r="AD672">
        <v>895.78</v>
      </c>
      <c r="AE672">
        <v>400.46</v>
      </c>
      <c r="AF672">
        <v>750.5</v>
      </c>
      <c r="AG672">
        <v>447190</v>
      </c>
      <c r="AH672">
        <v>0</v>
      </c>
      <c r="AI672">
        <v>535040</v>
      </c>
      <c r="AJ672">
        <v>895780</v>
      </c>
      <c r="AK672">
        <v>400460</v>
      </c>
      <c r="AL672">
        <v>750500</v>
      </c>
      <c r="AM672" t="s">
        <v>2123</v>
      </c>
      <c r="AN672" t="s">
        <v>2123</v>
      </c>
      <c r="AO672" t="s">
        <v>2124</v>
      </c>
      <c r="AP672" t="s">
        <v>2125</v>
      </c>
    </row>
    <row r="673" spans="4:42" x14ac:dyDescent="0.25">
      <c r="D673">
        <v>7</v>
      </c>
      <c r="E673">
        <v>7</v>
      </c>
      <c r="F673">
        <v>7</v>
      </c>
      <c r="G673">
        <v>18.7</v>
      </c>
      <c r="H673">
        <v>18.7</v>
      </c>
      <c r="I673">
        <v>18.7</v>
      </c>
      <c r="J673">
        <v>0</v>
      </c>
      <c r="K673">
        <v>58226</v>
      </c>
      <c r="L673">
        <v>34133</v>
      </c>
      <c r="M673">
        <v>21</v>
      </c>
      <c r="N673">
        <v>52623</v>
      </c>
      <c r="O673">
        <v>3565.5</v>
      </c>
      <c r="P673">
        <v>3129.4</v>
      </c>
      <c r="Q673">
        <v>5473.7</v>
      </c>
      <c r="R673">
        <v>9217.6</v>
      </c>
      <c r="S673">
        <v>7532.5</v>
      </c>
      <c r="T673">
        <v>5214.8999999999996</v>
      </c>
      <c r="U673">
        <v>3565500</v>
      </c>
      <c r="V673">
        <v>3129400</v>
      </c>
      <c r="W673">
        <v>5473700</v>
      </c>
      <c r="X673">
        <v>9217600</v>
      </c>
      <c r="Y673">
        <v>7532500</v>
      </c>
      <c r="Z673">
        <v>5214900</v>
      </c>
      <c r="AA673">
        <v>0</v>
      </c>
      <c r="AB673">
        <v>1418.8</v>
      </c>
      <c r="AC673">
        <v>1159</v>
      </c>
      <c r="AD673">
        <v>1719.1</v>
      </c>
      <c r="AE673">
        <v>1064.7</v>
      </c>
      <c r="AF673">
        <v>1947.4</v>
      </c>
      <c r="AG673">
        <v>0</v>
      </c>
      <c r="AH673">
        <v>1418800</v>
      </c>
      <c r="AI673">
        <v>1159000</v>
      </c>
      <c r="AJ673">
        <v>1719100</v>
      </c>
      <c r="AK673">
        <v>1064700</v>
      </c>
      <c r="AL673">
        <v>1947400</v>
      </c>
      <c r="AM673" t="s">
        <v>2126</v>
      </c>
      <c r="AN673" t="s">
        <v>2126</v>
      </c>
      <c r="AO673" t="s">
        <v>2127</v>
      </c>
      <c r="AP673" t="s">
        <v>2128</v>
      </c>
    </row>
    <row r="674" spans="4:42" x14ac:dyDescent="0.25">
      <c r="D674">
        <v>2</v>
      </c>
      <c r="E674">
        <v>2</v>
      </c>
      <c r="F674">
        <v>2</v>
      </c>
      <c r="G674">
        <v>3.6</v>
      </c>
      <c r="H674">
        <v>3.6</v>
      </c>
      <c r="I674">
        <v>3.6</v>
      </c>
      <c r="J674">
        <v>0</v>
      </c>
      <c r="K674">
        <v>13.5</v>
      </c>
      <c r="L674">
        <v>1704.2</v>
      </c>
      <c r="M674">
        <v>4</v>
      </c>
      <c r="N674">
        <v>81.680000000000007</v>
      </c>
      <c r="O674">
        <v>0</v>
      </c>
      <c r="P674">
        <v>0</v>
      </c>
      <c r="Q674">
        <v>0</v>
      </c>
      <c r="R674">
        <v>0</v>
      </c>
      <c r="S674">
        <v>1704.2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1704200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658.25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658250</v>
      </c>
      <c r="AL674">
        <v>0</v>
      </c>
      <c r="AM674" t="s">
        <v>2129</v>
      </c>
      <c r="AN674" t="s">
        <v>2129</v>
      </c>
      <c r="AO674" t="s">
        <v>2130</v>
      </c>
      <c r="AP674" t="s">
        <v>2131</v>
      </c>
    </row>
    <row r="675" spans="4:42" x14ac:dyDescent="0.25">
      <c r="D675">
        <v>2</v>
      </c>
      <c r="E675">
        <v>2</v>
      </c>
      <c r="F675">
        <v>2</v>
      </c>
      <c r="G675">
        <v>4.9000000000000004</v>
      </c>
      <c r="H675">
        <v>4.9000000000000004</v>
      </c>
      <c r="I675">
        <v>4.9000000000000004</v>
      </c>
      <c r="J675">
        <v>0</v>
      </c>
      <c r="K675">
        <v>13388</v>
      </c>
      <c r="L675">
        <v>3412.1</v>
      </c>
      <c r="M675">
        <v>2</v>
      </c>
      <c r="N675">
        <v>52774</v>
      </c>
      <c r="O675">
        <v>0</v>
      </c>
      <c r="P675">
        <v>0</v>
      </c>
      <c r="Q675">
        <v>0</v>
      </c>
      <c r="R675">
        <v>2410.8000000000002</v>
      </c>
      <c r="S675">
        <v>1001.3</v>
      </c>
      <c r="T675">
        <v>0</v>
      </c>
      <c r="U675">
        <v>0</v>
      </c>
      <c r="V675">
        <v>0</v>
      </c>
      <c r="W675">
        <v>0</v>
      </c>
      <c r="X675">
        <v>2410800</v>
      </c>
      <c r="Y675">
        <v>1001300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386.76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386760</v>
      </c>
      <c r="AL675">
        <v>0</v>
      </c>
      <c r="AM675" t="s">
        <v>2132</v>
      </c>
      <c r="AN675" t="s">
        <v>2132</v>
      </c>
      <c r="AO675" t="s">
        <v>2133</v>
      </c>
      <c r="AP675" t="s">
        <v>2134</v>
      </c>
    </row>
    <row r="676" spans="4:42" x14ac:dyDescent="0.25">
      <c r="D676">
        <v>4</v>
      </c>
      <c r="E676">
        <v>4</v>
      </c>
      <c r="F676">
        <v>4</v>
      </c>
      <c r="G676">
        <v>15.9</v>
      </c>
      <c r="H676">
        <v>15.9</v>
      </c>
      <c r="I676">
        <v>15.9</v>
      </c>
      <c r="J676">
        <v>0</v>
      </c>
      <c r="K676">
        <v>78.09</v>
      </c>
      <c r="L676">
        <v>25602</v>
      </c>
      <c r="M676">
        <v>10</v>
      </c>
      <c r="N676">
        <v>31284</v>
      </c>
      <c r="O676">
        <v>3375.5</v>
      </c>
      <c r="P676">
        <v>1169.8</v>
      </c>
      <c r="Q676">
        <v>0</v>
      </c>
      <c r="R676">
        <v>0</v>
      </c>
      <c r="S676">
        <v>14026</v>
      </c>
      <c r="T676">
        <v>7030.2</v>
      </c>
      <c r="U676">
        <v>3375500</v>
      </c>
      <c r="V676">
        <v>1169800</v>
      </c>
      <c r="W676">
        <v>0</v>
      </c>
      <c r="X676">
        <v>0</v>
      </c>
      <c r="Y676">
        <v>14026000</v>
      </c>
      <c r="Z676">
        <v>7030200</v>
      </c>
      <c r="AA676">
        <v>0</v>
      </c>
      <c r="AB676">
        <v>0</v>
      </c>
      <c r="AC676">
        <v>0</v>
      </c>
      <c r="AD676">
        <v>0</v>
      </c>
      <c r="AE676">
        <v>2525.3000000000002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2525300</v>
      </c>
      <c r="AL676">
        <v>0</v>
      </c>
      <c r="AM676" t="s">
        <v>2135</v>
      </c>
      <c r="AN676" t="s">
        <v>2135</v>
      </c>
      <c r="AO676" t="s">
        <v>2136</v>
      </c>
      <c r="AP676" t="s">
        <v>2137</v>
      </c>
    </row>
    <row r="677" spans="4:42" x14ac:dyDescent="0.25">
      <c r="D677">
        <v>3</v>
      </c>
      <c r="E677">
        <v>3</v>
      </c>
      <c r="F677">
        <v>3</v>
      </c>
      <c r="G677">
        <v>11.7</v>
      </c>
      <c r="H677">
        <v>11.7</v>
      </c>
      <c r="I677">
        <v>11.7</v>
      </c>
      <c r="J677">
        <v>0</v>
      </c>
      <c r="K677">
        <v>30319</v>
      </c>
      <c r="L677">
        <v>11989</v>
      </c>
      <c r="M677">
        <v>11</v>
      </c>
      <c r="N677">
        <v>39446</v>
      </c>
      <c r="O677">
        <v>0</v>
      </c>
      <c r="P677">
        <v>0</v>
      </c>
      <c r="Q677">
        <v>3719.4</v>
      </c>
      <c r="R677">
        <v>5131.3999999999996</v>
      </c>
      <c r="S677">
        <v>1941.5</v>
      </c>
      <c r="T677">
        <v>1196.8</v>
      </c>
      <c r="U677">
        <v>0</v>
      </c>
      <c r="V677">
        <v>0</v>
      </c>
      <c r="W677">
        <v>3719400</v>
      </c>
      <c r="X677">
        <v>5131400</v>
      </c>
      <c r="Y677">
        <v>1941500</v>
      </c>
      <c r="Z677">
        <v>1196800</v>
      </c>
      <c r="AA677">
        <v>0</v>
      </c>
      <c r="AB677">
        <v>0</v>
      </c>
      <c r="AC677">
        <v>0</v>
      </c>
      <c r="AD677">
        <v>811.97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811970</v>
      </c>
      <c r="AK677">
        <v>0</v>
      </c>
      <c r="AL677">
        <v>0</v>
      </c>
      <c r="AM677" t="s">
        <v>2138</v>
      </c>
      <c r="AN677" t="s">
        <v>2138</v>
      </c>
      <c r="AO677" t="s">
        <v>2139</v>
      </c>
      <c r="AP677" t="s">
        <v>2140</v>
      </c>
    </row>
    <row r="678" spans="4:42" x14ac:dyDescent="0.25">
      <c r="D678">
        <v>1</v>
      </c>
      <c r="E678">
        <v>1</v>
      </c>
      <c r="F678">
        <v>1</v>
      </c>
      <c r="G678">
        <v>6.2</v>
      </c>
      <c r="H678">
        <v>6.2</v>
      </c>
      <c r="I678">
        <v>6.2</v>
      </c>
      <c r="J678">
        <v>0</v>
      </c>
      <c r="K678">
        <v>93592</v>
      </c>
      <c r="L678">
        <v>7036.3</v>
      </c>
      <c r="M678">
        <v>2</v>
      </c>
      <c r="N678">
        <v>28864</v>
      </c>
      <c r="O678">
        <v>3871.9</v>
      </c>
      <c r="P678">
        <v>0</v>
      </c>
      <c r="Q678">
        <v>2136.1999999999998</v>
      </c>
      <c r="R678">
        <v>0</v>
      </c>
      <c r="S678">
        <v>0</v>
      </c>
      <c r="T678">
        <v>1028.2</v>
      </c>
      <c r="U678">
        <v>3871900</v>
      </c>
      <c r="V678">
        <v>0</v>
      </c>
      <c r="W678">
        <v>2136200</v>
      </c>
      <c r="X678">
        <v>0</v>
      </c>
      <c r="Y678">
        <v>0</v>
      </c>
      <c r="Z678">
        <v>1028200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211.67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211670</v>
      </c>
      <c r="AM678" t="s">
        <v>2141</v>
      </c>
      <c r="AN678" t="s">
        <v>2141</v>
      </c>
      <c r="AO678" t="s">
        <v>2142</v>
      </c>
      <c r="AP678" t="s">
        <v>2143</v>
      </c>
    </row>
    <row r="679" spans="4:42" x14ac:dyDescent="0.25">
      <c r="D679">
        <v>2</v>
      </c>
      <c r="E679">
        <v>1</v>
      </c>
      <c r="F679">
        <v>1</v>
      </c>
      <c r="G679">
        <v>3</v>
      </c>
      <c r="H679">
        <v>1.4</v>
      </c>
      <c r="I679">
        <v>1.4</v>
      </c>
      <c r="J679">
        <v>7.7973000000000001E-3</v>
      </c>
      <c r="K679">
        <v>60045</v>
      </c>
      <c r="L679">
        <v>2835</v>
      </c>
      <c r="M679">
        <v>1</v>
      </c>
      <c r="N679">
        <v>61.64</v>
      </c>
      <c r="O679">
        <v>0</v>
      </c>
      <c r="P679">
        <v>0</v>
      </c>
      <c r="Q679">
        <v>0</v>
      </c>
      <c r="R679">
        <v>1996.2</v>
      </c>
      <c r="S679">
        <v>838.75</v>
      </c>
      <c r="T679">
        <v>0</v>
      </c>
      <c r="U679">
        <v>0</v>
      </c>
      <c r="V679">
        <v>0</v>
      </c>
      <c r="W679">
        <v>0</v>
      </c>
      <c r="X679">
        <v>1996200</v>
      </c>
      <c r="Y679">
        <v>838750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323.97000000000003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323970</v>
      </c>
      <c r="AL679">
        <v>0</v>
      </c>
      <c r="AM679" t="s">
        <v>2144</v>
      </c>
      <c r="AN679" t="s">
        <v>2144</v>
      </c>
      <c r="AO679" t="s">
        <v>2145</v>
      </c>
      <c r="AP679" t="s">
        <v>2146</v>
      </c>
    </row>
    <row r="680" spans="4:42" x14ac:dyDescent="0.25">
      <c r="D680">
        <v>3</v>
      </c>
      <c r="E680">
        <v>3</v>
      </c>
      <c r="F680">
        <v>3</v>
      </c>
      <c r="G680">
        <v>4.9000000000000004</v>
      </c>
      <c r="H680">
        <v>4.9000000000000004</v>
      </c>
      <c r="I680">
        <v>4.9000000000000004</v>
      </c>
      <c r="J680">
        <v>0</v>
      </c>
      <c r="K680">
        <v>19861</v>
      </c>
      <c r="L680">
        <v>6041.3</v>
      </c>
      <c r="M680">
        <v>7</v>
      </c>
      <c r="N680">
        <v>74389</v>
      </c>
      <c r="O680">
        <v>881.61</v>
      </c>
      <c r="P680">
        <v>855.18</v>
      </c>
      <c r="Q680">
        <v>542.77</v>
      </c>
      <c r="R680">
        <v>2394.5</v>
      </c>
      <c r="S680">
        <v>1367.3</v>
      </c>
      <c r="T680">
        <v>0</v>
      </c>
      <c r="U680">
        <v>881610</v>
      </c>
      <c r="V680">
        <v>855180</v>
      </c>
      <c r="W680">
        <v>542770</v>
      </c>
      <c r="X680">
        <v>2394500</v>
      </c>
      <c r="Y680">
        <v>1367300</v>
      </c>
      <c r="Z680">
        <v>0</v>
      </c>
      <c r="AA680">
        <v>0</v>
      </c>
      <c r="AB680">
        <v>0</v>
      </c>
      <c r="AC680">
        <v>0</v>
      </c>
      <c r="AD680">
        <v>548.55999999999995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548560</v>
      </c>
      <c r="AK680">
        <v>0</v>
      </c>
      <c r="AL680">
        <v>0</v>
      </c>
      <c r="AM680" t="s">
        <v>2147</v>
      </c>
      <c r="AN680" t="s">
        <v>2147</v>
      </c>
      <c r="AO680" t="s">
        <v>2148</v>
      </c>
      <c r="AP680" t="s">
        <v>2149</v>
      </c>
    </row>
    <row r="681" spans="4:42" x14ac:dyDescent="0.25">
      <c r="D681">
        <v>19</v>
      </c>
      <c r="E681">
        <v>19</v>
      </c>
      <c r="F681">
        <v>19</v>
      </c>
      <c r="G681">
        <v>27</v>
      </c>
      <c r="H681">
        <v>27</v>
      </c>
      <c r="I681">
        <v>27</v>
      </c>
      <c r="J681">
        <v>0</v>
      </c>
      <c r="K681">
        <v>244.63</v>
      </c>
      <c r="L681">
        <v>103340</v>
      </c>
      <c r="M681">
        <v>52</v>
      </c>
      <c r="N681">
        <v>102.8</v>
      </c>
      <c r="O681">
        <v>13988</v>
      </c>
      <c r="P681">
        <v>9031.7000000000007</v>
      </c>
      <c r="Q681">
        <v>7680.9</v>
      </c>
      <c r="R681">
        <v>29456</v>
      </c>
      <c r="S681">
        <v>18831</v>
      </c>
      <c r="T681">
        <v>24352</v>
      </c>
      <c r="U681">
        <v>13988000</v>
      </c>
      <c r="V681">
        <v>9031700</v>
      </c>
      <c r="W681">
        <v>7680900</v>
      </c>
      <c r="X681">
        <v>29456000</v>
      </c>
      <c r="Y681">
        <v>18831000</v>
      </c>
      <c r="Z681">
        <v>24352000</v>
      </c>
      <c r="AA681">
        <v>4780.7</v>
      </c>
      <c r="AB681">
        <v>3402.6</v>
      </c>
      <c r="AC681">
        <v>6754.7</v>
      </c>
      <c r="AD681">
        <v>5814.2</v>
      </c>
      <c r="AE681">
        <v>8400.5</v>
      </c>
      <c r="AF681">
        <v>6993.4</v>
      </c>
      <c r="AG681">
        <v>4780700</v>
      </c>
      <c r="AH681">
        <v>3402600</v>
      </c>
      <c r="AI681">
        <v>6754700</v>
      </c>
      <c r="AJ681">
        <v>5814200</v>
      </c>
      <c r="AK681">
        <v>8400500</v>
      </c>
      <c r="AL681">
        <v>6993400</v>
      </c>
      <c r="AM681" t="s">
        <v>2150</v>
      </c>
      <c r="AN681" t="s">
        <v>2151</v>
      </c>
      <c r="AO681" t="s">
        <v>2152</v>
      </c>
      <c r="AP681" t="s">
        <v>2153</v>
      </c>
    </row>
    <row r="682" spans="4:42" x14ac:dyDescent="0.25">
      <c r="D682">
        <v>12</v>
      </c>
      <c r="E682">
        <v>12</v>
      </c>
      <c r="F682">
        <v>12</v>
      </c>
      <c r="G682">
        <v>21.7</v>
      </c>
      <c r="H682">
        <v>21.7</v>
      </c>
      <c r="I682">
        <v>21.7</v>
      </c>
      <c r="J682">
        <v>0</v>
      </c>
      <c r="K682">
        <v>143.53</v>
      </c>
      <c r="L682">
        <v>113450</v>
      </c>
      <c r="M682">
        <v>37</v>
      </c>
      <c r="N682">
        <v>56.92</v>
      </c>
      <c r="O682">
        <v>6422.2</v>
      </c>
      <c r="P682">
        <v>25272</v>
      </c>
      <c r="Q682">
        <v>14430</v>
      </c>
      <c r="R682">
        <v>27001</v>
      </c>
      <c r="S682">
        <v>17510</v>
      </c>
      <c r="T682">
        <v>22818</v>
      </c>
      <c r="U682">
        <v>6422200</v>
      </c>
      <c r="V682">
        <v>25272000</v>
      </c>
      <c r="W682">
        <v>14430000</v>
      </c>
      <c r="X682">
        <v>27001000</v>
      </c>
      <c r="Y682">
        <v>17510000</v>
      </c>
      <c r="Z682">
        <v>22818000</v>
      </c>
      <c r="AA682">
        <v>5078.7</v>
      </c>
      <c r="AB682">
        <v>7810.9</v>
      </c>
      <c r="AC682">
        <v>9563.6</v>
      </c>
      <c r="AD682">
        <v>7611.3</v>
      </c>
      <c r="AE682">
        <v>6266.2</v>
      </c>
      <c r="AF682">
        <v>5868</v>
      </c>
      <c r="AG682">
        <v>5078700</v>
      </c>
      <c r="AH682">
        <v>7810900</v>
      </c>
      <c r="AI682">
        <v>9563600</v>
      </c>
      <c r="AJ682">
        <v>7611300</v>
      </c>
      <c r="AK682">
        <v>6266200</v>
      </c>
      <c r="AL682">
        <v>5868000</v>
      </c>
      <c r="AM682" t="s">
        <v>2154</v>
      </c>
      <c r="AN682" t="s">
        <v>2154</v>
      </c>
      <c r="AO682" t="s">
        <v>2155</v>
      </c>
      <c r="AP682" t="s">
        <v>2156</v>
      </c>
    </row>
    <row r="683" spans="4:42" x14ac:dyDescent="0.25">
      <c r="D683">
        <v>6</v>
      </c>
      <c r="E683">
        <v>6</v>
      </c>
      <c r="F683">
        <v>6</v>
      </c>
      <c r="G683">
        <v>6.3</v>
      </c>
      <c r="H683">
        <v>6.3</v>
      </c>
      <c r="I683">
        <v>6.3</v>
      </c>
      <c r="J683">
        <v>0</v>
      </c>
      <c r="K683">
        <v>65356</v>
      </c>
      <c r="L683">
        <v>10809</v>
      </c>
      <c r="M683">
        <v>8</v>
      </c>
      <c r="N683">
        <v>134.32</v>
      </c>
      <c r="O683">
        <v>6170.2</v>
      </c>
      <c r="P683">
        <v>2129.1</v>
      </c>
      <c r="Q683">
        <v>0</v>
      </c>
      <c r="R683">
        <v>1874.8</v>
      </c>
      <c r="S683">
        <v>634.58000000000004</v>
      </c>
      <c r="T683">
        <v>0</v>
      </c>
      <c r="U683">
        <v>6170200</v>
      </c>
      <c r="V683">
        <v>2129100</v>
      </c>
      <c r="W683">
        <v>0</v>
      </c>
      <c r="X683">
        <v>1874800</v>
      </c>
      <c r="Y683">
        <v>634580</v>
      </c>
      <c r="Z683">
        <v>0</v>
      </c>
      <c r="AA683">
        <v>2926.8</v>
      </c>
      <c r="AB683">
        <v>1313.8</v>
      </c>
      <c r="AC683">
        <v>0</v>
      </c>
      <c r="AD683">
        <v>0</v>
      </c>
      <c r="AE683">
        <v>0</v>
      </c>
      <c r="AF683">
        <v>0</v>
      </c>
      <c r="AG683">
        <v>2926800</v>
      </c>
      <c r="AH683">
        <v>1313800</v>
      </c>
      <c r="AI683">
        <v>0</v>
      </c>
      <c r="AJ683">
        <v>0</v>
      </c>
      <c r="AK683">
        <v>0</v>
      </c>
      <c r="AL683">
        <v>0</v>
      </c>
      <c r="AM683" t="s">
        <v>2157</v>
      </c>
      <c r="AN683" t="s">
        <v>2157</v>
      </c>
      <c r="AO683" t="s">
        <v>2158</v>
      </c>
      <c r="AP683" t="s">
        <v>2159</v>
      </c>
    </row>
    <row r="684" spans="4:42" x14ac:dyDescent="0.25">
      <c r="D684">
        <v>2</v>
      </c>
      <c r="E684">
        <v>2</v>
      </c>
      <c r="F684">
        <v>2</v>
      </c>
      <c r="G684">
        <v>1.5</v>
      </c>
      <c r="H684">
        <v>1.5</v>
      </c>
      <c r="I684">
        <v>1.5</v>
      </c>
      <c r="J684">
        <v>0</v>
      </c>
      <c r="K684">
        <v>11529</v>
      </c>
      <c r="L684">
        <v>1378.3</v>
      </c>
      <c r="M684">
        <v>2</v>
      </c>
      <c r="N684">
        <v>157.31</v>
      </c>
      <c r="O684">
        <v>0</v>
      </c>
      <c r="P684">
        <v>0</v>
      </c>
      <c r="Q684">
        <v>571.63</v>
      </c>
      <c r="R684">
        <v>806.64</v>
      </c>
      <c r="S684">
        <v>0</v>
      </c>
      <c r="T684">
        <v>0</v>
      </c>
      <c r="U684">
        <v>0</v>
      </c>
      <c r="V684">
        <v>0</v>
      </c>
      <c r="W684">
        <v>571630</v>
      </c>
      <c r="X684">
        <v>806640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432.42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432420</v>
      </c>
      <c r="AK684">
        <v>0</v>
      </c>
      <c r="AL684">
        <v>0</v>
      </c>
      <c r="AM684" t="s">
        <v>2160</v>
      </c>
      <c r="AN684" t="s">
        <v>2160</v>
      </c>
      <c r="AO684" t="s">
        <v>2161</v>
      </c>
      <c r="AP684" t="s">
        <v>2162</v>
      </c>
    </row>
    <row r="685" spans="4:42" x14ac:dyDescent="0.25">
      <c r="D685">
        <v>1</v>
      </c>
      <c r="E685">
        <v>1</v>
      </c>
      <c r="F685">
        <v>1</v>
      </c>
      <c r="G685">
        <v>0.9</v>
      </c>
      <c r="H685">
        <v>0.9</v>
      </c>
      <c r="I685">
        <v>0.9</v>
      </c>
      <c r="J685">
        <v>6.9791000000000002E-3</v>
      </c>
      <c r="K685">
        <v>61044</v>
      </c>
      <c r="L685">
        <v>1089.5</v>
      </c>
      <c r="M685">
        <v>2</v>
      </c>
      <c r="N685">
        <v>104.07</v>
      </c>
      <c r="O685">
        <v>1089.5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1089500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366.48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366480</v>
      </c>
      <c r="AH685">
        <v>0</v>
      </c>
      <c r="AI685">
        <v>0</v>
      </c>
      <c r="AJ685">
        <v>0</v>
      </c>
      <c r="AK685">
        <v>0</v>
      </c>
      <c r="AL685">
        <v>0</v>
      </c>
      <c r="AM685" t="s">
        <v>2163</v>
      </c>
      <c r="AN685" t="s">
        <v>2163</v>
      </c>
      <c r="AO685" t="s">
        <v>2164</v>
      </c>
      <c r="AP685" t="s">
        <v>2165</v>
      </c>
    </row>
    <row r="686" spans="4:42" x14ac:dyDescent="0.25">
      <c r="D686">
        <v>3</v>
      </c>
      <c r="E686">
        <v>3</v>
      </c>
      <c r="F686">
        <v>3</v>
      </c>
      <c r="G686">
        <v>6.7</v>
      </c>
      <c r="H686">
        <v>6.7</v>
      </c>
      <c r="I686">
        <v>6.7</v>
      </c>
      <c r="J686">
        <v>0</v>
      </c>
      <c r="K686">
        <v>16873</v>
      </c>
      <c r="L686">
        <v>2720.5</v>
      </c>
      <c r="M686">
        <v>4</v>
      </c>
      <c r="N686">
        <v>61264</v>
      </c>
      <c r="O686">
        <v>0</v>
      </c>
      <c r="P686">
        <v>0</v>
      </c>
      <c r="Q686">
        <v>0</v>
      </c>
      <c r="R686">
        <v>2720.5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2720500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623.25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623250</v>
      </c>
      <c r="AK686">
        <v>0</v>
      </c>
      <c r="AL686">
        <v>0</v>
      </c>
      <c r="AM686" t="s">
        <v>2166</v>
      </c>
      <c r="AN686" t="s">
        <v>2166</v>
      </c>
      <c r="AO686" t="s">
        <v>2167</v>
      </c>
      <c r="AP686" t="s">
        <v>2168</v>
      </c>
    </row>
    <row r="687" spans="4:42" x14ac:dyDescent="0.25">
      <c r="D687">
        <v>2</v>
      </c>
      <c r="E687">
        <v>2</v>
      </c>
      <c r="F687">
        <v>2</v>
      </c>
      <c r="G687">
        <v>3.8</v>
      </c>
      <c r="H687">
        <v>3.8</v>
      </c>
      <c r="I687">
        <v>3.8</v>
      </c>
      <c r="J687">
        <v>0</v>
      </c>
      <c r="K687">
        <v>11992</v>
      </c>
      <c r="L687">
        <v>1053.4000000000001</v>
      </c>
      <c r="M687">
        <v>2</v>
      </c>
      <c r="N687">
        <v>76218</v>
      </c>
      <c r="O687">
        <v>1053.4000000000001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1053400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354.32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354320</v>
      </c>
      <c r="AH687">
        <v>0</v>
      </c>
      <c r="AI687">
        <v>0</v>
      </c>
      <c r="AJ687">
        <v>0</v>
      </c>
      <c r="AK687">
        <v>0</v>
      </c>
      <c r="AL687">
        <v>0</v>
      </c>
      <c r="AM687" t="s">
        <v>2169</v>
      </c>
      <c r="AN687" t="s">
        <v>2169</v>
      </c>
      <c r="AO687" t="s">
        <v>2170</v>
      </c>
      <c r="AP687" t="s">
        <v>2171</v>
      </c>
    </row>
    <row r="688" spans="4:42" x14ac:dyDescent="0.25">
      <c r="D688">
        <v>2</v>
      </c>
      <c r="E688">
        <v>2</v>
      </c>
      <c r="F688">
        <v>2</v>
      </c>
      <c r="G688">
        <v>7.7</v>
      </c>
      <c r="H688">
        <v>7.7</v>
      </c>
      <c r="I688">
        <v>7.7</v>
      </c>
      <c r="J688">
        <v>0</v>
      </c>
      <c r="K688">
        <v>13083</v>
      </c>
      <c r="L688">
        <v>2822.7</v>
      </c>
      <c r="M688">
        <v>3</v>
      </c>
      <c r="N688">
        <v>35719</v>
      </c>
      <c r="O688">
        <v>0</v>
      </c>
      <c r="P688">
        <v>0</v>
      </c>
      <c r="Q688">
        <v>0</v>
      </c>
      <c r="R688">
        <v>0</v>
      </c>
      <c r="S688">
        <v>2822.7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2822700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508.19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508190</v>
      </c>
      <c r="AL688">
        <v>0</v>
      </c>
      <c r="AM688" t="s">
        <v>2172</v>
      </c>
      <c r="AN688" t="s">
        <v>2172</v>
      </c>
      <c r="AO688" t="s">
        <v>2173</v>
      </c>
      <c r="AP688" t="s">
        <v>2174</v>
      </c>
    </row>
    <row r="689" spans="4:42" x14ac:dyDescent="0.25">
      <c r="D689">
        <v>3</v>
      </c>
      <c r="E689">
        <v>3</v>
      </c>
      <c r="F689">
        <v>3</v>
      </c>
      <c r="G689">
        <v>4.5</v>
      </c>
      <c r="H689">
        <v>4.5</v>
      </c>
      <c r="I689">
        <v>4.5</v>
      </c>
      <c r="J689">
        <v>0</v>
      </c>
      <c r="K689">
        <v>16.420000000000002</v>
      </c>
      <c r="L689">
        <v>4764</v>
      </c>
      <c r="M689">
        <v>4</v>
      </c>
      <c r="N689">
        <v>75035</v>
      </c>
      <c r="O689">
        <v>1201.7</v>
      </c>
      <c r="P689">
        <v>614.9</v>
      </c>
      <c r="Q689">
        <v>0</v>
      </c>
      <c r="R689">
        <v>1974.9</v>
      </c>
      <c r="S689">
        <v>0</v>
      </c>
      <c r="T689">
        <v>972.45</v>
      </c>
      <c r="U689">
        <v>1201700</v>
      </c>
      <c r="V689">
        <v>614900</v>
      </c>
      <c r="W689">
        <v>0</v>
      </c>
      <c r="X689">
        <v>1974900</v>
      </c>
      <c r="Y689">
        <v>0</v>
      </c>
      <c r="Z689">
        <v>972450</v>
      </c>
      <c r="AA689">
        <v>392.49</v>
      </c>
      <c r="AB689">
        <v>0</v>
      </c>
      <c r="AC689">
        <v>0</v>
      </c>
      <c r="AD689">
        <v>464.16</v>
      </c>
      <c r="AE689">
        <v>0</v>
      </c>
      <c r="AF689">
        <v>0</v>
      </c>
      <c r="AG689">
        <v>392490</v>
      </c>
      <c r="AH689">
        <v>0</v>
      </c>
      <c r="AI689">
        <v>0</v>
      </c>
      <c r="AJ689">
        <v>464160</v>
      </c>
      <c r="AK689">
        <v>0</v>
      </c>
      <c r="AL689">
        <v>0</v>
      </c>
      <c r="AM689" t="s">
        <v>2175</v>
      </c>
      <c r="AN689" t="s">
        <v>2175</v>
      </c>
      <c r="AO689" t="s">
        <v>2176</v>
      </c>
      <c r="AP689" t="s">
        <v>2177</v>
      </c>
    </row>
    <row r="690" spans="4:42" x14ac:dyDescent="0.25">
      <c r="D690">
        <v>1</v>
      </c>
      <c r="E690">
        <v>1</v>
      </c>
      <c r="F690">
        <v>1</v>
      </c>
      <c r="G690">
        <v>3.2</v>
      </c>
      <c r="H690">
        <v>3.2</v>
      </c>
      <c r="I690">
        <v>3.2</v>
      </c>
      <c r="J690">
        <v>0</v>
      </c>
      <c r="K690">
        <v>11703</v>
      </c>
      <c r="L690">
        <v>1068.2</v>
      </c>
      <c r="M690">
        <v>2</v>
      </c>
      <c r="N690">
        <v>56025</v>
      </c>
      <c r="O690">
        <v>0</v>
      </c>
      <c r="P690">
        <v>503.37</v>
      </c>
      <c r="Q690">
        <v>0</v>
      </c>
      <c r="R690">
        <v>376.95</v>
      </c>
      <c r="S690">
        <v>187.85</v>
      </c>
      <c r="T690">
        <v>0</v>
      </c>
      <c r="U690">
        <v>0</v>
      </c>
      <c r="V690">
        <v>503370</v>
      </c>
      <c r="W690">
        <v>0</v>
      </c>
      <c r="X690">
        <v>376950</v>
      </c>
      <c r="Y690">
        <v>187850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72559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72559000</v>
      </c>
      <c r="AL690">
        <v>0</v>
      </c>
      <c r="AM690" t="s">
        <v>2178</v>
      </c>
      <c r="AN690" t="s">
        <v>2178</v>
      </c>
      <c r="AO690" t="s">
        <v>2179</v>
      </c>
      <c r="AP690" t="s">
        <v>2180</v>
      </c>
    </row>
    <row r="691" spans="4:42" x14ac:dyDescent="0.25">
      <c r="D691">
        <v>13</v>
      </c>
      <c r="E691">
        <v>13</v>
      </c>
      <c r="F691">
        <v>13</v>
      </c>
      <c r="G691">
        <v>20.399999999999999</v>
      </c>
      <c r="H691">
        <v>20.399999999999999</v>
      </c>
      <c r="I691">
        <v>20.399999999999999</v>
      </c>
      <c r="J691">
        <v>0</v>
      </c>
      <c r="K691">
        <v>166.27</v>
      </c>
      <c r="L691">
        <v>118250</v>
      </c>
      <c r="M691">
        <v>41</v>
      </c>
      <c r="N691">
        <v>91706</v>
      </c>
      <c r="O691">
        <v>24140</v>
      </c>
      <c r="P691">
        <v>15404</v>
      </c>
      <c r="Q691">
        <v>9140.7000000000007</v>
      </c>
      <c r="R691">
        <v>26904</v>
      </c>
      <c r="S691">
        <v>19729</v>
      </c>
      <c r="T691">
        <v>22934</v>
      </c>
      <c r="U691">
        <v>24140000</v>
      </c>
      <c r="V691">
        <v>15404000</v>
      </c>
      <c r="W691">
        <v>9140700</v>
      </c>
      <c r="X691">
        <v>26904000</v>
      </c>
      <c r="Y691">
        <v>19729000</v>
      </c>
      <c r="Z691">
        <v>22934000</v>
      </c>
      <c r="AA691">
        <v>7475.1</v>
      </c>
      <c r="AB691">
        <v>5045.2</v>
      </c>
      <c r="AC691">
        <v>7161</v>
      </c>
      <c r="AD691">
        <v>6746.6</v>
      </c>
      <c r="AE691">
        <v>7229.2</v>
      </c>
      <c r="AF691">
        <v>7716.7</v>
      </c>
      <c r="AG691">
        <v>7475100</v>
      </c>
      <c r="AH691">
        <v>5045200</v>
      </c>
      <c r="AI691">
        <v>7161000</v>
      </c>
      <c r="AJ691">
        <v>6746600</v>
      </c>
      <c r="AK691">
        <v>7229200</v>
      </c>
      <c r="AL691">
        <v>7716700</v>
      </c>
      <c r="AM691" t="s">
        <v>2181</v>
      </c>
      <c r="AN691" t="s">
        <v>2181</v>
      </c>
      <c r="AO691" t="s">
        <v>2182</v>
      </c>
      <c r="AP691" t="s">
        <v>2183</v>
      </c>
    </row>
    <row r="692" spans="4:42" x14ac:dyDescent="0.25">
      <c r="D692">
        <v>2</v>
      </c>
      <c r="E692">
        <v>2</v>
      </c>
      <c r="F692">
        <v>2</v>
      </c>
      <c r="G692">
        <v>1.9</v>
      </c>
      <c r="H692">
        <v>1.9</v>
      </c>
      <c r="I692">
        <v>1.9</v>
      </c>
      <c r="J692">
        <v>0</v>
      </c>
      <c r="K692">
        <v>13.06</v>
      </c>
      <c r="L692">
        <v>1224</v>
      </c>
      <c r="M692">
        <v>3</v>
      </c>
      <c r="N692">
        <v>134.41999999999999</v>
      </c>
      <c r="O692">
        <v>0</v>
      </c>
      <c r="P692">
        <v>430.31</v>
      </c>
      <c r="Q692">
        <v>0</v>
      </c>
      <c r="R692">
        <v>509.9</v>
      </c>
      <c r="S692">
        <v>0</v>
      </c>
      <c r="T692">
        <v>283.76</v>
      </c>
      <c r="U692">
        <v>0</v>
      </c>
      <c r="V692">
        <v>430310</v>
      </c>
      <c r="W692">
        <v>0</v>
      </c>
      <c r="X692">
        <v>509900</v>
      </c>
      <c r="Y692">
        <v>0</v>
      </c>
      <c r="Z692">
        <v>283760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283.76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283760</v>
      </c>
      <c r="AM692" t="s">
        <v>2184</v>
      </c>
      <c r="AN692" t="s">
        <v>2184</v>
      </c>
      <c r="AO692" t="s">
        <v>2185</v>
      </c>
      <c r="AP692" t="s">
        <v>2186</v>
      </c>
    </row>
    <row r="693" spans="4:42" x14ac:dyDescent="0.25">
      <c r="D693">
        <v>2</v>
      </c>
      <c r="E693">
        <v>2</v>
      </c>
      <c r="F693">
        <v>2</v>
      </c>
      <c r="G693">
        <v>2.8</v>
      </c>
      <c r="H693">
        <v>2.8</v>
      </c>
      <c r="I693">
        <v>2.8</v>
      </c>
      <c r="J693">
        <v>0</v>
      </c>
      <c r="K693">
        <v>11185</v>
      </c>
      <c r="L693">
        <v>1256</v>
      </c>
      <c r="M693">
        <v>2</v>
      </c>
      <c r="N693">
        <v>79727</v>
      </c>
      <c r="O693">
        <v>0</v>
      </c>
      <c r="P693">
        <v>0</v>
      </c>
      <c r="Q693">
        <v>0</v>
      </c>
      <c r="R693">
        <v>1256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1256000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287.74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287740</v>
      </c>
      <c r="AK693">
        <v>0</v>
      </c>
      <c r="AL693">
        <v>0</v>
      </c>
      <c r="AM693" t="s">
        <v>2187</v>
      </c>
      <c r="AN693" t="s">
        <v>2187</v>
      </c>
      <c r="AO693" t="s">
        <v>2188</v>
      </c>
      <c r="AP693" t="s">
        <v>2189</v>
      </c>
    </row>
    <row r="694" spans="4:42" x14ac:dyDescent="0.25">
      <c r="D694">
        <v>2</v>
      </c>
      <c r="E694">
        <v>2</v>
      </c>
      <c r="F694">
        <v>2</v>
      </c>
      <c r="G694">
        <v>2.9</v>
      </c>
      <c r="H694">
        <v>2.9</v>
      </c>
      <c r="I694">
        <v>2.9</v>
      </c>
      <c r="J694">
        <v>0</v>
      </c>
      <c r="K694">
        <v>11796</v>
      </c>
      <c r="L694">
        <v>5229.8</v>
      </c>
      <c r="M694">
        <v>2</v>
      </c>
      <c r="N694">
        <v>86753</v>
      </c>
      <c r="O694">
        <v>0</v>
      </c>
      <c r="P694">
        <v>0</v>
      </c>
      <c r="Q694">
        <v>0</v>
      </c>
      <c r="R694">
        <v>0</v>
      </c>
      <c r="S694">
        <v>5229.8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5229800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1287.9000000000001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1287900</v>
      </c>
      <c r="AL694">
        <v>0</v>
      </c>
      <c r="AM694" t="s">
        <v>2190</v>
      </c>
      <c r="AN694" t="s">
        <v>2190</v>
      </c>
      <c r="AO694" t="s">
        <v>2191</v>
      </c>
      <c r="AP694" t="s">
        <v>2192</v>
      </c>
    </row>
    <row r="695" spans="4:42" x14ac:dyDescent="0.25">
      <c r="D695">
        <v>5</v>
      </c>
      <c r="E695">
        <v>5</v>
      </c>
      <c r="F695">
        <v>5</v>
      </c>
      <c r="G695">
        <v>8</v>
      </c>
      <c r="H695">
        <v>8</v>
      </c>
      <c r="I695">
        <v>8</v>
      </c>
      <c r="J695">
        <v>0</v>
      </c>
      <c r="K695">
        <v>30465</v>
      </c>
      <c r="L695">
        <v>1912</v>
      </c>
      <c r="M695">
        <v>6</v>
      </c>
      <c r="N695">
        <v>80472</v>
      </c>
      <c r="O695">
        <v>0</v>
      </c>
      <c r="P695">
        <v>1107.8</v>
      </c>
      <c r="Q695">
        <v>804.2</v>
      </c>
      <c r="R695">
        <v>0</v>
      </c>
      <c r="S695">
        <v>0</v>
      </c>
      <c r="T695">
        <v>0</v>
      </c>
      <c r="U695">
        <v>0</v>
      </c>
      <c r="V695">
        <v>1107800</v>
      </c>
      <c r="W695">
        <v>804200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590.67999999999995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590680</v>
      </c>
      <c r="AJ695">
        <v>0</v>
      </c>
      <c r="AK695">
        <v>0</v>
      </c>
      <c r="AL695">
        <v>0</v>
      </c>
      <c r="AM695" t="s">
        <v>2193</v>
      </c>
      <c r="AN695" t="s">
        <v>2193</v>
      </c>
      <c r="AO695" t="s">
        <v>2194</v>
      </c>
      <c r="AP695" t="s">
        <v>2195</v>
      </c>
    </row>
    <row r="696" spans="4:42" x14ac:dyDescent="0.25">
      <c r="D696">
        <v>1</v>
      </c>
      <c r="E696">
        <v>1</v>
      </c>
      <c r="F696">
        <v>1</v>
      </c>
      <c r="G696">
        <v>1.3</v>
      </c>
      <c r="H696">
        <v>1.3</v>
      </c>
      <c r="I696">
        <v>1.3</v>
      </c>
      <c r="J696">
        <v>3.0959999999999998E-3</v>
      </c>
      <c r="K696">
        <v>62863</v>
      </c>
      <c r="L696">
        <v>10250</v>
      </c>
      <c r="M696">
        <v>1</v>
      </c>
      <c r="N696">
        <v>165.19</v>
      </c>
      <c r="O696">
        <v>0</v>
      </c>
      <c r="P696">
        <v>2138.4</v>
      </c>
      <c r="Q696">
        <v>878.44</v>
      </c>
      <c r="R696">
        <v>0</v>
      </c>
      <c r="S696">
        <v>2791.6</v>
      </c>
      <c r="T696">
        <v>4441.3</v>
      </c>
      <c r="U696">
        <v>0</v>
      </c>
      <c r="V696">
        <v>2138400</v>
      </c>
      <c r="W696">
        <v>878440</v>
      </c>
      <c r="X696">
        <v>0</v>
      </c>
      <c r="Y696">
        <v>2791600</v>
      </c>
      <c r="Z696">
        <v>4441300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1502.3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1502300</v>
      </c>
      <c r="AM696" t="s">
        <v>2196</v>
      </c>
      <c r="AN696" t="s">
        <v>2196</v>
      </c>
      <c r="AO696" t="s">
        <v>2197</v>
      </c>
      <c r="AP696" t="s">
        <v>2198</v>
      </c>
    </row>
    <row r="697" spans="4:42" x14ac:dyDescent="0.25">
      <c r="D697">
        <v>3</v>
      </c>
      <c r="E697">
        <v>3</v>
      </c>
      <c r="F697">
        <v>3</v>
      </c>
      <c r="G697">
        <v>3.1</v>
      </c>
      <c r="H697">
        <v>3.1</v>
      </c>
      <c r="I697">
        <v>3.1</v>
      </c>
      <c r="J697">
        <v>0</v>
      </c>
      <c r="K697">
        <v>18913</v>
      </c>
      <c r="L697">
        <v>1574.8</v>
      </c>
      <c r="M697">
        <v>3</v>
      </c>
      <c r="N697">
        <v>126.32</v>
      </c>
      <c r="O697">
        <v>891.57</v>
      </c>
      <c r="P697">
        <v>0</v>
      </c>
      <c r="Q697">
        <v>0</v>
      </c>
      <c r="R697">
        <v>0</v>
      </c>
      <c r="S697">
        <v>0</v>
      </c>
      <c r="T697">
        <v>683.21</v>
      </c>
      <c r="U697">
        <v>891570</v>
      </c>
      <c r="V697">
        <v>0</v>
      </c>
      <c r="W697">
        <v>0</v>
      </c>
      <c r="X697">
        <v>0</v>
      </c>
      <c r="Y697">
        <v>0</v>
      </c>
      <c r="Z697">
        <v>683210</v>
      </c>
      <c r="AA697">
        <v>419.93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419930</v>
      </c>
      <c r="AH697">
        <v>0</v>
      </c>
      <c r="AI697">
        <v>0</v>
      </c>
      <c r="AJ697">
        <v>0</v>
      </c>
      <c r="AK697">
        <v>0</v>
      </c>
      <c r="AL697">
        <v>0</v>
      </c>
      <c r="AM697" t="s">
        <v>2199</v>
      </c>
      <c r="AN697" t="s">
        <v>2199</v>
      </c>
      <c r="AO697" t="s">
        <v>2200</v>
      </c>
      <c r="AP697" t="s">
        <v>2201</v>
      </c>
    </row>
    <row r="698" spans="4:42" x14ac:dyDescent="0.25">
      <c r="D698">
        <v>1</v>
      </c>
      <c r="E698">
        <v>1</v>
      </c>
      <c r="F698">
        <v>1</v>
      </c>
      <c r="G698">
        <v>1.4</v>
      </c>
      <c r="H698">
        <v>1.4</v>
      </c>
      <c r="I698">
        <v>1.4</v>
      </c>
      <c r="J698">
        <v>0</v>
      </c>
      <c r="K698">
        <v>7237</v>
      </c>
      <c r="L698">
        <v>2137.1</v>
      </c>
      <c r="M698">
        <v>2</v>
      </c>
      <c r="N698">
        <v>83184</v>
      </c>
      <c r="O698">
        <v>0</v>
      </c>
      <c r="P698">
        <v>0</v>
      </c>
      <c r="Q698">
        <v>178.99</v>
      </c>
      <c r="R698">
        <v>939.08</v>
      </c>
      <c r="S698">
        <v>0</v>
      </c>
      <c r="T698">
        <v>1019</v>
      </c>
      <c r="U698">
        <v>0</v>
      </c>
      <c r="V698">
        <v>0</v>
      </c>
      <c r="W698">
        <v>178990</v>
      </c>
      <c r="X698">
        <v>939080</v>
      </c>
      <c r="Y698">
        <v>0</v>
      </c>
      <c r="Z698">
        <v>1019000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344.7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344700</v>
      </c>
      <c r="AM698" t="s">
        <v>2202</v>
      </c>
      <c r="AN698" t="s">
        <v>2202</v>
      </c>
      <c r="AO698" t="s">
        <v>2203</v>
      </c>
      <c r="AP698" t="s">
        <v>2204</v>
      </c>
    </row>
    <row r="699" spans="4:42" x14ac:dyDescent="0.25">
      <c r="D699">
        <v>5</v>
      </c>
      <c r="E699">
        <v>5</v>
      </c>
      <c r="F699">
        <v>5</v>
      </c>
      <c r="G699">
        <v>6.8</v>
      </c>
      <c r="H699">
        <v>6.8</v>
      </c>
      <c r="I699">
        <v>6.8</v>
      </c>
      <c r="J699">
        <v>0</v>
      </c>
      <c r="K699">
        <v>30468</v>
      </c>
      <c r="L699">
        <v>6444.4</v>
      </c>
      <c r="M699">
        <v>7</v>
      </c>
      <c r="N699">
        <v>79817</v>
      </c>
      <c r="O699">
        <v>1408.3</v>
      </c>
      <c r="P699">
        <v>0</v>
      </c>
      <c r="Q699">
        <v>0</v>
      </c>
      <c r="R699">
        <v>3919.6</v>
      </c>
      <c r="S699">
        <v>1116.5</v>
      </c>
      <c r="T699">
        <v>0</v>
      </c>
      <c r="U699">
        <v>1408300</v>
      </c>
      <c r="V699">
        <v>0</v>
      </c>
      <c r="W699">
        <v>0</v>
      </c>
      <c r="X699">
        <v>3919600</v>
      </c>
      <c r="Y699">
        <v>1116500</v>
      </c>
      <c r="Z699">
        <v>0</v>
      </c>
      <c r="AA699">
        <v>0</v>
      </c>
      <c r="AB699">
        <v>0</v>
      </c>
      <c r="AC699">
        <v>0</v>
      </c>
      <c r="AD699">
        <v>1099.5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1099500</v>
      </c>
      <c r="AK699">
        <v>0</v>
      </c>
      <c r="AL699">
        <v>0</v>
      </c>
      <c r="AM699" t="s">
        <v>2205</v>
      </c>
      <c r="AN699" t="s">
        <v>2205</v>
      </c>
      <c r="AO699" t="s">
        <v>2206</v>
      </c>
      <c r="AP699" t="s">
        <v>2207</v>
      </c>
    </row>
    <row r="700" spans="4:42" x14ac:dyDescent="0.25">
      <c r="D700">
        <v>3</v>
      </c>
      <c r="E700">
        <v>3</v>
      </c>
      <c r="F700">
        <v>3</v>
      </c>
      <c r="G700">
        <v>3.9</v>
      </c>
      <c r="H700">
        <v>3.9</v>
      </c>
      <c r="I700">
        <v>3.9</v>
      </c>
      <c r="J700">
        <v>0</v>
      </c>
      <c r="K700">
        <v>17754</v>
      </c>
      <c r="L700">
        <v>1201.5999999999999</v>
      </c>
      <c r="M700">
        <v>3</v>
      </c>
      <c r="N700">
        <v>89813</v>
      </c>
      <c r="O700">
        <v>0</v>
      </c>
      <c r="P700">
        <v>0</v>
      </c>
      <c r="Q700">
        <v>0</v>
      </c>
      <c r="R700">
        <v>1201.5999999999999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1201600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275.27999999999997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275280</v>
      </c>
      <c r="AK700">
        <v>0</v>
      </c>
      <c r="AL700">
        <v>0</v>
      </c>
      <c r="AM700" t="s">
        <v>2208</v>
      </c>
      <c r="AN700" t="s">
        <v>2208</v>
      </c>
      <c r="AO700" t="s">
        <v>2209</v>
      </c>
      <c r="AP700" t="s">
        <v>2210</v>
      </c>
    </row>
    <row r="701" spans="4:42" x14ac:dyDescent="0.25">
      <c r="D701">
        <v>6</v>
      </c>
      <c r="E701">
        <v>6</v>
      </c>
      <c r="F701">
        <v>6</v>
      </c>
      <c r="G701">
        <v>8.1999999999999993</v>
      </c>
      <c r="H701">
        <v>8.1999999999999993</v>
      </c>
      <c r="I701">
        <v>8.1999999999999993</v>
      </c>
      <c r="J701">
        <v>0</v>
      </c>
      <c r="K701">
        <v>36.33</v>
      </c>
      <c r="L701">
        <v>10736</v>
      </c>
      <c r="M701">
        <v>11</v>
      </c>
      <c r="N701">
        <v>92.25</v>
      </c>
      <c r="O701">
        <v>3309.7</v>
      </c>
      <c r="P701">
        <v>2349</v>
      </c>
      <c r="Q701">
        <v>563.21</v>
      </c>
      <c r="R701">
        <v>4113</v>
      </c>
      <c r="S701">
        <v>400.93</v>
      </c>
      <c r="T701">
        <v>0</v>
      </c>
      <c r="U701">
        <v>3309700</v>
      </c>
      <c r="V701">
        <v>2349000</v>
      </c>
      <c r="W701">
        <v>563210</v>
      </c>
      <c r="X701">
        <v>4113000</v>
      </c>
      <c r="Y701">
        <v>400930</v>
      </c>
      <c r="Z701">
        <v>0</v>
      </c>
      <c r="AA701">
        <v>0</v>
      </c>
      <c r="AB701">
        <v>794.86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794860</v>
      </c>
      <c r="AI701">
        <v>0</v>
      </c>
      <c r="AJ701">
        <v>0</v>
      </c>
      <c r="AK701">
        <v>0</v>
      </c>
      <c r="AL701">
        <v>0</v>
      </c>
      <c r="AM701" t="s">
        <v>2211</v>
      </c>
      <c r="AN701" t="s">
        <v>2211</v>
      </c>
      <c r="AO701" t="s">
        <v>2212</v>
      </c>
      <c r="AP701" t="s">
        <v>2213</v>
      </c>
    </row>
    <row r="702" spans="4:42" x14ac:dyDescent="0.25">
      <c r="D702">
        <v>12</v>
      </c>
      <c r="E702">
        <v>12</v>
      </c>
      <c r="F702">
        <v>12</v>
      </c>
      <c r="G702">
        <v>15</v>
      </c>
      <c r="H702">
        <v>15</v>
      </c>
      <c r="I702">
        <v>15</v>
      </c>
      <c r="J702">
        <v>0</v>
      </c>
      <c r="K702">
        <v>136.38999999999999</v>
      </c>
      <c r="L702">
        <v>48120</v>
      </c>
      <c r="M702">
        <v>32</v>
      </c>
      <c r="N702">
        <v>105.84</v>
      </c>
      <c r="O702">
        <v>11492</v>
      </c>
      <c r="P702">
        <v>1713.3</v>
      </c>
      <c r="Q702">
        <v>4348.2</v>
      </c>
      <c r="R702">
        <v>11716</v>
      </c>
      <c r="S702">
        <v>9601.5</v>
      </c>
      <c r="T702">
        <v>9249.7000000000007</v>
      </c>
      <c r="U702">
        <v>11492000</v>
      </c>
      <c r="V702">
        <v>1713300</v>
      </c>
      <c r="W702">
        <v>4348200</v>
      </c>
      <c r="X702">
        <v>11716000</v>
      </c>
      <c r="Y702">
        <v>9601500</v>
      </c>
      <c r="Z702">
        <v>9249700</v>
      </c>
      <c r="AA702">
        <v>4689.8</v>
      </c>
      <c r="AB702">
        <v>0</v>
      </c>
      <c r="AC702">
        <v>4138.8</v>
      </c>
      <c r="AD702">
        <v>3074.2</v>
      </c>
      <c r="AE702">
        <v>2600.8000000000002</v>
      </c>
      <c r="AF702">
        <v>3877.3</v>
      </c>
      <c r="AG702">
        <v>4689800</v>
      </c>
      <c r="AH702">
        <v>0</v>
      </c>
      <c r="AI702">
        <v>4138800</v>
      </c>
      <c r="AJ702">
        <v>3074200</v>
      </c>
      <c r="AK702">
        <v>2600800</v>
      </c>
      <c r="AL702">
        <v>3877300</v>
      </c>
      <c r="AM702" t="s">
        <v>2214</v>
      </c>
      <c r="AN702" t="s">
        <v>2214</v>
      </c>
      <c r="AO702" t="s">
        <v>2215</v>
      </c>
      <c r="AP702" t="s">
        <v>2216</v>
      </c>
    </row>
    <row r="703" spans="4:42" x14ac:dyDescent="0.25">
      <c r="D703">
        <v>3</v>
      </c>
      <c r="E703">
        <v>3</v>
      </c>
      <c r="F703">
        <v>3</v>
      </c>
      <c r="G703">
        <v>10.7</v>
      </c>
      <c r="H703">
        <v>10.7</v>
      </c>
      <c r="I703">
        <v>10.7</v>
      </c>
      <c r="J703">
        <v>0</v>
      </c>
      <c r="K703">
        <v>17592</v>
      </c>
      <c r="L703">
        <v>306.99</v>
      </c>
      <c r="M703">
        <v>3</v>
      </c>
      <c r="N703">
        <v>37655</v>
      </c>
      <c r="O703">
        <v>306.99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306990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103.26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103260</v>
      </c>
      <c r="AH703">
        <v>0</v>
      </c>
      <c r="AI703">
        <v>0</v>
      </c>
      <c r="AJ703">
        <v>0</v>
      </c>
      <c r="AK703">
        <v>0</v>
      </c>
      <c r="AL703">
        <v>0</v>
      </c>
      <c r="AM703" t="s">
        <v>2217</v>
      </c>
      <c r="AN703" t="s">
        <v>2217</v>
      </c>
      <c r="AO703" t="s">
        <v>2218</v>
      </c>
      <c r="AP703" t="s">
        <v>2219</v>
      </c>
    </row>
    <row r="704" spans="4:42" x14ac:dyDescent="0.25">
      <c r="D704">
        <v>3</v>
      </c>
      <c r="E704">
        <v>3</v>
      </c>
      <c r="F704">
        <v>3</v>
      </c>
      <c r="G704">
        <v>4.5</v>
      </c>
      <c r="H704">
        <v>4.5</v>
      </c>
      <c r="I704">
        <v>4.5</v>
      </c>
      <c r="J704">
        <v>0</v>
      </c>
      <c r="K704">
        <v>18503</v>
      </c>
      <c r="L704">
        <v>9025.2999999999993</v>
      </c>
      <c r="M704">
        <v>6</v>
      </c>
      <c r="N704">
        <v>71996</v>
      </c>
      <c r="O704">
        <v>3418.5</v>
      </c>
      <c r="P704">
        <v>1153.4000000000001</v>
      </c>
      <c r="Q704">
        <v>1284.8</v>
      </c>
      <c r="R704">
        <v>2584.9</v>
      </c>
      <c r="S704">
        <v>0</v>
      </c>
      <c r="T704">
        <v>583.82000000000005</v>
      </c>
      <c r="U704">
        <v>3418500</v>
      </c>
      <c r="V704">
        <v>1153400</v>
      </c>
      <c r="W704">
        <v>1284800</v>
      </c>
      <c r="X704">
        <v>2584900</v>
      </c>
      <c r="Y704">
        <v>0</v>
      </c>
      <c r="Z704">
        <v>583820</v>
      </c>
      <c r="AA704">
        <v>0</v>
      </c>
      <c r="AB704">
        <v>0</v>
      </c>
      <c r="AC704">
        <v>943.68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943680</v>
      </c>
      <c r="AJ704">
        <v>0</v>
      </c>
      <c r="AK704">
        <v>0</v>
      </c>
      <c r="AL704">
        <v>0</v>
      </c>
      <c r="AM704" t="s">
        <v>2220</v>
      </c>
      <c r="AN704" t="s">
        <v>2220</v>
      </c>
      <c r="AO704" t="s">
        <v>2221</v>
      </c>
      <c r="AP704" t="s">
        <v>2222</v>
      </c>
    </row>
    <row r="705" spans="4:42" x14ac:dyDescent="0.25">
      <c r="D705">
        <v>1</v>
      </c>
      <c r="E705">
        <v>1</v>
      </c>
      <c r="F705">
        <v>1</v>
      </c>
      <c r="G705">
        <v>1.5</v>
      </c>
      <c r="H705">
        <v>1.5</v>
      </c>
      <c r="I705">
        <v>1.5</v>
      </c>
      <c r="J705">
        <v>4.0984000000000003E-3</v>
      </c>
      <c r="K705">
        <v>6238</v>
      </c>
      <c r="L705">
        <v>1122.9000000000001</v>
      </c>
      <c r="M705">
        <v>1</v>
      </c>
      <c r="N705">
        <v>83541</v>
      </c>
      <c r="O705">
        <v>0</v>
      </c>
      <c r="P705">
        <v>0</v>
      </c>
      <c r="Q705">
        <v>0</v>
      </c>
      <c r="R705">
        <v>1122.9000000000001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1122900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257.26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257260</v>
      </c>
      <c r="AK705">
        <v>0</v>
      </c>
      <c r="AL705">
        <v>0</v>
      </c>
      <c r="AM705" t="s">
        <v>2223</v>
      </c>
      <c r="AN705" t="s">
        <v>2223</v>
      </c>
      <c r="AO705" t="s">
        <v>2224</v>
      </c>
      <c r="AP705" t="s">
        <v>2225</v>
      </c>
    </row>
    <row r="706" spans="4:42" x14ac:dyDescent="0.25">
      <c r="D706">
        <v>5</v>
      </c>
      <c r="E706">
        <v>5</v>
      </c>
      <c r="F706">
        <v>5</v>
      </c>
      <c r="G706">
        <v>25.5</v>
      </c>
      <c r="H706">
        <v>25.5</v>
      </c>
      <c r="I706">
        <v>25.5</v>
      </c>
      <c r="J706">
        <v>0</v>
      </c>
      <c r="K706">
        <v>49087</v>
      </c>
      <c r="L706">
        <v>89359</v>
      </c>
      <c r="M706">
        <v>15</v>
      </c>
      <c r="N706">
        <v>33112</v>
      </c>
      <c r="O706">
        <v>4116.8999999999996</v>
      </c>
      <c r="P706">
        <v>2010.8</v>
      </c>
      <c r="Q706">
        <v>5998.8</v>
      </c>
      <c r="R706">
        <v>37221</v>
      </c>
      <c r="S706">
        <v>34685</v>
      </c>
      <c r="T706">
        <v>5327.2</v>
      </c>
      <c r="U706">
        <v>4116900</v>
      </c>
      <c r="V706">
        <v>2010800</v>
      </c>
      <c r="W706">
        <v>5998800</v>
      </c>
      <c r="X706">
        <v>37221000</v>
      </c>
      <c r="Y706">
        <v>34685000</v>
      </c>
      <c r="Z706">
        <v>5327200</v>
      </c>
      <c r="AA706">
        <v>0</v>
      </c>
      <c r="AB706">
        <v>0</v>
      </c>
      <c r="AC706">
        <v>0</v>
      </c>
      <c r="AD706">
        <v>5607.3</v>
      </c>
      <c r="AE706">
        <v>4411.2</v>
      </c>
      <c r="AF706">
        <v>3212.3</v>
      </c>
      <c r="AG706">
        <v>0</v>
      </c>
      <c r="AH706">
        <v>0</v>
      </c>
      <c r="AI706">
        <v>0</v>
      </c>
      <c r="AJ706">
        <v>5607300</v>
      </c>
      <c r="AK706">
        <v>4411200</v>
      </c>
      <c r="AL706">
        <v>3212300</v>
      </c>
      <c r="AM706" t="s">
        <v>2226</v>
      </c>
      <c r="AN706" t="s">
        <v>2226</v>
      </c>
      <c r="AO706" t="s">
        <v>2227</v>
      </c>
      <c r="AP706" t="s">
        <v>2228</v>
      </c>
    </row>
    <row r="707" spans="4:42" x14ac:dyDescent="0.25">
      <c r="D707">
        <v>11</v>
      </c>
      <c r="E707">
        <v>11</v>
      </c>
      <c r="F707">
        <v>11</v>
      </c>
      <c r="G707">
        <v>24.5</v>
      </c>
      <c r="H707">
        <v>24.5</v>
      </c>
      <c r="I707">
        <v>24.5</v>
      </c>
      <c r="J707">
        <v>0</v>
      </c>
      <c r="K707">
        <v>129.11000000000001</v>
      </c>
      <c r="L707">
        <v>95498</v>
      </c>
      <c r="M707">
        <v>32</v>
      </c>
      <c r="N707">
        <v>56.44</v>
      </c>
      <c r="O707">
        <v>21166</v>
      </c>
      <c r="P707">
        <v>24109</v>
      </c>
      <c r="Q707">
        <v>2608.6</v>
      </c>
      <c r="R707">
        <v>24226</v>
      </c>
      <c r="S707">
        <v>15026</v>
      </c>
      <c r="T707">
        <v>8362.6</v>
      </c>
      <c r="U707">
        <v>21166000</v>
      </c>
      <c r="V707">
        <v>24109000</v>
      </c>
      <c r="W707">
        <v>2608600</v>
      </c>
      <c r="X707">
        <v>24226000</v>
      </c>
      <c r="Y707">
        <v>15026000</v>
      </c>
      <c r="Z707">
        <v>8362600</v>
      </c>
      <c r="AA707">
        <v>8882.7000000000007</v>
      </c>
      <c r="AB707">
        <v>7463.2</v>
      </c>
      <c r="AC707">
        <v>3269.3</v>
      </c>
      <c r="AD707">
        <v>3251.2</v>
      </c>
      <c r="AE707">
        <v>2889.4</v>
      </c>
      <c r="AF707">
        <v>0</v>
      </c>
      <c r="AG707">
        <v>8882700</v>
      </c>
      <c r="AH707">
        <v>7463200</v>
      </c>
      <c r="AI707">
        <v>3269300</v>
      </c>
      <c r="AJ707">
        <v>3251200</v>
      </c>
      <c r="AK707">
        <v>2889400</v>
      </c>
      <c r="AL707">
        <v>0</v>
      </c>
      <c r="AM707" t="s">
        <v>2229</v>
      </c>
      <c r="AN707" t="s">
        <v>2229</v>
      </c>
      <c r="AO707" t="s">
        <v>2230</v>
      </c>
      <c r="AP707" t="s">
        <v>2231</v>
      </c>
    </row>
    <row r="708" spans="4:42" x14ac:dyDescent="0.25">
      <c r="D708">
        <v>3</v>
      </c>
      <c r="E708">
        <v>2</v>
      </c>
      <c r="F708">
        <v>2</v>
      </c>
      <c r="G708">
        <v>7.7</v>
      </c>
      <c r="H708">
        <v>5.0999999999999996</v>
      </c>
      <c r="I708">
        <v>5.0999999999999996</v>
      </c>
      <c r="J708">
        <v>0</v>
      </c>
      <c r="K708">
        <v>13892</v>
      </c>
      <c r="L708">
        <v>1028.5</v>
      </c>
      <c r="M708">
        <v>4</v>
      </c>
      <c r="N708">
        <v>42823</v>
      </c>
      <c r="O708">
        <v>311.67</v>
      </c>
      <c r="P708">
        <v>0</v>
      </c>
      <c r="Q708">
        <v>0</v>
      </c>
      <c r="R708">
        <v>716.81</v>
      </c>
      <c r="S708">
        <v>0</v>
      </c>
      <c r="T708">
        <v>0</v>
      </c>
      <c r="U708">
        <v>311670</v>
      </c>
      <c r="V708">
        <v>0</v>
      </c>
      <c r="W708">
        <v>0</v>
      </c>
      <c r="X708">
        <v>716810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113.42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113420</v>
      </c>
      <c r="AK708">
        <v>0</v>
      </c>
      <c r="AL708">
        <v>0</v>
      </c>
      <c r="AM708" t="s">
        <v>2232</v>
      </c>
      <c r="AN708" t="s">
        <v>2232</v>
      </c>
      <c r="AO708" t="s">
        <v>2233</v>
      </c>
      <c r="AP708" t="s">
        <v>2234</v>
      </c>
    </row>
    <row r="709" spans="4:42" x14ac:dyDescent="0.25">
      <c r="D709">
        <v>9</v>
      </c>
      <c r="E709">
        <v>9</v>
      </c>
      <c r="F709">
        <v>3</v>
      </c>
      <c r="G709">
        <v>19.399999999999999</v>
      </c>
      <c r="H709">
        <v>19.399999999999999</v>
      </c>
      <c r="I709">
        <v>7.3</v>
      </c>
      <c r="J709">
        <v>0</v>
      </c>
      <c r="K709">
        <v>88376</v>
      </c>
      <c r="L709">
        <v>154640</v>
      </c>
      <c r="M709">
        <v>44</v>
      </c>
      <c r="N709">
        <v>62633</v>
      </c>
      <c r="O709">
        <v>16680</v>
      </c>
      <c r="P709">
        <v>19812</v>
      </c>
      <c r="Q709">
        <v>13237</v>
      </c>
      <c r="R709">
        <v>62689</v>
      </c>
      <c r="S709">
        <v>20492</v>
      </c>
      <c r="T709">
        <v>21734</v>
      </c>
      <c r="U709">
        <v>16680000</v>
      </c>
      <c r="V709">
        <v>19812000</v>
      </c>
      <c r="W709">
        <v>13237000</v>
      </c>
      <c r="X709">
        <v>62689000</v>
      </c>
      <c r="Y709">
        <v>20492000</v>
      </c>
      <c r="Z709">
        <v>21734000</v>
      </c>
      <c r="AA709">
        <v>9270.4</v>
      </c>
      <c r="AB709">
        <v>7811.8</v>
      </c>
      <c r="AC709">
        <v>7350.7</v>
      </c>
      <c r="AD709">
        <v>4961.2</v>
      </c>
      <c r="AE709">
        <v>5821.4</v>
      </c>
      <c r="AF709">
        <v>8242</v>
      </c>
      <c r="AG709">
        <v>9270400</v>
      </c>
      <c r="AH709">
        <v>7811800</v>
      </c>
      <c r="AI709">
        <v>7350700</v>
      </c>
      <c r="AJ709">
        <v>4961200</v>
      </c>
      <c r="AK709">
        <v>5821400</v>
      </c>
      <c r="AL709">
        <v>8242000</v>
      </c>
      <c r="AM709" t="s">
        <v>2235</v>
      </c>
      <c r="AN709" t="s">
        <v>2236</v>
      </c>
      <c r="AO709" t="s">
        <v>2237</v>
      </c>
      <c r="AP709" t="s">
        <v>2238</v>
      </c>
    </row>
    <row r="710" spans="4:42" x14ac:dyDescent="0.25">
      <c r="D710">
        <v>1</v>
      </c>
      <c r="E710">
        <v>1</v>
      </c>
      <c r="F710">
        <v>1</v>
      </c>
      <c r="G710">
        <v>2.6</v>
      </c>
      <c r="H710">
        <v>2.6</v>
      </c>
      <c r="I710">
        <v>2.6</v>
      </c>
      <c r="J710">
        <v>0</v>
      </c>
      <c r="K710">
        <v>72372</v>
      </c>
      <c r="L710">
        <v>2326.4</v>
      </c>
      <c r="M710">
        <v>2</v>
      </c>
      <c r="N710">
        <v>43944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2326.4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2326400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478.92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478920</v>
      </c>
      <c r="AM710" t="s">
        <v>2239</v>
      </c>
      <c r="AN710" t="s">
        <v>2239</v>
      </c>
      <c r="AO710" t="s">
        <v>2240</v>
      </c>
      <c r="AP710" t="s">
        <v>2241</v>
      </c>
    </row>
    <row r="711" spans="4:42" x14ac:dyDescent="0.25">
      <c r="D711">
        <v>17</v>
      </c>
      <c r="E711">
        <v>17</v>
      </c>
      <c r="F711">
        <v>17</v>
      </c>
      <c r="G711">
        <v>36.5</v>
      </c>
      <c r="H711">
        <v>36.5</v>
      </c>
      <c r="I711">
        <v>36.5</v>
      </c>
      <c r="J711">
        <v>0</v>
      </c>
      <c r="K711">
        <v>289.63</v>
      </c>
      <c r="L711">
        <v>547310</v>
      </c>
      <c r="M711">
        <v>93</v>
      </c>
      <c r="N711">
        <v>59366</v>
      </c>
      <c r="O711">
        <v>131880</v>
      </c>
      <c r="P711">
        <v>105970</v>
      </c>
      <c r="Q711">
        <v>21130</v>
      </c>
      <c r="R711">
        <v>154680</v>
      </c>
      <c r="S711">
        <v>59385</v>
      </c>
      <c r="T711">
        <v>74276</v>
      </c>
      <c r="U711">
        <v>131880000</v>
      </c>
      <c r="V711">
        <v>105970000</v>
      </c>
      <c r="W711">
        <v>21130000</v>
      </c>
      <c r="X711">
        <v>154680000</v>
      </c>
      <c r="Y711">
        <v>59385000</v>
      </c>
      <c r="Z711">
        <v>74276000</v>
      </c>
      <c r="AA711">
        <v>39155</v>
      </c>
      <c r="AB711">
        <v>31617</v>
      </c>
      <c r="AC711">
        <v>12483</v>
      </c>
      <c r="AD711">
        <v>25213</v>
      </c>
      <c r="AE711">
        <v>19969</v>
      </c>
      <c r="AF711">
        <v>23886</v>
      </c>
      <c r="AG711">
        <v>39155000</v>
      </c>
      <c r="AH711">
        <v>31617000</v>
      </c>
      <c r="AI711">
        <v>12483000</v>
      </c>
      <c r="AJ711">
        <v>25213000</v>
      </c>
      <c r="AK711">
        <v>19969000</v>
      </c>
      <c r="AL711">
        <v>23886000</v>
      </c>
      <c r="AM711" t="s">
        <v>2242</v>
      </c>
      <c r="AN711" t="s">
        <v>2242</v>
      </c>
      <c r="AO711" t="s">
        <v>2243</v>
      </c>
      <c r="AP711" t="s">
        <v>2244</v>
      </c>
    </row>
    <row r="712" spans="4:42" x14ac:dyDescent="0.25">
      <c r="D712">
        <v>3</v>
      </c>
      <c r="E712">
        <v>3</v>
      </c>
      <c r="F712">
        <v>3</v>
      </c>
      <c r="G712">
        <v>10.5</v>
      </c>
      <c r="H712">
        <v>10.5</v>
      </c>
      <c r="I712">
        <v>10.5</v>
      </c>
      <c r="J712">
        <v>0</v>
      </c>
      <c r="K712">
        <v>74908</v>
      </c>
      <c r="L712">
        <v>38632</v>
      </c>
      <c r="M712">
        <v>9</v>
      </c>
      <c r="N712">
        <v>41515</v>
      </c>
      <c r="O712">
        <v>10988</v>
      </c>
      <c r="P712">
        <v>3151.6</v>
      </c>
      <c r="Q712">
        <v>1111.0999999999999</v>
      </c>
      <c r="R712">
        <v>4709.8999999999996</v>
      </c>
      <c r="S712">
        <v>5215.6000000000004</v>
      </c>
      <c r="T712">
        <v>13456</v>
      </c>
      <c r="U712">
        <v>10988000</v>
      </c>
      <c r="V712">
        <v>3151600</v>
      </c>
      <c r="W712">
        <v>1111100</v>
      </c>
      <c r="X712">
        <v>4709900</v>
      </c>
      <c r="Y712">
        <v>5215600</v>
      </c>
      <c r="Z712">
        <v>13456000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3404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3404000</v>
      </c>
      <c r="AM712" t="s">
        <v>2245</v>
      </c>
      <c r="AN712" t="s">
        <v>2245</v>
      </c>
      <c r="AO712" t="s">
        <v>2246</v>
      </c>
      <c r="AP712" t="s">
        <v>2247</v>
      </c>
    </row>
    <row r="713" spans="4:42" x14ac:dyDescent="0.25">
      <c r="D713">
        <v>2</v>
      </c>
      <c r="E713">
        <v>2</v>
      </c>
      <c r="F713">
        <v>2</v>
      </c>
      <c r="G713">
        <v>5.4</v>
      </c>
      <c r="H713">
        <v>5.4</v>
      </c>
      <c r="I713">
        <v>5.4</v>
      </c>
      <c r="J713">
        <v>0</v>
      </c>
      <c r="K713">
        <v>11744</v>
      </c>
      <c r="L713">
        <v>24386</v>
      </c>
      <c r="M713">
        <v>3</v>
      </c>
      <c r="N713">
        <v>41489</v>
      </c>
      <c r="O713">
        <v>5131.3</v>
      </c>
      <c r="P713">
        <v>5135.3</v>
      </c>
      <c r="Q713">
        <v>0</v>
      </c>
      <c r="R713">
        <v>2084.1999999999998</v>
      </c>
      <c r="S713">
        <v>6899</v>
      </c>
      <c r="T713">
        <v>5136.3</v>
      </c>
      <c r="U713">
        <v>5131300</v>
      </c>
      <c r="V713">
        <v>5135300</v>
      </c>
      <c r="W713">
        <v>0</v>
      </c>
      <c r="X713">
        <v>2084200</v>
      </c>
      <c r="Y713">
        <v>6899000</v>
      </c>
      <c r="Z713">
        <v>5136300</v>
      </c>
      <c r="AA713">
        <v>0</v>
      </c>
      <c r="AB713">
        <v>0</v>
      </c>
      <c r="AC713">
        <v>0</v>
      </c>
      <c r="AD713">
        <v>0</v>
      </c>
      <c r="AE713">
        <v>4667.5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4667500</v>
      </c>
      <c r="AL713">
        <v>0</v>
      </c>
      <c r="AM713" t="s">
        <v>2248</v>
      </c>
      <c r="AN713" t="s">
        <v>2248</v>
      </c>
      <c r="AO713" t="s">
        <v>2249</v>
      </c>
      <c r="AP713" t="s">
        <v>2250</v>
      </c>
    </row>
    <row r="714" spans="4:42" x14ac:dyDescent="0.25">
      <c r="D714">
        <v>2</v>
      </c>
      <c r="E714">
        <v>2</v>
      </c>
      <c r="F714">
        <v>2</v>
      </c>
      <c r="G714">
        <v>2.6</v>
      </c>
      <c r="H714">
        <v>2.6</v>
      </c>
      <c r="I714">
        <v>2.6</v>
      </c>
      <c r="J714">
        <v>0</v>
      </c>
      <c r="K714">
        <v>24011</v>
      </c>
      <c r="L714">
        <v>457.66</v>
      </c>
      <c r="M714">
        <v>3</v>
      </c>
      <c r="N714">
        <v>114.33</v>
      </c>
      <c r="O714">
        <v>0</v>
      </c>
      <c r="P714">
        <v>0</v>
      </c>
      <c r="Q714">
        <v>0</v>
      </c>
      <c r="R714">
        <v>0</v>
      </c>
      <c r="S714">
        <v>457.66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457660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176.78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176780</v>
      </c>
      <c r="AL714">
        <v>0</v>
      </c>
      <c r="AM714" t="s">
        <v>2251</v>
      </c>
      <c r="AN714" t="s">
        <v>2251</v>
      </c>
      <c r="AO714" t="s">
        <v>2252</v>
      </c>
      <c r="AP714" t="s">
        <v>2253</v>
      </c>
    </row>
    <row r="715" spans="4:42" x14ac:dyDescent="0.25">
      <c r="D715">
        <v>1</v>
      </c>
      <c r="E715">
        <v>1</v>
      </c>
      <c r="F715">
        <v>1</v>
      </c>
      <c r="G715">
        <v>2.5</v>
      </c>
      <c r="H715">
        <v>2.5</v>
      </c>
      <c r="I715">
        <v>2.5</v>
      </c>
      <c r="J715">
        <v>2.0964E-3</v>
      </c>
      <c r="K715">
        <v>63461</v>
      </c>
      <c r="L715">
        <v>3748.7</v>
      </c>
      <c r="M715">
        <v>2</v>
      </c>
      <c r="N715">
        <v>40149</v>
      </c>
      <c r="O715">
        <v>0</v>
      </c>
      <c r="P715">
        <v>2028.8</v>
      </c>
      <c r="Q715">
        <v>1719.9</v>
      </c>
      <c r="R715">
        <v>0</v>
      </c>
      <c r="S715">
        <v>0</v>
      </c>
      <c r="T715">
        <v>0</v>
      </c>
      <c r="U715">
        <v>0</v>
      </c>
      <c r="V715">
        <v>2028800</v>
      </c>
      <c r="W715">
        <v>1719900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447.28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447280</v>
      </c>
      <c r="AJ715">
        <v>0</v>
      </c>
      <c r="AK715">
        <v>0</v>
      </c>
      <c r="AL715">
        <v>0</v>
      </c>
      <c r="AM715" t="s">
        <v>2254</v>
      </c>
      <c r="AN715" t="s">
        <v>2254</v>
      </c>
      <c r="AO715" t="s">
        <v>2255</v>
      </c>
      <c r="AP715" t="s">
        <v>2256</v>
      </c>
    </row>
    <row r="716" spans="4:42" x14ac:dyDescent="0.25">
      <c r="D716">
        <v>2</v>
      </c>
      <c r="E716">
        <v>2</v>
      </c>
      <c r="F716">
        <v>2</v>
      </c>
      <c r="G716">
        <v>2.9</v>
      </c>
      <c r="H716">
        <v>2.9</v>
      </c>
      <c r="I716">
        <v>2.9</v>
      </c>
      <c r="J716">
        <v>0</v>
      </c>
      <c r="K716">
        <v>23128</v>
      </c>
      <c r="L716">
        <v>1215.5</v>
      </c>
      <c r="M716">
        <v>4</v>
      </c>
      <c r="N716">
        <v>122.85</v>
      </c>
      <c r="O716">
        <v>329.27</v>
      </c>
      <c r="P716">
        <v>0</v>
      </c>
      <c r="Q716">
        <v>0</v>
      </c>
      <c r="R716">
        <v>485.94</v>
      </c>
      <c r="S716">
        <v>400.26</v>
      </c>
      <c r="T716">
        <v>0</v>
      </c>
      <c r="U716">
        <v>329270</v>
      </c>
      <c r="V716">
        <v>0</v>
      </c>
      <c r="W716">
        <v>0</v>
      </c>
      <c r="X716">
        <v>485940</v>
      </c>
      <c r="Y716">
        <v>400260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154.6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154600</v>
      </c>
      <c r="AL716">
        <v>0</v>
      </c>
      <c r="AM716" t="s">
        <v>2257</v>
      </c>
      <c r="AN716" t="s">
        <v>2257</v>
      </c>
      <c r="AO716" t="s">
        <v>2258</v>
      </c>
      <c r="AP716" t="s">
        <v>2259</v>
      </c>
    </row>
    <row r="717" spans="4:42" x14ac:dyDescent="0.25">
      <c r="D717">
        <v>1</v>
      </c>
      <c r="E717">
        <v>1</v>
      </c>
      <c r="F717">
        <v>1</v>
      </c>
      <c r="G717">
        <v>3.2</v>
      </c>
      <c r="H717">
        <v>3.2</v>
      </c>
      <c r="I717">
        <v>3.2</v>
      </c>
      <c r="J717">
        <v>1.0776E-3</v>
      </c>
      <c r="K717">
        <v>65082</v>
      </c>
      <c r="L717">
        <v>1047.2</v>
      </c>
      <c r="M717">
        <v>1</v>
      </c>
      <c r="N717">
        <v>45338</v>
      </c>
      <c r="O717">
        <v>0</v>
      </c>
      <c r="P717">
        <v>0</v>
      </c>
      <c r="Q717">
        <v>0</v>
      </c>
      <c r="R717">
        <v>0</v>
      </c>
      <c r="S717">
        <v>1047.2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1047200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188.53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188530</v>
      </c>
      <c r="AL717">
        <v>0</v>
      </c>
      <c r="AM717" t="s">
        <v>2260</v>
      </c>
      <c r="AN717" t="s">
        <v>2260</v>
      </c>
      <c r="AO717" t="s">
        <v>2261</v>
      </c>
      <c r="AP717" t="s">
        <v>2262</v>
      </c>
    </row>
    <row r="718" spans="4:42" x14ac:dyDescent="0.25">
      <c r="D718">
        <v>2</v>
      </c>
      <c r="E718">
        <v>2</v>
      </c>
      <c r="F718">
        <v>2</v>
      </c>
      <c r="G718">
        <v>13.6</v>
      </c>
      <c r="H718">
        <v>13.6</v>
      </c>
      <c r="I718">
        <v>13.6</v>
      </c>
      <c r="J718">
        <v>0</v>
      </c>
      <c r="K718">
        <v>11496</v>
      </c>
      <c r="L718">
        <v>966.44</v>
      </c>
      <c r="M718">
        <v>2</v>
      </c>
      <c r="N718">
        <v>24899</v>
      </c>
      <c r="O718">
        <v>0</v>
      </c>
      <c r="P718">
        <v>736.32</v>
      </c>
      <c r="Q718">
        <v>230.12</v>
      </c>
      <c r="R718">
        <v>0</v>
      </c>
      <c r="S718">
        <v>0</v>
      </c>
      <c r="T718">
        <v>0</v>
      </c>
      <c r="U718">
        <v>0</v>
      </c>
      <c r="V718">
        <v>736320</v>
      </c>
      <c r="W718">
        <v>230120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169.02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169020</v>
      </c>
      <c r="AJ718">
        <v>0</v>
      </c>
      <c r="AK718">
        <v>0</v>
      </c>
      <c r="AL718">
        <v>0</v>
      </c>
      <c r="AM718" t="s">
        <v>2263</v>
      </c>
      <c r="AN718" t="s">
        <v>2263</v>
      </c>
      <c r="AO718" t="s">
        <v>2264</v>
      </c>
      <c r="AP718" t="s">
        <v>2265</v>
      </c>
    </row>
    <row r="719" spans="4:42" x14ac:dyDescent="0.25">
      <c r="D719">
        <v>2</v>
      </c>
      <c r="E719">
        <v>2</v>
      </c>
      <c r="F719">
        <v>2</v>
      </c>
      <c r="G719">
        <v>23</v>
      </c>
      <c r="H719">
        <v>23</v>
      </c>
      <c r="I719">
        <v>23</v>
      </c>
      <c r="J719">
        <v>0</v>
      </c>
      <c r="K719">
        <v>13203</v>
      </c>
      <c r="L719">
        <v>1926.2</v>
      </c>
      <c r="M719">
        <v>3</v>
      </c>
      <c r="N719">
        <v>13104</v>
      </c>
      <c r="O719">
        <v>0</v>
      </c>
      <c r="P719">
        <v>1926.2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1926200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469.97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469970</v>
      </c>
      <c r="AI719">
        <v>0</v>
      </c>
      <c r="AJ719">
        <v>0</v>
      </c>
      <c r="AK719">
        <v>0</v>
      </c>
      <c r="AL719">
        <v>0</v>
      </c>
      <c r="AM719" t="s">
        <v>2266</v>
      </c>
      <c r="AN719" t="s">
        <v>2266</v>
      </c>
      <c r="AO719" t="s">
        <v>2267</v>
      </c>
      <c r="AP719" t="s">
        <v>2268</v>
      </c>
    </row>
    <row r="720" spans="4:42" x14ac:dyDescent="0.25">
      <c r="D720">
        <v>4</v>
      </c>
      <c r="E720">
        <v>4</v>
      </c>
      <c r="F720">
        <v>4</v>
      </c>
      <c r="G720">
        <v>7.9</v>
      </c>
      <c r="H720">
        <v>7.9</v>
      </c>
      <c r="I720">
        <v>7.9</v>
      </c>
      <c r="J720">
        <v>0</v>
      </c>
      <c r="K720">
        <v>24.54</v>
      </c>
      <c r="L720">
        <v>3174.2</v>
      </c>
      <c r="M720">
        <v>8</v>
      </c>
      <c r="N720">
        <v>72979</v>
      </c>
      <c r="O720">
        <v>0</v>
      </c>
      <c r="P720">
        <v>904.48</v>
      </c>
      <c r="Q720">
        <v>496.35</v>
      </c>
      <c r="R720">
        <v>0</v>
      </c>
      <c r="S720">
        <v>0</v>
      </c>
      <c r="T720">
        <v>1773.3</v>
      </c>
      <c r="U720">
        <v>0</v>
      </c>
      <c r="V720">
        <v>904480</v>
      </c>
      <c r="W720">
        <v>496350</v>
      </c>
      <c r="X720">
        <v>0</v>
      </c>
      <c r="Y720">
        <v>0</v>
      </c>
      <c r="Z720">
        <v>1773300</v>
      </c>
      <c r="AA720">
        <v>0</v>
      </c>
      <c r="AB720">
        <v>0</v>
      </c>
      <c r="AC720">
        <v>364.57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364570</v>
      </c>
      <c r="AJ720">
        <v>0</v>
      </c>
      <c r="AK720">
        <v>0</v>
      </c>
      <c r="AL720">
        <v>0</v>
      </c>
      <c r="AM720" t="s">
        <v>2269</v>
      </c>
      <c r="AN720" t="s">
        <v>2269</v>
      </c>
      <c r="AO720" t="s">
        <v>2270</v>
      </c>
      <c r="AP720" t="s">
        <v>2271</v>
      </c>
    </row>
    <row r="721" spans="4:42" x14ac:dyDescent="0.25">
      <c r="D721">
        <v>2</v>
      </c>
      <c r="E721">
        <v>2</v>
      </c>
      <c r="F721">
        <v>2</v>
      </c>
      <c r="G721">
        <v>4.5999999999999996</v>
      </c>
      <c r="H721">
        <v>4.5999999999999996</v>
      </c>
      <c r="I721">
        <v>4.5999999999999996</v>
      </c>
      <c r="J721">
        <v>0</v>
      </c>
      <c r="K721">
        <v>10978</v>
      </c>
      <c r="L721">
        <v>2358.5</v>
      </c>
      <c r="M721">
        <v>3</v>
      </c>
      <c r="N721">
        <v>54022</v>
      </c>
      <c r="O721">
        <v>0</v>
      </c>
      <c r="P721">
        <v>0</v>
      </c>
      <c r="Q721">
        <v>434.39</v>
      </c>
      <c r="R721">
        <v>0</v>
      </c>
      <c r="S721">
        <v>889.46</v>
      </c>
      <c r="T721">
        <v>1034.5999999999999</v>
      </c>
      <c r="U721">
        <v>0</v>
      </c>
      <c r="V721">
        <v>0</v>
      </c>
      <c r="W721">
        <v>434390</v>
      </c>
      <c r="X721">
        <v>0</v>
      </c>
      <c r="Y721">
        <v>889460</v>
      </c>
      <c r="Z721">
        <v>1034600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212.99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212990</v>
      </c>
      <c r="AM721" t="s">
        <v>2272</v>
      </c>
      <c r="AN721" t="s">
        <v>2272</v>
      </c>
      <c r="AO721" t="s">
        <v>2273</v>
      </c>
      <c r="AP721" t="s">
        <v>2274</v>
      </c>
    </row>
    <row r="722" spans="4:42" x14ac:dyDescent="0.25">
      <c r="D722">
        <v>4</v>
      </c>
      <c r="E722">
        <v>4</v>
      </c>
      <c r="F722">
        <v>4</v>
      </c>
      <c r="G722">
        <v>20.3</v>
      </c>
      <c r="H722">
        <v>20.3</v>
      </c>
      <c r="I722">
        <v>20.3</v>
      </c>
      <c r="J722">
        <v>0</v>
      </c>
      <c r="K722">
        <v>34823</v>
      </c>
      <c r="L722">
        <v>27703</v>
      </c>
      <c r="M722">
        <v>6</v>
      </c>
      <c r="N722">
        <v>24701</v>
      </c>
      <c r="O722">
        <v>5603.9</v>
      </c>
      <c r="P722">
        <v>0</v>
      </c>
      <c r="Q722">
        <v>8613.7000000000007</v>
      </c>
      <c r="R722">
        <v>5758.6</v>
      </c>
      <c r="S722">
        <v>0</v>
      </c>
      <c r="T722">
        <v>7726.9</v>
      </c>
      <c r="U722">
        <v>5603900</v>
      </c>
      <c r="V722">
        <v>0</v>
      </c>
      <c r="W722">
        <v>8613700</v>
      </c>
      <c r="X722">
        <v>5758600</v>
      </c>
      <c r="Y722">
        <v>0</v>
      </c>
      <c r="Z722">
        <v>7726900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1590.7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1590700</v>
      </c>
      <c r="AM722" t="s">
        <v>2275</v>
      </c>
      <c r="AN722" t="s">
        <v>2275</v>
      </c>
      <c r="AO722" t="s">
        <v>2276</v>
      </c>
      <c r="AP722" t="s">
        <v>2277</v>
      </c>
    </row>
    <row r="723" spans="4:42" x14ac:dyDescent="0.25">
      <c r="D723">
        <v>1</v>
      </c>
      <c r="E723">
        <v>1</v>
      </c>
      <c r="F723">
        <v>1</v>
      </c>
      <c r="G723">
        <v>2.8</v>
      </c>
      <c r="H723">
        <v>2.8</v>
      </c>
      <c r="I723">
        <v>2.8</v>
      </c>
      <c r="J723">
        <v>0</v>
      </c>
      <c r="K723">
        <v>93904</v>
      </c>
      <c r="L723">
        <v>2974.5</v>
      </c>
      <c r="M723">
        <v>8</v>
      </c>
      <c r="N723">
        <v>35584</v>
      </c>
      <c r="O723">
        <v>0</v>
      </c>
      <c r="P723">
        <v>0</v>
      </c>
      <c r="Q723">
        <v>242.97</v>
      </c>
      <c r="R723">
        <v>1020.6</v>
      </c>
      <c r="S723">
        <v>944.08</v>
      </c>
      <c r="T723">
        <v>766.86</v>
      </c>
      <c r="U723">
        <v>0</v>
      </c>
      <c r="V723">
        <v>0</v>
      </c>
      <c r="W723">
        <v>242970</v>
      </c>
      <c r="X723">
        <v>1020600</v>
      </c>
      <c r="Y723">
        <v>944080</v>
      </c>
      <c r="Z723">
        <v>766860</v>
      </c>
      <c r="AA723">
        <v>0</v>
      </c>
      <c r="AB723">
        <v>0</v>
      </c>
      <c r="AC723">
        <v>0</v>
      </c>
      <c r="AD723">
        <v>0</v>
      </c>
      <c r="AE723">
        <v>455.6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455600</v>
      </c>
      <c r="AL723">
        <v>0</v>
      </c>
      <c r="AM723" t="s">
        <v>2278</v>
      </c>
      <c r="AN723" t="s">
        <v>2278</v>
      </c>
      <c r="AO723" t="s">
        <v>2279</v>
      </c>
      <c r="AP723" t="s">
        <v>2280</v>
      </c>
    </row>
    <row r="724" spans="4:42" x14ac:dyDescent="0.25">
      <c r="D724">
        <v>2</v>
      </c>
      <c r="E724">
        <v>2</v>
      </c>
      <c r="F724">
        <v>2</v>
      </c>
      <c r="G724">
        <v>9.4</v>
      </c>
      <c r="H724">
        <v>9.4</v>
      </c>
      <c r="I724">
        <v>9.4</v>
      </c>
      <c r="J724">
        <v>0</v>
      </c>
      <c r="K724">
        <v>12469</v>
      </c>
      <c r="L724">
        <v>8123.6</v>
      </c>
      <c r="M724">
        <v>3</v>
      </c>
      <c r="N724">
        <v>25387</v>
      </c>
      <c r="O724">
        <v>2781.5</v>
      </c>
      <c r="P724">
        <v>0</v>
      </c>
      <c r="Q724">
        <v>1524.6</v>
      </c>
      <c r="R724">
        <v>3817.5</v>
      </c>
      <c r="S724">
        <v>0</v>
      </c>
      <c r="T724">
        <v>0</v>
      </c>
      <c r="U724">
        <v>2781500</v>
      </c>
      <c r="V724">
        <v>0</v>
      </c>
      <c r="W724">
        <v>1524600</v>
      </c>
      <c r="X724">
        <v>3817500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604.05999999999995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604060</v>
      </c>
      <c r="AK724">
        <v>0</v>
      </c>
      <c r="AL724">
        <v>0</v>
      </c>
      <c r="AM724" t="s">
        <v>2281</v>
      </c>
      <c r="AN724" t="s">
        <v>2281</v>
      </c>
      <c r="AO724" t="s">
        <v>2282</v>
      </c>
      <c r="AP724" t="s">
        <v>2283</v>
      </c>
    </row>
    <row r="725" spans="4:42" x14ac:dyDescent="0.25">
      <c r="D725">
        <v>6</v>
      </c>
      <c r="E725">
        <v>6</v>
      </c>
      <c r="F725">
        <v>6</v>
      </c>
      <c r="G725">
        <v>14</v>
      </c>
      <c r="H725">
        <v>14</v>
      </c>
      <c r="I725">
        <v>14</v>
      </c>
      <c r="J725">
        <v>0</v>
      </c>
      <c r="K725">
        <v>108.06</v>
      </c>
      <c r="L725">
        <v>12440</v>
      </c>
      <c r="M725">
        <v>10</v>
      </c>
      <c r="N725">
        <v>61992</v>
      </c>
      <c r="O725">
        <v>2154.3000000000002</v>
      </c>
      <c r="P725">
        <v>0</v>
      </c>
      <c r="Q725">
        <v>2797.7</v>
      </c>
      <c r="R725">
        <v>6517.4</v>
      </c>
      <c r="S725">
        <v>970.84</v>
      </c>
      <c r="T725">
        <v>0</v>
      </c>
      <c r="U725">
        <v>2154300</v>
      </c>
      <c r="V725">
        <v>0</v>
      </c>
      <c r="W725">
        <v>2797700</v>
      </c>
      <c r="X725">
        <v>6517400</v>
      </c>
      <c r="Y725">
        <v>970840</v>
      </c>
      <c r="Z725">
        <v>0</v>
      </c>
      <c r="AA725">
        <v>0</v>
      </c>
      <c r="AB725">
        <v>0</v>
      </c>
      <c r="AC725">
        <v>2176.1</v>
      </c>
      <c r="AD725">
        <v>1371.9</v>
      </c>
      <c r="AE725">
        <v>0</v>
      </c>
      <c r="AF725">
        <v>0</v>
      </c>
      <c r="AG725">
        <v>0</v>
      </c>
      <c r="AH725">
        <v>0</v>
      </c>
      <c r="AI725">
        <v>2176100</v>
      </c>
      <c r="AJ725">
        <v>1371900</v>
      </c>
      <c r="AK725">
        <v>0</v>
      </c>
      <c r="AL725">
        <v>0</v>
      </c>
      <c r="AM725" t="s">
        <v>2284</v>
      </c>
      <c r="AN725" t="s">
        <v>2284</v>
      </c>
      <c r="AO725" t="s">
        <v>2285</v>
      </c>
      <c r="AP725" t="s">
        <v>2286</v>
      </c>
    </row>
    <row r="726" spans="4:42" x14ac:dyDescent="0.25">
      <c r="D726">
        <v>2</v>
      </c>
      <c r="E726">
        <v>2</v>
      </c>
      <c r="F726">
        <v>2</v>
      </c>
      <c r="G726">
        <v>2.9</v>
      </c>
      <c r="H726">
        <v>2.9</v>
      </c>
      <c r="I726">
        <v>2.9</v>
      </c>
      <c r="J726">
        <v>0</v>
      </c>
      <c r="K726">
        <v>11476</v>
      </c>
      <c r="L726">
        <v>5761.3</v>
      </c>
      <c r="M726">
        <v>2</v>
      </c>
      <c r="N726">
        <v>75019</v>
      </c>
      <c r="O726">
        <v>1923.3</v>
      </c>
      <c r="P726">
        <v>1002.1</v>
      </c>
      <c r="Q726">
        <v>0</v>
      </c>
      <c r="R726">
        <v>2307.9</v>
      </c>
      <c r="S726">
        <v>0</v>
      </c>
      <c r="T726">
        <v>527.98</v>
      </c>
      <c r="U726">
        <v>1923300</v>
      </c>
      <c r="V726">
        <v>1002100</v>
      </c>
      <c r="W726">
        <v>0</v>
      </c>
      <c r="X726">
        <v>2307900</v>
      </c>
      <c r="Y726">
        <v>0</v>
      </c>
      <c r="Z726">
        <v>527980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178.6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178600</v>
      </c>
      <c r="AM726" t="s">
        <v>2287</v>
      </c>
      <c r="AN726" t="s">
        <v>2287</v>
      </c>
      <c r="AO726" t="s">
        <v>2288</v>
      </c>
      <c r="AP726" t="s">
        <v>2289</v>
      </c>
    </row>
    <row r="727" spans="4:42" x14ac:dyDescent="0.25">
      <c r="D727">
        <v>1</v>
      </c>
      <c r="E727">
        <v>1</v>
      </c>
      <c r="F727">
        <v>1</v>
      </c>
      <c r="G727">
        <v>1.1000000000000001</v>
      </c>
      <c r="H727">
        <v>1.1000000000000001</v>
      </c>
      <c r="I727">
        <v>1.1000000000000001</v>
      </c>
      <c r="J727">
        <v>1.0637999999999999E-3</v>
      </c>
      <c r="K727">
        <v>64323</v>
      </c>
      <c r="L727">
        <v>1884.8</v>
      </c>
      <c r="M727">
        <v>1</v>
      </c>
      <c r="N727">
        <v>88813</v>
      </c>
      <c r="O727">
        <v>458.9</v>
      </c>
      <c r="P727">
        <v>0</v>
      </c>
      <c r="Q727">
        <v>0</v>
      </c>
      <c r="R727">
        <v>846.52</v>
      </c>
      <c r="S727">
        <v>579.41</v>
      </c>
      <c r="T727">
        <v>0</v>
      </c>
      <c r="U727">
        <v>458900</v>
      </c>
      <c r="V727">
        <v>0</v>
      </c>
      <c r="W727">
        <v>0</v>
      </c>
      <c r="X727">
        <v>846520</v>
      </c>
      <c r="Y727">
        <v>579410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223.8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223800</v>
      </c>
      <c r="AL727">
        <v>0</v>
      </c>
      <c r="AM727" t="s">
        <v>2290</v>
      </c>
      <c r="AN727" t="s">
        <v>2290</v>
      </c>
      <c r="AO727" t="s">
        <v>2291</v>
      </c>
      <c r="AP727" t="s">
        <v>2292</v>
      </c>
    </row>
    <row r="728" spans="4:42" x14ac:dyDescent="0.25">
      <c r="D728">
        <v>12</v>
      </c>
      <c r="E728">
        <v>12</v>
      </c>
      <c r="F728">
        <v>12</v>
      </c>
      <c r="G728">
        <v>14.2</v>
      </c>
      <c r="H728">
        <v>14.2</v>
      </c>
      <c r="I728">
        <v>14.2</v>
      </c>
      <c r="J728">
        <v>0</v>
      </c>
      <c r="K728">
        <v>76.58</v>
      </c>
      <c r="L728">
        <v>35704</v>
      </c>
      <c r="M728">
        <v>19</v>
      </c>
      <c r="N728">
        <v>101.27</v>
      </c>
      <c r="O728">
        <v>2621.1999999999998</v>
      </c>
      <c r="P728">
        <v>7688.9</v>
      </c>
      <c r="Q728">
        <v>655.55</v>
      </c>
      <c r="R728">
        <v>9826.5</v>
      </c>
      <c r="S728">
        <v>8040.2</v>
      </c>
      <c r="T728">
        <v>6871.6</v>
      </c>
      <c r="U728">
        <v>2621200</v>
      </c>
      <c r="V728">
        <v>7688900</v>
      </c>
      <c r="W728">
        <v>655550</v>
      </c>
      <c r="X728">
        <v>9826500</v>
      </c>
      <c r="Y728">
        <v>8040200</v>
      </c>
      <c r="Z728">
        <v>6871600</v>
      </c>
      <c r="AA728">
        <v>1688.1</v>
      </c>
      <c r="AB728">
        <v>0</v>
      </c>
      <c r="AC728">
        <v>0</v>
      </c>
      <c r="AD728">
        <v>1998.5</v>
      </c>
      <c r="AE728">
        <v>2551.9</v>
      </c>
      <c r="AF728">
        <v>0</v>
      </c>
      <c r="AG728">
        <v>1688100</v>
      </c>
      <c r="AH728">
        <v>0</v>
      </c>
      <c r="AI728">
        <v>0</v>
      </c>
      <c r="AJ728">
        <v>1998500</v>
      </c>
      <c r="AK728">
        <v>2551900</v>
      </c>
      <c r="AL728">
        <v>0</v>
      </c>
      <c r="AM728" t="s">
        <v>2293</v>
      </c>
      <c r="AN728" t="s">
        <v>2294</v>
      </c>
      <c r="AO728" t="s">
        <v>2295</v>
      </c>
      <c r="AP728" t="s">
        <v>2296</v>
      </c>
    </row>
    <row r="729" spans="4:42" x14ac:dyDescent="0.25">
      <c r="D729">
        <v>4</v>
      </c>
      <c r="E729">
        <v>4</v>
      </c>
      <c r="F729">
        <v>4</v>
      </c>
      <c r="G729">
        <v>4.8</v>
      </c>
      <c r="H729">
        <v>4.8</v>
      </c>
      <c r="I729">
        <v>4.8</v>
      </c>
      <c r="J729">
        <v>0</v>
      </c>
      <c r="K729">
        <v>32461</v>
      </c>
      <c r="L729">
        <v>13673</v>
      </c>
      <c r="M729">
        <v>8</v>
      </c>
      <c r="N729">
        <v>100.67</v>
      </c>
      <c r="O729">
        <v>0</v>
      </c>
      <c r="P729">
        <v>0</v>
      </c>
      <c r="Q729">
        <v>0</v>
      </c>
      <c r="R729">
        <v>7666</v>
      </c>
      <c r="S729">
        <v>741.77</v>
      </c>
      <c r="T729">
        <v>5265.2</v>
      </c>
      <c r="U729">
        <v>0</v>
      </c>
      <c r="V729">
        <v>0</v>
      </c>
      <c r="W729">
        <v>0</v>
      </c>
      <c r="X729">
        <v>7666000</v>
      </c>
      <c r="Y729">
        <v>741770</v>
      </c>
      <c r="Z729">
        <v>5265200</v>
      </c>
      <c r="AA729">
        <v>0</v>
      </c>
      <c r="AB729">
        <v>0</v>
      </c>
      <c r="AC729">
        <v>0</v>
      </c>
      <c r="AD729">
        <v>1876.1</v>
      </c>
      <c r="AE729">
        <v>0</v>
      </c>
      <c r="AF729">
        <v>1661.1</v>
      </c>
      <c r="AG729">
        <v>0</v>
      </c>
      <c r="AH729">
        <v>0</v>
      </c>
      <c r="AI729">
        <v>0</v>
      </c>
      <c r="AJ729">
        <v>1876100</v>
      </c>
      <c r="AK729">
        <v>0</v>
      </c>
      <c r="AL729">
        <v>1661100</v>
      </c>
      <c r="AM729" t="s">
        <v>2297</v>
      </c>
      <c r="AN729" t="s">
        <v>2297</v>
      </c>
      <c r="AO729" t="s">
        <v>2298</v>
      </c>
      <c r="AP729" t="s">
        <v>2299</v>
      </c>
    </row>
    <row r="730" spans="4:42" x14ac:dyDescent="0.25">
      <c r="D730">
        <v>1</v>
      </c>
      <c r="E730">
        <v>1</v>
      </c>
      <c r="F730">
        <v>1</v>
      </c>
      <c r="G730">
        <v>2.6</v>
      </c>
      <c r="H730">
        <v>2.6</v>
      </c>
      <c r="I730">
        <v>2.6</v>
      </c>
      <c r="J730">
        <v>1.0834E-3</v>
      </c>
      <c r="K730">
        <v>65323</v>
      </c>
      <c r="L730">
        <v>2149.6999999999998</v>
      </c>
      <c r="M730">
        <v>2</v>
      </c>
      <c r="N730">
        <v>48586</v>
      </c>
      <c r="O730">
        <v>0</v>
      </c>
      <c r="P730">
        <v>0</v>
      </c>
      <c r="Q730">
        <v>0</v>
      </c>
      <c r="R730">
        <v>0</v>
      </c>
      <c r="S730">
        <v>2149.6999999999998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2149700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387.04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387040</v>
      </c>
      <c r="AL730">
        <v>0</v>
      </c>
      <c r="AM730" t="s">
        <v>2300</v>
      </c>
      <c r="AN730" t="s">
        <v>2300</v>
      </c>
      <c r="AO730" t="s">
        <v>2301</v>
      </c>
      <c r="AP730" t="s">
        <v>2302</v>
      </c>
    </row>
    <row r="731" spans="4:42" x14ac:dyDescent="0.25">
      <c r="D731">
        <v>4</v>
      </c>
      <c r="E731">
        <v>4</v>
      </c>
      <c r="F731">
        <v>4</v>
      </c>
      <c r="G731">
        <v>3.3</v>
      </c>
      <c r="H731">
        <v>3.3</v>
      </c>
      <c r="I731">
        <v>3.3</v>
      </c>
      <c r="J731">
        <v>0</v>
      </c>
      <c r="K731">
        <v>39893</v>
      </c>
      <c r="L731">
        <v>2051.1</v>
      </c>
      <c r="M731">
        <v>5</v>
      </c>
      <c r="N731">
        <v>166.46</v>
      </c>
      <c r="O731">
        <v>1328.5</v>
      </c>
      <c r="P731">
        <v>300.62</v>
      </c>
      <c r="Q731">
        <v>0</v>
      </c>
      <c r="R731">
        <v>250.93</v>
      </c>
      <c r="S731">
        <v>48962</v>
      </c>
      <c r="T731">
        <v>122.02</v>
      </c>
      <c r="U731">
        <v>1328500</v>
      </c>
      <c r="V731">
        <v>300620</v>
      </c>
      <c r="W731">
        <v>0</v>
      </c>
      <c r="X731">
        <v>250930</v>
      </c>
      <c r="Y731">
        <v>48962000</v>
      </c>
      <c r="Z731">
        <v>122020</v>
      </c>
      <c r="AA731">
        <v>687.12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687120</v>
      </c>
      <c r="AH731">
        <v>0</v>
      </c>
      <c r="AI731">
        <v>0</v>
      </c>
      <c r="AJ731">
        <v>0</v>
      </c>
      <c r="AK731">
        <v>0</v>
      </c>
      <c r="AL731">
        <v>0</v>
      </c>
      <c r="AM731" t="s">
        <v>2303</v>
      </c>
      <c r="AN731" t="s">
        <v>2303</v>
      </c>
      <c r="AO731" t="s">
        <v>2304</v>
      </c>
      <c r="AP731" t="s">
        <v>2305</v>
      </c>
    </row>
    <row r="732" spans="4:42" x14ac:dyDescent="0.25">
      <c r="D732">
        <v>4</v>
      </c>
      <c r="E732">
        <v>4</v>
      </c>
      <c r="F732">
        <v>4</v>
      </c>
      <c r="G732">
        <v>20.7</v>
      </c>
      <c r="H732">
        <v>20.7</v>
      </c>
      <c r="I732">
        <v>20.7</v>
      </c>
      <c r="J732">
        <v>0</v>
      </c>
      <c r="K732">
        <v>31.81</v>
      </c>
      <c r="L732">
        <v>55865</v>
      </c>
      <c r="M732">
        <v>11</v>
      </c>
      <c r="N732">
        <v>29299</v>
      </c>
      <c r="O732">
        <v>14619</v>
      </c>
      <c r="P732">
        <v>10859</v>
      </c>
      <c r="Q732">
        <v>6954.4</v>
      </c>
      <c r="R732">
        <v>10953</v>
      </c>
      <c r="S732">
        <v>6824.6</v>
      </c>
      <c r="T732">
        <v>5654.3</v>
      </c>
      <c r="U732">
        <v>14619000</v>
      </c>
      <c r="V732">
        <v>10859000</v>
      </c>
      <c r="W732">
        <v>6954400</v>
      </c>
      <c r="X732">
        <v>10953000</v>
      </c>
      <c r="Y732">
        <v>6824600</v>
      </c>
      <c r="Z732">
        <v>5654300</v>
      </c>
      <c r="AA732">
        <v>2693.4</v>
      </c>
      <c r="AB732">
        <v>0</v>
      </c>
      <c r="AC732">
        <v>1806.1</v>
      </c>
      <c r="AD732">
        <v>0</v>
      </c>
      <c r="AE732">
        <v>0</v>
      </c>
      <c r="AF732">
        <v>0</v>
      </c>
      <c r="AG732">
        <v>2693400</v>
      </c>
      <c r="AH732">
        <v>0</v>
      </c>
      <c r="AI732">
        <v>1806100</v>
      </c>
      <c r="AJ732">
        <v>0</v>
      </c>
      <c r="AK732">
        <v>0</v>
      </c>
      <c r="AL732">
        <v>0</v>
      </c>
      <c r="AM732" t="s">
        <v>2306</v>
      </c>
      <c r="AN732" t="s">
        <v>2306</v>
      </c>
      <c r="AO732" t="s">
        <v>2307</v>
      </c>
      <c r="AP732" t="s">
        <v>2308</v>
      </c>
    </row>
    <row r="733" spans="4:42" x14ac:dyDescent="0.25">
      <c r="D733">
        <v>14</v>
      </c>
      <c r="E733">
        <v>14</v>
      </c>
      <c r="F733">
        <v>14</v>
      </c>
      <c r="G733">
        <v>10.7</v>
      </c>
      <c r="H733">
        <v>10.7</v>
      </c>
      <c r="I733">
        <v>10.7</v>
      </c>
      <c r="J733">
        <v>0</v>
      </c>
      <c r="K733">
        <v>124.38</v>
      </c>
      <c r="L733">
        <v>120820</v>
      </c>
      <c r="M733">
        <v>46</v>
      </c>
      <c r="N733">
        <v>141.29</v>
      </c>
      <c r="O733">
        <v>26887</v>
      </c>
      <c r="P733">
        <v>13393</v>
      </c>
      <c r="Q733">
        <v>9723.1</v>
      </c>
      <c r="R733">
        <v>27950</v>
      </c>
      <c r="S733">
        <v>18206</v>
      </c>
      <c r="T733">
        <v>24663</v>
      </c>
      <c r="U733">
        <v>26887000</v>
      </c>
      <c r="V733">
        <v>13393000</v>
      </c>
      <c r="W733">
        <v>9723100</v>
      </c>
      <c r="X733">
        <v>27950000</v>
      </c>
      <c r="Y733">
        <v>18206000</v>
      </c>
      <c r="Z733">
        <v>24663000</v>
      </c>
      <c r="AA733">
        <v>13315</v>
      </c>
      <c r="AB733">
        <v>9437.2999999999993</v>
      </c>
      <c r="AC733">
        <v>16734</v>
      </c>
      <c r="AD733">
        <v>14868</v>
      </c>
      <c r="AE733">
        <v>10247</v>
      </c>
      <c r="AF733">
        <v>18380</v>
      </c>
      <c r="AG733">
        <v>13315000</v>
      </c>
      <c r="AH733">
        <v>9437300</v>
      </c>
      <c r="AI733">
        <v>16734000</v>
      </c>
      <c r="AJ733">
        <v>14868000</v>
      </c>
      <c r="AK733">
        <v>10247000</v>
      </c>
      <c r="AL733">
        <v>18380000</v>
      </c>
      <c r="AM733" t="s">
        <v>2309</v>
      </c>
      <c r="AN733" t="s">
        <v>2309</v>
      </c>
      <c r="AO733" t="s">
        <v>2310</v>
      </c>
      <c r="AP733" t="s">
        <v>2311</v>
      </c>
    </row>
    <row r="734" spans="4:42" x14ac:dyDescent="0.25">
      <c r="D734">
        <v>1</v>
      </c>
      <c r="E734">
        <v>1</v>
      </c>
      <c r="F734">
        <v>1</v>
      </c>
      <c r="G734">
        <v>2.4</v>
      </c>
      <c r="H734">
        <v>2.4</v>
      </c>
      <c r="I734">
        <v>2.4</v>
      </c>
      <c r="J734">
        <v>0</v>
      </c>
      <c r="K734">
        <v>72327</v>
      </c>
      <c r="L734">
        <v>3235.8</v>
      </c>
      <c r="M734">
        <v>1</v>
      </c>
      <c r="N734">
        <v>46.94</v>
      </c>
      <c r="O734">
        <v>1824</v>
      </c>
      <c r="P734">
        <v>0</v>
      </c>
      <c r="Q734">
        <v>0</v>
      </c>
      <c r="R734">
        <v>0</v>
      </c>
      <c r="S734">
        <v>1411.8</v>
      </c>
      <c r="T734">
        <v>0</v>
      </c>
      <c r="U734">
        <v>1824000</v>
      </c>
      <c r="V734">
        <v>0</v>
      </c>
      <c r="W734">
        <v>0</v>
      </c>
      <c r="X734">
        <v>0</v>
      </c>
      <c r="Y734">
        <v>1411800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545.30999999999995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545310</v>
      </c>
      <c r="AL734">
        <v>0</v>
      </c>
      <c r="AM734" t="s">
        <v>2312</v>
      </c>
      <c r="AN734" t="s">
        <v>2312</v>
      </c>
      <c r="AO734" t="s">
        <v>2313</v>
      </c>
      <c r="AP734" t="s">
        <v>2314</v>
      </c>
    </row>
    <row r="735" spans="4:42" x14ac:dyDescent="0.25">
      <c r="D735">
        <v>5</v>
      </c>
      <c r="E735">
        <v>5</v>
      </c>
      <c r="F735">
        <v>5</v>
      </c>
      <c r="G735">
        <v>6.6</v>
      </c>
      <c r="H735">
        <v>6.6</v>
      </c>
      <c r="I735">
        <v>6.6</v>
      </c>
      <c r="J735">
        <v>0</v>
      </c>
      <c r="K735">
        <v>30818</v>
      </c>
      <c r="L735">
        <v>8276.2000000000007</v>
      </c>
      <c r="M735">
        <v>7</v>
      </c>
      <c r="N735">
        <v>71026</v>
      </c>
      <c r="O735">
        <v>338.67</v>
      </c>
      <c r="P735">
        <v>0</v>
      </c>
      <c r="Q735">
        <v>700.49</v>
      </c>
      <c r="R735">
        <v>4161.6000000000004</v>
      </c>
      <c r="S735">
        <v>1827.4</v>
      </c>
      <c r="T735">
        <v>1248</v>
      </c>
      <c r="U735">
        <v>338670</v>
      </c>
      <c r="V735">
        <v>0</v>
      </c>
      <c r="W735">
        <v>700490</v>
      </c>
      <c r="X735">
        <v>4161600</v>
      </c>
      <c r="Y735">
        <v>1827400</v>
      </c>
      <c r="Z735">
        <v>1248000</v>
      </c>
      <c r="AA735">
        <v>0</v>
      </c>
      <c r="AB735">
        <v>0</v>
      </c>
      <c r="AC735">
        <v>916.07</v>
      </c>
      <c r="AD735">
        <v>1079.7</v>
      </c>
      <c r="AE735">
        <v>0</v>
      </c>
      <c r="AF735">
        <v>0</v>
      </c>
      <c r="AG735">
        <v>0</v>
      </c>
      <c r="AH735">
        <v>0</v>
      </c>
      <c r="AI735">
        <v>916070</v>
      </c>
      <c r="AJ735">
        <v>1079700</v>
      </c>
      <c r="AK735">
        <v>0</v>
      </c>
      <c r="AL735">
        <v>0</v>
      </c>
      <c r="AM735" t="s">
        <v>2315</v>
      </c>
      <c r="AN735" t="s">
        <v>2315</v>
      </c>
      <c r="AO735" t="s">
        <v>2316</v>
      </c>
      <c r="AP735" t="s">
        <v>2317</v>
      </c>
    </row>
    <row r="736" spans="4:42" x14ac:dyDescent="0.25">
      <c r="D736">
        <v>2</v>
      </c>
      <c r="E736">
        <v>1</v>
      </c>
      <c r="F736">
        <v>1</v>
      </c>
      <c r="G736">
        <v>3.5</v>
      </c>
      <c r="H736">
        <v>1.6</v>
      </c>
      <c r="I736">
        <v>1.6</v>
      </c>
      <c r="J736">
        <v>0</v>
      </c>
      <c r="K736">
        <v>69723</v>
      </c>
      <c r="L736">
        <v>842.94</v>
      </c>
      <c r="M736">
        <v>2</v>
      </c>
      <c r="N736">
        <v>68221</v>
      </c>
      <c r="O736">
        <v>0</v>
      </c>
      <c r="P736">
        <v>0</v>
      </c>
      <c r="Q736">
        <v>77.81</v>
      </c>
      <c r="R736">
        <v>765.13</v>
      </c>
      <c r="S736">
        <v>0</v>
      </c>
      <c r="T736">
        <v>0</v>
      </c>
      <c r="U736">
        <v>0</v>
      </c>
      <c r="V736">
        <v>0</v>
      </c>
      <c r="W736">
        <v>77810</v>
      </c>
      <c r="X736">
        <v>765130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175.29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175290</v>
      </c>
      <c r="AK736">
        <v>0</v>
      </c>
      <c r="AL736">
        <v>0</v>
      </c>
      <c r="AM736" t="s">
        <v>2318</v>
      </c>
      <c r="AN736" t="s">
        <v>2318</v>
      </c>
      <c r="AO736" t="s">
        <v>2319</v>
      </c>
      <c r="AP736" t="s">
        <v>2320</v>
      </c>
    </row>
    <row r="737" spans="4:42" x14ac:dyDescent="0.25">
      <c r="D737">
        <v>3</v>
      </c>
      <c r="E737">
        <v>3</v>
      </c>
      <c r="F737">
        <v>3</v>
      </c>
      <c r="G737">
        <v>2.6</v>
      </c>
      <c r="H737">
        <v>2.6</v>
      </c>
      <c r="I737">
        <v>2.6</v>
      </c>
      <c r="J737">
        <v>0</v>
      </c>
      <c r="K737">
        <v>20251</v>
      </c>
      <c r="L737">
        <v>6689.6</v>
      </c>
      <c r="M737">
        <v>4</v>
      </c>
      <c r="N737">
        <v>142.69</v>
      </c>
      <c r="O737">
        <v>3213.6</v>
      </c>
      <c r="P737">
        <v>101.06</v>
      </c>
      <c r="Q737">
        <v>0</v>
      </c>
      <c r="R737">
        <v>234.04</v>
      </c>
      <c r="S737">
        <v>1472.5</v>
      </c>
      <c r="T737">
        <v>1668.4</v>
      </c>
      <c r="U737">
        <v>3213600</v>
      </c>
      <c r="V737">
        <v>101060</v>
      </c>
      <c r="W737">
        <v>0</v>
      </c>
      <c r="X737">
        <v>234040</v>
      </c>
      <c r="Y737">
        <v>1472500</v>
      </c>
      <c r="Z737">
        <v>1668400</v>
      </c>
      <c r="AA737">
        <v>1639.2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1639200</v>
      </c>
      <c r="AH737">
        <v>0</v>
      </c>
      <c r="AI737">
        <v>0</v>
      </c>
      <c r="AJ737">
        <v>0</v>
      </c>
      <c r="AK737">
        <v>0</v>
      </c>
      <c r="AL737">
        <v>0</v>
      </c>
      <c r="AM737" t="s">
        <v>2321</v>
      </c>
      <c r="AN737" t="s">
        <v>2321</v>
      </c>
      <c r="AO737" t="s">
        <v>2322</v>
      </c>
      <c r="AP737" t="s">
        <v>2323</v>
      </c>
    </row>
    <row r="738" spans="4:42" x14ac:dyDescent="0.25">
      <c r="D738">
        <v>2</v>
      </c>
      <c r="E738">
        <v>2</v>
      </c>
      <c r="F738">
        <v>2</v>
      </c>
      <c r="G738">
        <v>3.9</v>
      </c>
      <c r="H738">
        <v>3.9</v>
      </c>
      <c r="I738">
        <v>3.9</v>
      </c>
      <c r="J738">
        <v>0</v>
      </c>
      <c r="K738">
        <v>15606</v>
      </c>
      <c r="L738">
        <v>11741</v>
      </c>
      <c r="M738">
        <v>6</v>
      </c>
      <c r="N738">
        <v>54047</v>
      </c>
      <c r="O738">
        <v>1993.6</v>
      </c>
      <c r="P738">
        <v>4282.8</v>
      </c>
      <c r="Q738">
        <v>0</v>
      </c>
      <c r="R738">
        <v>2704.3</v>
      </c>
      <c r="S738">
        <v>2760.3</v>
      </c>
      <c r="T738">
        <v>0</v>
      </c>
      <c r="U738">
        <v>1993600</v>
      </c>
      <c r="V738">
        <v>4282800</v>
      </c>
      <c r="W738">
        <v>0</v>
      </c>
      <c r="X738">
        <v>2704300</v>
      </c>
      <c r="Y738">
        <v>2760300</v>
      </c>
      <c r="Z738">
        <v>0</v>
      </c>
      <c r="AA738">
        <v>0</v>
      </c>
      <c r="AB738">
        <v>1449.2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1449200</v>
      </c>
      <c r="AI738">
        <v>0</v>
      </c>
      <c r="AJ738">
        <v>0</v>
      </c>
      <c r="AK738">
        <v>0</v>
      </c>
      <c r="AL738">
        <v>0</v>
      </c>
      <c r="AM738" t="s">
        <v>2324</v>
      </c>
      <c r="AN738" t="s">
        <v>2324</v>
      </c>
      <c r="AO738" t="s">
        <v>2325</v>
      </c>
      <c r="AP738" t="s">
        <v>2326</v>
      </c>
    </row>
    <row r="739" spans="4:42" x14ac:dyDescent="0.25">
      <c r="D739">
        <v>1</v>
      </c>
      <c r="E739">
        <v>1</v>
      </c>
      <c r="F739">
        <v>1</v>
      </c>
      <c r="G739">
        <v>4.3</v>
      </c>
      <c r="H739">
        <v>4.3</v>
      </c>
      <c r="I739">
        <v>4.3</v>
      </c>
      <c r="J739">
        <v>0</v>
      </c>
      <c r="K739">
        <v>17996</v>
      </c>
      <c r="L739">
        <v>10557</v>
      </c>
      <c r="M739">
        <v>4</v>
      </c>
      <c r="N739">
        <v>31791</v>
      </c>
      <c r="O739">
        <v>3671.7</v>
      </c>
      <c r="P739">
        <v>1658.4</v>
      </c>
      <c r="Q739">
        <v>0</v>
      </c>
      <c r="R739">
        <v>0</v>
      </c>
      <c r="S739">
        <v>2472.4</v>
      </c>
      <c r="T739">
        <v>2754.7</v>
      </c>
      <c r="U739">
        <v>3671700</v>
      </c>
      <c r="V739">
        <v>1658400</v>
      </c>
      <c r="W739">
        <v>0</v>
      </c>
      <c r="X739">
        <v>0</v>
      </c>
      <c r="Y739">
        <v>2472400</v>
      </c>
      <c r="Z739">
        <v>2754700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567.08000000000004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567080</v>
      </c>
      <c r="AM739" t="s">
        <v>2327</v>
      </c>
      <c r="AN739" t="s">
        <v>2327</v>
      </c>
      <c r="AO739" t="s">
        <v>2328</v>
      </c>
      <c r="AP739" t="s">
        <v>2329</v>
      </c>
    </row>
    <row r="740" spans="4:42" x14ac:dyDescent="0.25">
      <c r="D740">
        <v>3</v>
      </c>
      <c r="E740">
        <v>3</v>
      </c>
      <c r="F740">
        <v>3</v>
      </c>
      <c r="G740">
        <v>6.8</v>
      </c>
      <c r="H740">
        <v>6.8</v>
      </c>
      <c r="I740">
        <v>6.8</v>
      </c>
      <c r="J740">
        <v>0</v>
      </c>
      <c r="K740">
        <v>18341</v>
      </c>
      <c r="L740">
        <v>4827.7</v>
      </c>
      <c r="M740">
        <v>8</v>
      </c>
      <c r="N740">
        <v>60593</v>
      </c>
      <c r="O740">
        <v>1254.4000000000001</v>
      </c>
      <c r="P740">
        <v>791.49</v>
      </c>
      <c r="Q740">
        <v>0</v>
      </c>
      <c r="R740">
        <v>0</v>
      </c>
      <c r="S740">
        <v>1702.1</v>
      </c>
      <c r="T740">
        <v>1079.7</v>
      </c>
      <c r="U740">
        <v>1254400</v>
      </c>
      <c r="V740">
        <v>791490</v>
      </c>
      <c r="W740">
        <v>0</v>
      </c>
      <c r="X740">
        <v>0</v>
      </c>
      <c r="Y740">
        <v>1702100</v>
      </c>
      <c r="Z740">
        <v>1079700</v>
      </c>
      <c r="AA740">
        <v>0</v>
      </c>
      <c r="AB740">
        <v>0</v>
      </c>
      <c r="AC740">
        <v>0</v>
      </c>
      <c r="AD740">
        <v>0</v>
      </c>
      <c r="AE740">
        <v>657.45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657450</v>
      </c>
      <c r="AL740">
        <v>0</v>
      </c>
      <c r="AM740" t="s">
        <v>2330</v>
      </c>
      <c r="AN740" t="s">
        <v>2330</v>
      </c>
      <c r="AO740" t="s">
        <v>2331</v>
      </c>
      <c r="AP740" t="s">
        <v>2332</v>
      </c>
    </row>
    <row r="741" spans="4:42" x14ac:dyDescent="0.25">
      <c r="D741">
        <v>4</v>
      </c>
      <c r="E741">
        <v>4</v>
      </c>
      <c r="F741">
        <v>4</v>
      </c>
      <c r="G741">
        <v>5.0999999999999996</v>
      </c>
      <c r="H741">
        <v>5.0999999999999996</v>
      </c>
      <c r="I741">
        <v>5.0999999999999996</v>
      </c>
      <c r="J741">
        <v>0</v>
      </c>
      <c r="K741">
        <v>24458</v>
      </c>
      <c r="L741">
        <v>4590.8999999999996</v>
      </c>
      <c r="M741">
        <v>4</v>
      </c>
      <c r="N741">
        <v>103.08</v>
      </c>
      <c r="O741">
        <v>890.53</v>
      </c>
      <c r="P741">
        <v>713.26</v>
      </c>
      <c r="Q741">
        <v>0</v>
      </c>
      <c r="R741">
        <v>2353.1999999999998</v>
      </c>
      <c r="S741">
        <v>0</v>
      </c>
      <c r="T741">
        <v>633.91</v>
      </c>
      <c r="U741">
        <v>890530</v>
      </c>
      <c r="V741">
        <v>713260</v>
      </c>
      <c r="W741">
        <v>0</v>
      </c>
      <c r="X741">
        <v>2353200</v>
      </c>
      <c r="Y741">
        <v>0</v>
      </c>
      <c r="Z741">
        <v>633910</v>
      </c>
      <c r="AA741">
        <v>0</v>
      </c>
      <c r="AB741">
        <v>0</v>
      </c>
      <c r="AC741">
        <v>0</v>
      </c>
      <c r="AD741">
        <v>539.09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539090</v>
      </c>
      <c r="AK741">
        <v>0</v>
      </c>
      <c r="AL741">
        <v>0</v>
      </c>
      <c r="AM741" t="s">
        <v>2333</v>
      </c>
      <c r="AN741" t="s">
        <v>2333</v>
      </c>
      <c r="AO741" t="s">
        <v>2334</v>
      </c>
      <c r="AP741" t="s">
        <v>2335</v>
      </c>
    </row>
    <row r="742" spans="4:42" x14ac:dyDescent="0.25">
      <c r="D742">
        <v>1</v>
      </c>
      <c r="E742">
        <v>1</v>
      </c>
      <c r="F742">
        <v>1</v>
      </c>
      <c r="G742">
        <v>2.4</v>
      </c>
      <c r="H742">
        <v>2.4</v>
      </c>
      <c r="I742">
        <v>2.4</v>
      </c>
      <c r="J742">
        <v>3.1153000000000001E-3</v>
      </c>
      <c r="K742">
        <v>63071</v>
      </c>
      <c r="L742">
        <v>3123.8</v>
      </c>
      <c r="M742">
        <v>3</v>
      </c>
      <c r="N742">
        <v>65009</v>
      </c>
      <c r="O742">
        <v>0</v>
      </c>
      <c r="P742">
        <v>1729.5</v>
      </c>
      <c r="Q742">
        <v>212.93</v>
      </c>
      <c r="R742">
        <v>1181.3</v>
      </c>
      <c r="S742">
        <v>0</v>
      </c>
      <c r="T742">
        <v>0</v>
      </c>
      <c r="U742">
        <v>0</v>
      </c>
      <c r="V742">
        <v>1729500</v>
      </c>
      <c r="W742">
        <v>212930</v>
      </c>
      <c r="X742">
        <v>1181300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270.62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270620</v>
      </c>
      <c r="AK742">
        <v>0</v>
      </c>
      <c r="AL742">
        <v>0</v>
      </c>
      <c r="AM742" t="s">
        <v>2336</v>
      </c>
      <c r="AN742" t="s">
        <v>2336</v>
      </c>
      <c r="AO742" t="s">
        <v>2337</v>
      </c>
      <c r="AP742" t="s">
        <v>2338</v>
      </c>
    </row>
    <row r="743" spans="4:42" x14ac:dyDescent="0.25">
      <c r="D743">
        <v>3</v>
      </c>
      <c r="E743">
        <v>3</v>
      </c>
      <c r="F743">
        <v>3</v>
      </c>
      <c r="G743">
        <v>5.9</v>
      </c>
      <c r="H743">
        <v>5.9</v>
      </c>
      <c r="I743">
        <v>5.9</v>
      </c>
      <c r="J743">
        <v>0</v>
      </c>
      <c r="K743">
        <v>16863</v>
      </c>
      <c r="L743">
        <v>2292</v>
      </c>
      <c r="M743">
        <v>2</v>
      </c>
      <c r="N743">
        <v>72123</v>
      </c>
      <c r="O743">
        <v>0</v>
      </c>
      <c r="P743">
        <v>738.1</v>
      </c>
      <c r="Q743">
        <v>0</v>
      </c>
      <c r="R743">
        <v>0</v>
      </c>
      <c r="S743">
        <v>1206.7</v>
      </c>
      <c r="T743">
        <v>347.23</v>
      </c>
      <c r="U743">
        <v>0</v>
      </c>
      <c r="V743">
        <v>738100</v>
      </c>
      <c r="W743">
        <v>0</v>
      </c>
      <c r="X743">
        <v>0</v>
      </c>
      <c r="Y743">
        <v>1206700</v>
      </c>
      <c r="Z743">
        <v>347230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117.45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117450</v>
      </c>
      <c r="AM743" t="s">
        <v>2339</v>
      </c>
      <c r="AN743" t="s">
        <v>2339</v>
      </c>
      <c r="AO743" t="s">
        <v>2340</v>
      </c>
      <c r="AP743" t="s">
        <v>2341</v>
      </c>
    </row>
    <row r="744" spans="4:42" x14ac:dyDescent="0.25">
      <c r="D744">
        <v>4</v>
      </c>
      <c r="E744">
        <v>4</v>
      </c>
      <c r="F744">
        <v>4</v>
      </c>
      <c r="G744">
        <v>9.9</v>
      </c>
      <c r="H744">
        <v>9.9</v>
      </c>
      <c r="I744">
        <v>9.9</v>
      </c>
      <c r="J744">
        <v>0</v>
      </c>
      <c r="K744">
        <v>28785</v>
      </c>
      <c r="L744">
        <v>79275</v>
      </c>
      <c r="M744">
        <v>14</v>
      </c>
      <c r="N744">
        <v>38.21</v>
      </c>
      <c r="O744">
        <v>26173</v>
      </c>
      <c r="P744">
        <v>729.83</v>
      </c>
      <c r="Q744">
        <v>11781</v>
      </c>
      <c r="R744">
        <v>18974</v>
      </c>
      <c r="S744">
        <v>10136</v>
      </c>
      <c r="T744">
        <v>11481</v>
      </c>
      <c r="U744">
        <v>26173000</v>
      </c>
      <c r="V744">
        <v>729830</v>
      </c>
      <c r="W744">
        <v>11781000</v>
      </c>
      <c r="X744">
        <v>18974000</v>
      </c>
      <c r="Y744">
        <v>10136000</v>
      </c>
      <c r="Z744">
        <v>11481000</v>
      </c>
      <c r="AA744">
        <v>4482.7</v>
      </c>
      <c r="AB744">
        <v>0</v>
      </c>
      <c r="AC744">
        <v>2618.1999999999998</v>
      </c>
      <c r="AD744">
        <v>2800</v>
      </c>
      <c r="AE744">
        <v>0</v>
      </c>
      <c r="AF744">
        <v>3346.4</v>
      </c>
      <c r="AG744">
        <v>4482700</v>
      </c>
      <c r="AH744">
        <v>0</v>
      </c>
      <c r="AI744">
        <v>2618200</v>
      </c>
      <c r="AJ744">
        <v>2800000</v>
      </c>
      <c r="AK744">
        <v>0</v>
      </c>
      <c r="AL744">
        <v>3346400</v>
      </c>
      <c r="AM744" t="s">
        <v>2342</v>
      </c>
      <c r="AN744" t="s">
        <v>2342</v>
      </c>
      <c r="AO744" t="s">
        <v>2343</v>
      </c>
      <c r="AP744" t="s">
        <v>2344</v>
      </c>
    </row>
    <row r="745" spans="4:42" x14ac:dyDescent="0.25">
      <c r="D745">
        <v>3</v>
      </c>
      <c r="E745">
        <v>3</v>
      </c>
      <c r="F745">
        <v>3</v>
      </c>
      <c r="G745">
        <v>5.3</v>
      </c>
      <c r="H745">
        <v>5.3</v>
      </c>
      <c r="I745">
        <v>5.3</v>
      </c>
      <c r="J745">
        <v>0</v>
      </c>
      <c r="K745">
        <v>24356</v>
      </c>
      <c r="L745">
        <v>3734.6</v>
      </c>
      <c r="M745">
        <v>3</v>
      </c>
      <c r="N745">
        <v>81123</v>
      </c>
      <c r="O745">
        <v>0</v>
      </c>
      <c r="P745">
        <v>0</v>
      </c>
      <c r="Q745">
        <v>0</v>
      </c>
      <c r="R745">
        <v>2460.3000000000002</v>
      </c>
      <c r="S745">
        <v>0</v>
      </c>
      <c r="T745">
        <v>1274.2</v>
      </c>
      <c r="U745">
        <v>0</v>
      </c>
      <c r="V745">
        <v>0</v>
      </c>
      <c r="W745">
        <v>0</v>
      </c>
      <c r="X745">
        <v>2460300</v>
      </c>
      <c r="Y745">
        <v>0</v>
      </c>
      <c r="Z745">
        <v>1274200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431.02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431020</v>
      </c>
      <c r="AM745" t="s">
        <v>2345</v>
      </c>
      <c r="AN745" t="s">
        <v>2345</v>
      </c>
      <c r="AO745" t="s">
        <v>2346</v>
      </c>
      <c r="AP745" t="s">
        <v>2347</v>
      </c>
    </row>
    <row r="746" spans="4:42" x14ac:dyDescent="0.25">
      <c r="D746">
        <v>5</v>
      </c>
      <c r="E746">
        <v>5</v>
      </c>
      <c r="F746">
        <v>5</v>
      </c>
      <c r="G746">
        <v>8.3000000000000007</v>
      </c>
      <c r="H746">
        <v>8.3000000000000007</v>
      </c>
      <c r="I746">
        <v>8.3000000000000007</v>
      </c>
      <c r="J746">
        <v>0</v>
      </c>
      <c r="K746">
        <v>27934</v>
      </c>
      <c r="L746">
        <v>5791.3</v>
      </c>
      <c r="M746">
        <v>5</v>
      </c>
      <c r="N746">
        <v>68249</v>
      </c>
      <c r="O746">
        <v>0</v>
      </c>
      <c r="P746">
        <v>1569.7</v>
      </c>
      <c r="Q746">
        <v>0</v>
      </c>
      <c r="R746">
        <v>4221.6000000000004</v>
      </c>
      <c r="S746">
        <v>0</v>
      </c>
      <c r="T746">
        <v>0</v>
      </c>
      <c r="U746">
        <v>0</v>
      </c>
      <c r="V746">
        <v>1569700</v>
      </c>
      <c r="W746">
        <v>0</v>
      </c>
      <c r="X746">
        <v>4221600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967.14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967140</v>
      </c>
      <c r="AK746">
        <v>0</v>
      </c>
      <c r="AL746">
        <v>0</v>
      </c>
      <c r="AM746" t="s">
        <v>2348</v>
      </c>
      <c r="AN746" t="s">
        <v>2348</v>
      </c>
      <c r="AO746" t="s">
        <v>2349</v>
      </c>
      <c r="AP746" t="s">
        <v>2350</v>
      </c>
    </row>
    <row r="747" spans="4:42" x14ac:dyDescent="0.25">
      <c r="D747">
        <v>1</v>
      </c>
      <c r="E747">
        <v>1</v>
      </c>
      <c r="F747">
        <v>1</v>
      </c>
      <c r="G747">
        <v>2.6</v>
      </c>
      <c r="H747">
        <v>2.6</v>
      </c>
      <c r="I747">
        <v>2.6</v>
      </c>
      <c r="J747">
        <v>1.0593E-3</v>
      </c>
      <c r="K747">
        <v>64072</v>
      </c>
      <c r="L747">
        <v>5498.9</v>
      </c>
      <c r="M747">
        <v>1</v>
      </c>
      <c r="N747">
        <v>50315</v>
      </c>
      <c r="O747">
        <v>5498.9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5498900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1849.6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1849600</v>
      </c>
      <c r="AH747">
        <v>0</v>
      </c>
      <c r="AI747">
        <v>0</v>
      </c>
      <c r="AJ747">
        <v>0</v>
      </c>
      <c r="AK747">
        <v>0</v>
      </c>
      <c r="AL747">
        <v>0</v>
      </c>
      <c r="AM747" t="s">
        <v>2351</v>
      </c>
      <c r="AN747" t="s">
        <v>2351</v>
      </c>
      <c r="AO747" t="s">
        <v>2352</v>
      </c>
      <c r="AP747" t="s">
        <v>2353</v>
      </c>
    </row>
    <row r="748" spans="4:42" x14ac:dyDescent="0.25">
      <c r="D748">
        <v>3</v>
      </c>
      <c r="E748">
        <v>3</v>
      </c>
      <c r="F748">
        <v>3</v>
      </c>
      <c r="G748">
        <v>17.399999999999999</v>
      </c>
      <c r="H748">
        <v>17.399999999999999</v>
      </c>
      <c r="I748">
        <v>17.399999999999999</v>
      </c>
      <c r="J748">
        <v>0</v>
      </c>
      <c r="K748">
        <v>33.94</v>
      </c>
      <c r="L748">
        <v>11267</v>
      </c>
      <c r="M748">
        <v>6</v>
      </c>
      <c r="N748">
        <v>29622</v>
      </c>
      <c r="O748">
        <v>2852.6</v>
      </c>
      <c r="P748">
        <v>1262.3</v>
      </c>
      <c r="Q748">
        <v>2827.9</v>
      </c>
      <c r="R748">
        <v>4324.6000000000004</v>
      </c>
      <c r="S748">
        <v>0</v>
      </c>
      <c r="T748">
        <v>0</v>
      </c>
      <c r="U748">
        <v>2852600</v>
      </c>
      <c r="V748">
        <v>1262300</v>
      </c>
      <c r="W748">
        <v>2827900</v>
      </c>
      <c r="X748">
        <v>4324600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684.3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684300</v>
      </c>
      <c r="AK748">
        <v>0</v>
      </c>
      <c r="AL748">
        <v>0</v>
      </c>
      <c r="AM748" t="s">
        <v>2354</v>
      </c>
      <c r="AN748" t="s">
        <v>2354</v>
      </c>
      <c r="AO748" t="s">
        <v>2355</v>
      </c>
      <c r="AP748" t="s">
        <v>2356</v>
      </c>
    </row>
    <row r="749" spans="4:42" x14ac:dyDescent="0.25">
      <c r="D749">
        <v>1</v>
      </c>
      <c r="E749">
        <v>1</v>
      </c>
      <c r="F749">
        <v>1</v>
      </c>
      <c r="G749">
        <v>2.2000000000000002</v>
      </c>
      <c r="H749">
        <v>2.2000000000000002</v>
      </c>
      <c r="I749">
        <v>2.2000000000000002</v>
      </c>
      <c r="J749">
        <v>7.8662999999999997E-3</v>
      </c>
      <c r="K749">
        <v>60235</v>
      </c>
      <c r="L749">
        <v>61199</v>
      </c>
      <c r="M749">
        <v>2</v>
      </c>
      <c r="N749">
        <v>54567</v>
      </c>
      <c r="O749">
        <v>41683</v>
      </c>
      <c r="P749">
        <v>19515</v>
      </c>
      <c r="Q749">
        <v>0</v>
      </c>
      <c r="R749">
        <v>0</v>
      </c>
      <c r="S749">
        <v>0</v>
      </c>
      <c r="T749">
        <v>0</v>
      </c>
      <c r="U749">
        <v>41683000</v>
      </c>
      <c r="V749">
        <v>19515000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4761.6000000000004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4761600</v>
      </c>
      <c r="AI749">
        <v>0</v>
      </c>
      <c r="AJ749">
        <v>0</v>
      </c>
      <c r="AK749">
        <v>0</v>
      </c>
      <c r="AL749">
        <v>0</v>
      </c>
      <c r="AM749" t="s">
        <v>2357</v>
      </c>
      <c r="AN749" t="s">
        <v>2357</v>
      </c>
      <c r="AO749" t="s">
        <v>2358</v>
      </c>
      <c r="AP749" t="s">
        <v>2359</v>
      </c>
    </row>
    <row r="750" spans="4:42" x14ac:dyDescent="0.25">
      <c r="D750">
        <v>6</v>
      </c>
      <c r="E750">
        <v>6</v>
      </c>
      <c r="F750">
        <v>6</v>
      </c>
      <c r="G750">
        <v>6.8</v>
      </c>
      <c r="H750">
        <v>6.8</v>
      </c>
      <c r="I750">
        <v>6.8</v>
      </c>
      <c r="J750">
        <v>0</v>
      </c>
      <c r="K750">
        <v>72881</v>
      </c>
      <c r="L750">
        <v>7096.2</v>
      </c>
      <c r="M750">
        <v>12</v>
      </c>
      <c r="N750">
        <v>136.31</v>
      </c>
      <c r="O750">
        <v>0</v>
      </c>
      <c r="P750">
        <v>0</v>
      </c>
      <c r="Q750">
        <v>97852</v>
      </c>
      <c r="R750">
        <v>1520</v>
      </c>
      <c r="S750">
        <v>3231.7</v>
      </c>
      <c r="T750">
        <v>2246.6999999999998</v>
      </c>
      <c r="U750">
        <v>0</v>
      </c>
      <c r="V750">
        <v>0</v>
      </c>
      <c r="W750">
        <v>97852000</v>
      </c>
      <c r="X750">
        <v>1520000</v>
      </c>
      <c r="Y750">
        <v>3231700</v>
      </c>
      <c r="Z750">
        <v>2246700</v>
      </c>
      <c r="AA750">
        <v>0</v>
      </c>
      <c r="AB750">
        <v>0</v>
      </c>
      <c r="AC750">
        <v>0</v>
      </c>
      <c r="AD750">
        <v>506.51</v>
      </c>
      <c r="AE750">
        <v>1090</v>
      </c>
      <c r="AF750">
        <v>0</v>
      </c>
      <c r="AG750">
        <v>0</v>
      </c>
      <c r="AH750">
        <v>0</v>
      </c>
      <c r="AI750">
        <v>0</v>
      </c>
      <c r="AJ750">
        <v>506510</v>
      </c>
      <c r="AK750">
        <v>1090000</v>
      </c>
      <c r="AL750">
        <v>0</v>
      </c>
      <c r="AM750" t="s">
        <v>2360</v>
      </c>
      <c r="AN750" t="s">
        <v>2360</v>
      </c>
      <c r="AO750" t="s">
        <v>2361</v>
      </c>
      <c r="AP750" t="s">
        <v>2362</v>
      </c>
    </row>
    <row r="751" spans="4:42" x14ac:dyDescent="0.25">
      <c r="D751">
        <v>7</v>
      </c>
      <c r="E751">
        <v>7</v>
      </c>
      <c r="F751">
        <v>7</v>
      </c>
      <c r="G751">
        <v>45.2</v>
      </c>
      <c r="H751">
        <v>45.2</v>
      </c>
      <c r="I751">
        <v>45.2</v>
      </c>
      <c r="J751">
        <v>0</v>
      </c>
      <c r="K751">
        <v>215.56</v>
      </c>
      <c r="L751">
        <v>93275</v>
      </c>
      <c r="M751">
        <v>26</v>
      </c>
      <c r="N751">
        <v>26.21</v>
      </c>
      <c r="O751">
        <v>0</v>
      </c>
      <c r="P751">
        <v>0</v>
      </c>
      <c r="Q751">
        <v>28877</v>
      </c>
      <c r="R751">
        <v>7890.6</v>
      </c>
      <c r="S751">
        <v>23301</v>
      </c>
      <c r="T751">
        <v>33206</v>
      </c>
      <c r="U751">
        <v>0</v>
      </c>
      <c r="V751">
        <v>0</v>
      </c>
      <c r="W751">
        <v>28877000</v>
      </c>
      <c r="X751">
        <v>7890600</v>
      </c>
      <c r="Y751">
        <v>23301000</v>
      </c>
      <c r="Z751">
        <v>33206000</v>
      </c>
      <c r="AA751">
        <v>0</v>
      </c>
      <c r="AB751">
        <v>0</v>
      </c>
      <c r="AC751">
        <v>7387.6</v>
      </c>
      <c r="AD751">
        <v>0</v>
      </c>
      <c r="AE751">
        <v>5598.8</v>
      </c>
      <c r="AF751">
        <v>5626.5</v>
      </c>
      <c r="AG751">
        <v>0</v>
      </c>
      <c r="AH751">
        <v>0</v>
      </c>
      <c r="AI751">
        <v>7387600</v>
      </c>
      <c r="AJ751">
        <v>0</v>
      </c>
      <c r="AK751">
        <v>5598800</v>
      </c>
      <c r="AL751">
        <v>5626500</v>
      </c>
      <c r="AM751" t="s">
        <v>2363</v>
      </c>
      <c r="AN751" t="s">
        <v>2363</v>
      </c>
      <c r="AO751" t="s">
        <v>2364</v>
      </c>
      <c r="AP751" t="s">
        <v>2365</v>
      </c>
    </row>
    <row r="752" spans="4:42" x14ac:dyDescent="0.25">
      <c r="D752">
        <v>2</v>
      </c>
      <c r="E752">
        <v>2</v>
      </c>
      <c r="F752">
        <v>2</v>
      </c>
      <c r="G752">
        <v>1.6</v>
      </c>
      <c r="H752">
        <v>1.6</v>
      </c>
      <c r="I752">
        <v>1.6</v>
      </c>
      <c r="J752">
        <v>0</v>
      </c>
      <c r="K752">
        <v>11292</v>
      </c>
      <c r="L752">
        <v>3682.4</v>
      </c>
      <c r="M752">
        <v>4</v>
      </c>
      <c r="N752">
        <v>121.72</v>
      </c>
      <c r="O752">
        <v>1202.5</v>
      </c>
      <c r="P752">
        <v>0</v>
      </c>
      <c r="Q752">
        <v>581.88</v>
      </c>
      <c r="R752">
        <v>1898.1</v>
      </c>
      <c r="S752">
        <v>0</v>
      </c>
      <c r="T752">
        <v>0</v>
      </c>
      <c r="U752">
        <v>1202500</v>
      </c>
      <c r="V752">
        <v>0</v>
      </c>
      <c r="W752">
        <v>581880</v>
      </c>
      <c r="X752">
        <v>1898100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434.83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434830</v>
      </c>
      <c r="AK752">
        <v>0</v>
      </c>
      <c r="AL752">
        <v>0</v>
      </c>
      <c r="AM752" t="s">
        <v>2366</v>
      </c>
      <c r="AN752" t="s">
        <v>2366</v>
      </c>
      <c r="AO752" t="s">
        <v>2367</v>
      </c>
      <c r="AP752" t="s">
        <v>2368</v>
      </c>
    </row>
    <row r="753" spans="4:42" x14ac:dyDescent="0.25">
      <c r="D753">
        <v>8</v>
      </c>
      <c r="E753">
        <v>8</v>
      </c>
      <c r="F753">
        <v>8</v>
      </c>
      <c r="G753">
        <v>37.6</v>
      </c>
      <c r="H753">
        <v>37.6</v>
      </c>
      <c r="I753">
        <v>37.6</v>
      </c>
      <c r="J753">
        <v>0</v>
      </c>
      <c r="K753">
        <v>122.27</v>
      </c>
      <c r="L753">
        <v>313460</v>
      </c>
      <c r="M753">
        <v>32</v>
      </c>
      <c r="N753">
        <v>22521</v>
      </c>
      <c r="O753">
        <v>44729</v>
      </c>
      <c r="P753">
        <v>11263</v>
      </c>
      <c r="Q753">
        <v>96876</v>
      </c>
      <c r="R753">
        <v>15441</v>
      </c>
      <c r="S753">
        <v>86362</v>
      </c>
      <c r="T753">
        <v>58786</v>
      </c>
      <c r="U753">
        <v>44729000</v>
      </c>
      <c r="V753">
        <v>11263000</v>
      </c>
      <c r="W753">
        <v>96876000</v>
      </c>
      <c r="X753">
        <v>15441000</v>
      </c>
      <c r="Y753">
        <v>86362000</v>
      </c>
      <c r="Z753">
        <v>58786000</v>
      </c>
      <c r="AA753">
        <v>10818</v>
      </c>
      <c r="AB753">
        <v>7920.1</v>
      </c>
      <c r="AC753">
        <v>15953</v>
      </c>
      <c r="AD753">
        <v>9277</v>
      </c>
      <c r="AE753">
        <v>11122</v>
      </c>
      <c r="AF753">
        <v>11179</v>
      </c>
      <c r="AG753">
        <v>10818000</v>
      </c>
      <c r="AH753">
        <v>7920100</v>
      </c>
      <c r="AI753">
        <v>15953000</v>
      </c>
      <c r="AJ753">
        <v>9277000</v>
      </c>
      <c r="AK753">
        <v>11122000</v>
      </c>
      <c r="AL753">
        <v>11179000</v>
      </c>
      <c r="AM753" t="s">
        <v>2369</v>
      </c>
      <c r="AN753" t="s">
        <v>2369</v>
      </c>
      <c r="AO753" t="s">
        <v>2370</v>
      </c>
      <c r="AP753" t="s">
        <v>2371</v>
      </c>
    </row>
    <row r="754" spans="4:42" x14ac:dyDescent="0.25">
      <c r="D754">
        <v>1</v>
      </c>
      <c r="E754">
        <v>1</v>
      </c>
      <c r="F754">
        <v>1</v>
      </c>
      <c r="G754">
        <v>2.6</v>
      </c>
      <c r="H754">
        <v>2.6</v>
      </c>
      <c r="I754">
        <v>2.6</v>
      </c>
      <c r="J754">
        <v>3.1120000000000002E-3</v>
      </c>
      <c r="K754">
        <v>63052</v>
      </c>
      <c r="L754">
        <v>895.07</v>
      </c>
      <c r="M754">
        <v>1</v>
      </c>
      <c r="N754">
        <v>63309</v>
      </c>
      <c r="O754">
        <v>0</v>
      </c>
      <c r="P754">
        <v>0</v>
      </c>
      <c r="Q754">
        <v>0</v>
      </c>
      <c r="R754">
        <v>895.07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895070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205.05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205050</v>
      </c>
      <c r="AK754">
        <v>0</v>
      </c>
      <c r="AL754">
        <v>0</v>
      </c>
      <c r="AM754" t="s">
        <v>2372</v>
      </c>
      <c r="AN754" t="s">
        <v>2372</v>
      </c>
      <c r="AO754" t="s">
        <v>2373</v>
      </c>
      <c r="AP754" t="s">
        <v>2374</v>
      </c>
    </row>
    <row r="755" spans="4:42" x14ac:dyDescent="0.25">
      <c r="D755">
        <v>2</v>
      </c>
      <c r="E755">
        <v>2</v>
      </c>
      <c r="F755">
        <v>2</v>
      </c>
      <c r="G755">
        <v>1.8</v>
      </c>
      <c r="H755">
        <v>1.8</v>
      </c>
      <c r="I755">
        <v>1.8</v>
      </c>
      <c r="J755">
        <v>0</v>
      </c>
      <c r="K755">
        <v>11138</v>
      </c>
      <c r="L755">
        <v>1840.7</v>
      </c>
      <c r="M755">
        <v>3</v>
      </c>
      <c r="N755">
        <v>129.93</v>
      </c>
      <c r="O755">
        <v>0</v>
      </c>
      <c r="P755">
        <v>1840.7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1840700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449.11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449110</v>
      </c>
      <c r="AI755">
        <v>0</v>
      </c>
      <c r="AJ755">
        <v>0</v>
      </c>
      <c r="AK755">
        <v>0</v>
      </c>
      <c r="AL755">
        <v>0</v>
      </c>
      <c r="AM755" t="s">
        <v>2375</v>
      </c>
      <c r="AN755" t="s">
        <v>2375</v>
      </c>
      <c r="AO755" t="s">
        <v>2376</v>
      </c>
      <c r="AP755" t="s">
        <v>2377</v>
      </c>
    </row>
    <row r="756" spans="4:42" x14ac:dyDescent="0.25">
      <c r="D756">
        <v>2</v>
      </c>
      <c r="E756">
        <v>2</v>
      </c>
      <c r="F756">
        <v>2</v>
      </c>
      <c r="G756">
        <v>9.3000000000000007</v>
      </c>
      <c r="H756">
        <v>9.3000000000000007</v>
      </c>
      <c r="I756">
        <v>9.3000000000000007</v>
      </c>
      <c r="J756">
        <v>0</v>
      </c>
      <c r="K756">
        <v>18363</v>
      </c>
      <c r="L756">
        <v>10254</v>
      </c>
      <c r="M756">
        <v>5</v>
      </c>
      <c r="N756">
        <v>20361</v>
      </c>
      <c r="O756">
        <v>0</v>
      </c>
      <c r="P756">
        <v>0</v>
      </c>
      <c r="Q756">
        <v>0</v>
      </c>
      <c r="R756">
        <v>0</v>
      </c>
      <c r="S756">
        <v>4638.3</v>
      </c>
      <c r="T756">
        <v>5615.9</v>
      </c>
      <c r="U756">
        <v>0</v>
      </c>
      <c r="V756">
        <v>0</v>
      </c>
      <c r="W756">
        <v>0</v>
      </c>
      <c r="X756">
        <v>0</v>
      </c>
      <c r="Y756">
        <v>4638300</v>
      </c>
      <c r="Z756">
        <v>5615900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1156.0999999999999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1156100</v>
      </c>
      <c r="AM756" t="s">
        <v>2378</v>
      </c>
      <c r="AN756" t="s">
        <v>2378</v>
      </c>
      <c r="AO756" t="s">
        <v>2379</v>
      </c>
      <c r="AP756" t="s">
        <v>2380</v>
      </c>
    </row>
    <row r="757" spans="4:42" x14ac:dyDescent="0.25">
      <c r="D757">
        <v>3</v>
      </c>
      <c r="E757">
        <v>3</v>
      </c>
      <c r="F757">
        <v>3</v>
      </c>
      <c r="G757">
        <v>0.7</v>
      </c>
      <c r="H757">
        <v>0.7</v>
      </c>
      <c r="I757">
        <v>0.7</v>
      </c>
      <c r="J757">
        <v>0</v>
      </c>
      <c r="K757">
        <v>23446</v>
      </c>
      <c r="L757">
        <v>474.5</v>
      </c>
      <c r="M757">
        <v>4</v>
      </c>
      <c r="N757">
        <v>530.25</v>
      </c>
      <c r="O757">
        <v>0</v>
      </c>
      <c r="P757">
        <v>474.5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474500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265.45999999999998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265460</v>
      </c>
      <c r="AI757">
        <v>0</v>
      </c>
      <c r="AJ757">
        <v>0</v>
      </c>
      <c r="AK757">
        <v>0</v>
      </c>
      <c r="AL757">
        <v>0</v>
      </c>
      <c r="AM757" t="s">
        <v>2381</v>
      </c>
      <c r="AN757" t="s">
        <v>2381</v>
      </c>
      <c r="AO757" t="s">
        <v>2382</v>
      </c>
      <c r="AP757" t="s">
        <v>2383</v>
      </c>
    </row>
    <row r="758" spans="4:42" x14ac:dyDescent="0.25">
      <c r="D758">
        <v>2</v>
      </c>
      <c r="E758">
        <v>2</v>
      </c>
      <c r="F758">
        <v>2</v>
      </c>
      <c r="G758">
        <v>6.1</v>
      </c>
      <c r="H758">
        <v>6.1</v>
      </c>
      <c r="I758">
        <v>6.1</v>
      </c>
      <c r="J758">
        <v>0</v>
      </c>
      <c r="K758">
        <v>21411</v>
      </c>
      <c r="L758">
        <v>6853.3</v>
      </c>
      <c r="M758">
        <v>5</v>
      </c>
      <c r="N758">
        <v>62518</v>
      </c>
      <c r="O758">
        <v>1202.2</v>
      </c>
      <c r="P758">
        <v>4113.3</v>
      </c>
      <c r="Q758">
        <v>0</v>
      </c>
      <c r="R758">
        <v>1537.7</v>
      </c>
      <c r="S758">
        <v>0</v>
      </c>
      <c r="T758">
        <v>0</v>
      </c>
      <c r="U758">
        <v>1202200</v>
      </c>
      <c r="V758">
        <v>4113300</v>
      </c>
      <c r="W758">
        <v>0</v>
      </c>
      <c r="X758">
        <v>1537700</v>
      </c>
      <c r="Y758">
        <v>0</v>
      </c>
      <c r="Z758">
        <v>0</v>
      </c>
      <c r="AA758">
        <v>0</v>
      </c>
      <c r="AB758">
        <v>1391.9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1391900</v>
      </c>
      <c r="AI758">
        <v>0</v>
      </c>
      <c r="AJ758">
        <v>0</v>
      </c>
      <c r="AK758">
        <v>0</v>
      </c>
      <c r="AL758">
        <v>0</v>
      </c>
      <c r="AM758" t="s">
        <v>2384</v>
      </c>
      <c r="AN758" t="s">
        <v>2384</v>
      </c>
      <c r="AO758" t="s">
        <v>2385</v>
      </c>
      <c r="AP758" t="s">
        <v>2386</v>
      </c>
    </row>
    <row r="759" spans="4:42" x14ac:dyDescent="0.25">
      <c r="D759">
        <v>4</v>
      </c>
      <c r="E759">
        <v>4</v>
      </c>
      <c r="F759">
        <v>4</v>
      </c>
      <c r="G759">
        <v>4.8</v>
      </c>
      <c r="H759">
        <v>4.8</v>
      </c>
      <c r="I759">
        <v>4.8</v>
      </c>
      <c r="J759">
        <v>0</v>
      </c>
      <c r="K759">
        <v>22386</v>
      </c>
      <c r="L759">
        <v>1563.3</v>
      </c>
      <c r="M759">
        <v>4</v>
      </c>
      <c r="N759">
        <v>97073</v>
      </c>
      <c r="O759">
        <v>0</v>
      </c>
      <c r="P759">
        <v>0</v>
      </c>
      <c r="Q759">
        <v>0</v>
      </c>
      <c r="R759">
        <v>1563.3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1563300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358.14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358140</v>
      </c>
      <c r="AK759">
        <v>0</v>
      </c>
      <c r="AL759">
        <v>0</v>
      </c>
      <c r="AM759" t="s">
        <v>2387</v>
      </c>
      <c r="AN759" t="s">
        <v>2387</v>
      </c>
      <c r="AO759" t="s">
        <v>2388</v>
      </c>
      <c r="AP759" t="s">
        <v>2389</v>
      </c>
    </row>
    <row r="760" spans="4:42" x14ac:dyDescent="0.25">
      <c r="D760">
        <v>13</v>
      </c>
      <c r="E760">
        <v>13</v>
      </c>
      <c r="F760">
        <v>13</v>
      </c>
      <c r="G760">
        <v>26.9</v>
      </c>
      <c r="H760">
        <v>26.9</v>
      </c>
      <c r="I760">
        <v>26.9</v>
      </c>
      <c r="J760">
        <v>0</v>
      </c>
      <c r="K760">
        <v>151.88999999999999</v>
      </c>
      <c r="L760">
        <v>244720</v>
      </c>
      <c r="M760">
        <v>55</v>
      </c>
      <c r="N760">
        <v>56222</v>
      </c>
      <c r="O760">
        <v>39666</v>
      </c>
      <c r="P760">
        <v>25461</v>
      </c>
      <c r="Q760">
        <v>26207</v>
      </c>
      <c r="R760">
        <v>91872</v>
      </c>
      <c r="S760">
        <v>50133</v>
      </c>
      <c r="T760">
        <v>11378</v>
      </c>
      <c r="U760">
        <v>39666000</v>
      </c>
      <c r="V760">
        <v>25461000</v>
      </c>
      <c r="W760">
        <v>26207000</v>
      </c>
      <c r="X760">
        <v>91872000</v>
      </c>
      <c r="Y760">
        <v>50133000</v>
      </c>
      <c r="Z760">
        <v>11378000</v>
      </c>
      <c r="AA760">
        <v>12093</v>
      </c>
      <c r="AB760">
        <v>10939</v>
      </c>
      <c r="AC760">
        <v>20391</v>
      </c>
      <c r="AD760">
        <v>17169</v>
      </c>
      <c r="AE760">
        <v>19338</v>
      </c>
      <c r="AF760">
        <v>0</v>
      </c>
      <c r="AG760">
        <v>12093000</v>
      </c>
      <c r="AH760">
        <v>10939000</v>
      </c>
      <c r="AI760">
        <v>20391000</v>
      </c>
      <c r="AJ760">
        <v>17169000</v>
      </c>
      <c r="AK760">
        <v>19338000</v>
      </c>
      <c r="AL760">
        <v>0</v>
      </c>
      <c r="AM760" t="s">
        <v>2390</v>
      </c>
      <c r="AN760" t="s">
        <v>2390</v>
      </c>
      <c r="AO760" t="s">
        <v>2391</v>
      </c>
      <c r="AP760" t="s">
        <v>2392</v>
      </c>
    </row>
    <row r="761" spans="4:42" x14ac:dyDescent="0.25">
      <c r="D761">
        <v>11</v>
      </c>
      <c r="E761">
        <v>11</v>
      </c>
      <c r="F761">
        <v>11</v>
      </c>
      <c r="G761">
        <v>20.9</v>
      </c>
      <c r="H761">
        <v>20.9</v>
      </c>
      <c r="I761">
        <v>20.9</v>
      </c>
      <c r="J761">
        <v>0</v>
      </c>
      <c r="K761">
        <v>95184</v>
      </c>
      <c r="L761">
        <v>71419</v>
      </c>
      <c r="M761">
        <v>21</v>
      </c>
      <c r="N761">
        <v>66115</v>
      </c>
      <c r="O761">
        <v>8363.7999999999993</v>
      </c>
      <c r="P761">
        <v>14380</v>
      </c>
      <c r="Q761">
        <v>3359.7</v>
      </c>
      <c r="R761">
        <v>29877</v>
      </c>
      <c r="S761">
        <v>7692.3</v>
      </c>
      <c r="T761">
        <v>7746.3</v>
      </c>
      <c r="U761">
        <v>8363800</v>
      </c>
      <c r="V761">
        <v>14380000</v>
      </c>
      <c r="W761">
        <v>3359700</v>
      </c>
      <c r="X761">
        <v>29877000</v>
      </c>
      <c r="Y761">
        <v>7692300</v>
      </c>
      <c r="Z761">
        <v>7746300</v>
      </c>
      <c r="AA761">
        <v>2718.4</v>
      </c>
      <c r="AB761">
        <v>3540.3</v>
      </c>
      <c r="AC761">
        <v>3644.1</v>
      </c>
      <c r="AD761">
        <v>6075.3</v>
      </c>
      <c r="AE761">
        <v>2672.4</v>
      </c>
      <c r="AF761">
        <v>4615.1000000000004</v>
      </c>
      <c r="AG761">
        <v>2718400</v>
      </c>
      <c r="AH761">
        <v>3540300</v>
      </c>
      <c r="AI761">
        <v>3644100</v>
      </c>
      <c r="AJ761">
        <v>6075300</v>
      </c>
      <c r="AK761">
        <v>2672400</v>
      </c>
      <c r="AL761">
        <v>4615100</v>
      </c>
      <c r="AM761" t="s">
        <v>2393</v>
      </c>
      <c r="AN761" t="s">
        <v>2393</v>
      </c>
      <c r="AO761" t="s">
        <v>2394</v>
      </c>
      <c r="AP761" t="s">
        <v>2395</v>
      </c>
    </row>
    <row r="762" spans="4:42" x14ac:dyDescent="0.25">
      <c r="D762">
        <v>1</v>
      </c>
      <c r="E762">
        <v>1</v>
      </c>
      <c r="F762">
        <v>1</v>
      </c>
      <c r="G762">
        <v>3.5</v>
      </c>
      <c r="H762">
        <v>3.5</v>
      </c>
      <c r="I762">
        <v>3.5</v>
      </c>
      <c r="J762">
        <v>6.9582999999999997E-3</v>
      </c>
      <c r="K762">
        <v>60851</v>
      </c>
      <c r="L762">
        <v>3282.4</v>
      </c>
      <c r="M762">
        <v>0</v>
      </c>
      <c r="N762">
        <v>35864</v>
      </c>
      <c r="O762">
        <v>1975.6</v>
      </c>
      <c r="P762">
        <v>0</v>
      </c>
      <c r="Q762">
        <v>0</v>
      </c>
      <c r="R762">
        <v>0</v>
      </c>
      <c r="S762">
        <v>0</v>
      </c>
      <c r="T762">
        <v>1306.8</v>
      </c>
      <c r="U762">
        <v>1975600</v>
      </c>
      <c r="V762">
        <v>0</v>
      </c>
      <c r="W762">
        <v>0</v>
      </c>
      <c r="X762">
        <v>0</v>
      </c>
      <c r="Y762">
        <v>0</v>
      </c>
      <c r="Z762">
        <v>1306800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269.02999999999997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269030</v>
      </c>
      <c r="AM762" t="s">
        <v>2396</v>
      </c>
      <c r="AN762" t="s">
        <v>2396</v>
      </c>
      <c r="AO762" t="s">
        <v>2397</v>
      </c>
      <c r="AP762" t="s">
        <v>2398</v>
      </c>
    </row>
    <row r="763" spans="4:42" x14ac:dyDescent="0.25">
      <c r="D763">
        <v>4</v>
      </c>
      <c r="E763">
        <v>4</v>
      </c>
      <c r="F763">
        <v>4</v>
      </c>
      <c r="G763">
        <v>3.2</v>
      </c>
      <c r="H763">
        <v>3.2</v>
      </c>
      <c r="I763">
        <v>3.2</v>
      </c>
      <c r="J763">
        <v>0</v>
      </c>
      <c r="K763">
        <v>42.3</v>
      </c>
      <c r="L763">
        <v>11463</v>
      </c>
      <c r="M763">
        <v>7</v>
      </c>
      <c r="N763">
        <v>147.18</v>
      </c>
      <c r="O763">
        <v>5067.6000000000004</v>
      </c>
      <c r="P763">
        <v>0</v>
      </c>
      <c r="Q763">
        <v>0</v>
      </c>
      <c r="R763">
        <v>4244.5</v>
      </c>
      <c r="S763">
        <v>532.86</v>
      </c>
      <c r="T763">
        <v>1617.9</v>
      </c>
      <c r="U763">
        <v>5067600</v>
      </c>
      <c r="V763">
        <v>0</v>
      </c>
      <c r="W763">
        <v>0</v>
      </c>
      <c r="X763">
        <v>4244500</v>
      </c>
      <c r="Y763">
        <v>532860</v>
      </c>
      <c r="Z763">
        <v>1617900</v>
      </c>
      <c r="AA763">
        <v>2345.6999999999998</v>
      </c>
      <c r="AB763">
        <v>0</v>
      </c>
      <c r="AC763">
        <v>0</v>
      </c>
      <c r="AD763">
        <v>2489.8000000000002</v>
      </c>
      <c r="AE763">
        <v>0</v>
      </c>
      <c r="AF763">
        <v>1678.7</v>
      </c>
      <c r="AG763">
        <v>2345700</v>
      </c>
      <c r="AH763">
        <v>0</v>
      </c>
      <c r="AI763">
        <v>0</v>
      </c>
      <c r="AJ763">
        <v>2489800</v>
      </c>
      <c r="AK763">
        <v>0</v>
      </c>
      <c r="AL763">
        <v>1678700</v>
      </c>
      <c r="AM763" t="s">
        <v>2399</v>
      </c>
      <c r="AN763" t="s">
        <v>2399</v>
      </c>
      <c r="AO763" t="s">
        <v>2400</v>
      </c>
      <c r="AP763" t="s">
        <v>2401</v>
      </c>
    </row>
    <row r="764" spans="4:42" x14ac:dyDescent="0.25">
      <c r="D764">
        <v>4</v>
      </c>
      <c r="E764">
        <v>4</v>
      </c>
      <c r="F764">
        <v>4</v>
      </c>
      <c r="G764">
        <v>12.1</v>
      </c>
      <c r="H764">
        <v>12.1</v>
      </c>
      <c r="I764">
        <v>12.1</v>
      </c>
      <c r="J764">
        <v>0</v>
      </c>
      <c r="K764">
        <v>77508</v>
      </c>
      <c r="L764">
        <v>32102</v>
      </c>
      <c r="M764">
        <v>14</v>
      </c>
      <c r="N764">
        <v>44743</v>
      </c>
      <c r="O764">
        <v>8721.1</v>
      </c>
      <c r="P764">
        <v>0</v>
      </c>
      <c r="Q764">
        <v>6227.7</v>
      </c>
      <c r="R764">
        <v>11992</v>
      </c>
      <c r="S764">
        <v>3412.8</v>
      </c>
      <c r="T764">
        <v>1748.7</v>
      </c>
      <c r="U764">
        <v>8721100</v>
      </c>
      <c r="V764">
        <v>0</v>
      </c>
      <c r="W764">
        <v>6227700</v>
      </c>
      <c r="X764">
        <v>11992000</v>
      </c>
      <c r="Y764">
        <v>3412800</v>
      </c>
      <c r="Z764">
        <v>1748700</v>
      </c>
      <c r="AA764">
        <v>1599</v>
      </c>
      <c r="AB764">
        <v>0</v>
      </c>
      <c r="AC764">
        <v>1625.9</v>
      </c>
      <c r="AD764">
        <v>0</v>
      </c>
      <c r="AE764">
        <v>0</v>
      </c>
      <c r="AF764">
        <v>0</v>
      </c>
      <c r="AG764">
        <v>1599000</v>
      </c>
      <c r="AH764">
        <v>0</v>
      </c>
      <c r="AI764">
        <v>1625900</v>
      </c>
      <c r="AJ764">
        <v>0</v>
      </c>
      <c r="AK764">
        <v>0</v>
      </c>
      <c r="AL764">
        <v>0</v>
      </c>
      <c r="AM764" t="s">
        <v>2402</v>
      </c>
      <c r="AN764" t="s">
        <v>2402</v>
      </c>
      <c r="AO764" t="s">
        <v>2403</v>
      </c>
      <c r="AP764" t="s">
        <v>2404</v>
      </c>
    </row>
    <row r="765" spans="4:42" x14ac:dyDescent="0.25">
      <c r="D765">
        <v>12</v>
      </c>
      <c r="E765">
        <v>12</v>
      </c>
      <c r="F765">
        <v>12</v>
      </c>
      <c r="G765">
        <v>22.7</v>
      </c>
      <c r="H765">
        <v>22.7</v>
      </c>
      <c r="I765">
        <v>22.7</v>
      </c>
      <c r="J765">
        <v>0</v>
      </c>
      <c r="K765">
        <v>110.67</v>
      </c>
      <c r="L765">
        <v>110500</v>
      </c>
      <c r="M765">
        <v>39</v>
      </c>
      <c r="N765">
        <v>60585</v>
      </c>
      <c r="O765">
        <v>23268</v>
      </c>
      <c r="P765">
        <v>11624</v>
      </c>
      <c r="Q765">
        <v>14538</v>
      </c>
      <c r="R765">
        <v>39487</v>
      </c>
      <c r="S765">
        <v>14464</v>
      </c>
      <c r="T765">
        <v>7121.9</v>
      </c>
      <c r="U765">
        <v>23268000</v>
      </c>
      <c r="V765">
        <v>11624000</v>
      </c>
      <c r="W765">
        <v>14538000</v>
      </c>
      <c r="X765">
        <v>39487000</v>
      </c>
      <c r="Y765">
        <v>14464000</v>
      </c>
      <c r="Z765">
        <v>7121900</v>
      </c>
      <c r="AA765">
        <v>7068</v>
      </c>
      <c r="AB765">
        <v>6569.1</v>
      </c>
      <c r="AC765">
        <v>9452.4</v>
      </c>
      <c r="AD765">
        <v>8308</v>
      </c>
      <c r="AE765">
        <v>5673.7</v>
      </c>
      <c r="AF765">
        <v>0</v>
      </c>
      <c r="AG765">
        <v>7068000</v>
      </c>
      <c r="AH765">
        <v>6569100</v>
      </c>
      <c r="AI765">
        <v>9452400</v>
      </c>
      <c r="AJ765">
        <v>8308000</v>
      </c>
      <c r="AK765">
        <v>5673700</v>
      </c>
      <c r="AL765">
        <v>0</v>
      </c>
      <c r="AM765" t="s">
        <v>2405</v>
      </c>
      <c r="AN765" t="s">
        <v>2406</v>
      </c>
      <c r="AO765" t="s">
        <v>2407</v>
      </c>
      <c r="AP765" t="s">
        <v>2408</v>
      </c>
    </row>
    <row r="766" spans="4:42" x14ac:dyDescent="0.25">
      <c r="D766">
        <v>3</v>
      </c>
      <c r="E766">
        <v>3</v>
      </c>
      <c r="F766">
        <v>3</v>
      </c>
      <c r="G766">
        <v>4.4000000000000004</v>
      </c>
      <c r="H766">
        <v>4.4000000000000004</v>
      </c>
      <c r="I766">
        <v>4.4000000000000004</v>
      </c>
      <c r="J766">
        <v>0</v>
      </c>
      <c r="K766">
        <v>18.86</v>
      </c>
      <c r="L766">
        <v>3213.8</v>
      </c>
      <c r="M766">
        <v>7</v>
      </c>
      <c r="N766">
        <v>79744</v>
      </c>
      <c r="O766">
        <v>441.3</v>
      </c>
      <c r="P766">
        <v>578.62</v>
      </c>
      <c r="Q766">
        <v>302.83999999999997</v>
      </c>
      <c r="R766">
        <v>1891</v>
      </c>
      <c r="S766">
        <v>0</v>
      </c>
      <c r="T766">
        <v>0</v>
      </c>
      <c r="U766">
        <v>441300</v>
      </c>
      <c r="V766">
        <v>578620</v>
      </c>
      <c r="W766">
        <v>302840</v>
      </c>
      <c r="X766">
        <v>1891000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433.22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433220</v>
      </c>
      <c r="AK766">
        <v>0</v>
      </c>
      <c r="AL766">
        <v>0</v>
      </c>
      <c r="AM766" t="s">
        <v>2409</v>
      </c>
      <c r="AN766" t="s">
        <v>2409</v>
      </c>
      <c r="AO766" t="s">
        <v>2410</v>
      </c>
      <c r="AP766" t="s">
        <v>2411</v>
      </c>
    </row>
    <row r="767" spans="4:42" x14ac:dyDescent="0.25">
      <c r="D767">
        <v>1</v>
      </c>
      <c r="E767">
        <v>1</v>
      </c>
      <c r="F767">
        <v>1</v>
      </c>
      <c r="G767">
        <v>2.2999999999999998</v>
      </c>
      <c r="H767">
        <v>2.2999999999999998</v>
      </c>
      <c r="I767">
        <v>2.2999999999999998</v>
      </c>
      <c r="J767">
        <v>4.1110000000000001E-3</v>
      </c>
      <c r="K767">
        <v>62632</v>
      </c>
      <c r="L767">
        <v>1038.3</v>
      </c>
      <c r="M767">
        <v>1</v>
      </c>
      <c r="N767">
        <v>78321</v>
      </c>
      <c r="O767">
        <v>0</v>
      </c>
      <c r="P767">
        <v>0</v>
      </c>
      <c r="Q767">
        <v>0</v>
      </c>
      <c r="R767">
        <v>1038.3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1038300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237.86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237860</v>
      </c>
      <c r="AK767">
        <v>0</v>
      </c>
      <c r="AL767">
        <v>0</v>
      </c>
      <c r="AM767" t="s">
        <v>2412</v>
      </c>
      <c r="AN767" t="s">
        <v>2412</v>
      </c>
      <c r="AO767" t="s">
        <v>2413</v>
      </c>
      <c r="AP767" t="s">
        <v>2414</v>
      </c>
    </row>
    <row r="768" spans="4:42" x14ac:dyDescent="0.25">
      <c r="D768">
        <v>1</v>
      </c>
      <c r="E768">
        <v>1</v>
      </c>
      <c r="F768">
        <v>1</v>
      </c>
      <c r="G768">
        <v>3.1</v>
      </c>
      <c r="H768">
        <v>3.1</v>
      </c>
      <c r="I768">
        <v>3.1</v>
      </c>
      <c r="J768">
        <v>0</v>
      </c>
      <c r="K768">
        <v>80633</v>
      </c>
      <c r="L768">
        <v>910.37</v>
      </c>
      <c r="M768">
        <v>1</v>
      </c>
      <c r="N768">
        <v>80147</v>
      </c>
      <c r="O768">
        <v>0</v>
      </c>
      <c r="P768">
        <v>314.64999999999998</v>
      </c>
      <c r="Q768">
        <v>0</v>
      </c>
      <c r="R768">
        <v>0</v>
      </c>
      <c r="S768">
        <v>0</v>
      </c>
      <c r="T768">
        <v>595.72</v>
      </c>
      <c r="U768">
        <v>0</v>
      </c>
      <c r="V768">
        <v>314650</v>
      </c>
      <c r="W768">
        <v>0</v>
      </c>
      <c r="X768">
        <v>0</v>
      </c>
      <c r="Y768">
        <v>0</v>
      </c>
      <c r="Z768">
        <v>595720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201.51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201510</v>
      </c>
      <c r="AM768" t="s">
        <v>2415</v>
      </c>
      <c r="AN768" t="s">
        <v>2415</v>
      </c>
      <c r="AO768" t="s">
        <v>2416</v>
      </c>
      <c r="AP768" t="s">
        <v>2417</v>
      </c>
    </row>
    <row r="769" spans="4:42" x14ac:dyDescent="0.25">
      <c r="D769">
        <v>2</v>
      </c>
      <c r="E769">
        <v>2</v>
      </c>
      <c r="F769">
        <v>2</v>
      </c>
      <c r="G769">
        <v>9.1</v>
      </c>
      <c r="H769">
        <v>9.1</v>
      </c>
      <c r="I769">
        <v>9.1</v>
      </c>
      <c r="J769">
        <v>0</v>
      </c>
      <c r="K769">
        <v>15309</v>
      </c>
      <c r="L769">
        <v>7062.5</v>
      </c>
      <c r="M769">
        <v>6</v>
      </c>
      <c r="N769">
        <v>36.56</v>
      </c>
      <c r="O769">
        <v>429.42</v>
      </c>
      <c r="P769">
        <v>2211.3000000000002</v>
      </c>
      <c r="Q769">
        <v>127.53</v>
      </c>
      <c r="R769">
        <v>3406.3</v>
      </c>
      <c r="S769">
        <v>819.86</v>
      </c>
      <c r="T769">
        <v>68089</v>
      </c>
      <c r="U769">
        <v>429420</v>
      </c>
      <c r="V769">
        <v>2211300</v>
      </c>
      <c r="W769">
        <v>127530</v>
      </c>
      <c r="X769">
        <v>3406300</v>
      </c>
      <c r="Y769">
        <v>819860</v>
      </c>
      <c r="Z769">
        <v>68089000</v>
      </c>
      <c r="AA769">
        <v>0</v>
      </c>
      <c r="AB769">
        <v>555.02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555020</v>
      </c>
      <c r="AI769">
        <v>0</v>
      </c>
      <c r="AJ769">
        <v>0</v>
      </c>
      <c r="AK769">
        <v>0</v>
      </c>
      <c r="AL769">
        <v>0</v>
      </c>
      <c r="AM769" t="s">
        <v>2418</v>
      </c>
      <c r="AN769" t="s">
        <v>2418</v>
      </c>
      <c r="AO769" t="s">
        <v>2419</v>
      </c>
      <c r="AP769" t="s">
        <v>2420</v>
      </c>
    </row>
    <row r="770" spans="4:42" x14ac:dyDescent="0.25">
      <c r="D770">
        <v>6</v>
      </c>
      <c r="E770">
        <v>6</v>
      </c>
      <c r="F770">
        <v>6</v>
      </c>
      <c r="G770">
        <v>21.4</v>
      </c>
      <c r="H770">
        <v>21.4</v>
      </c>
      <c r="I770">
        <v>21.4</v>
      </c>
      <c r="J770">
        <v>0</v>
      </c>
      <c r="K770">
        <v>52842</v>
      </c>
      <c r="L770">
        <v>32274</v>
      </c>
      <c r="M770">
        <v>11</v>
      </c>
      <c r="N770">
        <v>43551</v>
      </c>
      <c r="O770">
        <v>9905.5</v>
      </c>
      <c r="P770">
        <v>2868.6</v>
      </c>
      <c r="Q770">
        <v>1687.8</v>
      </c>
      <c r="R770">
        <v>6758.7</v>
      </c>
      <c r="S770">
        <v>0</v>
      </c>
      <c r="T770">
        <v>11053</v>
      </c>
      <c r="U770">
        <v>9905500</v>
      </c>
      <c r="V770">
        <v>2868600</v>
      </c>
      <c r="W770">
        <v>1687800</v>
      </c>
      <c r="X770">
        <v>6758700</v>
      </c>
      <c r="Y770">
        <v>0</v>
      </c>
      <c r="Z770">
        <v>11053000</v>
      </c>
      <c r="AA770">
        <v>1958.7</v>
      </c>
      <c r="AB770">
        <v>0</v>
      </c>
      <c r="AC770">
        <v>0</v>
      </c>
      <c r="AD770">
        <v>0</v>
      </c>
      <c r="AE770">
        <v>0</v>
      </c>
      <c r="AF770">
        <v>2399.6</v>
      </c>
      <c r="AG770">
        <v>1958700</v>
      </c>
      <c r="AH770">
        <v>0</v>
      </c>
      <c r="AI770">
        <v>0</v>
      </c>
      <c r="AJ770">
        <v>0</v>
      </c>
      <c r="AK770">
        <v>0</v>
      </c>
      <c r="AL770">
        <v>2399600</v>
      </c>
      <c r="AM770" t="s">
        <v>2421</v>
      </c>
      <c r="AN770" t="s">
        <v>2421</v>
      </c>
      <c r="AO770" t="s">
        <v>2422</v>
      </c>
      <c r="AP770" t="s">
        <v>2423</v>
      </c>
    </row>
    <row r="771" spans="4:42" x14ac:dyDescent="0.25">
      <c r="D771">
        <v>10</v>
      </c>
      <c r="E771">
        <v>10</v>
      </c>
      <c r="F771">
        <v>10</v>
      </c>
      <c r="G771">
        <v>17.399999999999999</v>
      </c>
      <c r="H771">
        <v>17.399999999999999</v>
      </c>
      <c r="I771">
        <v>17.399999999999999</v>
      </c>
      <c r="J771">
        <v>0</v>
      </c>
      <c r="K771">
        <v>82935</v>
      </c>
      <c r="L771">
        <v>16278</v>
      </c>
      <c r="M771">
        <v>16</v>
      </c>
      <c r="N771">
        <v>70193</v>
      </c>
      <c r="O771">
        <v>1085.5</v>
      </c>
      <c r="P771">
        <v>4235.5</v>
      </c>
      <c r="Q771">
        <v>1415.7</v>
      </c>
      <c r="R771">
        <v>6960.9</v>
      </c>
      <c r="S771">
        <v>752.1</v>
      </c>
      <c r="T771">
        <v>1828.6</v>
      </c>
      <c r="U771">
        <v>1085500</v>
      </c>
      <c r="V771">
        <v>4235500</v>
      </c>
      <c r="W771">
        <v>1415700</v>
      </c>
      <c r="X771">
        <v>6960900</v>
      </c>
      <c r="Y771">
        <v>752100</v>
      </c>
      <c r="Z771">
        <v>1828600</v>
      </c>
      <c r="AA771">
        <v>0</v>
      </c>
      <c r="AB771">
        <v>0</v>
      </c>
      <c r="AC771">
        <v>0</v>
      </c>
      <c r="AD771">
        <v>1414.8</v>
      </c>
      <c r="AE771">
        <v>0</v>
      </c>
      <c r="AF771">
        <v>798.49</v>
      </c>
      <c r="AG771">
        <v>0</v>
      </c>
      <c r="AH771">
        <v>0</v>
      </c>
      <c r="AI771">
        <v>0</v>
      </c>
      <c r="AJ771">
        <v>1414800</v>
      </c>
      <c r="AK771">
        <v>0</v>
      </c>
      <c r="AL771">
        <v>798490</v>
      </c>
      <c r="AM771" t="s">
        <v>2424</v>
      </c>
      <c r="AN771" t="s">
        <v>2424</v>
      </c>
      <c r="AO771" t="s">
        <v>2425</v>
      </c>
      <c r="AP771" t="s">
        <v>2426</v>
      </c>
    </row>
    <row r="772" spans="4:42" x14ac:dyDescent="0.25">
      <c r="D772">
        <v>1</v>
      </c>
      <c r="E772">
        <v>1</v>
      </c>
      <c r="F772">
        <v>1</v>
      </c>
      <c r="G772">
        <v>2.2999999999999998</v>
      </c>
      <c r="H772">
        <v>2.2999999999999998</v>
      </c>
      <c r="I772">
        <v>2.2999999999999998</v>
      </c>
      <c r="J772">
        <v>7.0000000000000001E-3</v>
      </c>
      <c r="K772">
        <v>61146</v>
      </c>
      <c r="L772">
        <v>52935</v>
      </c>
      <c r="M772">
        <v>10</v>
      </c>
      <c r="N772">
        <v>78236</v>
      </c>
      <c r="O772">
        <v>7782.6</v>
      </c>
      <c r="P772">
        <v>7994.8</v>
      </c>
      <c r="Q772">
        <v>27726</v>
      </c>
      <c r="R772">
        <v>0</v>
      </c>
      <c r="S772">
        <v>9431.5</v>
      </c>
      <c r="T772">
        <v>0</v>
      </c>
      <c r="U772">
        <v>7782600</v>
      </c>
      <c r="V772">
        <v>7994800</v>
      </c>
      <c r="W772">
        <v>27726000</v>
      </c>
      <c r="X772">
        <v>0</v>
      </c>
      <c r="Y772">
        <v>9431500</v>
      </c>
      <c r="Z772">
        <v>0</v>
      </c>
      <c r="AA772">
        <v>0</v>
      </c>
      <c r="AB772">
        <v>0</v>
      </c>
      <c r="AC772">
        <v>17450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17450000</v>
      </c>
      <c r="AJ772">
        <v>0</v>
      </c>
      <c r="AK772">
        <v>0</v>
      </c>
      <c r="AL772">
        <v>0</v>
      </c>
      <c r="AM772" t="s">
        <v>2427</v>
      </c>
      <c r="AN772" t="s">
        <v>2427</v>
      </c>
      <c r="AO772" t="s">
        <v>2428</v>
      </c>
      <c r="AP772" t="s">
        <v>2429</v>
      </c>
    </row>
    <row r="773" spans="4:42" x14ac:dyDescent="0.25">
      <c r="D773">
        <v>1</v>
      </c>
      <c r="E773">
        <v>1</v>
      </c>
      <c r="F773">
        <v>1</v>
      </c>
      <c r="G773">
        <v>7.2</v>
      </c>
      <c r="H773">
        <v>7.2</v>
      </c>
      <c r="I773">
        <v>7.2</v>
      </c>
      <c r="J773">
        <v>0</v>
      </c>
      <c r="K773">
        <v>94662</v>
      </c>
      <c r="L773">
        <v>10082</v>
      </c>
      <c r="M773">
        <v>1</v>
      </c>
      <c r="N773">
        <v>23.85</v>
      </c>
      <c r="O773">
        <v>3435.3</v>
      </c>
      <c r="P773">
        <v>1916.5</v>
      </c>
      <c r="Q773">
        <v>1471.5</v>
      </c>
      <c r="R773">
        <v>3258.3</v>
      </c>
      <c r="S773">
        <v>0</v>
      </c>
      <c r="T773">
        <v>0</v>
      </c>
      <c r="U773">
        <v>3435300</v>
      </c>
      <c r="V773">
        <v>1916500</v>
      </c>
      <c r="W773">
        <v>1471500</v>
      </c>
      <c r="X773">
        <v>3258300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515.58000000000004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515580</v>
      </c>
      <c r="AK773">
        <v>0</v>
      </c>
      <c r="AL773">
        <v>0</v>
      </c>
      <c r="AM773" t="s">
        <v>2430</v>
      </c>
      <c r="AN773" t="s">
        <v>2430</v>
      </c>
      <c r="AO773" t="s">
        <v>2431</v>
      </c>
      <c r="AP773" t="s">
        <v>2432</v>
      </c>
    </row>
    <row r="774" spans="4:42" x14ac:dyDescent="0.25">
      <c r="D774">
        <v>13</v>
      </c>
      <c r="E774">
        <v>13</v>
      </c>
      <c r="F774">
        <v>11</v>
      </c>
      <c r="G774">
        <v>28.1</v>
      </c>
      <c r="H774">
        <v>28.1</v>
      </c>
      <c r="I774">
        <v>24.1</v>
      </c>
      <c r="J774">
        <v>0</v>
      </c>
      <c r="K774">
        <v>197.52</v>
      </c>
      <c r="L774">
        <v>146620</v>
      </c>
      <c r="M774">
        <v>43</v>
      </c>
      <c r="N774">
        <v>63.48</v>
      </c>
      <c r="O774">
        <v>6386.6</v>
      </c>
      <c r="P774">
        <v>15376</v>
      </c>
      <c r="Q774">
        <v>4424.7</v>
      </c>
      <c r="R774">
        <v>72067</v>
      </c>
      <c r="S774">
        <v>29453</v>
      </c>
      <c r="T774">
        <v>18917</v>
      </c>
      <c r="U774">
        <v>6386600</v>
      </c>
      <c r="V774">
        <v>15376000</v>
      </c>
      <c r="W774">
        <v>4424700</v>
      </c>
      <c r="X774">
        <v>72067000</v>
      </c>
      <c r="Y774">
        <v>29453000</v>
      </c>
      <c r="Z774">
        <v>18917000</v>
      </c>
      <c r="AA774">
        <v>3735.1</v>
      </c>
      <c r="AB774">
        <v>6775.5</v>
      </c>
      <c r="AC774">
        <v>5508.2</v>
      </c>
      <c r="AD774">
        <v>12185</v>
      </c>
      <c r="AE774">
        <v>8110.2</v>
      </c>
      <c r="AF774">
        <v>8284.2000000000007</v>
      </c>
      <c r="AG774">
        <v>3735100</v>
      </c>
      <c r="AH774">
        <v>6775500</v>
      </c>
      <c r="AI774">
        <v>5508200</v>
      </c>
      <c r="AJ774">
        <v>12185000</v>
      </c>
      <c r="AK774">
        <v>8110200</v>
      </c>
      <c r="AL774">
        <v>8284200</v>
      </c>
      <c r="AM774" t="s">
        <v>2433</v>
      </c>
      <c r="AN774" t="s">
        <v>2434</v>
      </c>
      <c r="AO774" t="s">
        <v>2435</v>
      </c>
      <c r="AP774" t="s">
        <v>2436</v>
      </c>
    </row>
    <row r="775" spans="4:42" x14ac:dyDescent="0.25">
      <c r="D775">
        <v>2</v>
      </c>
      <c r="E775">
        <v>2</v>
      </c>
      <c r="F775">
        <v>2</v>
      </c>
      <c r="G775">
        <v>5.5</v>
      </c>
      <c r="H775">
        <v>5.5</v>
      </c>
      <c r="I775">
        <v>5.5</v>
      </c>
      <c r="J775">
        <v>0</v>
      </c>
      <c r="K775">
        <v>12438</v>
      </c>
      <c r="L775">
        <v>5710.1</v>
      </c>
      <c r="M775">
        <v>2</v>
      </c>
      <c r="N775">
        <v>39474</v>
      </c>
      <c r="O775">
        <v>0</v>
      </c>
      <c r="P775">
        <v>0</v>
      </c>
      <c r="Q775">
        <v>0</v>
      </c>
      <c r="R775">
        <v>3968.1</v>
      </c>
      <c r="S775">
        <v>0</v>
      </c>
      <c r="T775">
        <v>1741.9</v>
      </c>
      <c r="U775">
        <v>0</v>
      </c>
      <c r="V775">
        <v>0</v>
      </c>
      <c r="W775">
        <v>0</v>
      </c>
      <c r="X775">
        <v>3968100</v>
      </c>
      <c r="Y775">
        <v>0</v>
      </c>
      <c r="Z775">
        <v>1741900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358.6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358600</v>
      </c>
      <c r="AM775" t="s">
        <v>2437</v>
      </c>
      <c r="AN775" t="s">
        <v>2437</v>
      </c>
      <c r="AO775" t="s">
        <v>2438</v>
      </c>
      <c r="AP775" t="s">
        <v>2439</v>
      </c>
    </row>
    <row r="776" spans="4:42" x14ac:dyDescent="0.25">
      <c r="D776">
        <v>2</v>
      </c>
      <c r="E776">
        <v>2</v>
      </c>
      <c r="F776">
        <v>2</v>
      </c>
      <c r="G776">
        <v>2.2999999999999998</v>
      </c>
      <c r="H776">
        <v>2.2999999999999998</v>
      </c>
      <c r="I776">
        <v>2.2999999999999998</v>
      </c>
      <c r="J776">
        <v>0</v>
      </c>
      <c r="K776">
        <v>23175</v>
      </c>
      <c r="L776">
        <v>1327.1</v>
      </c>
      <c r="M776">
        <v>3</v>
      </c>
      <c r="N776">
        <v>110.04</v>
      </c>
      <c r="O776">
        <v>0</v>
      </c>
      <c r="P776">
        <v>0</v>
      </c>
      <c r="Q776">
        <v>0</v>
      </c>
      <c r="R776">
        <v>0</v>
      </c>
      <c r="S776">
        <v>1327.1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1327100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512.6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512600</v>
      </c>
      <c r="AL776">
        <v>0</v>
      </c>
      <c r="AM776" t="s">
        <v>2440</v>
      </c>
      <c r="AN776" t="s">
        <v>2440</v>
      </c>
      <c r="AO776" t="s">
        <v>2441</v>
      </c>
      <c r="AP776" t="s">
        <v>2442</v>
      </c>
    </row>
    <row r="777" spans="4:42" x14ac:dyDescent="0.25">
      <c r="D777">
        <v>3</v>
      </c>
      <c r="E777">
        <v>3</v>
      </c>
      <c r="F777">
        <v>3</v>
      </c>
      <c r="G777">
        <v>2.2999999999999998</v>
      </c>
      <c r="H777">
        <v>2.2999999999999998</v>
      </c>
      <c r="I777">
        <v>2.2999999999999998</v>
      </c>
      <c r="J777">
        <v>0</v>
      </c>
      <c r="K777">
        <v>16889</v>
      </c>
      <c r="L777">
        <v>3211.9</v>
      </c>
      <c r="M777">
        <v>3</v>
      </c>
      <c r="N777">
        <v>152.47</v>
      </c>
      <c r="O777">
        <v>0</v>
      </c>
      <c r="P777">
        <v>0</v>
      </c>
      <c r="Q777">
        <v>0</v>
      </c>
      <c r="R777">
        <v>1143.3</v>
      </c>
      <c r="S777">
        <v>611.82000000000005</v>
      </c>
      <c r="T777">
        <v>1456.9</v>
      </c>
      <c r="U777">
        <v>0</v>
      </c>
      <c r="V777">
        <v>0</v>
      </c>
      <c r="W777">
        <v>0</v>
      </c>
      <c r="X777">
        <v>1143300</v>
      </c>
      <c r="Y777">
        <v>611820</v>
      </c>
      <c r="Z777">
        <v>1456900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1456.9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1456900</v>
      </c>
      <c r="AM777" t="s">
        <v>2443</v>
      </c>
      <c r="AN777" t="s">
        <v>2443</v>
      </c>
      <c r="AO777" t="s">
        <v>2444</v>
      </c>
      <c r="AP777" t="s">
        <v>2445</v>
      </c>
    </row>
    <row r="778" spans="4:42" x14ac:dyDescent="0.25">
      <c r="D778">
        <v>4</v>
      </c>
      <c r="E778">
        <v>4</v>
      </c>
      <c r="F778">
        <v>4</v>
      </c>
      <c r="G778">
        <v>4.0999999999999996</v>
      </c>
      <c r="H778">
        <v>4.0999999999999996</v>
      </c>
      <c r="I778">
        <v>4.0999999999999996</v>
      </c>
      <c r="J778">
        <v>0</v>
      </c>
      <c r="K778">
        <v>22925</v>
      </c>
      <c r="L778">
        <v>9186.1</v>
      </c>
      <c r="M778">
        <v>4</v>
      </c>
      <c r="N778">
        <v>88486</v>
      </c>
      <c r="O778">
        <v>0</v>
      </c>
      <c r="P778">
        <v>0</v>
      </c>
      <c r="Q778">
        <v>0</v>
      </c>
      <c r="R778">
        <v>7565.6</v>
      </c>
      <c r="S778">
        <v>1620.5</v>
      </c>
      <c r="T778">
        <v>0</v>
      </c>
      <c r="U778">
        <v>0</v>
      </c>
      <c r="V778">
        <v>0</v>
      </c>
      <c r="W778">
        <v>0</v>
      </c>
      <c r="X778">
        <v>7565600</v>
      </c>
      <c r="Y778">
        <v>1620500</v>
      </c>
      <c r="Z778">
        <v>0</v>
      </c>
      <c r="AA778">
        <v>0</v>
      </c>
      <c r="AB778">
        <v>0</v>
      </c>
      <c r="AC778">
        <v>0</v>
      </c>
      <c r="AD778">
        <v>1733.2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1733200</v>
      </c>
      <c r="AK778">
        <v>0</v>
      </c>
      <c r="AL778">
        <v>0</v>
      </c>
      <c r="AM778" t="s">
        <v>2446</v>
      </c>
      <c r="AN778" t="s">
        <v>2446</v>
      </c>
      <c r="AO778" t="s">
        <v>2447</v>
      </c>
      <c r="AP778" t="s">
        <v>2448</v>
      </c>
    </row>
    <row r="779" spans="4:42" x14ac:dyDescent="0.25">
      <c r="D779">
        <v>12</v>
      </c>
      <c r="E779">
        <v>12</v>
      </c>
      <c r="F779">
        <v>12</v>
      </c>
      <c r="G779">
        <v>12</v>
      </c>
      <c r="H779">
        <v>12</v>
      </c>
      <c r="I779">
        <v>12</v>
      </c>
      <c r="J779">
        <v>0</v>
      </c>
      <c r="K779">
        <v>161.94999999999999</v>
      </c>
      <c r="L779">
        <v>20186</v>
      </c>
      <c r="M779">
        <v>18</v>
      </c>
      <c r="N779">
        <v>134.46</v>
      </c>
      <c r="O779">
        <v>10081</v>
      </c>
      <c r="P779">
        <v>1699.5</v>
      </c>
      <c r="Q779">
        <v>0</v>
      </c>
      <c r="R779">
        <v>3006.9</v>
      </c>
      <c r="S779">
        <v>1604.9</v>
      </c>
      <c r="T779">
        <v>3793.6</v>
      </c>
      <c r="U779">
        <v>10081000</v>
      </c>
      <c r="V779">
        <v>1699500</v>
      </c>
      <c r="W779">
        <v>0</v>
      </c>
      <c r="X779">
        <v>3006900</v>
      </c>
      <c r="Y779">
        <v>1604900</v>
      </c>
      <c r="Z779">
        <v>3793600</v>
      </c>
      <c r="AA779">
        <v>3255.2</v>
      </c>
      <c r="AB779">
        <v>1609.8</v>
      </c>
      <c r="AC779">
        <v>0</v>
      </c>
      <c r="AD779">
        <v>2022.5</v>
      </c>
      <c r="AE779">
        <v>0</v>
      </c>
      <c r="AF779">
        <v>0</v>
      </c>
      <c r="AG779">
        <v>3255200</v>
      </c>
      <c r="AH779">
        <v>1609800</v>
      </c>
      <c r="AI779">
        <v>0</v>
      </c>
      <c r="AJ779">
        <v>2022500</v>
      </c>
      <c r="AK779">
        <v>0</v>
      </c>
      <c r="AL779">
        <v>0</v>
      </c>
      <c r="AM779" t="s">
        <v>2449</v>
      </c>
      <c r="AN779" t="s">
        <v>2449</v>
      </c>
      <c r="AO779" t="s">
        <v>2450</v>
      </c>
      <c r="AP779" t="s">
        <v>2451</v>
      </c>
    </row>
    <row r="780" spans="4:42" x14ac:dyDescent="0.25"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</v>
      </c>
      <c r="K780">
        <v>79523</v>
      </c>
      <c r="L780">
        <v>1583.3</v>
      </c>
      <c r="M780">
        <v>1</v>
      </c>
      <c r="N780">
        <v>136.38</v>
      </c>
      <c r="O780">
        <v>864.16</v>
      </c>
      <c r="P780">
        <v>0</v>
      </c>
      <c r="Q780">
        <v>0</v>
      </c>
      <c r="R780">
        <v>719.15</v>
      </c>
      <c r="S780">
        <v>0</v>
      </c>
      <c r="T780">
        <v>0</v>
      </c>
      <c r="U780">
        <v>864160</v>
      </c>
      <c r="V780">
        <v>0</v>
      </c>
      <c r="W780">
        <v>0</v>
      </c>
      <c r="X780">
        <v>719150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385.52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385520</v>
      </c>
      <c r="AK780">
        <v>0</v>
      </c>
      <c r="AL780">
        <v>0</v>
      </c>
      <c r="AM780" t="s">
        <v>2452</v>
      </c>
      <c r="AN780" t="s">
        <v>2452</v>
      </c>
      <c r="AO780" t="s">
        <v>2453</v>
      </c>
      <c r="AP780" t="s">
        <v>2454</v>
      </c>
    </row>
    <row r="781" spans="4:42" x14ac:dyDescent="0.25">
      <c r="D781">
        <v>2</v>
      </c>
      <c r="E781">
        <v>2</v>
      </c>
      <c r="F781">
        <v>2</v>
      </c>
      <c r="G781">
        <v>2</v>
      </c>
      <c r="H781">
        <v>2</v>
      </c>
      <c r="I781">
        <v>2</v>
      </c>
      <c r="J781">
        <v>0</v>
      </c>
      <c r="K781">
        <v>13386</v>
      </c>
      <c r="L781">
        <v>1627.4</v>
      </c>
      <c r="M781">
        <v>2</v>
      </c>
      <c r="N781">
        <v>128.4</v>
      </c>
      <c r="O781">
        <v>1338.1</v>
      </c>
      <c r="P781">
        <v>0</v>
      </c>
      <c r="Q781">
        <v>88401</v>
      </c>
      <c r="R781">
        <v>164.79</v>
      </c>
      <c r="S781">
        <v>0</v>
      </c>
      <c r="T781">
        <v>36138</v>
      </c>
      <c r="U781">
        <v>1338100</v>
      </c>
      <c r="V781">
        <v>0</v>
      </c>
      <c r="W781">
        <v>88401000</v>
      </c>
      <c r="X781">
        <v>164790</v>
      </c>
      <c r="Y781">
        <v>0</v>
      </c>
      <c r="Z781">
        <v>36138000</v>
      </c>
      <c r="AA781">
        <v>692.05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692050</v>
      </c>
      <c r="AH781">
        <v>0</v>
      </c>
      <c r="AI781">
        <v>0</v>
      </c>
      <c r="AJ781">
        <v>0</v>
      </c>
      <c r="AK781">
        <v>0</v>
      </c>
      <c r="AL781">
        <v>0</v>
      </c>
      <c r="AM781" t="s">
        <v>2455</v>
      </c>
      <c r="AN781" t="s">
        <v>2455</v>
      </c>
      <c r="AO781" t="s">
        <v>2456</v>
      </c>
      <c r="AP781" t="s">
        <v>2457</v>
      </c>
    </row>
    <row r="782" spans="4:42" x14ac:dyDescent="0.25">
      <c r="D782">
        <v>15</v>
      </c>
      <c r="E782">
        <v>15</v>
      </c>
      <c r="F782">
        <v>15</v>
      </c>
      <c r="G782">
        <v>33.9</v>
      </c>
      <c r="H782">
        <v>33.9</v>
      </c>
      <c r="I782">
        <v>33.9</v>
      </c>
      <c r="J782">
        <v>0</v>
      </c>
      <c r="K782">
        <v>323.31</v>
      </c>
      <c r="L782">
        <v>318560</v>
      </c>
      <c r="M782">
        <v>81</v>
      </c>
      <c r="N782">
        <v>53488</v>
      </c>
      <c r="O782">
        <v>62401</v>
      </c>
      <c r="P782">
        <v>34998</v>
      </c>
      <c r="Q782">
        <v>25228</v>
      </c>
      <c r="R782">
        <v>41537</v>
      </c>
      <c r="S782">
        <v>51857</v>
      </c>
      <c r="T782">
        <v>102540</v>
      </c>
      <c r="U782">
        <v>62401000</v>
      </c>
      <c r="V782">
        <v>34998000</v>
      </c>
      <c r="W782">
        <v>25228000</v>
      </c>
      <c r="X782">
        <v>41537000</v>
      </c>
      <c r="Y782">
        <v>51857000</v>
      </c>
      <c r="Z782">
        <v>102540000</v>
      </c>
      <c r="AA782">
        <v>8093.3</v>
      </c>
      <c r="AB782">
        <v>9949.4</v>
      </c>
      <c r="AC782">
        <v>9470.9</v>
      </c>
      <c r="AD782">
        <v>10021</v>
      </c>
      <c r="AE782">
        <v>12185</v>
      </c>
      <c r="AF782">
        <v>17139</v>
      </c>
      <c r="AG782">
        <v>8093300</v>
      </c>
      <c r="AH782">
        <v>9949400</v>
      </c>
      <c r="AI782">
        <v>9470900</v>
      </c>
      <c r="AJ782">
        <v>10021000</v>
      </c>
      <c r="AK782">
        <v>12185000</v>
      </c>
      <c r="AL782">
        <v>17139000</v>
      </c>
      <c r="AM782" t="s">
        <v>2458</v>
      </c>
      <c r="AN782" t="s">
        <v>2458</v>
      </c>
      <c r="AO782" t="s">
        <v>2459</v>
      </c>
      <c r="AP782" t="s">
        <v>2460</v>
      </c>
    </row>
    <row r="783" spans="4:42" x14ac:dyDescent="0.25">
      <c r="D783">
        <v>2</v>
      </c>
      <c r="E783">
        <v>2</v>
      </c>
      <c r="F783">
        <v>2</v>
      </c>
      <c r="G783">
        <v>3.6</v>
      </c>
      <c r="H783">
        <v>3.6</v>
      </c>
      <c r="I783">
        <v>3.6</v>
      </c>
      <c r="J783">
        <v>0</v>
      </c>
      <c r="K783">
        <v>11743</v>
      </c>
      <c r="L783">
        <v>2652.3</v>
      </c>
      <c r="M783">
        <v>2</v>
      </c>
      <c r="N783">
        <v>78863</v>
      </c>
      <c r="O783">
        <v>319.79000000000002</v>
      </c>
      <c r="P783">
        <v>0</v>
      </c>
      <c r="Q783">
        <v>304.49</v>
      </c>
      <c r="R783">
        <v>2028</v>
      </c>
      <c r="S783">
        <v>0</v>
      </c>
      <c r="T783">
        <v>0</v>
      </c>
      <c r="U783">
        <v>319790</v>
      </c>
      <c r="V783">
        <v>0</v>
      </c>
      <c r="W783">
        <v>304490</v>
      </c>
      <c r="X783">
        <v>2028000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464.6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464600</v>
      </c>
      <c r="AK783">
        <v>0</v>
      </c>
      <c r="AL783">
        <v>0</v>
      </c>
      <c r="AM783" t="s">
        <v>2461</v>
      </c>
      <c r="AN783" t="s">
        <v>2461</v>
      </c>
      <c r="AO783" t="s">
        <v>2462</v>
      </c>
      <c r="AP783" t="s">
        <v>2463</v>
      </c>
    </row>
    <row r="784" spans="4:42" x14ac:dyDescent="0.25">
      <c r="D784">
        <v>6</v>
      </c>
      <c r="E784">
        <v>6</v>
      </c>
      <c r="F784">
        <v>6</v>
      </c>
      <c r="G784">
        <v>8</v>
      </c>
      <c r="H784">
        <v>8</v>
      </c>
      <c r="I784">
        <v>8</v>
      </c>
      <c r="J784">
        <v>0</v>
      </c>
      <c r="K784">
        <v>42425</v>
      </c>
      <c r="L784">
        <v>25906</v>
      </c>
      <c r="M784">
        <v>12</v>
      </c>
      <c r="N784">
        <v>96819</v>
      </c>
      <c r="O784">
        <v>1740.6</v>
      </c>
      <c r="P784">
        <v>764.41</v>
      </c>
      <c r="Q784">
        <v>4514.6000000000004</v>
      </c>
      <c r="R784">
        <v>7653.4</v>
      </c>
      <c r="S784">
        <v>6501.7</v>
      </c>
      <c r="T784">
        <v>4731.2</v>
      </c>
      <c r="U784">
        <v>1740600</v>
      </c>
      <c r="V784">
        <v>764410</v>
      </c>
      <c r="W784">
        <v>4514600</v>
      </c>
      <c r="X784">
        <v>7653400</v>
      </c>
      <c r="Y784">
        <v>6501700</v>
      </c>
      <c r="Z784">
        <v>4731200</v>
      </c>
      <c r="AA784">
        <v>0</v>
      </c>
      <c r="AB784">
        <v>0</v>
      </c>
      <c r="AC784">
        <v>2786</v>
      </c>
      <c r="AD784">
        <v>0</v>
      </c>
      <c r="AE784">
        <v>2617.6999999999998</v>
      </c>
      <c r="AF784">
        <v>2023.9</v>
      </c>
      <c r="AG784">
        <v>0</v>
      </c>
      <c r="AH784">
        <v>0</v>
      </c>
      <c r="AI784">
        <v>2786000</v>
      </c>
      <c r="AJ784">
        <v>0</v>
      </c>
      <c r="AK784">
        <v>2617700</v>
      </c>
      <c r="AL784">
        <v>2023900</v>
      </c>
      <c r="AM784" t="s">
        <v>2464</v>
      </c>
      <c r="AN784" t="s">
        <v>2464</v>
      </c>
      <c r="AO784" t="s">
        <v>2465</v>
      </c>
      <c r="AP784" t="s">
        <v>2466</v>
      </c>
    </row>
    <row r="785" spans="4:42" x14ac:dyDescent="0.25">
      <c r="D785">
        <v>15</v>
      </c>
      <c r="E785">
        <v>15</v>
      </c>
      <c r="F785">
        <v>15</v>
      </c>
      <c r="G785">
        <v>20.8</v>
      </c>
      <c r="H785">
        <v>20.8</v>
      </c>
      <c r="I785">
        <v>20.8</v>
      </c>
      <c r="J785">
        <v>0</v>
      </c>
      <c r="K785">
        <v>165.1</v>
      </c>
      <c r="L785">
        <v>81953</v>
      </c>
      <c r="M785">
        <v>29</v>
      </c>
      <c r="N785">
        <v>94254</v>
      </c>
      <c r="O785">
        <v>18818</v>
      </c>
      <c r="P785">
        <v>9819.7999999999993</v>
      </c>
      <c r="Q785">
        <v>9994.4</v>
      </c>
      <c r="R785">
        <v>28025</v>
      </c>
      <c r="S785">
        <v>8622.7000000000007</v>
      </c>
      <c r="T785">
        <v>6673.7</v>
      </c>
      <c r="U785">
        <v>18818000</v>
      </c>
      <c r="V785">
        <v>9819800</v>
      </c>
      <c r="W785">
        <v>9994400</v>
      </c>
      <c r="X785">
        <v>28025000</v>
      </c>
      <c r="Y785">
        <v>8622700</v>
      </c>
      <c r="Z785">
        <v>6673700</v>
      </c>
      <c r="AA785">
        <v>5771.3</v>
      </c>
      <c r="AB785">
        <v>3292.4</v>
      </c>
      <c r="AC785">
        <v>4803.7</v>
      </c>
      <c r="AD785">
        <v>4740.3999999999996</v>
      </c>
      <c r="AE785">
        <v>5251.1</v>
      </c>
      <c r="AF785">
        <v>5142.7</v>
      </c>
      <c r="AG785">
        <v>5771300</v>
      </c>
      <c r="AH785">
        <v>3292400</v>
      </c>
      <c r="AI785">
        <v>4803700</v>
      </c>
      <c r="AJ785">
        <v>4740400</v>
      </c>
      <c r="AK785">
        <v>5251100</v>
      </c>
      <c r="AL785">
        <v>5142700</v>
      </c>
      <c r="AM785" t="s">
        <v>2467</v>
      </c>
      <c r="AN785" t="s">
        <v>2467</v>
      </c>
      <c r="AO785" t="s">
        <v>2468</v>
      </c>
      <c r="AP785" t="s">
        <v>2469</v>
      </c>
    </row>
    <row r="786" spans="4:42" x14ac:dyDescent="0.25">
      <c r="D786">
        <v>3</v>
      </c>
      <c r="E786">
        <v>2</v>
      </c>
      <c r="F786">
        <v>2</v>
      </c>
      <c r="G786">
        <v>3.7</v>
      </c>
      <c r="H786">
        <v>2.2999999999999998</v>
      </c>
      <c r="I786">
        <v>2.2999999999999998</v>
      </c>
      <c r="J786">
        <v>0</v>
      </c>
      <c r="K786">
        <v>12062</v>
      </c>
      <c r="L786">
        <v>2398.6999999999998</v>
      </c>
      <c r="M786">
        <v>3</v>
      </c>
      <c r="N786">
        <v>97621</v>
      </c>
      <c r="O786">
        <v>775.6</v>
      </c>
      <c r="P786">
        <v>569.85</v>
      </c>
      <c r="Q786">
        <v>390.69</v>
      </c>
      <c r="R786">
        <v>0</v>
      </c>
      <c r="S786">
        <v>662.56</v>
      </c>
      <c r="T786">
        <v>0</v>
      </c>
      <c r="U786">
        <v>775600</v>
      </c>
      <c r="V786">
        <v>569850</v>
      </c>
      <c r="W786">
        <v>390690</v>
      </c>
      <c r="X786">
        <v>0</v>
      </c>
      <c r="Y786">
        <v>662560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255.92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255920</v>
      </c>
      <c r="AL786">
        <v>0</v>
      </c>
      <c r="AM786" t="s">
        <v>2470</v>
      </c>
      <c r="AN786" t="s">
        <v>2470</v>
      </c>
      <c r="AO786" t="s">
        <v>2471</v>
      </c>
      <c r="AP786" t="s">
        <v>2472</v>
      </c>
    </row>
    <row r="787" spans="4:42" x14ac:dyDescent="0.25">
      <c r="D787">
        <v>2</v>
      </c>
      <c r="E787">
        <v>2</v>
      </c>
      <c r="F787">
        <v>2</v>
      </c>
      <c r="G787">
        <v>3</v>
      </c>
      <c r="H787">
        <v>3</v>
      </c>
      <c r="I787">
        <v>3</v>
      </c>
      <c r="J787">
        <v>0</v>
      </c>
      <c r="K787">
        <v>11538</v>
      </c>
      <c r="L787">
        <v>4886.3</v>
      </c>
      <c r="M787">
        <v>5</v>
      </c>
      <c r="N787">
        <v>71223</v>
      </c>
      <c r="O787">
        <v>0</v>
      </c>
      <c r="P787">
        <v>0</v>
      </c>
      <c r="Q787">
        <v>1556.4</v>
      </c>
      <c r="R787">
        <v>0</v>
      </c>
      <c r="S787">
        <v>0</v>
      </c>
      <c r="T787">
        <v>3329.9</v>
      </c>
      <c r="U787">
        <v>0</v>
      </c>
      <c r="V787">
        <v>0</v>
      </c>
      <c r="W787">
        <v>1556400</v>
      </c>
      <c r="X787">
        <v>0</v>
      </c>
      <c r="Y787">
        <v>0</v>
      </c>
      <c r="Z787">
        <v>3329900</v>
      </c>
      <c r="AA787">
        <v>0</v>
      </c>
      <c r="AB787">
        <v>0</v>
      </c>
      <c r="AC787">
        <v>1143.2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1143200</v>
      </c>
      <c r="AJ787">
        <v>0</v>
      </c>
      <c r="AK787">
        <v>0</v>
      </c>
      <c r="AL787">
        <v>0</v>
      </c>
      <c r="AM787" t="s">
        <v>2473</v>
      </c>
      <c r="AN787" t="s">
        <v>2473</v>
      </c>
      <c r="AO787" t="s">
        <v>2474</v>
      </c>
      <c r="AP787" t="s">
        <v>2475</v>
      </c>
    </row>
    <row r="788" spans="4:42" x14ac:dyDescent="0.25">
      <c r="D788">
        <v>1</v>
      </c>
      <c r="E788">
        <v>1</v>
      </c>
      <c r="F788">
        <v>1</v>
      </c>
      <c r="G788">
        <v>1.6</v>
      </c>
      <c r="H788">
        <v>1.6</v>
      </c>
      <c r="I788">
        <v>1.6</v>
      </c>
      <c r="J788">
        <v>4.0733000000000002E-3</v>
      </c>
      <c r="K788">
        <v>61958</v>
      </c>
      <c r="L788">
        <v>18233</v>
      </c>
      <c r="M788">
        <v>3</v>
      </c>
      <c r="N788">
        <v>70182</v>
      </c>
      <c r="O788">
        <v>0</v>
      </c>
      <c r="P788">
        <v>0</v>
      </c>
      <c r="Q788">
        <v>0</v>
      </c>
      <c r="R788">
        <v>8898.9</v>
      </c>
      <c r="S788">
        <v>4936.2</v>
      </c>
      <c r="T788">
        <v>4397.7</v>
      </c>
      <c r="U788">
        <v>0</v>
      </c>
      <c r="V788">
        <v>0</v>
      </c>
      <c r="W788">
        <v>0</v>
      </c>
      <c r="X788">
        <v>8898900</v>
      </c>
      <c r="Y788">
        <v>4936200</v>
      </c>
      <c r="Z788">
        <v>4397700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905.33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905330</v>
      </c>
      <c r="AM788" t="s">
        <v>2476</v>
      </c>
      <c r="AN788" t="s">
        <v>2476</v>
      </c>
      <c r="AO788" t="s">
        <v>2477</v>
      </c>
      <c r="AP788" t="s">
        <v>2478</v>
      </c>
    </row>
    <row r="789" spans="4:42" x14ac:dyDescent="0.25">
      <c r="D789">
        <v>5</v>
      </c>
      <c r="E789">
        <v>5</v>
      </c>
      <c r="F789">
        <v>5</v>
      </c>
      <c r="G789">
        <v>18</v>
      </c>
      <c r="H789">
        <v>18</v>
      </c>
      <c r="I789">
        <v>18</v>
      </c>
      <c r="J789">
        <v>0</v>
      </c>
      <c r="K789">
        <v>30684</v>
      </c>
      <c r="L789">
        <v>4421.8999999999996</v>
      </c>
      <c r="M789">
        <v>5</v>
      </c>
      <c r="N789">
        <v>30381</v>
      </c>
      <c r="O789">
        <v>0</v>
      </c>
      <c r="P789">
        <v>564.89</v>
      </c>
      <c r="Q789">
        <v>857.38</v>
      </c>
      <c r="R789">
        <v>2999.6</v>
      </c>
      <c r="S789">
        <v>0</v>
      </c>
      <c r="T789">
        <v>0</v>
      </c>
      <c r="U789">
        <v>0</v>
      </c>
      <c r="V789">
        <v>564890</v>
      </c>
      <c r="W789">
        <v>857380</v>
      </c>
      <c r="X789">
        <v>2999600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474.64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474640</v>
      </c>
      <c r="AK789">
        <v>0</v>
      </c>
      <c r="AL789">
        <v>0</v>
      </c>
      <c r="AM789" t="s">
        <v>2479</v>
      </c>
      <c r="AN789" t="s">
        <v>2479</v>
      </c>
      <c r="AO789" t="s">
        <v>2480</v>
      </c>
      <c r="AP789" t="s">
        <v>2481</v>
      </c>
    </row>
    <row r="790" spans="4:42" x14ac:dyDescent="0.25">
      <c r="D790">
        <v>5</v>
      </c>
      <c r="E790">
        <v>5</v>
      </c>
      <c r="F790">
        <v>5</v>
      </c>
      <c r="G790">
        <v>20</v>
      </c>
      <c r="H790">
        <v>20</v>
      </c>
      <c r="I790">
        <v>20</v>
      </c>
      <c r="J790">
        <v>0</v>
      </c>
      <c r="K790">
        <v>93.08</v>
      </c>
      <c r="L790">
        <v>38723</v>
      </c>
      <c r="M790">
        <v>12</v>
      </c>
      <c r="N790">
        <v>30276</v>
      </c>
      <c r="O790">
        <v>8792.2999999999993</v>
      </c>
      <c r="P790">
        <v>8209.2000000000007</v>
      </c>
      <c r="Q790">
        <v>3569.6</v>
      </c>
      <c r="R790">
        <v>5752.8</v>
      </c>
      <c r="S790">
        <v>9331.2000000000007</v>
      </c>
      <c r="T790">
        <v>3067.7</v>
      </c>
      <c r="U790">
        <v>8792300</v>
      </c>
      <c r="V790">
        <v>8209200</v>
      </c>
      <c r="W790">
        <v>3569600</v>
      </c>
      <c r="X790">
        <v>5752800</v>
      </c>
      <c r="Y790">
        <v>9331200</v>
      </c>
      <c r="Z790">
        <v>3067700</v>
      </c>
      <c r="AA790">
        <v>2056.1999999999998</v>
      </c>
      <c r="AB790">
        <v>1565.2</v>
      </c>
      <c r="AC790">
        <v>0</v>
      </c>
      <c r="AD790">
        <v>0</v>
      </c>
      <c r="AE790">
        <v>0</v>
      </c>
      <c r="AF790">
        <v>0</v>
      </c>
      <c r="AG790">
        <v>2056200</v>
      </c>
      <c r="AH790">
        <v>1565200</v>
      </c>
      <c r="AI790">
        <v>0</v>
      </c>
      <c r="AJ790">
        <v>0</v>
      </c>
      <c r="AK790">
        <v>0</v>
      </c>
      <c r="AL790">
        <v>0</v>
      </c>
      <c r="AM790" t="s">
        <v>2482</v>
      </c>
      <c r="AN790" t="s">
        <v>2482</v>
      </c>
      <c r="AO790" t="s">
        <v>2483</v>
      </c>
      <c r="AP790" t="s">
        <v>2484</v>
      </c>
    </row>
    <row r="791" spans="4:42" x14ac:dyDescent="0.25">
      <c r="D791">
        <v>8</v>
      </c>
      <c r="E791">
        <v>8</v>
      </c>
      <c r="F791">
        <v>8</v>
      </c>
      <c r="G791">
        <v>14.9</v>
      </c>
      <c r="H791">
        <v>14.9</v>
      </c>
      <c r="I791">
        <v>14.9</v>
      </c>
      <c r="J791">
        <v>0</v>
      </c>
      <c r="K791">
        <v>50577</v>
      </c>
      <c r="L791">
        <v>38938</v>
      </c>
      <c r="M791">
        <v>15</v>
      </c>
      <c r="N791">
        <v>71289</v>
      </c>
      <c r="O791">
        <v>7712.7</v>
      </c>
      <c r="P791">
        <v>1154.0999999999999</v>
      </c>
      <c r="Q791">
        <v>1786.4</v>
      </c>
      <c r="R791">
        <v>18096</v>
      </c>
      <c r="S791">
        <v>8549.4</v>
      </c>
      <c r="T791">
        <v>1638.8</v>
      </c>
      <c r="U791">
        <v>7712700</v>
      </c>
      <c r="V791">
        <v>1154100</v>
      </c>
      <c r="W791">
        <v>1786400</v>
      </c>
      <c r="X791">
        <v>18096000</v>
      </c>
      <c r="Y791">
        <v>8549400</v>
      </c>
      <c r="Z791">
        <v>1638800</v>
      </c>
      <c r="AA791">
        <v>2315.8000000000002</v>
      </c>
      <c r="AB791">
        <v>0</v>
      </c>
      <c r="AC791">
        <v>4330.7</v>
      </c>
      <c r="AD791">
        <v>2026.3</v>
      </c>
      <c r="AE791">
        <v>2694</v>
      </c>
      <c r="AF791">
        <v>0</v>
      </c>
      <c r="AG791">
        <v>2315800</v>
      </c>
      <c r="AH791">
        <v>0</v>
      </c>
      <c r="AI791">
        <v>4330700</v>
      </c>
      <c r="AJ791">
        <v>2026300</v>
      </c>
      <c r="AK791">
        <v>2694000</v>
      </c>
      <c r="AL791">
        <v>0</v>
      </c>
      <c r="AM791" t="s">
        <v>2485</v>
      </c>
      <c r="AN791" t="s">
        <v>2485</v>
      </c>
      <c r="AO791" t="s">
        <v>2486</v>
      </c>
      <c r="AP791" t="s">
        <v>2487</v>
      </c>
    </row>
    <row r="792" spans="4:42" x14ac:dyDescent="0.25">
      <c r="D792">
        <v>1</v>
      </c>
      <c r="E792">
        <v>1</v>
      </c>
      <c r="F792">
        <v>1</v>
      </c>
      <c r="G792">
        <v>1.7</v>
      </c>
      <c r="H792">
        <v>1.7</v>
      </c>
      <c r="I792">
        <v>1.7</v>
      </c>
      <c r="J792">
        <v>7.0140000000000003E-3</v>
      </c>
      <c r="K792">
        <v>61215</v>
      </c>
      <c r="L792">
        <v>495.45</v>
      </c>
      <c r="M792">
        <v>1</v>
      </c>
      <c r="N792">
        <v>70336</v>
      </c>
      <c r="O792">
        <v>0</v>
      </c>
      <c r="P792">
        <v>0</v>
      </c>
      <c r="Q792">
        <v>0</v>
      </c>
      <c r="R792">
        <v>0</v>
      </c>
      <c r="S792">
        <v>495.45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495450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191.37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191370</v>
      </c>
      <c r="AL792">
        <v>0</v>
      </c>
      <c r="AM792" t="s">
        <v>2488</v>
      </c>
      <c r="AN792" t="s">
        <v>2488</v>
      </c>
      <c r="AO792" t="s">
        <v>2489</v>
      </c>
      <c r="AP792" t="s">
        <v>2490</v>
      </c>
    </row>
    <row r="793" spans="4:42" x14ac:dyDescent="0.25">
      <c r="D793">
        <v>11</v>
      </c>
      <c r="E793">
        <v>11</v>
      </c>
      <c r="F793">
        <v>11</v>
      </c>
      <c r="G793">
        <v>20.6</v>
      </c>
      <c r="H793">
        <v>20.6</v>
      </c>
      <c r="I793">
        <v>20.6</v>
      </c>
      <c r="J793">
        <v>0</v>
      </c>
      <c r="K793">
        <v>88186</v>
      </c>
      <c r="L793">
        <v>28661</v>
      </c>
      <c r="M793">
        <v>23</v>
      </c>
      <c r="N793">
        <v>70729</v>
      </c>
      <c r="O793">
        <v>1748.8</v>
      </c>
      <c r="P793">
        <v>5017.1000000000004</v>
      </c>
      <c r="Q793">
        <v>1043.8</v>
      </c>
      <c r="R793">
        <v>10698</v>
      </c>
      <c r="S793">
        <v>7078.5</v>
      </c>
      <c r="T793">
        <v>3074.7</v>
      </c>
      <c r="U793">
        <v>1748800</v>
      </c>
      <c r="V793">
        <v>5017100</v>
      </c>
      <c r="W793">
        <v>1043800</v>
      </c>
      <c r="X793">
        <v>10698000</v>
      </c>
      <c r="Y793">
        <v>7078500</v>
      </c>
      <c r="Z793">
        <v>3074700</v>
      </c>
      <c r="AA793">
        <v>0</v>
      </c>
      <c r="AB793">
        <v>1593.8</v>
      </c>
      <c r="AC793">
        <v>0</v>
      </c>
      <c r="AD793">
        <v>0</v>
      </c>
      <c r="AE793">
        <v>2189.4</v>
      </c>
      <c r="AF793">
        <v>1688.7</v>
      </c>
      <c r="AG793">
        <v>0</v>
      </c>
      <c r="AH793">
        <v>1593800</v>
      </c>
      <c r="AI793">
        <v>0</v>
      </c>
      <c r="AJ793">
        <v>0</v>
      </c>
      <c r="AK793">
        <v>2189400</v>
      </c>
      <c r="AL793">
        <v>1688700</v>
      </c>
      <c r="AM793" t="s">
        <v>2491</v>
      </c>
      <c r="AN793" t="s">
        <v>2491</v>
      </c>
      <c r="AO793" t="s">
        <v>2492</v>
      </c>
      <c r="AP793" t="s">
        <v>2493</v>
      </c>
    </row>
    <row r="794" spans="4:42" x14ac:dyDescent="0.25">
      <c r="D794">
        <v>1</v>
      </c>
      <c r="E794">
        <v>1</v>
      </c>
      <c r="F794">
        <v>1</v>
      </c>
      <c r="G794">
        <v>5.6</v>
      </c>
      <c r="H794">
        <v>5.6</v>
      </c>
      <c r="I794">
        <v>5.6</v>
      </c>
      <c r="J794">
        <v>0</v>
      </c>
      <c r="K794">
        <v>20293</v>
      </c>
      <c r="L794">
        <v>733.11</v>
      </c>
      <c r="M794">
        <v>1</v>
      </c>
      <c r="N794">
        <v>53349</v>
      </c>
      <c r="O794">
        <v>733.11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733110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379.16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379160</v>
      </c>
      <c r="AH794">
        <v>0</v>
      </c>
      <c r="AI794">
        <v>0</v>
      </c>
      <c r="AJ794">
        <v>0</v>
      </c>
      <c r="AK794">
        <v>0</v>
      </c>
      <c r="AL794">
        <v>0</v>
      </c>
      <c r="AM794" t="s">
        <v>2494</v>
      </c>
      <c r="AN794" t="s">
        <v>2494</v>
      </c>
      <c r="AO794" t="s">
        <v>2495</v>
      </c>
      <c r="AP794" t="s">
        <v>2496</v>
      </c>
    </row>
    <row r="795" spans="4:42" x14ac:dyDescent="0.25">
      <c r="D795">
        <v>2</v>
      </c>
      <c r="E795">
        <v>2</v>
      </c>
      <c r="F795">
        <v>2</v>
      </c>
      <c r="G795">
        <v>3.2</v>
      </c>
      <c r="H795">
        <v>3.2</v>
      </c>
      <c r="I795">
        <v>3.2</v>
      </c>
      <c r="J795">
        <v>0</v>
      </c>
      <c r="K795">
        <v>11582</v>
      </c>
      <c r="L795">
        <v>2833.8</v>
      </c>
      <c r="M795">
        <v>3</v>
      </c>
      <c r="N795">
        <v>65401</v>
      </c>
      <c r="O795">
        <v>0</v>
      </c>
      <c r="P795">
        <v>0</v>
      </c>
      <c r="Q795">
        <v>436.55</v>
      </c>
      <c r="R795">
        <v>1198.5999999999999</v>
      </c>
      <c r="S795">
        <v>616.08000000000004</v>
      </c>
      <c r="T795">
        <v>582.55999999999995</v>
      </c>
      <c r="U795">
        <v>0</v>
      </c>
      <c r="V795">
        <v>0</v>
      </c>
      <c r="W795">
        <v>436550</v>
      </c>
      <c r="X795">
        <v>1198600</v>
      </c>
      <c r="Y795">
        <v>616080</v>
      </c>
      <c r="Z795">
        <v>582560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197.06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197060</v>
      </c>
      <c r="AM795" t="s">
        <v>2497</v>
      </c>
      <c r="AN795" t="s">
        <v>2497</v>
      </c>
      <c r="AO795" t="s">
        <v>2498</v>
      </c>
      <c r="AP795" s="1">
        <v>40057</v>
      </c>
    </row>
    <row r="796" spans="4:42" x14ac:dyDescent="0.25">
      <c r="D796">
        <v>1</v>
      </c>
      <c r="E796">
        <v>1</v>
      </c>
      <c r="F796">
        <v>1</v>
      </c>
      <c r="G796">
        <v>1.3</v>
      </c>
      <c r="H796">
        <v>1.3</v>
      </c>
      <c r="I796">
        <v>1.3</v>
      </c>
      <c r="J796">
        <v>3.1185000000000002E-3</v>
      </c>
      <c r="K796">
        <v>63125</v>
      </c>
      <c r="L796">
        <v>1010.3</v>
      </c>
      <c r="M796">
        <v>1</v>
      </c>
      <c r="N796">
        <v>112.53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1010.3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1010300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341.76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341760</v>
      </c>
      <c r="AM796" t="s">
        <v>2499</v>
      </c>
      <c r="AN796" t="s">
        <v>2499</v>
      </c>
      <c r="AO796" t="s">
        <v>2500</v>
      </c>
      <c r="AP796" t="s">
        <v>2501</v>
      </c>
    </row>
    <row r="797" spans="4:42" x14ac:dyDescent="0.25">
      <c r="D797">
        <v>8</v>
      </c>
      <c r="E797">
        <v>8</v>
      </c>
      <c r="F797">
        <v>8</v>
      </c>
      <c r="G797">
        <v>10.3</v>
      </c>
      <c r="H797">
        <v>10.3</v>
      </c>
      <c r="I797">
        <v>10.3</v>
      </c>
      <c r="J797">
        <v>0</v>
      </c>
      <c r="K797">
        <v>71753</v>
      </c>
      <c r="L797">
        <v>31905</v>
      </c>
      <c r="M797">
        <v>15</v>
      </c>
      <c r="N797">
        <v>79.37</v>
      </c>
      <c r="O797">
        <v>5902.8</v>
      </c>
      <c r="P797">
        <v>15860</v>
      </c>
      <c r="Q797">
        <v>663.42</v>
      </c>
      <c r="R797">
        <v>4793.7</v>
      </c>
      <c r="S797">
        <v>4040.7</v>
      </c>
      <c r="T797">
        <v>644.19000000000005</v>
      </c>
      <c r="U797">
        <v>5902800</v>
      </c>
      <c r="V797">
        <v>15860000</v>
      </c>
      <c r="W797">
        <v>663420</v>
      </c>
      <c r="X797">
        <v>4793700</v>
      </c>
      <c r="Y797">
        <v>4040700</v>
      </c>
      <c r="Z797">
        <v>644190</v>
      </c>
      <c r="AA797">
        <v>1944.9</v>
      </c>
      <c r="AB797">
        <v>0</v>
      </c>
      <c r="AC797">
        <v>0</v>
      </c>
      <c r="AD797">
        <v>949.33</v>
      </c>
      <c r="AE797">
        <v>0</v>
      </c>
      <c r="AF797">
        <v>0</v>
      </c>
      <c r="AG797">
        <v>1944900</v>
      </c>
      <c r="AH797">
        <v>0</v>
      </c>
      <c r="AI797">
        <v>0</v>
      </c>
      <c r="AJ797">
        <v>949330</v>
      </c>
      <c r="AK797">
        <v>0</v>
      </c>
      <c r="AL797">
        <v>0</v>
      </c>
      <c r="AM797" t="s">
        <v>2502</v>
      </c>
      <c r="AN797" t="s">
        <v>2502</v>
      </c>
      <c r="AO797" t="s">
        <v>2503</v>
      </c>
      <c r="AP797" t="s">
        <v>2504</v>
      </c>
    </row>
    <row r="798" spans="4:42" x14ac:dyDescent="0.25">
      <c r="D798">
        <v>6</v>
      </c>
      <c r="E798">
        <v>6</v>
      </c>
      <c r="F798">
        <v>6</v>
      </c>
      <c r="G798">
        <v>9.9</v>
      </c>
      <c r="H798">
        <v>9.9</v>
      </c>
      <c r="I798">
        <v>9.9</v>
      </c>
      <c r="J798">
        <v>0</v>
      </c>
      <c r="K798">
        <v>38166</v>
      </c>
      <c r="L798">
        <v>8060.5</v>
      </c>
      <c r="M798">
        <v>9</v>
      </c>
      <c r="N798">
        <v>84647</v>
      </c>
      <c r="O798">
        <v>3799.2</v>
      </c>
      <c r="P798">
        <v>1498.4</v>
      </c>
      <c r="Q798">
        <v>0</v>
      </c>
      <c r="R798">
        <v>0</v>
      </c>
      <c r="S798">
        <v>1454.5</v>
      </c>
      <c r="T798">
        <v>1308.4000000000001</v>
      </c>
      <c r="U798">
        <v>3799200</v>
      </c>
      <c r="V798">
        <v>1498400</v>
      </c>
      <c r="W798">
        <v>0</v>
      </c>
      <c r="X798">
        <v>0</v>
      </c>
      <c r="Y798">
        <v>1454500</v>
      </c>
      <c r="Z798">
        <v>1308400</v>
      </c>
      <c r="AA798">
        <v>1277.9000000000001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1277900</v>
      </c>
      <c r="AH798">
        <v>0</v>
      </c>
      <c r="AI798">
        <v>0</v>
      </c>
      <c r="AJ798">
        <v>0</v>
      </c>
      <c r="AK798">
        <v>0</v>
      </c>
      <c r="AL798">
        <v>0</v>
      </c>
      <c r="AM798" t="s">
        <v>2505</v>
      </c>
      <c r="AN798" t="s">
        <v>2506</v>
      </c>
      <c r="AO798" t="s">
        <v>2507</v>
      </c>
      <c r="AP798" t="s">
        <v>2508</v>
      </c>
    </row>
    <row r="799" spans="4:42" x14ac:dyDescent="0.25">
      <c r="D799">
        <v>2</v>
      </c>
      <c r="E799">
        <v>2</v>
      </c>
      <c r="F799">
        <v>2</v>
      </c>
      <c r="G799">
        <v>2.8</v>
      </c>
      <c r="H799">
        <v>2.8</v>
      </c>
      <c r="I799">
        <v>2.8</v>
      </c>
      <c r="J799">
        <v>0</v>
      </c>
      <c r="K799">
        <v>11046</v>
      </c>
      <c r="L799">
        <v>2409.6</v>
      </c>
      <c r="M799">
        <v>2</v>
      </c>
      <c r="N799">
        <v>68833</v>
      </c>
      <c r="O799">
        <v>239.27</v>
      </c>
      <c r="P799">
        <v>0</v>
      </c>
      <c r="Q799">
        <v>0</v>
      </c>
      <c r="R799">
        <v>1357.1</v>
      </c>
      <c r="S799">
        <v>0</v>
      </c>
      <c r="T799">
        <v>813.24</v>
      </c>
      <c r="U799">
        <v>239270</v>
      </c>
      <c r="V799">
        <v>0</v>
      </c>
      <c r="W799">
        <v>0</v>
      </c>
      <c r="X799">
        <v>1357100</v>
      </c>
      <c r="Y799">
        <v>0</v>
      </c>
      <c r="Z799">
        <v>813240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275.08999999999997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275090</v>
      </c>
      <c r="AM799" t="s">
        <v>2509</v>
      </c>
      <c r="AN799" t="s">
        <v>2509</v>
      </c>
      <c r="AO799" t="s">
        <v>2510</v>
      </c>
      <c r="AP799" t="s">
        <v>2511</v>
      </c>
    </row>
    <row r="800" spans="4:42" x14ac:dyDescent="0.25">
      <c r="D800">
        <v>5</v>
      </c>
      <c r="E800">
        <v>5</v>
      </c>
      <c r="F800">
        <v>5</v>
      </c>
      <c r="G800">
        <v>11.2</v>
      </c>
      <c r="H800">
        <v>11.2</v>
      </c>
      <c r="I800">
        <v>11.2</v>
      </c>
      <c r="J800">
        <v>0</v>
      </c>
      <c r="K800">
        <v>49767</v>
      </c>
      <c r="L800">
        <v>15798</v>
      </c>
      <c r="M800">
        <v>13</v>
      </c>
      <c r="N800">
        <v>66855</v>
      </c>
      <c r="O800">
        <v>986.24</v>
      </c>
      <c r="P800">
        <v>4104.1000000000004</v>
      </c>
      <c r="Q800">
        <v>514.69000000000005</v>
      </c>
      <c r="R800">
        <v>6916.3</v>
      </c>
      <c r="S800">
        <v>2170.4</v>
      </c>
      <c r="T800">
        <v>1105.8</v>
      </c>
      <c r="U800">
        <v>986240</v>
      </c>
      <c r="V800">
        <v>4104100</v>
      </c>
      <c r="W800">
        <v>514690</v>
      </c>
      <c r="X800">
        <v>6916300</v>
      </c>
      <c r="Y800">
        <v>2170400</v>
      </c>
      <c r="Z800">
        <v>1105800</v>
      </c>
      <c r="AA800">
        <v>0</v>
      </c>
      <c r="AB800">
        <v>1140.4000000000001</v>
      </c>
      <c r="AC800">
        <v>645.19000000000005</v>
      </c>
      <c r="AD800">
        <v>1669.4</v>
      </c>
      <c r="AE800">
        <v>0</v>
      </c>
      <c r="AF800">
        <v>423.46</v>
      </c>
      <c r="AG800">
        <v>0</v>
      </c>
      <c r="AH800">
        <v>1140400</v>
      </c>
      <c r="AI800">
        <v>645190</v>
      </c>
      <c r="AJ800">
        <v>1669400</v>
      </c>
      <c r="AK800">
        <v>0</v>
      </c>
      <c r="AL800">
        <v>423460</v>
      </c>
      <c r="AM800" t="s">
        <v>2512</v>
      </c>
      <c r="AN800" t="s">
        <v>2512</v>
      </c>
      <c r="AO800" t="s">
        <v>2513</v>
      </c>
      <c r="AP800" t="s">
        <v>2514</v>
      </c>
    </row>
    <row r="801" spans="4:42" x14ac:dyDescent="0.25">
      <c r="D801">
        <v>7</v>
      </c>
      <c r="E801">
        <v>7</v>
      </c>
      <c r="F801">
        <v>7</v>
      </c>
      <c r="G801">
        <v>13.2</v>
      </c>
      <c r="H801">
        <v>13.2</v>
      </c>
      <c r="I801">
        <v>13.2</v>
      </c>
      <c r="J801">
        <v>0</v>
      </c>
      <c r="K801">
        <v>49873</v>
      </c>
      <c r="L801">
        <v>37474</v>
      </c>
      <c r="M801">
        <v>18</v>
      </c>
      <c r="N801">
        <v>77485</v>
      </c>
      <c r="O801">
        <v>2996</v>
      </c>
      <c r="P801">
        <v>4063.1</v>
      </c>
      <c r="Q801">
        <v>3506.3</v>
      </c>
      <c r="R801">
        <v>12472</v>
      </c>
      <c r="S801">
        <v>6872.3</v>
      </c>
      <c r="T801">
        <v>7564.1</v>
      </c>
      <c r="U801">
        <v>2996000</v>
      </c>
      <c r="V801">
        <v>4063100</v>
      </c>
      <c r="W801">
        <v>3506300</v>
      </c>
      <c r="X801">
        <v>12472000</v>
      </c>
      <c r="Y801">
        <v>6872300</v>
      </c>
      <c r="Z801">
        <v>7564100</v>
      </c>
      <c r="AA801">
        <v>1465.7</v>
      </c>
      <c r="AB801">
        <v>2149.3000000000002</v>
      </c>
      <c r="AC801">
        <v>2275.6999999999998</v>
      </c>
      <c r="AD801">
        <v>1988.1</v>
      </c>
      <c r="AE801">
        <v>2995.3</v>
      </c>
      <c r="AF801">
        <v>2199.5</v>
      </c>
      <c r="AG801">
        <v>1465700</v>
      </c>
      <c r="AH801">
        <v>2149300</v>
      </c>
      <c r="AI801">
        <v>2275700</v>
      </c>
      <c r="AJ801">
        <v>1988100</v>
      </c>
      <c r="AK801">
        <v>2995300</v>
      </c>
      <c r="AL801">
        <v>2199500</v>
      </c>
      <c r="AM801" t="s">
        <v>2515</v>
      </c>
      <c r="AN801" t="s">
        <v>2515</v>
      </c>
      <c r="AO801" t="s">
        <v>2516</v>
      </c>
      <c r="AP801" t="s">
        <v>2517</v>
      </c>
    </row>
    <row r="802" spans="4:42" x14ac:dyDescent="0.25">
      <c r="D802">
        <v>11</v>
      </c>
      <c r="E802">
        <v>11</v>
      </c>
      <c r="F802">
        <v>11</v>
      </c>
      <c r="G802">
        <v>18.5</v>
      </c>
      <c r="H802">
        <v>18.5</v>
      </c>
      <c r="I802">
        <v>18.5</v>
      </c>
      <c r="J802">
        <v>0</v>
      </c>
      <c r="K802">
        <v>105.87</v>
      </c>
      <c r="L802">
        <v>62853</v>
      </c>
      <c r="M802">
        <v>26</v>
      </c>
      <c r="N802">
        <v>79663</v>
      </c>
      <c r="O802">
        <v>14464</v>
      </c>
      <c r="P802">
        <v>13357</v>
      </c>
      <c r="Q802">
        <v>776.8</v>
      </c>
      <c r="R802">
        <v>21652</v>
      </c>
      <c r="S802">
        <v>10378</v>
      </c>
      <c r="T802">
        <v>2225.3000000000002</v>
      </c>
      <c r="U802">
        <v>14464000</v>
      </c>
      <c r="V802">
        <v>13357000</v>
      </c>
      <c r="W802">
        <v>776800</v>
      </c>
      <c r="X802">
        <v>21652000</v>
      </c>
      <c r="Y802">
        <v>10378000</v>
      </c>
      <c r="Z802">
        <v>2225300</v>
      </c>
      <c r="AA802">
        <v>4237.2</v>
      </c>
      <c r="AB802">
        <v>3823.4</v>
      </c>
      <c r="AC802">
        <v>0</v>
      </c>
      <c r="AD802">
        <v>4854.8</v>
      </c>
      <c r="AE802">
        <v>4454.8999999999996</v>
      </c>
      <c r="AF802">
        <v>0</v>
      </c>
      <c r="AG802">
        <v>4237200</v>
      </c>
      <c r="AH802">
        <v>3823400</v>
      </c>
      <c r="AI802">
        <v>0</v>
      </c>
      <c r="AJ802">
        <v>4854800</v>
      </c>
      <c r="AK802">
        <v>4454900</v>
      </c>
      <c r="AL802">
        <v>0</v>
      </c>
      <c r="AM802" t="s">
        <v>2518</v>
      </c>
      <c r="AN802" t="s">
        <v>2518</v>
      </c>
      <c r="AO802" t="s">
        <v>2519</v>
      </c>
      <c r="AP802" t="s">
        <v>2520</v>
      </c>
    </row>
    <row r="803" spans="4:42" x14ac:dyDescent="0.25">
      <c r="D803">
        <v>1</v>
      </c>
      <c r="E803">
        <v>1</v>
      </c>
      <c r="F803">
        <v>1</v>
      </c>
      <c r="G803">
        <v>6.7</v>
      </c>
      <c r="H803">
        <v>6.7</v>
      </c>
      <c r="I803">
        <v>6.7</v>
      </c>
      <c r="J803">
        <v>5.071E-3</v>
      </c>
      <c r="K803">
        <v>61723</v>
      </c>
      <c r="L803">
        <v>651.59</v>
      </c>
      <c r="M803">
        <v>2</v>
      </c>
      <c r="N803">
        <v>24347</v>
      </c>
      <c r="O803">
        <v>0</v>
      </c>
      <c r="P803">
        <v>0</v>
      </c>
      <c r="Q803">
        <v>224.2</v>
      </c>
      <c r="R803">
        <v>0</v>
      </c>
      <c r="S803">
        <v>427.39</v>
      </c>
      <c r="T803">
        <v>0</v>
      </c>
      <c r="U803">
        <v>0</v>
      </c>
      <c r="V803">
        <v>0</v>
      </c>
      <c r="W803">
        <v>224200</v>
      </c>
      <c r="X803">
        <v>0</v>
      </c>
      <c r="Y803">
        <v>427390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76947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76947000</v>
      </c>
      <c r="AL803">
        <v>0</v>
      </c>
      <c r="AM803" t="s">
        <v>2521</v>
      </c>
      <c r="AN803" t="s">
        <v>2521</v>
      </c>
      <c r="AO803" t="s">
        <v>2522</v>
      </c>
      <c r="AP803" t="s">
        <v>2523</v>
      </c>
    </row>
    <row r="804" spans="4:42" x14ac:dyDescent="0.25">
      <c r="D804">
        <v>3</v>
      </c>
      <c r="E804">
        <v>3</v>
      </c>
      <c r="F804">
        <v>3</v>
      </c>
      <c r="G804">
        <v>1.4</v>
      </c>
      <c r="H804">
        <v>1.4</v>
      </c>
      <c r="I804">
        <v>1.4</v>
      </c>
      <c r="J804">
        <v>0</v>
      </c>
      <c r="K804">
        <v>17201</v>
      </c>
      <c r="L804">
        <v>5370.7</v>
      </c>
      <c r="M804">
        <v>3</v>
      </c>
      <c r="N804">
        <v>289.38</v>
      </c>
      <c r="O804">
        <v>2431.3000000000002</v>
      </c>
      <c r="P804">
        <v>0</v>
      </c>
      <c r="Q804">
        <v>484.31</v>
      </c>
      <c r="R804">
        <v>1194</v>
      </c>
      <c r="S804">
        <v>647.08000000000004</v>
      </c>
      <c r="T804">
        <v>614.05999999999995</v>
      </c>
      <c r="U804">
        <v>2431300</v>
      </c>
      <c r="V804">
        <v>0</v>
      </c>
      <c r="W804">
        <v>484310</v>
      </c>
      <c r="X804">
        <v>1194000</v>
      </c>
      <c r="Y804">
        <v>647080</v>
      </c>
      <c r="Z804">
        <v>614060</v>
      </c>
      <c r="AA804">
        <v>1257.4000000000001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1257400</v>
      </c>
      <c r="AH804">
        <v>0</v>
      </c>
      <c r="AI804">
        <v>0</v>
      </c>
      <c r="AJ804">
        <v>0</v>
      </c>
      <c r="AK804">
        <v>0</v>
      </c>
      <c r="AL804">
        <v>0</v>
      </c>
      <c r="AM804" t="s">
        <v>2524</v>
      </c>
      <c r="AN804" t="s">
        <v>2524</v>
      </c>
      <c r="AO804" t="s">
        <v>2525</v>
      </c>
      <c r="AP804" t="s">
        <v>2526</v>
      </c>
    </row>
    <row r="805" spans="4:42" x14ac:dyDescent="0.25">
      <c r="D805">
        <v>7</v>
      </c>
      <c r="E805">
        <v>7</v>
      </c>
      <c r="F805">
        <v>7</v>
      </c>
      <c r="G805">
        <v>6.8</v>
      </c>
      <c r="H805">
        <v>6.8</v>
      </c>
      <c r="I805">
        <v>6.8</v>
      </c>
      <c r="J805">
        <v>0</v>
      </c>
      <c r="K805">
        <v>57317</v>
      </c>
      <c r="L805">
        <v>5913.1</v>
      </c>
      <c r="M805">
        <v>12</v>
      </c>
      <c r="N805">
        <v>149.69</v>
      </c>
      <c r="O805">
        <v>2547.6999999999998</v>
      </c>
      <c r="P805">
        <v>0</v>
      </c>
      <c r="Q805">
        <v>2214.8000000000002</v>
      </c>
      <c r="R805">
        <v>348.17</v>
      </c>
      <c r="S805">
        <v>580.52</v>
      </c>
      <c r="T805">
        <v>221.94</v>
      </c>
      <c r="U805">
        <v>2547700</v>
      </c>
      <c r="V805">
        <v>0</v>
      </c>
      <c r="W805">
        <v>2214800</v>
      </c>
      <c r="X805">
        <v>348170</v>
      </c>
      <c r="Y805">
        <v>580520</v>
      </c>
      <c r="Z805">
        <v>221940</v>
      </c>
      <c r="AA805">
        <v>1317.6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1317600</v>
      </c>
      <c r="AH805">
        <v>0</v>
      </c>
      <c r="AI805">
        <v>0</v>
      </c>
      <c r="AJ805">
        <v>0</v>
      </c>
      <c r="AK805">
        <v>0</v>
      </c>
      <c r="AL805">
        <v>0</v>
      </c>
      <c r="AM805" t="s">
        <v>2527</v>
      </c>
      <c r="AN805" t="s">
        <v>2527</v>
      </c>
      <c r="AO805" t="s">
        <v>2528</v>
      </c>
      <c r="AP805" t="s">
        <v>2529</v>
      </c>
    </row>
    <row r="806" spans="4:42" x14ac:dyDescent="0.25">
      <c r="D806">
        <v>6</v>
      </c>
      <c r="E806">
        <v>5</v>
      </c>
      <c r="F806">
        <v>5</v>
      </c>
      <c r="G806">
        <v>9.6</v>
      </c>
      <c r="H806">
        <v>7.6</v>
      </c>
      <c r="I806">
        <v>7.6</v>
      </c>
      <c r="J806">
        <v>0</v>
      </c>
      <c r="K806">
        <v>49631</v>
      </c>
      <c r="L806">
        <v>20022</v>
      </c>
      <c r="M806">
        <v>11</v>
      </c>
      <c r="N806">
        <v>64953</v>
      </c>
      <c r="O806">
        <v>2627.8</v>
      </c>
      <c r="P806">
        <v>3675.4</v>
      </c>
      <c r="Q806">
        <v>5377.1</v>
      </c>
      <c r="R806">
        <v>0</v>
      </c>
      <c r="S806">
        <v>8341.6</v>
      </c>
      <c r="T806">
        <v>0</v>
      </c>
      <c r="U806">
        <v>2627800</v>
      </c>
      <c r="V806">
        <v>3675400</v>
      </c>
      <c r="W806">
        <v>5377100</v>
      </c>
      <c r="X806">
        <v>0</v>
      </c>
      <c r="Y806">
        <v>8341600</v>
      </c>
      <c r="Z806">
        <v>0</v>
      </c>
      <c r="AA806">
        <v>0</v>
      </c>
      <c r="AB806">
        <v>2285.8000000000002</v>
      </c>
      <c r="AC806">
        <v>3111.7</v>
      </c>
      <c r="AD806">
        <v>0</v>
      </c>
      <c r="AE806">
        <v>3017.6</v>
      </c>
      <c r="AF806">
        <v>0</v>
      </c>
      <c r="AG806">
        <v>0</v>
      </c>
      <c r="AH806">
        <v>2285800</v>
      </c>
      <c r="AI806">
        <v>3111700</v>
      </c>
      <c r="AJ806">
        <v>0</v>
      </c>
      <c r="AK806">
        <v>3017600</v>
      </c>
      <c r="AL806">
        <v>0</v>
      </c>
      <c r="AM806" t="s">
        <v>2530</v>
      </c>
      <c r="AN806" t="s">
        <v>2531</v>
      </c>
      <c r="AO806" t="s">
        <v>2532</v>
      </c>
      <c r="AP806" t="s">
        <v>2533</v>
      </c>
    </row>
    <row r="807" spans="4:42" x14ac:dyDescent="0.25">
      <c r="D807">
        <v>4</v>
      </c>
      <c r="E807">
        <v>4</v>
      </c>
      <c r="F807">
        <v>4</v>
      </c>
      <c r="G807">
        <v>10.1</v>
      </c>
      <c r="H807">
        <v>10.1</v>
      </c>
      <c r="I807">
        <v>10.1</v>
      </c>
      <c r="J807">
        <v>0</v>
      </c>
      <c r="K807">
        <v>28798</v>
      </c>
      <c r="L807">
        <v>18036</v>
      </c>
      <c r="M807">
        <v>5</v>
      </c>
      <c r="N807">
        <v>42945</v>
      </c>
      <c r="O807">
        <v>2198.1999999999998</v>
      </c>
      <c r="P807">
        <v>0</v>
      </c>
      <c r="Q807">
        <v>2050.1999999999998</v>
      </c>
      <c r="R807">
        <v>0</v>
      </c>
      <c r="S807">
        <v>8316.6</v>
      </c>
      <c r="T807">
        <v>5470.5</v>
      </c>
      <c r="U807">
        <v>2198200</v>
      </c>
      <c r="V807">
        <v>0</v>
      </c>
      <c r="W807">
        <v>2050200</v>
      </c>
      <c r="X807">
        <v>0</v>
      </c>
      <c r="Y807">
        <v>8316600</v>
      </c>
      <c r="Z807">
        <v>5470500</v>
      </c>
      <c r="AA807">
        <v>404.62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404620</v>
      </c>
      <c r="AH807">
        <v>0</v>
      </c>
      <c r="AI807">
        <v>0</v>
      </c>
      <c r="AJ807">
        <v>0</v>
      </c>
      <c r="AK807">
        <v>0</v>
      </c>
      <c r="AL807">
        <v>0</v>
      </c>
      <c r="AM807" t="s">
        <v>2534</v>
      </c>
      <c r="AN807" t="s">
        <v>2534</v>
      </c>
      <c r="AO807" t="s">
        <v>2535</v>
      </c>
      <c r="AP807" t="s">
        <v>2536</v>
      </c>
    </row>
    <row r="808" spans="4:42" x14ac:dyDescent="0.25">
      <c r="D808">
        <v>14</v>
      </c>
      <c r="E808">
        <v>14</v>
      </c>
      <c r="F808">
        <v>14</v>
      </c>
      <c r="G808">
        <v>23.8</v>
      </c>
      <c r="H808">
        <v>23.8</v>
      </c>
      <c r="I808">
        <v>23.8</v>
      </c>
      <c r="J808">
        <v>0</v>
      </c>
      <c r="K808">
        <v>278.22000000000003</v>
      </c>
      <c r="L808">
        <v>117360</v>
      </c>
      <c r="M808">
        <v>40</v>
      </c>
      <c r="N808">
        <v>73953</v>
      </c>
      <c r="O808">
        <v>23486</v>
      </c>
      <c r="P808">
        <v>12151</v>
      </c>
      <c r="Q808">
        <v>14328</v>
      </c>
      <c r="R808">
        <v>42513</v>
      </c>
      <c r="S808">
        <v>16282</v>
      </c>
      <c r="T808">
        <v>8601.4</v>
      </c>
      <c r="U808">
        <v>23486000</v>
      </c>
      <c r="V808">
        <v>12151000</v>
      </c>
      <c r="W808">
        <v>14328000</v>
      </c>
      <c r="X808">
        <v>42513000</v>
      </c>
      <c r="Y808">
        <v>16282000</v>
      </c>
      <c r="Z808">
        <v>8601400</v>
      </c>
      <c r="AA808">
        <v>5828.2</v>
      </c>
      <c r="AB808">
        <v>4965.3</v>
      </c>
      <c r="AC808">
        <v>7831</v>
      </c>
      <c r="AD808">
        <v>7715.3</v>
      </c>
      <c r="AE808">
        <v>7943.9</v>
      </c>
      <c r="AF808">
        <v>7098.6</v>
      </c>
      <c r="AG808">
        <v>5828200</v>
      </c>
      <c r="AH808">
        <v>4965300</v>
      </c>
      <c r="AI808">
        <v>7831000</v>
      </c>
      <c r="AJ808">
        <v>7715300</v>
      </c>
      <c r="AK808">
        <v>7943900</v>
      </c>
      <c r="AL808">
        <v>7098600</v>
      </c>
      <c r="AM808" t="s">
        <v>2537</v>
      </c>
      <c r="AN808" t="s">
        <v>2537</v>
      </c>
      <c r="AO808" t="s">
        <v>2538</v>
      </c>
      <c r="AP808" t="s">
        <v>2539</v>
      </c>
    </row>
    <row r="809" spans="4:42" x14ac:dyDescent="0.25">
      <c r="D809">
        <v>7</v>
      </c>
      <c r="E809">
        <v>7</v>
      </c>
      <c r="F809">
        <v>7</v>
      </c>
      <c r="G809">
        <v>20.8</v>
      </c>
      <c r="H809">
        <v>20.8</v>
      </c>
      <c r="I809">
        <v>20.8</v>
      </c>
      <c r="J809">
        <v>0</v>
      </c>
      <c r="K809">
        <v>185.68</v>
      </c>
      <c r="L809">
        <v>65208</v>
      </c>
      <c r="M809">
        <v>26</v>
      </c>
      <c r="N809">
        <v>47873</v>
      </c>
      <c r="O809">
        <v>2485.6999999999998</v>
      </c>
      <c r="P809">
        <v>1996.1</v>
      </c>
      <c r="Q809">
        <v>2858.4</v>
      </c>
      <c r="R809">
        <v>22758</v>
      </c>
      <c r="S809">
        <v>12989</v>
      </c>
      <c r="T809">
        <v>22121</v>
      </c>
      <c r="U809">
        <v>2485700</v>
      </c>
      <c r="V809">
        <v>1996100</v>
      </c>
      <c r="W809">
        <v>2858400</v>
      </c>
      <c r="X809">
        <v>22758000</v>
      </c>
      <c r="Y809">
        <v>12989000</v>
      </c>
      <c r="Z809">
        <v>22121000</v>
      </c>
      <c r="AA809">
        <v>2240.5</v>
      </c>
      <c r="AB809">
        <v>0</v>
      </c>
      <c r="AC809">
        <v>2218.6</v>
      </c>
      <c r="AD809">
        <v>3530.4</v>
      </c>
      <c r="AE809">
        <v>0</v>
      </c>
      <c r="AF809">
        <v>2530.1</v>
      </c>
      <c r="AG809">
        <v>2240500</v>
      </c>
      <c r="AH809">
        <v>0</v>
      </c>
      <c r="AI809">
        <v>2218600</v>
      </c>
      <c r="AJ809">
        <v>3530400</v>
      </c>
      <c r="AK809">
        <v>0</v>
      </c>
      <c r="AL809">
        <v>2530100</v>
      </c>
      <c r="AM809" t="s">
        <v>2540</v>
      </c>
      <c r="AN809" t="s">
        <v>2540</v>
      </c>
      <c r="AO809" t="s">
        <v>2541</v>
      </c>
      <c r="AP809" t="s">
        <v>2542</v>
      </c>
    </row>
    <row r="810" spans="4:42" x14ac:dyDescent="0.25">
      <c r="D810">
        <v>7</v>
      </c>
      <c r="E810">
        <v>7</v>
      </c>
      <c r="F810">
        <v>7</v>
      </c>
      <c r="G810">
        <v>23.8</v>
      </c>
      <c r="H810">
        <v>23.8</v>
      </c>
      <c r="I810">
        <v>23.8</v>
      </c>
      <c r="J810">
        <v>0</v>
      </c>
      <c r="K810">
        <v>115.36</v>
      </c>
      <c r="L810">
        <v>39970</v>
      </c>
      <c r="M810">
        <v>16</v>
      </c>
      <c r="N810">
        <v>40572</v>
      </c>
      <c r="O810">
        <v>0</v>
      </c>
      <c r="P810">
        <v>6962</v>
      </c>
      <c r="Q810">
        <v>5081.7</v>
      </c>
      <c r="R810">
        <v>0</v>
      </c>
      <c r="S810">
        <v>9123</v>
      </c>
      <c r="T810">
        <v>18803</v>
      </c>
      <c r="U810">
        <v>0</v>
      </c>
      <c r="V810">
        <v>6962000</v>
      </c>
      <c r="W810">
        <v>5081700</v>
      </c>
      <c r="X810">
        <v>0</v>
      </c>
      <c r="Y810">
        <v>9123000</v>
      </c>
      <c r="Z810">
        <v>18803000</v>
      </c>
      <c r="AA810">
        <v>0</v>
      </c>
      <c r="AB810">
        <v>1666.5</v>
      </c>
      <c r="AC810">
        <v>0</v>
      </c>
      <c r="AD810">
        <v>0</v>
      </c>
      <c r="AE810">
        <v>1674.7</v>
      </c>
      <c r="AF810">
        <v>0</v>
      </c>
      <c r="AG810">
        <v>0</v>
      </c>
      <c r="AH810">
        <v>1666500</v>
      </c>
      <c r="AI810">
        <v>0</v>
      </c>
      <c r="AJ810">
        <v>0</v>
      </c>
      <c r="AK810">
        <v>1674700</v>
      </c>
      <c r="AL810">
        <v>0</v>
      </c>
      <c r="AM810" t="s">
        <v>2543</v>
      </c>
      <c r="AN810" t="s">
        <v>2543</v>
      </c>
      <c r="AO810" t="s">
        <v>2544</v>
      </c>
      <c r="AP810" t="s">
        <v>2545</v>
      </c>
    </row>
    <row r="811" spans="4:42" x14ac:dyDescent="0.25">
      <c r="D811">
        <v>3</v>
      </c>
      <c r="E811">
        <v>3</v>
      </c>
      <c r="F811">
        <v>3</v>
      </c>
      <c r="G811">
        <v>3.3</v>
      </c>
      <c r="H811">
        <v>3.3</v>
      </c>
      <c r="I811">
        <v>3.3</v>
      </c>
      <c r="J811">
        <v>0</v>
      </c>
      <c r="K811">
        <v>17143</v>
      </c>
      <c r="L811">
        <v>3272.6</v>
      </c>
      <c r="M811">
        <v>3</v>
      </c>
      <c r="N811">
        <v>92742</v>
      </c>
      <c r="O811">
        <v>1537.2</v>
      </c>
      <c r="P811">
        <v>0</v>
      </c>
      <c r="Q811">
        <v>0</v>
      </c>
      <c r="R811">
        <v>1735.4</v>
      </c>
      <c r="S811">
        <v>0</v>
      </c>
      <c r="T811">
        <v>0</v>
      </c>
      <c r="U811">
        <v>1537200</v>
      </c>
      <c r="V811">
        <v>0</v>
      </c>
      <c r="W811">
        <v>0</v>
      </c>
      <c r="X811">
        <v>1735400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397.56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397560</v>
      </c>
      <c r="AK811">
        <v>0</v>
      </c>
      <c r="AL811">
        <v>0</v>
      </c>
      <c r="AM811" t="s">
        <v>2546</v>
      </c>
      <c r="AN811" t="s">
        <v>2546</v>
      </c>
      <c r="AO811" t="s">
        <v>2547</v>
      </c>
      <c r="AP811" t="s">
        <v>2548</v>
      </c>
    </row>
    <row r="812" spans="4:42" x14ac:dyDescent="0.25">
      <c r="D812">
        <v>1</v>
      </c>
      <c r="E812">
        <v>1</v>
      </c>
      <c r="F812">
        <v>1</v>
      </c>
      <c r="G812">
        <v>0.8</v>
      </c>
      <c r="H812">
        <v>0.8</v>
      </c>
      <c r="I812">
        <v>0.8</v>
      </c>
      <c r="J812">
        <v>0</v>
      </c>
      <c r="K812">
        <v>73747</v>
      </c>
      <c r="L812">
        <v>437.64</v>
      </c>
      <c r="M812">
        <v>2</v>
      </c>
      <c r="N812">
        <v>122.15</v>
      </c>
      <c r="O812">
        <v>437.64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437640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226.35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226350</v>
      </c>
      <c r="AH812">
        <v>0</v>
      </c>
      <c r="AI812">
        <v>0</v>
      </c>
      <c r="AJ812">
        <v>0</v>
      </c>
      <c r="AK812">
        <v>0</v>
      </c>
      <c r="AL812">
        <v>0</v>
      </c>
      <c r="AM812" t="s">
        <v>2549</v>
      </c>
      <c r="AN812" t="s">
        <v>2549</v>
      </c>
      <c r="AO812" t="s">
        <v>2550</v>
      </c>
      <c r="AP812" t="s">
        <v>2551</v>
      </c>
    </row>
    <row r="813" spans="4:42" x14ac:dyDescent="0.25">
      <c r="D813">
        <v>2</v>
      </c>
      <c r="E813">
        <v>2</v>
      </c>
      <c r="F813">
        <v>2</v>
      </c>
      <c r="G813">
        <v>2.1</v>
      </c>
      <c r="H813">
        <v>2.1</v>
      </c>
      <c r="I813">
        <v>2.1</v>
      </c>
      <c r="J813">
        <v>0</v>
      </c>
      <c r="K813">
        <v>25249</v>
      </c>
      <c r="L813">
        <v>1670.7</v>
      </c>
      <c r="M813">
        <v>2</v>
      </c>
      <c r="N813">
        <v>122.53</v>
      </c>
      <c r="O813">
        <v>1670.7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1670700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864.09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864090</v>
      </c>
      <c r="AH813">
        <v>0</v>
      </c>
      <c r="AI813">
        <v>0</v>
      </c>
      <c r="AJ813">
        <v>0</v>
      </c>
      <c r="AK813">
        <v>0</v>
      </c>
      <c r="AL813">
        <v>0</v>
      </c>
      <c r="AM813" t="s">
        <v>2552</v>
      </c>
      <c r="AN813" t="s">
        <v>2552</v>
      </c>
      <c r="AO813" t="s">
        <v>2553</v>
      </c>
      <c r="AP813" t="s">
        <v>2554</v>
      </c>
    </row>
    <row r="814" spans="4:42" x14ac:dyDescent="0.25">
      <c r="D814">
        <v>3</v>
      </c>
      <c r="E814">
        <v>3</v>
      </c>
      <c r="F814">
        <v>3</v>
      </c>
      <c r="G814">
        <v>1.1000000000000001</v>
      </c>
      <c r="H814">
        <v>1.1000000000000001</v>
      </c>
      <c r="I814">
        <v>1.1000000000000001</v>
      </c>
      <c r="J814">
        <v>0</v>
      </c>
      <c r="K814">
        <v>18234</v>
      </c>
      <c r="L814">
        <v>3557.3</v>
      </c>
      <c r="M814">
        <v>3</v>
      </c>
      <c r="N814">
        <v>294.36</v>
      </c>
      <c r="O814">
        <v>1246.3</v>
      </c>
      <c r="P814">
        <v>709.86</v>
      </c>
      <c r="Q814">
        <v>0</v>
      </c>
      <c r="R814">
        <v>1109.4000000000001</v>
      </c>
      <c r="S814">
        <v>0</v>
      </c>
      <c r="T814">
        <v>491.74</v>
      </c>
      <c r="U814">
        <v>1246300</v>
      </c>
      <c r="V814">
        <v>709860</v>
      </c>
      <c r="W814">
        <v>0</v>
      </c>
      <c r="X814">
        <v>1109400</v>
      </c>
      <c r="Y814">
        <v>0</v>
      </c>
      <c r="Z814">
        <v>491740</v>
      </c>
      <c r="AA814">
        <v>644.6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644600</v>
      </c>
      <c r="AH814">
        <v>0</v>
      </c>
      <c r="AI814">
        <v>0</v>
      </c>
      <c r="AJ814">
        <v>0</v>
      </c>
      <c r="AK814">
        <v>0</v>
      </c>
      <c r="AL814">
        <v>0</v>
      </c>
      <c r="AM814" t="s">
        <v>2555</v>
      </c>
      <c r="AN814" t="s">
        <v>2555</v>
      </c>
      <c r="AO814" t="s">
        <v>2556</v>
      </c>
      <c r="AP814" t="s">
        <v>2557</v>
      </c>
    </row>
    <row r="815" spans="4:42" x14ac:dyDescent="0.25">
      <c r="D815">
        <v>10</v>
      </c>
      <c r="E815">
        <v>10</v>
      </c>
      <c r="F815">
        <v>10</v>
      </c>
      <c r="G815">
        <v>23.9</v>
      </c>
      <c r="H815">
        <v>23.9</v>
      </c>
      <c r="I815">
        <v>23.9</v>
      </c>
      <c r="J815">
        <v>0</v>
      </c>
      <c r="K815">
        <v>85278</v>
      </c>
      <c r="L815">
        <v>71249</v>
      </c>
      <c r="M815">
        <v>26</v>
      </c>
      <c r="N815">
        <v>43786</v>
      </c>
      <c r="O815">
        <v>4364.3</v>
      </c>
      <c r="P815">
        <v>11192</v>
      </c>
      <c r="Q815">
        <v>15311</v>
      </c>
      <c r="R815">
        <v>10710</v>
      </c>
      <c r="S815">
        <v>11159</v>
      </c>
      <c r="T815">
        <v>18512</v>
      </c>
      <c r="U815">
        <v>4364300</v>
      </c>
      <c r="V815">
        <v>11192000</v>
      </c>
      <c r="W815">
        <v>15311000</v>
      </c>
      <c r="X815">
        <v>10710000</v>
      </c>
      <c r="Y815">
        <v>11159000</v>
      </c>
      <c r="Z815">
        <v>18512000</v>
      </c>
      <c r="AA815">
        <v>0</v>
      </c>
      <c r="AB815">
        <v>1630.3</v>
      </c>
      <c r="AC815">
        <v>2864.6</v>
      </c>
      <c r="AD815">
        <v>2710.8</v>
      </c>
      <c r="AE815">
        <v>2716</v>
      </c>
      <c r="AF815">
        <v>4305.6000000000004</v>
      </c>
      <c r="AG815">
        <v>0</v>
      </c>
      <c r="AH815">
        <v>1630300</v>
      </c>
      <c r="AI815">
        <v>2864600</v>
      </c>
      <c r="AJ815">
        <v>2710800</v>
      </c>
      <c r="AK815">
        <v>2716000</v>
      </c>
      <c r="AL815">
        <v>4305600</v>
      </c>
      <c r="AM815" t="s">
        <v>2558</v>
      </c>
      <c r="AN815" t="s">
        <v>2558</v>
      </c>
      <c r="AO815" t="s">
        <v>2559</v>
      </c>
      <c r="AP815" t="s">
        <v>2560</v>
      </c>
    </row>
    <row r="816" spans="4:42" x14ac:dyDescent="0.25">
      <c r="D816">
        <v>15</v>
      </c>
      <c r="E816">
        <v>15</v>
      </c>
      <c r="F816">
        <v>15</v>
      </c>
      <c r="G816">
        <v>13.4</v>
      </c>
      <c r="H816">
        <v>13.4</v>
      </c>
      <c r="I816">
        <v>13.4</v>
      </c>
      <c r="J816">
        <v>0</v>
      </c>
      <c r="K816">
        <v>96975</v>
      </c>
      <c r="L816">
        <v>34761</v>
      </c>
      <c r="M816">
        <v>19</v>
      </c>
      <c r="N816">
        <v>141.54</v>
      </c>
      <c r="O816">
        <v>11583</v>
      </c>
      <c r="P816">
        <v>3721.4</v>
      </c>
      <c r="Q816">
        <v>3384.8</v>
      </c>
      <c r="R816">
        <v>5949.2</v>
      </c>
      <c r="S816">
        <v>3239.2</v>
      </c>
      <c r="T816">
        <v>6882.9</v>
      </c>
      <c r="U816">
        <v>11583000</v>
      </c>
      <c r="V816">
        <v>3721400</v>
      </c>
      <c r="W816">
        <v>3384800</v>
      </c>
      <c r="X816">
        <v>5949200</v>
      </c>
      <c r="Y816">
        <v>3239200</v>
      </c>
      <c r="Z816">
        <v>6882900</v>
      </c>
      <c r="AA816">
        <v>5765.5</v>
      </c>
      <c r="AB816">
        <v>0</v>
      </c>
      <c r="AC816">
        <v>4358.8999999999996</v>
      </c>
      <c r="AD816">
        <v>3046.7</v>
      </c>
      <c r="AE816">
        <v>3034.4</v>
      </c>
      <c r="AF816">
        <v>0</v>
      </c>
      <c r="AG816">
        <v>5765500</v>
      </c>
      <c r="AH816">
        <v>0</v>
      </c>
      <c r="AI816">
        <v>4358900</v>
      </c>
      <c r="AJ816">
        <v>3046700</v>
      </c>
      <c r="AK816">
        <v>3034400</v>
      </c>
      <c r="AL816">
        <v>0</v>
      </c>
      <c r="AM816" t="s">
        <v>2561</v>
      </c>
      <c r="AN816" t="s">
        <v>2561</v>
      </c>
      <c r="AO816" t="s">
        <v>2562</v>
      </c>
      <c r="AP816" t="s">
        <v>2563</v>
      </c>
    </row>
    <row r="817" spans="4:42" x14ac:dyDescent="0.25">
      <c r="D817">
        <v>4</v>
      </c>
      <c r="E817">
        <v>4</v>
      </c>
      <c r="F817">
        <v>4</v>
      </c>
      <c r="G817">
        <v>5.4</v>
      </c>
      <c r="H817">
        <v>5.4</v>
      </c>
      <c r="I817">
        <v>5.4</v>
      </c>
      <c r="J817">
        <v>0</v>
      </c>
      <c r="K817">
        <v>23172</v>
      </c>
      <c r="L817">
        <v>3897.9</v>
      </c>
      <c r="M817">
        <v>6</v>
      </c>
      <c r="N817">
        <v>79274</v>
      </c>
      <c r="O817">
        <v>0</v>
      </c>
      <c r="P817">
        <v>0</v>
      </c>
      <c r="Q817">
        <v>3806.9</v>
      </c>
      <c r="R817">
        <v>0</v>
      </c>
      <c r="S817">
        <v>0</v>
      </c>
      <c r="T817">
        <v>91001</v>
      </c>
      <c r="U817">
        <v>0</v>
      </c>
      <c r="V817">
        <v>0</v>
      </c>
      <c r="W817">
        <v>3806900</v>
      </c>
      <c r="X817">
        <v>0</v>
      </c>
      <c r="Y817">
        <v>0</v>
      </c>
      <c r="Z817">
        <v>91001000</v>
      </c>
      <c r="AA817">
        <v>0</v>
      </c>
      <c r="AB817">
        <v>0</v>
      </c>
      <c r="AC817">
        <v>1211.3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1211300</v>
      </c>
      <c r="AJ817">
        <v>0</v>
      </c>
      <c r="AK817">
        <v>0</v>
      </c>
      <c r="AL817">
        <v>0</v>
      </c>
      <c r="AM817" t="s">
        <v>2564</v>
      </c>
      <c r="AN817" t="s">
        <v>2564</v>
      </c>
      <c r="AO817" t="s">
        <v>2565</v>
      </c>
      <c r="AP817" t="s">
        <v>2566</v>
      </c>
    </row>
    <row r="818" spans="4:42" x14ac:dyDescent="0.25">
      <c r="D818">
        <v>2</v>
      </c>
      <c r="E818">
        <v>2</v>
      </c>
      <c r="F818">
        <v>2</v>
      </c>
      <c r="G818">
        <v>11.5</v>
      </c>
      <c r="H818">
        <v>11.5</v>
      </c>
      <c r="I818">
        <v>11.5</v>
      </c>
      <c r="J818">
        <v>0</v>
      </c>
      <c r="K818">
        <v>12238</v>
      </c>
      <c r="L818">
        <v>1980.4</v>
      </c>
      <c r="M818">
        <v>2</v>
      </c>
      <c r="N818">
        <v>28068</v>
      </c>
      <c r="O818">
        <v>0</v>
      </c>
      <c r="P818">
        <v>0</v>
      </c>
      <c r="Q818">
        <v>0</v>
      </c>
      <c r="R818">
        <v>1010.6</v>
      </c>
      <c r="S818">
        <v>969.8</v>
      </c>
      <c r="T818">
        <v>0</v>
      </c>
      <c r="U818">
        <v>0</v>
      </c>
      <c r="V818">
        <v>0</v>
      </c>
      <c r="W818">
        <v>0</v>
      </c>
      <c r="X818">
        <v>1010600</v>
      </c>
      <c r="Y818">
        <v>969800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181.26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181260</v>
      </c>
      <c r="AL818">
        <v>0</v>
      </c>
      <c r="AM818" t="s">
        <v>2567</v>
      </c>
      <c r="AN818" t="s">
        <v>2567</v>
      </c>
      <c r="AO818" t="s">
        <v>2568</v>
      </c>
      <c r="AP818" t="s">
        <v>2569</v>
      </c>
    </row>
    <row r="819" spans="4:42" x14ac:dyDescent="0.25">
      <c r="D819">
        <v>11</v>
      </c>
      <c r="E819">
        <v>11</v>
      </c>
      <c r="F819">
        <v>11</v>
      </c>
      <c r="G819">
        <v>28.9</v>
      </c>
      <c r="H819">
        <v>28.9</v>
      </c>
      <c r="I819">
        <v>28.9</v>
      </c>
      <c r="J819">
        <v>0</v>
      </c>
      <c r="K819">
        <v>112.41</v>
      </c>
      <c r="L819">
        <v>104120</v>
      </c>
      <c r="M819">
        <v>26</v>
      </c>
      <c r="N819">
        <v>51156</v>
      </c>
      <c r="O819">
        <v>5527.6</v>
      </c>
      <c r="P819">
        <v>12050</v>
      </c>
      <c r="Q819">
        <v>20762</v>
      </c>
      <c r="R819">
        <v>42202</v>
      </c>
      <c r="S819">
        <v>5522.4</v>
      </c>
      <c r="T819">
        <v>18055</v>
      </c>
      <c r="U819">
        <v>5527600</v>
      </c>
      <c r="V819">
        <v>12050000</v>
      </c>
      <c r="W819">
        <v>20762000</v>
      </c>
      <c r="X819">
        <v>42202000</v>
      </c>
      <c r="Y819">
        <v>5522400</v>
      </c>
      <c r="Z819">
        <v>18055000</v>
      </c>
      <c r="AA819">
        <v>0</v>
      </c>
      <c r="AB819">
        <v>4140.5</v>
      </c>
      <c r="AC819">
        <v>4200.8</v>
      </c>
      <c r="AD819">
        <v>3682.5</v>
      </c>
      <c r="AE819">
        <v>0</v>
      </c>
      <c r="AF819">
        <v>6783.1</v>
      </c>
      <c r="AG819">
        <v>0</v>
      </c>
      <c r="AH819">
        <v>4140500</v>
      </c>
      <c r="AI819">
        <v>4200800</v>
      </c>
      <c r="AJ819">
        <v>3682500</v>
      </c>
      <c r="AK819">
        <v>0</v>
      </c>
      <c r="AL819">
        <v>6783100</v>
      </c>
      <c r="AM819" t="s">
        <v>2570</v>
      </c>
      <c r="AN819" t="s">
        <v>2570</v>
      </c>
      <c r="AO819" t="s">
        <v>2571</v>
      </c>
      <c r="AP819" t="s">
        <v>2572</v>
      </c>
    </row>
    <row r="820" spans="4:42" x14ac:dyDescent="0.25">
      <c r="D820">
        <v>1</v>
      </c>
      <c r="E820">
        <v>1</v>
      </c>
      <c r="F820">
        <v>1</v>
      </c>
      <c r="G820">
        <v>1.5</v>
      </c>
      <c r="H820">
        <v>1.5</v>
      </c>
      <c r="I820">
        <v>1.5</v>
      </c>
      <c r="J820">
        <v>0</v>
      </c>
      <c r="K820">
        <v>69029</v>
      </c>
      <c r="L820">
        <v>3370.2</v>
      </c>
      <c r="M820">
        <v>1</v>
      </c>
      <c r="N820">
        <v>66481</v>
      </c>
      <c r="O820">
        <v>1863.8</v>
      </c>
      <c r="P820">
        <v>0</v>
      </c>
      <c r="Q820">
        <v>0</v>
      </c>
      <c r="R820">
        <v>1146.0999999999999</v>
      </c>
      <c r="S820">
        <v>360.37</v>
      </c>
      <c r="T820">
        <v>0</v>
      </c>
      <c r="U820">
        <v>1863800</v>
      </c>
      <c r="V820">
        <v>0</v>
      </c>
      <c r="W820">
        <v>0</v>
      </c>
      <c r="X820">
        <v>1146100</v>
      </c>
      <c r="Y820">
        <v>360370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139.19999999999999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139200</v>
      </c>
      <c r="AL820">
        <v>0</v>
      </c>
      <c r="AM820" t="s">
        <v>2573</v>
      </c>
      <c r="AN820" t="s">
        <v>2573</v>
      </c>
      <c r="AO820" t="s">
        <v>2574</v>
      </c>
      <c r="AP820" t="s">
        <v>2575</v>
      </c>
    </row>
    <row r="821" spans="4:42" x14ac:dyDescent="0.25">
      <c r="D821">
        <v>5</v>
      </c>
      <c r="E821">
        <v>5</v>
      </c>
      <c r="F821">
        <v>5</v>
      </c>
      <c r="G821">
        <v>9</v>
      </c>
      <c r="H821">
        <v>9</v>
      </c>
      <c r="I821">
        <v>9</v>
      </c>
      <c r="J821">
        <v>0</v>
      </c>
      <c r="K821">
        <v>49983</v>
      </c>
      <c r="L821">
        <v>8042.2</v>
      </c>
      <c r="M821">
        <v>11</v>
      </c>
      <c r="N821">
        <v>66726</v>
      </c>
      <c r="O821">
        <v>2371.3000000000002</v>
      </c>
      <c r="P821">
        <v>3081.8</v>
      </c>
      <c r="Q821">
        <v>0</v>
      </c>
      <c r="R821">
        <v>0</v>
      </c>
      <c r="S821">
        <v>0</v>
      </c>
      <c r="T821">
        <v>2589.1</v>
      </c>
      <c r="U821">
        <v>2371300</v>
      </c>
      <c r="V821">
        <v>3081800</v>
      </c>
      <c r="W821">
        <v>0</v>
      </c>
      <c r="X821">
        <v>0</v>
      </c>
      <c r="Y821">
        <v>0</v>
      </c>
      <c r="Z821">
        <v>2589100</v>
      </c>
      <c r="AA821">
        <v>0</v>
      </c>
      <c r="AB821">
        <v>1042.8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1042800</v>
      </c>
      <c r="AI821">
        <v>0</v>
      </c>
      <c r="AJ821">
        <v>0</v>
      </c>
      <c r="AK821">
        <v>0</v>
      </c>
      <c r="AL821">
        <v>0</v>
      </c>
      <c r="AM821" t="s">
        <v>2576</v>
      </c>
      <c r="AN821" t="s">
        <v>2576</v>
      </c>
      <c r="AO821" t="s">
        <v>2577</v>
      </c>
      <c r="AP821" t="s">
        <v>2578</v>
      </c>
    </row>
    <row r="822" spans="4:42" x14ac:dyDescent="0.25">
      <c r="D822">
        <v>3</v>
      </c>
      <c r="E822">
        <v>3</v>
      </c>
      <c r="F822">
        <v>3</v>
      </c>
      <c r="G822">
        <v>5.5</v>
      </c>
      <c r="H822">
        <v>5.5</v>
      </c>
      <c r="I822">
        <v>5.5</v>
      </c>
      <c r="J822">
        <v>0</v>
      </c>
      <c r="K822">
        <v>17214</v>
      </c>
      <c r="L822">
        <v>1101.4000000000001</v>
      </c>
      <c r="M822">
        <v>3</v>
      </c>
      <c r="N822">
        <v>87156</v>
      </c>
      <c r="O822">
        <v>0</v>
      </c>
      <c r="P822">
        <v>0</v>
      </c>
      <c r="Q822">
        <v>0</v>
      </c>
      <c r="R822">
        <v>1101.4000000000001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1101400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252.32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252320</v>
      </c>
      <c r="AK822">
        <v>0</v>
      </c>
      <c r="AL822">
        <v>0</v>
      </c>
      <c r="AM822" t="s">
        <v>2579</v>
      </c>
      <c r="AN822" t="s">
        <v>2579</v>
      </c>
      <c r="AO822" t="s">
        <v>2580</v>
      </c>
      <c r="AP822" t="s">
        <v>2581</v>
      </c>
    </row>
    <row r="823" spans="4:42" x14ac:dyDescent="0.25">
      <c r="D823">
        <v>9</v>
      </c>
      <c r="E823">
        <v>9</v>
      </c>
      <c r="F823">
        <v>9</v>
      </c>
      <c r="G823">
        <v>28.7</v>
      </c>
      <c r="H823">
        <v>28.7</v>
      </c>
      <c r="I823">
        <v>28.7</v>
      </c>
      <c r="J823">
        <v>0</v>
      </c>
      <c r="K823">
        <v>129.51</v>
      </c>
      <c r="L823">
        <v>89298</v>
      </c>
      <c r="M823">
        <v>27</v>
      </c>
      <c r="N823">
        <v>50227</v>
      </c>
      <c r="O823">
        <v>16574</v>
      </c>
      <c r="P823">
        <v>11593</v>
      </c>
      <c r="Q823">
        <v>0</v>
      </c>
      <c r="R823">
        <v>18735</v>
      </c>
      <c r="S823">
        <v>8283.2000000000007</v>
      </c>
      <c r="T823">
        <v>34112</v>
      </c>
      <c r="U823">
        <v>16574000</v>
      </c>
      <c r="V823">
        <v>11593000</v>
      </c>
      <c r="W823">
        <v>0</v>
      </c>
      <c r="X823">
        <v>18735000</v>
      </c>
      <c r="Y823">
        <v>8283200</v>
      </c>
      <c r="Z823">
        <v>34112000</v>
      </c>
      <c r="AA823">
        <v>2554.4</v>
      </c>
      <c r="AB823">
        <v>3885.8</v>
      </c>
      <c r="AC823">
        <v>0</v>
      </c>
      <c r="AD823">
        <v>3224.2</v>
      </c>
      <c r="AE823">
        <v>2752.2</v>
      </c>
      <c r="AF823">
        <v>4936.2</v>
      </c>
      <c r="AG823">
        <v>2554400</v>
      </c>
      <c r="AH823">
        <v>3885800</v>
      </c>
      <c r="AI823">
        <v>0</v>
      </c>
      <c r="AJ823">
        <v>3224200</v>
      </c>
      <c r="AK823">
        <v>2752200</v>
      </c>
      <c r="AL823">
        <v>4936200</v>
      </c>
      <c r="AM823" t="s">
        <v>2582</v>
      </c>
      <c r="AN823" t="s">
        <v>2582</v>
      </c>
      <c r="AO823" t="s">
        <v>2583</v>
      </c>
      <c r="AP823" t="s">
        <v>2584</v>
      </c>
    </row>
    <row r="824" spans="4:42" x14ac:dyDescent="0.25">
      <c r="D824">
        <v>3</v>
      </c>
      <c r="E824">
        <v>3</v>
      </c>
      <c r="F824">
        <v>3</v>
      </c>
      <c r="G824">
        <v>10.6</v>
      </c>
      <c r="H824">
        <v>10.6</v>
      </c>
      <c r="I824">
        <v>10.6</v>
      </c>
      <c r="J824">
        <v>0</v>
      </c>
      <c r="K824">
        <v>29159</v>
      </c>
      <c r="L824">
        <v>13503</v>
      </c>
      <c r="M824">
        <v>9</v>
      </c>
      <c r="N824">
        <v>38242</v>
      </c>
      <c r="O824">
        <v>0</v>
      </c>
      <c r="P824">
        <v>3308.6</v>
      </c>
      <c r="Q824">
        <v>6527.9</v>
      </c>
      <c r="R824">
        <v>0</v>
      </c>
      <c r="S824">
        <v>0</v>
      </c>
      <c r="T824">
        <v>3667</v>
      </c>
      <c r="U824">
        <v>0</v>
      </c>
      <c r="V824">
        <v>3308600</v>
      </c>
      <c r="W824">
        <v>6527900</v>
      </c>
      <c r="X824">
        <v>0</v>
      </c>
      <c r="Y824">
        <v>0</v>
      </c>
      <c r="Z824">
        <v>3667000</v>
      </c>
      <c r="AA824">
        <v>0</v>
      </c>
      <c r="AB824">
        <v>0</v>
      </c>
      <c r="AC824">
        <v>1697.7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1697700</v>
      </c>
      <c r="AJ824">
        <v>0</v>
      </c>
      <c r="AK824">
        <v>0</v>
      </c>
      <c r="AL824">
        <v>0</v>
      </c>
      <c r="AM824" t="s">
        <v>2585</v>
      </c>
      <c r="AN824" t="s">
        <v>2585</v>
      </c>
      <c r="AO824" t="s">
        <v>2586</v>
      </c>
      <c r="AP824" t="s">
        <v>2587</v>
      </c>
    </row>
    <row r="825" spans="4:42" x14ac:dyDescent="0.25">
      <c r="D825">
        <v>1</v>
      </c>
      <c r="E825">
        <v>1</v>
      </c>
      <c r="F825">
        <v>1</v>
      </c>
      <c r="G825">
        <v>2.2000000000000002</v>
      </c>
      <c r="H825">
        <v>2.2000000000000002</v>
      </c>
      <c r="I825">
        <v>2.2000000000000002</v>
      </c>
      <c r="J825">
        <v>0</v>
      </c>
      <c r="K825">
        <v>8858</v>
      </c>
      <c r="L825">
        <v>2112.6</v>
      </c>
      <c r="M825">
        <v>3</v>
      </c>
      <c r="N825">
        <v>57563</v>
      </c>
      <c r="O825">
        <v>645.66</v>
      </c>
      <c r="P825">
        <v>0</v>
      </c>
      <c r="Q825">
        <v>0</v>
      </c>
      <c r="R825">
        <v>1467</v>
      </c>
      <c r="S825">
        <v>0</v>
      </c>
      <c r="T825">
        <v>0</v>
      </c>
      <c r="U825">
        <v>645660</v>
      </c>
      <c r="V825">
        <v>0</v>
      </c>
      <c r="W825">
        <v>0</v>
      </c>
      <c r="X825">
        <v>1467000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232.12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232120</v>
      </c>
      <c r="AK825">
        <v>0</v>
      </c>
      <c r="AL825">
        <v>0</v>
      </c>
      <c r="AM825" t="s">
        <v>2588</v>
      </c>
      <c r="AN825" t="s">
        <v>2588</v>
      </c>
      <c r="AO825" t="s">
        <v>2589</v>
      </c>
      <c r="AP825" t="s">
        <v>2590</v>
      </c>
    </row>
    <row r="826" spans="4:42" x14ac:dyDescent="0.25">
      <c r="D826">
        <v>6</v>
      </c>
      <c r="E826">
        <v>6</v>
      </c>
      <c r="F826">
        <v>6</v>
      </c>
      <c r="G826">
        <v>22.9</v>
      </c>
      <c r="H826">
        <v>22.9</v>
      </c>
      <c r="I826">
        <v>22.9</v>
      </c>
      <c r="J826">
        <v>0</v>
      </c>
      <c r="K826">
        <v>79698</v>
      </c>
      <c r="L826">
        <v>44456</v>
      </c>
      <c r="M826">
        <v>15</v>
      </c>
      <c r="N826">
        <v>40542</v>
      </c>
      <c r="O826">
        <v>0</v>
      </c>
      <c r="P826">
        <v>10358</v>
      </c>
      <c r="Q826">
        <v>0</v>
      </c>
      <c r="R826">
        <v>12972</v>
      </c>
      <c r="S826">
        <v>9887.2000000000007</v>
      </c>
      <c r="T826">
        <v>11238</v>
      </c>
      <c r="U826">
        <v>0</v>
      </c>
      <c r="V826">
        <v>10358000</v>
      </c>
      <c r="W826">
        <v>0</v>
      </c>
      <c r="X826">
        <v>12972000</v>
      </c>
      <c r="Y826">
        <v>9887200</v>
      </c>
      <c r="Z826">
        <v>11238000</v>
      </c>
      <c r="AA826">
        <v>0</v>
      </c>
      <c r="AB826">
        <v>0</v>
      </c>
      <c r="AC826">
        <v>0</v>
      </c>
      <c r="AD826">
        <v>2015</v>
      </c>
      <c r="AE826">
        <v>1817.8</v>
      </c>
      <c r="AF826">
        <v>0</v>
      </c>
      <c r="AG826">
        <v>0</v>
      </c>
      <c r="AH826">
        <v>0</v>
      </c>
      <c r="AI826">
        <v>0</v>
      </c>
      <c r="AJ826">
        <v>2015000</v>
      </c>
      <c r="AK826">
        <v>1817800</v>
      </c>
      <c r="AL826">
        <v>0</v>
      </c>
      <c r="AM826" t="s">
        <v>2591</v>
      </c>
      <c r="AN826" t="s">
        <v>2591</v>
      </c>
      <c r="AO826" t="s">
        <v>2592</v>
      </c>
      <c r="AP826" t="s">
        <v>2593</v>
      </c>
    </row>
    <row r="827" spans="4:42" x14ac:dyDescent="0.25">
      <c r="D827">
        <v>2</v>
      </c>
      <c r="E827">
        <v>2</v>
      </c>
      <c r="F827">
        <v>2</v>
      </c>
      <c r="G827">
        <v>2.7</v>
      </c>
      <c r="H827">
        <v>2.7</v>
      </c>
      <c r="I827">
        <v>2.7</v>
      </c>
      <c r="J827">
        <v>0</v>
      </c>
      <c r="K827">
        <v>13664</v>
      </c>
      <c r="L827">
        <v>2077.1999999999998</v>
      </c>
      <c r="M827">
        <v>2</v>
      </c>
      <c r="N827">
        <v>94.2</v>
      </c>
      <c r="O827">
        <v>0</v>
      </c>
      <c r="P827">
        <v>0</v>
      </c>
      <c r="Q827">
        <v>0</v>
      </c>
      <c r="R827">
        <v>2077.1999999999998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2077200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475.87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475870</v>
      </c>
      <c r="AK827">
        <v>0</v>
      </c>
      <c r="AL827">
        <v>0</v>
      </c>
      <c r="AM827" t="s">
        <v>2594</v>
      </c>
      <c r="AN827" t="s">
        <v>2594</v>
      </c>
      <c r="AO827" t="s">
        <v>2595</v>
      </c>
      <c r="AP827" t="s">
        <v>2596</v>
      </c>
    </row>
    <row r="828" spans="4:42" x14ac:dyDescent="0.25">
      <c r="D828">
        <v>1</v>
      </c>
      <c r="E828">
        <v>1</v>
      </c>
      <c r="F828">
        <v>1</v>
      </c>
      <c r="G828">
        <v>1.7</v>
      </c>
      <c r="H828">
        <v>1.7</v>
      </c>
      <c r="I828">
        <v>1.7</v>
      </c>
      <c r="J828">
        <v>9.6153999999999996E-3</v>
      </c>
      <c r="K828">
        <v>59663</v>
      </c>
      <c r="L828">
        <v>2340.4</v>
      </c>
      <c r="M828">
        <v>1</v>
      </c>
      <c r="N828">
        <v>69997</v>
      </c>
      <c r="O828">
        <v>0</v>
      </c>
      <c r="P828">
        <v>0</v>
      </c>
      <c r="Q828">
        <v>0</v>
      </c>
      <c r="R828">
        <v>2340.4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2340400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536.16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536160</v>
      </c>
      <c r="AK828">
        <v>0</v>
      </c>
      <c r="AL828">
        <v>0</v>
      </c>
      <c r="AM828" t="s">
        <v>2597</v>
      </c>
      <c r="AN828" t="s">
        <v>2597</v>
      </c>
      <c r="AO828" t="s">
        <v>2598</v>
      </c>
      <c r="AP828" t="s">
        <v>2599</v>
      </c>
    </row>
    <row r="829" spans="4:42" x14ac:dyDescent="0.25">
      <c r="D829">
        <v>1</v>
      </c>
      <c r="E829">
        <v>1</v>
      </c>
      <c r="F829">
        <v>1</v>
      </c>
      <c r="G829">
        <v>3.3</v>
      </c>
      <c r="H829">
        <v>3.3</v>
      </c>
      <c r="I829">
        <v>3.3</v>
      </c>
      <c r="J829">
        <v>0</v>
      </c>
      <c r="K829">
        <v>73219</v>
      </c>
      <c r="L829">
        <v>808.07</v>
      </c>
      <c r="M829">
        <v>2</v>
      </c>
      <c r="N829">
        <v>41024</v>
      </c>
      <c r="O829">
        <v>0</v>
      </c>
      <c r="P829">
        <v>808.07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808070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197.16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197160</v>
      </c>
      <c r="AI829">
        <v>0</v>
      </c>
      <c r="AJ829">
        <v>0</v>
      </c>
      <c r="AK829">
        <v>0</v>
      </c>
      <c r="AL829">
        <v>0</v>
      </c>
      <c r="AM829" t="s">
        <v>2600</v>
      </c>
      <c r="AN829" t="s">
        <v>2600</v>
      </c>
      <c r="AO829" t="s">
        <v>2601</v>
      </c>
      <c r="AP829" t="s">
        <v>2602</v>
      </c>
    </row>
    <row r="830" spans="4:42" x14ac:dyDescent="0.25">
      <c r="D830">
        <v>2</v>
      </c>
      <c r="E830">
        <v>2</v>
      </c>
      <c r="F830">
        <v>2</v>
      </c>
      <c r="G830">
        <v>5.9</v>
      </c>
      <c r="H830">
        <v>5.9</v>
      </c>
      <c r="I830">
        <v>5.9</v>
      </c>
      <c r="J830">
        <v>0</v>
      </c>
      <c r="K830">
        <v>14169</v>
      </c>
      <c r="L830">
        <v>6188.8</v>
      </c>
      <c r="M830">
        <v>5</v>
      </c>
      <c r="N830">
        <v>39869</v>
      </c>
      <c r="O830">
        <v>2073.5</v>
      </c>
      <c r="P830">
        <v>1364.8</v>
      </c>
      <c r="Q830">
        <v>0</v>
      </c>
      <c r="R830">
        <v>1552.1</v>
      </c>
      <c r="S830">
        <v>0</v>
      </c>
      <c r="T830">
        <v>1198.3</v>
      </c>
      <c r="U830">
        <v>2073500</v>
      </c>
      <c r="V830">
        <v>1364800</v>
      </c>
      <c r="W830">
        <v>0</v>
      </c>
      <c r="X830">
        <v>1552100</v>
      </c>
      <c r="Y830">
        <v>0</v>
      </c>
      <c r="Z830">
        <v>1198300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246.7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246700</v>
      </c>
      <c r="AM830" t="s">
        <v>2603</v>
      </c>
      <c r="AN830" t="s">
        <v>2603</v>
      </c>
      <c r="AO830" t="s">
        <v>2604</v>
      </c>
      <c r="AP830" t="s">
        <v>2605</v>
      </c>
    </row>
    <row r="831" spans="4:42" x14ac:dyDescent="0.25">
      <c r="D831">
        <v>2</v>
      </c>
      <c r="E831">
        <v>2</v>
      </c>
      <c r="F831">
        <v>2</v>
      </c>
      <c r="G831">
        <v>8.8000000000000007</v>
      </c>
      <c r="H831">
        <v>8.8000000000000007</v>
      </c>
      <c r="I831">
        <v>8.8000000000000007</v>
      </c>
      <c r="J831">
        <v>0</v>
      </c>
      <c r="K831">
        <v>14.58</v>
      </c>
      <c r="L831">
        <v>9275.9</v>
      </c>
      <c r="M831">
        <v>7</v>
      </c>
      <c r="N831">
        <v>35198</v>
      </c>
      <c r="O831">
        <v>2265.8000000000002</v>
      </c>
      <c r="P831">
        <v>3345</v>
      </c>
      <c r="Q831">
        <v>0</v>
      </c>
      <c r="R831">
        <v>1642.6</v>
      </c>
      <c r="S831">
        <v>2022.5</v>
      </c>
      <c r="T831">
        <v>0</v>
      </c>
      <c r="U831">
        <v>2265800</v>
      </c>
      <c r="V831">
        <v>3345000</v>
      </c>
      <c r="W831">
        <v>0</v>
      </c>
      <c r="X831">
        <v>1642600</v>
      </c>
      <c r="Y831">
        <v>2022500</v>
      </c>
      <c r="Z831">
        <v>0</v>
      </c>
      <c r="AA831">
        <v>0</v>
      </c>
      <c r="AB831">
        <v>816.52</v>
      </c>
      <c r="AC831">
        <v>0</v>
      </c>
      <c r="AD831">
        <v>0</v>
      </c>
      <c r="AE831">
        <v>363.77</v>
      </c>
      <c r="AF831">
        <v>0</v>
      </c>
      <c r="AG831">
        <v>0</v>
      </c>
      <c r="AH831">
        <v>816520</v>
      </c>
      <c r="AI831">
        <v>0</v>
      </c>
      <c r="AJ831">
        <v>0</v>
      </c>
      <c r="AK831">
        <v>363770</v>
      </c>
      <c r="AL831">
        <v>0</v>
      </c>
      <c r="AM831" t="s">
        <v>2606</v>
      </c>
      <c r="AN831" t="s">
        <v>2606</v>
      </c>
      <c r="AO831" t="s">
        <v>2607</v>
      </c>
      <c r="AP831" t="s">
        <v>2608</v>
      </c>
    </row>
    <row r="832" spans="4:42" x14ac:dyDescent="0.25">
      <c r="D832">
        <v>1</v>
      </c>
      <c r="E832">
        <v>1</v>
      </c>
      <c r="F832">
        <v>1</v>
      </c>
      <c r="G832">
        <v>3.2</v>
      </c>
      <c r="H832">
        <v>3.2</v>
      </c>
      <c r="I832">
        <v>3.2</v>
      </c>
      <c r="J832">
        <v>6.0362000000000002E-3</v>
      </c>
      <c r="K832">
        <v>61326</v>
      </c>
      <c r="L832">
        <v>5992.5</v>
      </c>
      <c r="M832">
        <v>3</v>
      </c>
      <c r="N832">
        <v>28763</v>
      </c>
      <c r="O832">
        <v>3021.7</v>
      </c>
      <c r="P832">
        <v>0</v>
      </c>
      <c r="Q832">
        <v>0</v>
      </c>
      <c r="R832">
        <v>2970.8</v>
      </c>
      <c r="S832">
        <v>0</v>
      </c>
      <c r="T832">
        <v>0</v>
      </c>
      <c r="U832">
        <v>3021700</v>
      </c>
      <c r="V832">
        <v>0</v>
      </c>
      <c r="W832">
        <v>0</v>
      </c>
      <c r="X832">
        <v>2970800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470.08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470080</v>
      </c>
      <c r="AK832">
        <v>0</v>
      </c>
      <c r="AL832">
        <v>0</v>
      </c>
      <c r="AM832" t="s">
        <v>2609</v>
      </c>
      <c r="AN832" t="s">
        <v>2609</v>
      </c>
      <c r="AO832" t="s">
        <v>2610</v>
      </c>
      <c r="AP832" t="s">
        <v>2611</v>
      </c>
    </row>
    <row r="833" spans="4:42" x14ac:dyDescent="0.25">
      <c r="D833">
        <v>1</v>
      </c>
      <c r="E833">
        <v>1</v>
      </c>
      <c r="F833">
        <v>1</v>
      </c>
      <c r="G833">
        <v>8.4</v>
      </c>
      <c r="H833">
        <v>8.4</v>
      </c>
      <c r="I833">
        <v>8.4</v>
      </c>
      <c r="J833">
        <v>0</v>
      </c>
      <c r="K833">
        <v>68832</v>
      </c>
      <c r="L833">
        <v>1678.4</v>
      </c>
      <c r="M833">
        <v>1</v>
      </c>
      <c r="N833">
        <v>19193</v>
      </c>
      <c r="O833">
        <v>1678.4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1678400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308.94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308940</v>
      </c>
      <c r="AH833">
        <v>0</v>
      </c>
      <c r="AI833">
        <v>0</v>
      </c>
      <c r="AJ833">
        <v>0</v>
      </c>
      <c r="AK833">
        <v>0</v>
      </c>
      <c r="AL833">
        <v>0</v>
      </c>
      <c r="AM833" t="s">
        <v>2612</v>
      </c>
      <c r="AN833" t="s">
        <v>2612</v>
      </c>
      <c r="AO833" t="s">
        <v>2613</v>
      </c>
      <c r="AP833" t="s">
        <v>2614</v>
      </c>
    </row>
    <row r="834" spans="4:42" x14ac:dyDescent="0.25">
      <c r="D834">
        <v>4</v>
      </c>
      <c r="E834">
        <v>4</v>
      </c>
      <c r="F834">
        <v>4</v>
      </c>
      <c r="G834">
        <v>16</v>
      </c>
      <c r="H834">
        <v>16</v>
      </c>
      <c r="I834">
        <v>16</v>
      </c>
      <c r="J834">
        <v>0</v>
      </c>
      <c r="K834">
        <v>22721</v>
      </c>
      <c r="L834">
        <v>1763.2</v>
      </c>
      <c r="M834">
        <v>4</v>
      </c>
      <c r="N834">
        <v>38438</v>
      </c>
      <c r="O834">
        <v>0</v>
      </c>
      <c r="P834">
        <v>0</v>
      </c>
      <c r="Q834">
        <v>0</v>
      </c>
      <c r="R834">
        <v>0</v>
      </c>
      <c r="S834">
        <v>1763.2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1763200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317.44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317440</v>
      </c>
      <c r="AL834">
        <v>0</v>
      </c>
      <c r="AM834" t="s">
        <v>2615</v>
      </c>
      <c r="AN834" t="s">
        <v>2615</v>
      </c>
      <c r="AO834" t="s">
        <v>2616</v>
      </c>
      <c r="AP834" t="s">
        <v>2617</v>
      </c>
    </row>
    <row r="835" spans="4:42" x14ac:dyDescent="0.25">
      <c r="D835">
        <v>9</v>
      </c>
      <c r="E835">
        <v>9</v>
      </c>
      <c r="F835">
        <v>9</v>
      </c>
      <c r="G835">
        <v>15.8</v>
      </c>
      <c r="H835">
        <v>15.8</v>
      </c>
      <c r="I835">
        <v>15.8</v>
      </c>
      <c r="J835">
        <v>0</v>
      </c>
      <c r="K835">
        <v>64347</v>
      </c>
      <c r="L835">
        <v>59285</v>
      </c>
      <c r="M835">
        <v>28</v>
      </c>
      <c r="N835">
        <v>72.2</v>
      </c>
      <c r="O835">
        <v>13277</v>
      </c>
      <c r="P835">
        <v>11655</v>
      </c>
      <c r="Q835">
        <v>5580.8</v>
      </c>
      <c r="R835">
        <v>11727</v>
      </c>
      <c r="S835">
        <v>12387</v>
      </c>
      <c r="T835">
        <v>4658.6000000000004</v>
      </c>
      <c r="U835">
        <v>13277000</v>
      </c>
      <c r="V835">
        <v>11655000</v>
      </c>
      <c r="W835">
        <v>5580800</v>
      </c>
      <c r="X835">
        <v>11727000</v>
      </c>
      <c r="Y835">
        <v>12387000</v>
      </c>
      <c r="Z835">
        <v>4658600</v>
      </c>
      <c r="AA835">
        <v>3762.6</v>
      </c>
      <c r="AB835">
        <v>3844.2</v>
      </c>
      <c r="AC835">
        <v>4599.1000000000004</v>
      </c>
      <c r="AD835">
        <v>2888.2</v>
      </c>
      <c r="AE835">
        <v>3290.6</v>
      </c>
      <c r="AF835">
        <v>3170.9</v>
      </c>
      <c r="AG835">
        <v>3762600</v>
      </c>
      <c r="AH835">
        <v>3844200</v>
      </c>
      <c r="AI835">
        <v>4599100</v>
      </c>
      <c r="AJ835">
        <v>2888200</v>
      </c>
      <c r="AK835">
        <v>3290600</v>
      </c>
      <c r="AL835">
        <v>3170900</v>
      </c>
      <c r="AM835" t="s">
        <v>2618</v>
      </c>
      <c r="AN835" t="s">
        <v>2618</v>
      </c>
      <c r="AO835" t="s">
        <v>2619</v>
      </c>
      <c r="AP835" t="s">
        <v>2620</v>
      </c>
    </row>
    <row r="836" spans="4:42" x14ac:dyDescent="0.25">
      <c r="D836">
        <v>4</v>
      </c>
      <c r="E836">
        <v>4</v>
      </c>
      <c r="F836">
        <v>4</v>
      </c>
      <c r="G836">
        <v>8</v>
      </c>
      <c r="H836">
        <v>8</v>
      </c>
      <c r="I836">
        <v>8</v>
      </c>
      <c r="J836">
        <v>0</v>
      </c>
      <c r="K836">
        <v>28474</v>
      </c>
      <c r="L836">
        <v>618.54999999999995</v>
      </c>
      <c r="M836">
        <v>7</v>
      </c>
      <c r="N836">
        <v>75472</v>
      </c>
      <c r="O836">
        <v>0</v>
      </c>
      <c r="P836">
        <v>254.38</v>
      </c>
      <c r="Q836">
        <v>0</v>
      </c>
      <c r="R836">
        <v>0</v>
      </c>
      <c r="S836">
        <v>0</v>
      </c>
      <c r="T836">
        <v>364.17</v>
      </c>
      <c r="U836">
        <v>0</v>
      </c>
      <c r="V836">
        <v>254380</v>
      </c>
      <c r="W836">
        <v>0</v>
      </c>
      <c r="X836">
        <v>0</v>
      </c>
      <c r="Y836">
        <v>0</v>
      </c>
      <c r="Z836">
        <v>364170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123.19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123190</v>
      </c>
      <c r="AM836" t="s">
        <v>2621</v>
      </c>
      <c r="AN836" t="s">
        <v>2621</v>
      </c>
      <c r="AO836" t="s">
        <v>2622</v>
      </c>
      <c r="AP836" t="s">
        <v>2623</v>
      </c>
    </row>
    <row r="837" spans="4:42" x14ac:dyDescent="0.25">
      <c r="D837">
        <v>24</v>
      </c>
      <c r="E837">
        <v>24</v>
      </c>
      <c r="F837">
        <v>24</v>
      </c>
      <c r="G837">
        <v>12.1</v>
      </c>
      <c r="H837">
        <v>12.1</v>
      </c>
      <c r="I837">
        <v>12.1</v>
      </c>
      <c r="J837">
        <v>0</v>
      </c>
      <c r="K837">
        <v>234.69</v>
      </c>
      <c r="L837">
        <v>48944</v>
      </c>
      <c r="M837">
        <v>44</v>
      </c>
      <c r="N837">
        <v>269.76</v>
      </c>
      <c r="O837">
        <v>6832.3</v>
      </c>
      <c r="P837">
        <v>4599.5</v>
      </c>
      <c r="Q837">
        <v>1870.2</v>
      </c>
      <c r="R837">
        <v>21448</v>
      </c>
      <c r="S837">
        <v>6746.9</v>
      </c>
      <c r="T837">
        <v>7447.4</v>
      </c>
      <c r="U837">
        <v>6832300</v>
      </c>
      <c r="V837">
        <v>4599500</v>
      </c>
      <c r="W837">
        <v>1870200</v>
      </c>
      <c r="X837">
        <v>21448000</v>
      </c>
      <c r="Y837">
        <v>6746900</v>
      </c>
      <c r="Z837">
        <v>7447400</v>
      </c>
      <c r="AA837">
        <v>5282.5</v>
      </c>
      <c r="AB837">
        <v>3637.6</v>
      </c>
      <c r="AC837">
        <v>6159.5</v>
      </c>
      <c r="AD837">
        <v>6102.2</v>
      </c>
      <c r="AE837">
        <v>4464.1000000000004</v>
      </c>
      <c r="AF837">
        <v>5296.4</v>
      </c>
      <c r="AG837">
        <v>5282500</v>
      </c>
      <c r="AH837">
        <v>3637600</v>
      </c>
      <c r="AI837">
        <v>6159500</v>
      </c>
      <c r="AJ837">
        <v>6102200</v>
      </c>
      <c r="AK837">
        <v>4464100</v>
      </c>
      <c r="AL837">
        <v>5296400</v>
      </c>
      <c r="AM837" t="s">
        <v>2624</v>
      </c>
      <c r="AN837" t="s">
        <v>2625</v>
      </c>
      <c r="AO837" t="s">
        <v>2626</v>
      </c>
      <c r="AP837" t="s">
        <v>2627</v>
      </c>
    </row>
    <row r="838" spans="4:42" x14ac:dyDescent="0.25">
      <c r="D838">
        <v>3</v>
      </c>
      <c r="E838">
        <v>3</v>
      </c>
      <c r="F838">
        <v>3</v>
      </c>
      <c r="G838">
        <v>4.9000000000000004</v>
      </c>
      <c r="H838">
        <v>4.9000000000000004</v>
      </c>
      <c r="I838">
        <v>4.9000000000000004</v>
      </c>
      <c r="J838">
        <v>0</v>
      </c>
      <c r="K838">
        <v>17574</v>
      </c>
      <c r="L838">
        <v>904.25</v>
      </c>
      <c r="M838">
        <v>5</v>
      </c>
      <c r="N838">
        <v>80.040000000000006</v>
      </c>
      <c r="O838">
        <v>904.25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904250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304.16000000000003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304160</v>
      </c>
      <c r="AH838">
        <v>0</v>
      </c>
      <c r="AI838">
        <v>0</v>
      </c>
      <c r="AJ838">
        <v>0</v>
      </c>
      <c r="AK838">
        <v>0</v>
      </c>
      <c r="AL838">
        <v>0</v>
      </c>
      <c r="AM838" t="s">
        <v>2628</v>
      </c>
      <c r="AN838" t="s">
        <v>2628</v>
      </c>
      <c r="AO838" t="s">
        <v>2629</v>
      </c>
      <c r="AP838" t="s">
        <v>2630</v>
      </c>
    </row>
    <row r="839" spans="4:42" x14ac:dyDescent="0.25">
      <c r="D839">
        <v>15</v>
      </c>
      <c r="E839">
        <v>15</v>
      </c>
      <c r="F839">
        <v>15</v>
      </c>
      <c r="G839">
        <v>18.600000000000001</v>
      </c>
      <c r="H839">
        <v>18.600000000000001</v>
      </c>
      <c r="I839">
        <v>18.600000000000001</v>
      </c>
      <c r="J839">
        <v>0</v>
      </c>
      <c r="K839">
        <v>126.49</v>
      </c>
      <c r="L839">
        <v>138300</v>
      </c>
      <c r="M839">
        <v>51</v>
      </c>
      <c r="N839">
        <v>102.12</v>
      </c>
      <c r="O839">
        <v>31549</v>
      </c>
      <c r="P839">
        <v>12569</v>
      </c>
      <c r="Q839">
        <v>7579.9</v>
      </c>
      <c r="R839">
        <v>33217</v>
      </c>
      <c r="S839">
        <v>33084</v>
      </c>
      <c r="T839">
        <v>20300</v>
      </c>
      <c r="U839">
        <v>31549000</v>
      </c>
      <c r="V839">
        <v>12569000</v>
      </c>
      <c r="W839">
        <v>7579900</v>
      </c>
      <c r="X839">
        <v>33217000</v>
      </c>
      <c r="Y839">
        <v>33084000</v>
      </c>
      <c r="Z839">
        <v>20300000</v>
      </c>
      <c r="AA839">
        <v>8242</v>
      </c>
      <c r="AB839">
        <v>4707.3999999999996</v>
      </c>
      <c r="AC839">
        <v>6227.2</v>
      </c>
      <c r="AD839">
        <v>8902.2999999999993</v>
      </c>
      <c r="AE839">
        <v>12812</v>
      </c>
      <c r="AF839">
        <v>9148</v>
      </c>
      <c r="AG839">
        <v>8242000</v>
      </c>
      <c r="AH839">
        <v>4707400</v>
      </c>
      <c r="AI839">
        <v>6227200</v>
      </c>
      <c r="AJ839">
        <v>8902300</v>
      </c>
      <c r="AK839">
        <v>12812000</v>
      </c>
      <c r="AL839">
        <v>9148000</v>
      </c>
      <c r="AM839" t="s">
        <v>2631</v>
      </c>
      <c r="AN839" t="s">
        <v>2631</v>
      </c>
      <c r="AO839" t="s">
        <v>2632</v>
      </c>
      <c r="AP839" t="s">
        <v>2633</v>
      </c>
    </row>
    <row r="840" spans="4:42" x14ac:dyDescent="0.25">
      <c r="D840">
        <v>4</v>
      </c>
      <c r="E840">
        <v>4</v>
      </c>
      <c r="F840">
        <v>3</v>
      </c>
      <c r="G840">
        <v>4</v>
      </c>
      <c r="H840">
        <v>4</v>
      </c>
      <c r="I840">
        <v>3.1</v>
      </c>
      <c r="J840">
        <v>0</v>
      </c>
      <c r="K840">
        <v>25075</v>
      </c>
      <c r="L840">
        <v>9020.2999999999993</v>
      </c>
      <c r="M840">
        <v>7</v>
      </c>
      <c r="N840">
        <v>112.42</v>
      </c>
      <c r="O840">
        <v>3133.9</v>
      </c>
      <c r="P840">
        <v>925.47</v>
      </c>
      <c r="Q840">
        <v>776.56</v>
      </c>
      <c r="R840">
        <v>0</v>
      </c>
      <c r="S840">
        <v>1672.3</v>
      </c>
      <c r="T840">
        <v>2512</v>
      </c>
      <c r="U840">
        <v>3133900</v>
      </c>
      <c r="V840">
        <v>925470</v>
      </c>
      <c r="W840">
        <v>776560</v>
      </c>
      <c r="X840">
        <v>0</v>
      </c>
      <c r="Y840">
        <v>1672300</v>
      </c>
      <c r="Z840">
        <v>2512000</v>
      </c>
      <c r="AA840">
        <v>1354.4</v>
      </c>
      <c r="AB840">
        <v>0</v>
      </c>
      <c r="AC840">
        <v>0</v>
      </c>
      <c r="AD840">
        <v>0</v>
      </c>
      <c r="AE840">
        <v>0</v>
      </c>
      <c r="AF840">
        <v>1213.9000000000001</v>
      </c>
      <c r="AG840">
        <v>1354400</v>
      </c>
      <c r="AH840">
        <v>0</v>
      </c>
      <c r="AI840">
        <v>0</v>
      </c>
      <c r="AJ840">
        <v>0</v>
      </c>
      <c r="AK840">
        <v>0</v>
      </c>
      <c r="AL840">
        <v>1213900</v>
      </c>
      <c r="AM840" t="s">
        <v>2634</v>
      </c>
      <c r="AN840" t="s">
        <v>2635</v>
      </c>
      <c r="AO840" t="s">
        <v>2636</v>
      </c>
      <c r="AP840" t="s">
        <v>2637</v>
      </c>
    </row>
    <row r="841" spans="4:42" x14ac:dyDescent="0.25">
      <c r="D841">
        <v>3</v>
      </c>
      <c r="E841">
        <v>3</v>
      </c>
      <c r="F841">
        <v>3</v>
      </c>
      <c r="G841">
        <v>3.6</v>
      </c>
      <c r="H841">
        <v>3.6</v>
      </c>
      <c r="I841">
        <v>3.6</v>
      </c>
      <c r="J841">
        <v>0</v>
      </c>
      <c r="K841">
        <v>28248</v>
      </c>
      <c r="L841">
        <v>4260.3999999999996</v>
      </c>
      <c r="M841">
        <v>6</v>
      </c>
      <c r="N841">
        <v>111.33</v>
      </c>
      <c r="O841">
        <v>1881.5</v>
      </c>
      <c r="P841">
        <v>492.68</v>
      </c>
      <c r="Q841">
        <v>0</v>
      </c>
      <c r="R841">
        <v>0</v>
      </c>
      <c r="S841">
        <v>889.68</v>
      </c>
      <c r="T841">
        <v>996.53</v>
      </c>
      <c r="U841">
        <v>1881500</v>
      </c>
      <c r="V841">
        <v>492680</v>
      </c>
      <c r="W841">
        <v>0</v>
      </c>
      <c r="X841">
        <v>0</v>
      </c>
      <c r="Y841">
        <v>889680</v>
      </c>
      <c r="Z841">
        <v>996530</v>
      </c>
      <c r="AA841">
        <v>973.13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973130</v>
      </c>
      <c r="AH841">
        <v>0</v>
      </c>
      <c r="AI841">
        <v>0</v>
      </c>
      <c r="AJ841">
        <v>0</v>
      </c>
      <c r="AK841">
        <v>0</v>
      </c>
      <c r="AL841">
        <v>0</v>
      </c>
      <c r="AM841" t="s">
        <v>2638</v>
      </c>
      <c r="AN841" t="s">
        <v>2638</v>
      </c>
      <c r="AO841" t="s">
        <v>2639</v>
      </c>
      <c r="AP841" t="s">
        <v>2640</v>
      </c>
    </row>
    <row r="842" spans="4:42" x14ac:dyDescent="0.25">
      <c r="D842">
        <v>2</v>
      </c>
      <c r="E842">
        <v>2</v>
      </c>
      <c r="F842">
        <v>2</v>
      </c>
      <c r="G842">
        <v>3.2</v>
      </c>
      <c r="H842">
        <v>3.2</v>
      </c>
      <c r="I842">
        <v>3.2</v>
      </c>
      <c r="J842">
        <v>0</v>
      </c>
      <c r="K842">
        <v>11148</v>
      </c>
      <c r="L842">
        <v>179990</v>
      </c>
      <c r="M842">
        <v>7</v>
      </c>
      <c r="N842">
        <v>91746</v>
      </c>
      <c r="O842">
        <v>0</v>
      </c>
      <c r="P842">
        <v>46705</v>
      </c>
      <c r="Q842">
        <v>30959</v>
      </c>
      <c r="R842">
        <v>95477</v>
      </c>
      <c r="S842">
        <v>0</v>
      </c>
      <c r="T842">
        <v>6848</v>
      </c>
      <c r="U842">
        <v>0</v>
      </c>
      <c r="V842">
        <v>46705000</v>
      </c>
      <c r="W842">
        <v>30959000</v>
      </c>
      <c r="X842">
        <v>95477000</v>
      </c>
      <c r="Y842">
        <v>0</v>
      </c>
      <c r="Z842">
        <v>6848000</v>
      </c>
      <c r="AA842">
        <v>0</v>
      </c>
      <c r="AB842">
        <v>18679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18679000</v>
      </c>
      <c r="AI842">
        <v>0</v>
      </c>
      <c r="AJ842">
        <v>0</v>
      </c>
      <c r="AK842">
        <v>0</v>
      </c>
      <c r="AL842">
        <v>0</v>
      </c>
      <c r="AM842" t="s">
        <v>2641</v>
      </c>
      <c r="AN842" t="s">
        <v>2641</v>
      </c>
      <c r="AO842" t="s">
        <v>2642</v>
      </c>
      <c r="AP842" t="s">
        <v>2643</v>
      </c>
    </row>
    <row r="843" spans="4:42" x14ac:dyDescent="0.25">
      <c r="D843">
        <v>3</v>
      </c>
      <c r="E843">
        <v>3</v>
      </c>
      <c r="F843">
        <v>3</v>
      </c>
      <c r="G843">
        <v>5.2</v>
      </c>
      <c r="H843">
        <v>5.2</v>
      </c>
      <c r="I843">
        <v>5.2</v>
      </c>
      <c r="J843">
        <v>0</v>
      </c>
      <c r="K843">
        <v>22239</v>
      </c>
      <c r="L843">
        <v>4290.3</v>
      </c>
      <c r="M843">
        <v>5</v>
      </c>
      <c r="N843">
        <v>83064</v>
      </c>
      <c r="O843">
        <v>0</v>
      </c>
      <c r="P843">
        <v>0</v>
      </c>
      <c r="Q843">
        <v>0</v>
      </c>
      <c r="R843">
        <v>3338</v>
      </c>
      <c r="S843">
        <v>0</v>
      </c>
      <c r="T843">
        <v>952.31</v>
      </c>
      <c r="U843">
        <v>0</v>
      </c>
      <c r="V843">
        <v>0</v>
      </c>
      <c r="W843">
        <v>0</v>
      </c>
      <c r="X843">
        <v>3338000</v>
      </c>
      <c r="Y843">
        <v>0</v>
      </c>
      <c r="Z843">
        <v>952310</v>
      </c>
      <c r="AA843">
        <v>0</v>
      </c>
      <c r="AB843">
        <v>0</v>
      </c>
      <c r="AC843">
        <v>0</v>
      </c>
      <c r="AD843">
        <v>764.72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764720</v>
      </c>
      <c r="AK843">
        <v>0</v>
      </c>
      <c r="AL843">
        <v>0</v>
      </c>
      <c r="AM843" t="s">
        <v>2644</v>
      </c>
      <c r="AN843" t="s">
        <v>2644</v>
      </c>
      <c r="AO843" t="s">
        <v>2645</v>
      </c>
      <c r="AP843" t="s">
        <v>2646</v>
      </c>
    </row>
    <row r="844" spans="4:42" x14ac:dyDescent="0.25">
      <c r="D844">
        <v>3</v>
      </c>
      <c r="E844">
        <v>3</v>
      </c>
      <c r="F844">
        <v>3</v>
      </c>
      <c r="G844">
        <v>6.1</v>
      </c>
      <c r="H844">
        <v>6.1</v>
      </c>
      <c r="I844">
        <v>6.1</v>
      </c>
      <c r="J844">
        <v>0</v>
      </c>
      <c r="K844">
        <v>77639</v>
      </c>
      <c r="L844">
        <v>27883</v>
      </c>
      <c r="M844">
        <v>14</v>
      </c>
      <c r="N844">
        <v>64117</v>
      </c>
      <c r="O844">
        <v>2410.9</v>
      </c>
      <c r="P844">
        <v>4226.6000000000004</v>
      </c>
      <c r="Q844">
        <v>4413.3999999999996</v>
      </c>
      <c r="R844">
        <v>9247.2000000000007</v>
      </c>
      <c r="S844">
        <v>3699.2</v>
      </c>
      <c r="T844">
        <v>3885.8</v>
      </c>
      <c r="U844">
        <v>2410900</v>
      </c>
      <c r="V844">
        <v>4226600</v>
      </c>
      <c r="W844">
        <v>4413400</v>
      </c>
      <c r="X844">
        <v>9247200</v>
      </c>
      <c r="Y844">
        <v>3699200</v>
      </c>
      <c r="Z844">
        <v>3885800</v>
      </c>
      <c r="AA844">
        <v>0</v>
      </c>
      <c r="AB844">
        <v>1812.7</v>
      </c>
      <c r="AC844">
        <v>3240.2</v>
      </c>
      <c r="AD844">
        <v>0</v>
      </c>
      <c r="AE844">
        <v>0</v>
      </c>
      <c r="AF844">
        <v>0</v>
      </c>
      <c r="AG844">
        <v>0</v>
      </c>
      <c r="AH844">
        <v>1812700</v>
      </c>
      <c r="AI844">
        <v>3240200</v>
      </c>
      <c r="AJ844">
        <v>0</v>
      </c>
      <c r="AK844">
        <v>0</v>
      </c>
      <c r="AL844">
        <v>0</v>
      </c>
      <c r="AM844" t="s">
        <v>2647</v>
      </c>
      <c r="AN844" t="s">
        <v>2647</v>
      </c>
      <c r="AO844" t="s">
        <v>2648</v>
      </c>
      <c r="AP844" t="s">
        <v>2649</v>
      </c>
    </row>
    <row r="845" spans="4:42" x14ac:dyDescent="0.25">
      <c r="D845">
        <v>4</v>
      </c>
      <c r="E845">
        <v>4</v>
      </c>
      <c r="F845">
        <v>4</v>
      </c>
      <c r="G845">
        <v>7.3</v>
      </c>
      <c r="H845">
        <v>7.3</v>
      </c>
      <c r="I845">
        <v>7.3</v>
      </c>
      <c r="J845">
        <v>0</v>
      </c>
      <c r="K845">
        <v>24782</v>
      </c>
      <c r="L845">
        <v>10890</v>
      </c>
      <c r="M845">
        <v>9</v>
      </c>
      <c r="N845">
        <v>70537</v>
      </c>
      <c r="O845">
        <v>2851.3</v>
      </c>
      <c r="P845">
        <v>3013.6</v>
      </c>
      <c r="Q845">
        <v>0</v>
      </c>
      <c r="R845">
        <v>539.97</v>
      </c>
      <c r="S845">
        <v>2095.5</v>
      </c>
      <c r="T845">
        <v>2389.8000000000002</v>
      </c>
      <c r="U845">
        <v>2851300</v>
      </c>
      <c r="V845">
        <v>3013600</v>
      </c>
      <c r="W845">
        <v>0</v>
      </c>
      <c r="X845">
        <v>539970</v>
      </c>
      <c r="Y845">
        <v>2095500</v>
      </c>
      <c r="Z845">
        <v>2389800</v>
      </c>
      <c r="AA845">
        <v>1142</v>
      </c>
      <c r="AB845">
        <v>971</v>
      </c>
      <c r="AC845">
        <v>0</v>
      </c>
      <c r="AD845">
        <v>0</v>
      </c>
      <c r="AE845">
        <v>0</v>
      </c>
      <c r="AF845">
        <v>0</v>
      </c>
      <c r="AG845">
        <v>1142000</v>
      </c>
      <c r="AH845">
        <v>971000</v>
      </c>
      <c r="AI845">
        <v>0</v>
      </c>
      <c r="AJ845">
        <v>0</v>
      </c>
      <c r="AK845">
        <v>0</v>
      </c>
      <c r="AL845">
        <v>0</v>
      </c>
      <c r="AM845" t="s">
        <v>2650</v>
      </c>
      <c r="AN845" t="s">
        <v>2650</v>
      </c>
      <c r="AO845" t="s">
        <v>2651</v>
      </c>
      <c r="AP845" t="s">
        <v>2652</v>
      </c>
    </row>
    <row r="846" spans="4:42" x14ac:dyDescent="0.25">
      <c r="D846">
        <v>2</v>
      </c>
      <c r="E846">
        <v>2</v>
      </c>
      <c r="F846">
        <v>2</v>
      </c>
      <c r="G846">
        <v>4.3</v>
      </c>
      <c r="H846">
        <v>4.3</v>
      </c>
      <c r="I846">
        <v>4.3</v>
      </c>
      <c r="J846">
        <v>0</v>
      </c>
      <c r="K846">
        <v>13257</v>
      </c>
      <c r="L846">
        <v>1406.8</v>
      </c>
      <c r="M846">
        <v>2</v>
      </c>
      <c r="N846">
        <v>62333</v>
      </c>
      <c r="O846">
        <v>0</v>
      </c>
      <c r="P846">
        <v>1406.8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1406800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476.05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476050</v>
      </c>
      <c r="AI846">
        <v>0</v>
      </c>
      <c r="AJ846">
        <v>0</v>
      </c>
      <c r="AK846">
        <v>0</v>
      </c>
      <c r="AL846">
        <v>0</v>
      </c>
      <c r="AM846" t="s">
        <v>2653</v>
      </c>
      <c r="AN846" t="s">
        <v>2653</v>
      </c>
      <c r="AO846" t="s">
        <v>2654</v>
      </c>
      <c r="AP846" t="s">
        <v>2655</v>
      </c>
    </row>
    <row r="847" spans="4:42" x14ac:dyDescent="0.25">
      <c r="D847">
        <v>2</v>
      </c>
      <c r="E847">
        <v>2</v>
      </c>
      <c r="F847">
        <v>2</v>
      </c>
      <c r="G847">
        <v>2.7</v>
      </c>
      <c r="H847">
        <v>2.7</v>
      </c>
      <c r="I847">
        <v>2.7</v>
      </c>
      <c r="J847">
        <v>0</v>
      </c>
      <c r="K847">
        <v>13545</v>
      </c>
      <c r="L847">
        <v>7889.4</v>
      </c>
      <c r="M847">
        <v>4</v>
      </c>
      <c r="N847">
        <v>119.91</v>
      </c>
      <c r="O847">
        <v>2247.8000000000002</v>
      </c>
      <c r="P847">
        <v>1088.2</v>
      </c>
      <c r="Q847">
        <v>0</v>
      </c>
      <c r="R847">
        <v>1342.8</v>
      </c>
      <c r="S847">
        <v>3210.7</v>
      </c>
      <c r="T847">
        <v>0</v>
      </c>
      <c r="U847">
        <v>2247800</v>
      </c>
      <c r="V847">
        <v>1088200</v>
      </c>
      <c r="W847">
        <v>0</v>
      </c>
      <c r="X847">
        <v>1342800</v>
      </c>
      <c r="Y847">
        <v>3210700</v>
      </c>
      <c r="Z847">
        <v>0</v>
      </c>
      <c r="AA847">
        <v>863.12</v>
      </c>
      <c r="AB847">
        <v>0</v>
      </c>
      <c r="AC847">
        <v>0</v>
      </c>
      <c r="AD847">
        <v>0</v>
      </c>
      <c r="AE847">
        <v>1480.6</v>
      </c>
      <c r="AF847">
        <v>0</v>
      </c>
      <c r="AG847">
        <v>863120</v>
      </c>
      <c r="AH847">
        <v>0</v>
      </c>
      <c r="AI847">
        <v>0</v>
      </c>
      <c r="AJ847">
        <v>0</v>
      </c>
      <c r="AK847">
        <v>1480600</v>
      </c>
      <c r="AL847">
        <v>0</v>
      </c>
      <c r="AM847" t="s">
        <v>2656</v>
      </c>
      <c r="AN847" t="s">
        <v>2656</v>
      </c>
      <c r="AO847" t="s">
        <v>2657</v>
      </c>
      <c r="AP847" t="s">
        <v>2658</v>
      </c>
    </row>
    <row r="848" spans="4:42" x14ac:dyDescent="0.25">
      <c r="D848">
        <v>6</v>
      </c>
      <c r="E848">
        <v>6</v>
      </c>
      <c r="F848">
        <v>6</v>
      </c>
      <c r="G848">
        <v>17.899999999999999</v>
      </c>
      <c r="H848">
        <v>17.899999999999999</v>
      </c>
      <c r="I848">
        <v>17.899999999999999</v>
      </c>
      <c r="J848">
        <v>0</v>
      </c>
      <c r="K848">
        <v>46222</v>
      </c>
      <c r="L848">
        <v>25319</v>
      </c>
      <c r="M848">
        <v>19</v>
      </c>
      <c r="N848">
        <v>37606</v>
      </c>
      <c r="O848">
        <v>0</v>
      </c>
      <c r="P848">
        <v>6087.9</v>
      </c>
      <c r="Q848">
        <v>0</v>
      </c>
      <c r="R848">
        <v>4876.7</v>
      </c>
      <c r="S848">
        <v>6827.9</v>
      </c>
      <c r="T848">
        <v>7526.9</v>
      </c>
      <c r="U848">
        <v>0</v>
      </c>
      <c r="V848">
        <v>6087900</v>
      </c>
      <c r="W848">
        <v>0</v>
      </c>
      <c r="X848">
        <v>4876700</v>
      </c>
      <c r="Y848">
        <v>6827900</v>
      </c>
      <c r="Z848">
        <v>7526900</v>
      </c>
      <c r="AA848">
        <v>0</v>
      </c>
      <c r="AB848">
        <v>1602.2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1602200</v>
      </c>
      <c r="AI848">
        <v>0</v>
      </c>
      <c r="AJ848">
        <v>0</v>
      </c>
      <c r="AK848">
        <v>0</v>
      </c>
      <c r="AL848">
        <v>0</v>
      </c>
      <c r="AM848" t="s">
        <v>2659</v>
      </c>
      <c r="AN848" t="s">
        <v>2659</v>
      </c>
      <c r="AO848" t="s">
        <v>2660</v>
      </c>
      <c r="AP848" t="s">
        <v>2661</v>
      </c>
    </row>
    <row r="849" spans="4:42" x14ac:dyDescent="0.25">
      <c r="D849">
        <v>3</v>
      </c>
      <c r="E849">
        <v>3</v>
      </c>
      <c r="F849">
        <v>3</v>
      </c>
      <c r="G849">
        <v>4</v>
      </c>
      <c r="H849">
        <v>4</v>
      </c>
      <c r="I849">
        <v>4</v>
      </c>
      <c r="J849">
        <v>0</v>
      </c>
      <c r="K849">
        <v>18795</v>
      </c>
      <c r="L849">
        <v>1051.5</v>
      </c>
      <c r="M849">
        <v>4</v>
      </c>
      <c r="N849">
        <v>104.2</v>
      </c>
      <c r="O849">
        <v>257.62</v>
      </c>
      <c r="P849">
        <v>0</v>
      </c>
      <c r="Q849">
        <v>0</v>
      </c>
      <c r="R849">
        <v>0</v>
      </c>
      <c r="S849">
        <v>0</v>
      </c>
      <c r="T849">
        <v>793.92</v>
      </c>
      <c r="U849">
        <v>257620</v>
      </c>
      <c r="V849">
        <v>0</v>
      </c>
      <c r="W849">
        <v>0</v>
      </c>
      <c r="X849">
        <v>0</v>
      </c>
      <c r="Y849">
        <v>0</v>
      </c>
      <c r="Z849">
        <v>793920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268.55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268550</v>
      </c>
      <c r="AM849" t="s">
        <v>2662</v>
      </c>
      <c r="AN849" t="s">
        <v>2662</v>
      </c>
      <c r="AO849" t="s">
        <v>2663</v>
      </c>
      <c r="AP849" t="s">
        <v>2664</v>
      </c>
    </row>
    <row r="850" spans="4:42" x14ac:dyDescent="0.25">
      <c r="D850">
        <v>9</v>
      </c>
      <c r="E850">
        <v>9</v>
      </c>
      <c r="F850">
        <v>8</v>
      </c>
      <c r="G850">
        <v>14.3</v>
      </c>
      <c r="H850">
        <v>14.3</v>
      </c>
      <c r="I850">
        <v>12.7</v>
      </c>
      <c r="J850">
        <v>0</v>
      </c>
      <c r="K850">
        <v>83281</v>
      </c>
      <c r="L850">
        <v>51633</v>
      </c>
      <c r="M850">
        <v>26</v>
      </c>
      <c r="N850">
        <v>86.16</v>
      </c>
      <c r="O850">
        <v>7262</v>
      </c>
      <c r="P850">
        <v>3140.8</v>
      </c>
      <c r="Q850">
        <v>7715.3</v>
      </c>
      <c r="R850">
        <v>19212</v>
      </c>
      <c r="S850">
        <v>3771.7</v>
      </c>
      <c r="T850">
        <v>10531</v>
      </c>
      <c r="U850">
        <v>7262000</v>
      </c>
      <c r="V850">
        <v>3140800</v>
      </c>
      <c r="W850">
        <v>7715300</v>
      </c>
      <c r="X850">
        <v>19212000</v>
      </c>
      <c r="Y850">
        <v>3771700</v>
      </c>
      <c r="Z850">
        <v>10531000</v>
      </c>
      <c r="AA850">
        <v>6237.8</v>
      </c>
      <c r="AB850">
        <v>0</v>
      </c>
      <c r="AC850">
        <v>7362.1</v>
      </c>
      <c r="AD850">
        <v>6385.4</v>
      </c>
      <c r="AE850">
        <v>0</v>
      </c>
      <c r="AF850">
        <v>6782.1</v>
      </c>
      <c r="AG850">
        <v>6237800</v>
      </c>
      <c r="AH850">
        <v>0</v>
      </c>
      <c r="AI850">
        <v>7362100</v>
      </c>
      <c r="AJ850">
        <v>6385400</v>
      </c>
      <c r="AK850">
        <v>0</v>
      </c>
      <c r="AL850">
        <v>6782100</v>
      </c>
      <c r="AM850" t="s">
        <v>2665</v>
      </c>
      <c r="AN850" t="s">
        <v>2666</v>
      </c>
      <c r="AO850" t="s">
        <v>2667</v>
      </c>
      <c r="AP850" t="s">
        <v>2668</v>
      </c>
    </row>
    <row r="851" spans="4:42" x14ac:dyDescent="0.25">
      <c r="D851">
        <v>12</v>
      </c>
      <c r="E851">
        <v>12</v>
      </c>
      <c r="F851">
        <v>12</v>
      </c>
      <c r="G851">
        <v>34.299999999999997</v>
      </c>
      <c r="H851">
        <v>34.299999999999997</v>
      </c>
      <c r="I851">
        <v>34.299999999999997</v>
      </c>
      <c r="J851">
        <v>0</v>
      </c>
      <c r="K851">
        <v>153.35</v>
      </c>
      <c r="L851">
        <v>383410</v>
      </c>
      <c r="M851">
        <v>46</v>
      </c>
      <c r="N851">
        <v>40422</v>
      </c>
      <c r="O851">
        <v>94141</v>
      </c>
      <c r="P851">
        <v>45222</v>
      </c>
      <c r="Q851">
        <v>38612</v>
      </c>
      <c r="R851">
        <v>76369</v>
      </c>
      <c r="S851">
        <v>99369</v>
      </c>
      <c r="T851">
        <v>29696</v>
      </c>
      <c r="U851">
        <v>94141000</v>
      </c>
      <c r="V851">
        <v>45222000</v>
      </c>
      <c r="W851">
        <v>38612000</v>
      </c>
      <c r="X851">
        <v>76369000</v>
      </c>
      <c r="Y851">
        <v>99369000</v>
      </c>
      <c r="Z851">
        <v>29696000</v>
      </c>
      <c r="AA851">
        <v>14431</v>
      </c>
      <c r="AB851">
        <v>10643</v>
      </c>
      <c r="AC851">
        <v>8431.2000000000007</v>
      </c>
      <c r="AD851">
        <v>10497</v>
      </c>
      <c r="AE851">
        <v>17426</v>
      </c>
      <c r="AF851">
        <v>14287</v>
      </c>
      <c r="AG851">
        <v>14431000</v>
      </c>
      <c r="AH851">
        <v>10643000</v>
      </c>
      <c r="AI851">
        <v>8431200</v>
      </c>
      <c r="AJ851">
        <v>10497000</v>
      </c>
      <c r="AK851">
        <v>17426000</v>
      </c>
      <c r="AL851">
        <v>14287000</v>
      </c>
      <c r="AM851" t="s">
        <v>2669</v>
      </c>
      <c r="AN851" t="s">
        <v>2669</v>
      </c>
      <c r="AO851" t="s">
        <v>2670</v>
      </c>
      <c r="AP851" t="s">
        <v>2671</v>
      </c>
    </row>
    <row r="852" spans="4:42" x14ac:dyDescent="0.25">
      <c r="D852">
        <v>5</v>
      </c>
      <c r="E852">
        <v>5</v>
      </c>
      <c r="F852">
        <v>4</v>
      </c>
      <c r="G852">
        <v>7.9</v>
      </c>
      <c r="H852">
        <v>7.9</v>
      </c>
      <c r="I852">
        <v>6.5</v>
      </c>
      <c r="J852">
        <v>0</v>
      </c>
      <c r="K852">
        <v>35702</v>
      </c>
      <c r="L852">
        <v>7938.4</v>
      </c>
      <c r="M852">
        <v>8</v>
      </c>
      <c r="N852">
        <v>97717</v>
      </c>
      <c r="O852">
        <v>730.33</v>
      </c>
      <c r="P852">
        <v>1532.4</v>
      </c>
      <c r="Q852">
        <v>115.5</v>
      </c>
      <c r="R852">
        <v>3009.2</v>
      </c>
      <c r="S852">
        <v>0</v>
      </c>
      <c r="T852">
        <v>2551</v>
      </c>
      <c r="U852">
        <v>730330</v>
      </c>
      <c r="V852">
        <v>1532400</v>
      </c>
      <c r="W852">
        <v>115500</v>
      </c>
      <c r="X852">
        <v>3009200</v>
      </c>
      <c r="Y852">
        <v>0</v>
      </c>
      <c r="Z852">
        <v>2551000</v>
      </c>
      <c r="AA852">
        <v>0</v>
      </c>
      <c r="AB852">
        <v>0</v>
      </c>
      <c r="AC852">
        <v>0</v>
      </c>
      <c r="AD852">
        <v>689.39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689390</v>
      </c>
      <c r="AK852">
        <v>0</v>
      </c>
      <c r="AL852">
        <v>0</v>
      </c>
      <c r="AM852" t="s">
        <v>2672</v>
      </c>
      <c r="AN852" t="s">
        <v>2672</v>
      </c>
      <c r="AO852" t="s">
        <v>2673</v>
      </c>
      <c r="AP852" t="s">
        <v>2674</v>
      </c>
    </row>
    <row r="853" spans="4:42" x14ac:dyDescent="0.25">
      <c r="D853">
        <v>1</v>
      </c>
      <c r="E853">
        <v>1</v>
      </c>
      <c r="F853">
        <v>1</v>
      </c>
      <c r="G853">
        <v>4.7</v>
      </c>
      <c r="H853">
        <v>4.7</v>
      </c>
      <c r="I853">
        <v>4.7</v>
      </c>
      <c r="J853">
        <v>0</v>
      </c>
      <c r="K853">
        <v>71818</v>
      </c>
      <c r="L853">
        <v>2083.1999999999998</v>
      </c>
      <c r="M853">
        <v>1</v>
      </c>
      <c r="N853">
        <v>28772</v>
      </c>
      <c r="O853">
        <v>0</v>
      </c>
      <c r="P853">
        <v>0</v>
      </c>
      <c r="Q853">
        <v>0</v>
      </c>
      <c r="R853">
        <v>2083.1999999999998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2083200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329.62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329620</v>
      </c>
      <c r="AK853">
        <v>0</v>
      </c>
      <c r="AL853">
        <v>0</v>
      </c>
      <c r="AM853" t="s">
        <v>2675</v>
      </c>
      <c r="AN853" t="s">
        <v>2675</v>
      </c>
      <c r="AO853" t="s">
        <v>2676</v>
      </c>
      <c r="AP853" t="s">
        <v>2677</v>
      </c>
    </row>
    <row r="854" spans="4:42" x14ac:dyDescent="0.25">
      <c r="D854">
        <v>2</v>
      </c>
      <c r="E854">
        <v>2</v>
      </c>
      <c r="F854">
        <v>2</v>
      </c>
      <c r="G854">
        <v>4.5</v>
      </c>
      <c r="H854">
        <v>4.5</v>
      </c>
      <c r="I854">
        <v>4.5</v>
      </c>
      <c r="J854">
        <v>0</v>
      </c>
      <c r="K854">
        <v>15384</v>
      </c>
      <c r="L854">
        <v>2831.7</v>
      </c>
      <c r="M854">
        <v>4</v>
      </c>
      <c r="N854">
        <v>48162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2831.7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2831700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582.95000000000005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582950</v>
      </c>
      <c r="AM854" t="s">
        <v>2678</v>
      </c>
      <c r="AN854" t="s">
        <v>2678</v>
      </c>
      <c r="AO854" t="s">
        <v>2679</v>
      </c>
      <c r="AP854" t="s">
        <v>2680</v>
      </c>
    </row>
    <row r="855" spans="4:42" x14ac:dyDescent="0.25">
      <c r="D855">
        <v>1</v>
      </c>
      <c r="E855">
        <v>1</v>
      </c>
      <c r="F855">
        <v>1</v>
      </c>
      <c r="G855">
        <v>2.2999999999999998</v>
      </c>
      <c r="H855">
        <v>2.2999999999999998</v>
      </c>
      <c r="I855">
        <v>2.2999999999999998</v>
      </c>
      <c r="J855">
        <v>2.1096999999999999E-3</v>
      </c>
      <c r="K855">
        <v>63813</v>
      </c>
      <c r="L855">
        <v>3906.1</v>
      </c>
      <c r="M855">
        <v>2</v>
      </c>
      <c r="N855">
        <v>56578</v>
      </c>
      <c r="O855">
        <v>2327.4</v>
      </c>
      <c r="P855">
        <v>1578.7</v>
      </c>
      <c r="Q855">
        <v>0</v>
      </c>
      <c r="R855">
        <v>0</v>
      </c>
      <c r="S855">
        <v>0</v>
      </c>
      <c r="T855">
        <v>0</v>
      </c>
      <c r="U855">
        <v>2327400</v>
      </c>
      <c r="V855">
        <v>1578700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534.20000000000005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534200</v>
      </c>
      <c r="AI855">
        <v>0</v>
      </c>
      <c r="AJ855">
        <v>0</v>
      </c>
      <c r="AK855">
        <v>0</v>
      </c>
      <c r="AL855">
        <v>0</v>
      </c>
      <c r="AM855" t="s">
        <v>2681</v>
      </c>
      <c r="AN855" t="s">
        <v>2681</v>
      </c>
      <c r="AO855" t="s">
        <v>2682</v>
      </c>
      <c r="AP855" t="s">
        <v>2683</v>
      </c>
    </row>
    <row r="856" spans="4:42" x14ac:dyDescent="0.25">
      <c r="D856">
        <v>4</v>
      </c>
      <c r="E856">
        <v>4</v>
      </c>
      <c r="F856">
        <v>3</v>
      </c>
      <c r="G856">
        <v>9.1999999999999993</v>
      </c>
      <c r="H856">
        <v>9.1999999999999993</v>
      </c>
      <c r="I856">
        <v>7.1</v>
      </c>
      <c r="J856">
        <v>0</v>
      </c>
      <c r="K856">
        <v>37592</v>
      </c>
      <c r="L856">
        <v>15499</v>
      </c>
      <c r="M856">
        <v>8</v>
      </c>
      <c r="N856">
        <v>60293</v>
      </c>
      <c r="O856">
        <v>2665.3</v>
      </c>
      <c r="P856">
        <v>1544.3</v>
      </c>
      <c r="Q856">
        <v>1714.2</v>
      </c>
      <c r="R856">
        <v>5619.2</v>
      </c>
      <c r="S856">
        <v>2484.6999999999998</v>
      </c>
      <c r="T856">
        <v>1471.2</v>
      </c>
      <c r="U856">
        <v>2665300</v>
      </c>
      <c r="V856">
        <v>1544300</v>
      </c>
      <c r="W856">
        <v>1714200</v>
      </c>
      <c r="X856">
        <v>5619200</v>
      </c>
      <c r="Y856">
        <v>2484700</v>
      </c>
      <c r="Z856">
        <v>1471200</v>
      </c>
      <c r="AA856">
        <v>0</v>
      </c>
      <c r="AB856">
        <v>0</v>
      </c>
      <c r="AC856">
        <v>1181.2</v>
      </c>
      <c r="AD856">
        <v>1411.6</v>
      </c>
      <c r="AE856">
        <v>1070.8</v>
      </c>
      <c r="AF856">
        <v>0</v>
      </c>
      <c r="AG856">
        <v>0</v>
      </c>
      <c r="AH856">
        <v>0</v>
      </c>
      <c r="AI856">
        <v>1181200</v>
      </c>
      <c r="AJ856">
        <v>1411600</v>
      </c>
      <c r="AK856">
        <v>1070800</v>
      </c>
      <c r="AL856">
        <v>0</v>
      </c>
      <c r="AM856" t="s">
        <v>2684</v>
      </c>
      <c r="AN856" t="s">
        <v>2684</v>
      </c>
      <c r="AO856" t="s">
        <v>2685</v>
      </c>
      <c r="AP856" t="s">
        <v>2686</v>
      </c>
    </row>
    <row r="857" spans="4:42" x14ac:dyDescent="0.25">
      <c r="D857">
        <v>1</v>
      </c>
      <c r="E857">
        <v>1</v>
      </c>
      <c r="F857">
        <v>1</v>
      </c>
      <c r="G857">
        <v>1.2</v>
      </c>
      <c r="H857">
        <v>1.2</v>
      </c>
      <c r="I857">
        <v>1.2</v>
      </c>
      <c r="J857">
        <v>0</v>
      </c>
      <c r="K857">
        <v>72382</v>
      </c>
      <c r="L857">
        <v>1924.7</v>
      </c>
      <c r="M857">
        <v>1</v>
      </c>
      <c r="N857">
        <v>92651</v>
      </c>
      <c r="O857">
        <v>1093</v>
      </c>
      <c r="P857">
        <v>0</v>
      </c>
      <c r="Q857">
        <v>831.69</v>
      </c>
      <c r="R857">
        <v>0</v>
      </c>
      <c r="S857">
        <v>0</v>
      </c>
      <c r="T857">
        <v>0</v>
      </c>
      <c r="U857">
        <v>1093000</v>
      </c>
      <c r="V857">
        <v>0</v>
      </c>
      <c r="W857">
        <v>831690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610.87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610870</v>
      </c>
      <c r="AJ857">
        <v>0</v>
      </c>
      <c r="AK857">
        <v>0</v>
      </c>
      <c r="AL857">
        <v>0</v>
      </c>
      <c r="AM857" t="s">
        <v>2687</v>
      </c>
      <c r="AN857" t="s">
        <v>2687</v>
      </c>
      <c r="AO857" t="s">
        <v>2688</v>
      </c>
      <c r="AP857" t="s">
        <v>2689</v>
      </c>
    </row>
    <row r="858" spans="4:42" x14ac:dyDescent="0.25">
      <c r="D858">
        <v>1</v>
      </c>
      <c r="E858">
        <v>1</v>
      </c>
      <c r="F858">
        <v>1</v>
      </c>
      <c r="G858">
        <v>0.8</v>
      </c>
      <c r="H858">
        <v>0.8</v>
      </c>
      <c r="I858">
        <v>0.8</v>
      </c>
      <c r="J858">
        <v>5.0505000000000003E-3</v>
      </c>
      <c r="K858">
        <v>61471</v>
      </c>
      <c r="L858">
        <v>2004.5</v>
      </c>
      <c r="M858">
        <v>1</v>
      </c>
      <c r="N858">
        <v>111.08</v>
      </c>
      <c r="O858">
        <v>0</v>
      </c>
      <c r="P858">
        <v>0</v>
      </c>
      <c r="Q858">
        <v>0</v>
      </c>
      <c r="R858">
        <v>2004.5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2004500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459.22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459220</v>
      </c>
      <c r="AK858">
        <v>0</v>
      </c>
      <c r="AL858">
        <v>0</v>
      </c>
      <c r="AM858" t="s">
        <v>2690</v>
      </c>
      <c r="AN858" t="s">
        <v>2690</v>
      </c>
      <c r="AO858" t="s">
        <v>2691</v>
      </c>
      <c r="AP858" t="s">
        <v>2692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3"/>
  <sheetViews>
    <sheetView topLeftCell="P199" workbookViewId="0">
      <selection activeCell="X223" sqref="X223"/>
    </sheetView>
  </sheetViews>
  <sheetFormatPr baseColWidth="10" defaultRowHeight="15" x14ac:dyDescent="0.25"/>
  <sheetData>
    <row r="1" spans="1:36" x14ac:dyDescent="0.25">
      <c r="A1" t="s">
        <v>3</v>
      </c>
      <c r="B1" t="s">
        <v>5</v>
      </c>
      <c r="C1" t="s">
        <v>11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2694</v>
      </c>
      <c r="W1" t="s">
        <v>2693</v>
      </c>
      <c r="X1" t="s">
        <v>2695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2694</v>
      </c>
      <c r="AJ1" t="s">
        <v>2693</v>
      </c>
    </row>
    <row r="2" spans="1:36" x14ac:dyDescent="0.25">
      <c r="A2">
        <v>9</v>
      </c>
      <c r="B2">
        <v>9</v>
      </c>
      <c r="C2">
        <v>350810</v>
      </c>
      <c r="D2">
        <v>89977</v>
      </c>
      <c r="E2">
        <v>12693</v>
      </c>
      <c r="F2">
        <v>82617</v>
      </c>
      <c r="G2">
        <v>63726</v>
      </c>
      <c r="H2">
        <v>42225</v>
      </c>
      <c r="I2">
        <v>59574</v>
      </c>
      <c r="J2">
        <v>89977000</v>
      </c>
      <c r="K2">
        <v>12693000</v>
      </c>
      <c r="L2">
        <v>82617000</v>
      </c>
      <c r="M2">
        <v>63726000</v>
      </c>
      <c r="N2">
        <v>42225000</v>
      </c>
      <c r="O2">
        <v>59574000</v>
      </c>
      <c r="P2">
        <v>17529</v>
      </c>
      <c r="Q2">
        <v>8784.7000000000007</v>
      </c>
      <c r="R2">
        <v>17087</v>
      </c>
      <c r="S2">
        <v>8407.5</v>
      </c>
      <c r="T2">
        <v>9530.2999999999993</v>
      </c>
      <c r="U2">
        <v>9895.2000000000007</v>
      </c>
      <c r="V2">
        <f t="shared" ref="V2:V65" si="0">COUNTIF(P2:R2,"&gt;0")</f>
        <v>3</v>
      </c>
      <c r="W2">
        <f t="shared" ref="W2:W65" si="1">COUNTIF(S2:U2,"&gt;0")</f>
        <v>3</v>
      </c>
      <c r="X2">
        <f t="shared" ref="X2:X65" si="2">V2+W2</f>
        <v>6</v>
      </c>
      <c r="Y2">
        <v>17529000</v>
      </c>
      <c r="Z2">
        <v>8784700</v>
      </c>
      <c r="AA2">
        <v>17087000</v>
      </c>
      <c r="AB2">
        <v>8407500</v>
      </c>
      <c r="AC2">
        <v>9530300</v>
      </c>
      <c r="AD2">
        <v>9895200</v>
      </c>
      <c r="AE2" t="s">
        <v>85</v>
      </c>
      <c r="AF2" t="s">
        <v>85</v>
      </c>
      <c r="AG2" t="s">
        <v>86</v>
      </c>
      <c r="AH2" t="s">
        <v>87</v>
      </c>
    </row>
    <row r="3" spans="1:36" x14ac:dyDescent="0.25">
      <c r="A3">
        <v>10</v>
      </c>
      <c r="B3">
        <v>10</v>
      </c>
      <c r="C3">
        <v>257320</v>
      </c>
      <c r="D3">
        <v>55956</v>
      </c>
      <c r="E3">
        <v>14576</v>
      </c>
      <c r="F3">
        <v>26544</v>
      </c>
      <c r="G3">
        <v>91855</v>
      </c>
      <c r="H3">
        <v>42549</v>
      </c>
      <c r="I3">
        <v>25843</v>
      </c>
      <c r="J3">
        <v>55956000</v>
      </c>
      <c r="K3">
        <v>14576000</v>
      </c>
      <c r="L3">
        <v>26544000</v>
      </c>
      <c r="M3">
        <v>91855000</v>
      </c>
      <c r="N3">
        <v>42549000</v>
      </c>
      <c r="O3">
        <v>25843000</v>
      </c>
      <c r="P3">
        <v>9987.5</v>
      </c>
      <c r="Q3">
        <v>5853.8</v>
      </c>
      <c r="R3">
        <v>8584.1</v>
      </c>
      <c r="S3">
        <v>10086</v>
      </c>
      <c r="T3">
        <v>6890.5</v>
      </c>
      <c r="U3">
        <v>10820</v>
      </c>
      <c r="V3">
        <f t="shared" si="0"/>
        <v>3</v>
      </c>
      <c r="W3">
        <f t="shared" si="1"/>
        <v>3</v>
      </c>
      <c r="X3">
        <f t="shared" si="2"/>
        <v>6</v>
      </c>
      <c r="Y3">
        <v>9987500</v>
      </c>
      <c r="Z3">
        <v>5853800</v>
      </c>
      <c r="AA3">
        <v>8584100</v>
      </c>
      <c r="AB3">
        <v>10086000</v>
      </c>
      <c r="AC3">
        <v>6890500</v>
      </c>
      <c r="AD3">
        <v>10820000</v>
      </c>
      <c r="AE3" t="s">
        <v>110</v>
      </c>
      <c r="AF3" t="s">
        <v>110</v>
      </c>
      <c r="AG3" t="s">
        <v>111</v>
      </c>
      <c r="AH3" t="s">
        <v>112</v>
      </c>
    </row>
    <row r="4" spans="1:36" x14ac:dyDescent="0.25">
      <c r="A4">
        <v>11</v>
      </c>
      <c r="B4">
        <v>11</v>
      </c>
      <c r="C4">
        <v>139390</v>
      </c>
      <c r="D4">
        <v>46612</v>
      </c>
      <c r="E4">
        <v>16616</v>
      </c>
      <c r="F4">
        <v>15475</v>
      </c>
      <c r="G4">
        <v>29363</v>
      </c>
      <c r="H4">
        <v>22768</v>
      </c>
      <c r="I4">
        <v>8552.7999999999993</v>
      </c>
      <c r="J4">
        <v>46612000</v>
      </c>
      <c r="K4">
        <v>16616000</v>
      </c>
      <c r="L4">
        <v>15475000</v>
      </c>
      <c r="M4">
        <v>29363000</v>
      </c>
      <c r="N4">
        <v>22768000</v>
      </c>
      <c r="O4">
        <v>8552800</v>
      </c>
      <c r="P4">
        <v>11176</v>
      </c>
      <c r="Q4">
        <v>5324.7</v>
      </c>
      <c r="R4">
        <v>10679</v>
      </c>
      <c r="S4">
        <v>9374.4</v>
      </c>
      <c r="T4">
        <v>8041.5</v>
      </c>
      <c r="U4">
        <v>5098.3</v>
      </c>
      <c r="V4">
        <f t="shared" si="0"/>
        <v>3</v>
      </c>
      <c r="W4">
        <f t="shared" si="1"/>
        <v>3</v>
      </c>
      <c r="X4">
        <f t="shared" si="2"/>
        <v>6</v>
      </c>
      <c r="Y4">
        <v>11176000</v>
      </c>
      <c r="Z4">
        <v>5324700</v>
      </c>
      <c r="AA4">
        <v>10679000</v>
      </c>
      <c r="AB4">
        <v>9374400</v>
      </c>
      <c r="AC4">
        <v>8041500</v>
      </c>
      <c r="AD4">
        <v>5098300</v>
      </c>
      <c r="AE4" t="s">
        <v>119</v>
      </c>
      <c r="AF4" t="s">
        <v>119</v>
      </c>
      <c r="AG4" t="s">
        <v>120</v>
      </c>
      <c r="AH4" t="s">
        <v>121</v>
      </c>
    </row>
    <row r="5" spans="1:36" x14ac:dyDescent="0.25">
      <c r="A5">
        <v>16</v>
      </c>
      <c r="B5">
        <v>16</v>
      </c>
      <c r="C5">
        <v>111710</v>
      </c>
      <c r="D5">
        <v>12941</v>
      </c>
      <c r="E5">
        <v>2615.9</v>
      </c>
      <c r="F5">
        <v>5572.6</v>
      </c>
      <c r="G5">
        <v>20152</v>
      </c>
      <c r="H5">
        <v>29181</v>
      </c>
      <c r="I5">
        <v>41247</v>
      </c>
      <c r="J5">
        <v>12941000</v>
      </c>
      <c r="K5">
        <v>2615900</v>
      </c>
      <c r="L5">
        <v>5572600</v>
      </c>
      <c r="M5">
        <v>20152000</v>
      </c>
      <c r="N5">
        <v>29181000</v>
      </c>
      <c r="O5">
        <v>41247000</v>
      </c>
      <c r="P5">
        <v>6081.7</v>
      </c>
      <c r="Q5">
        <v>2539.1999999999998</v>
      </c>
      <c r="R5">
        <v>4363.1000000000004</v>
      </c>
      <c r="S5">
        <v>5135.6000000000004</v>
      </c>
      <c r="T5">
        <v>11412</v>
      </c>
      <c r="U5">
        <v>9536</v>
      </c>
      <c r="V5">
        <f t="shared" si="0"/>
        <v>3</v>
      </c>
      <c r="W5">
        <f t="shared" si="1"/>
        <v>3</v>
      </c>
      <c r="X5">
        <f t="shared" si="2"/>
        <v>6</v>
      </c>
      <c r="Y5">
        <v>6081700</v>
      </c>
      <c r="Z5">
        <v>2539200</v>
      </c>
      <c r="AA5">
        <v>4363100</v>
      </c>
      <c r="AB5">
        <v>5135600</v>
      </c>
      <c r="AC5">
        <v>11412000</v>
      </c>
      <c r="AD5">
        <v>9536000</v>
      </c>
      <c r="AE5" t="s">
        <v>122</v>
      </c>
      <c r="AF5" t="s">
        <v>122</v>
      </c>
      <c r="AG5" t="s">
        <v>123</v>
      </c>
      <c r="AH5" t="s">
        <v>124</v>
      </c>
    </row>
    <row r="6" spans="1:36" x14ac:dyDescent="0.25">
      <c r="A6">
        <v>11</v>
      </c>
      <c r="B6">
        <v>11</v>
      </c>
      <c r="C6">
        <v>422540</v>
      </c>
      <c r="D6">
        <v>105100</v>
      </c>
      <c r="E6">
        <v>53907</v>
      </c>
      <c r="F6">
        <v>44219</v>
      </c>
      <c r="G6">
        <v>60098</v>
      </c>
      <c r="H6">
        <v>51986</v>
      </c>
      <c r="I6">
        <v>107230</v>
      </c>
      <c r="J6">
        <v>105100000</v>
      </c>
      <c r="K6">
        <v>53907000</v>
      </c>
      <c r="L6">
        <v>44219000</v>
      </c>
      <c r="M6">
        <v>60098000</v>
      </c>
      <c r="N6">
        <v>51986000</v>
      </c>
      <c r="O6">
        <v>107230000</v>
      </c>
      <c r="P6">
        <v>17644</v>
      </c>
      <c r="Q6">
        <v>15280</v>
      </c>
      <c r="R6">
        <v>18096</v>
      </c>
      <c r="S6">
        <v>9571.7000000000007</v>
      </c>
      <c r="T6">
        <v>15684</v>
      </c>
      <c r="U6">
        <v>23841</v>
      </c>
      <c r="V6">
        <f t="shared" si="0"/>
        <v>3</v>
      </c>
      <c r="W6">
        <f t="shared" si="1"/>
        <v>3</v>
      </c>
      <c r="X6">
        <f t="shared" si="2"/>
        <v>6</v>
      </c>
      <c r="Y6">
        <v>17644000</v>
      </c>
      <c r="Z6">
        <v>15280000</v>
      </c>
      <c r="AA6">
        <v>18096000</v>
      </c>
      <c r="AB6">
        <v>9571700</v>
      </c>
      <c r="AC6">
        <v>15684000</v>
      </c>
      <c r="AD6">
        <v>23841000</v>
      </c>
      <c r="AE6" t="s">
        <v>143</v>
      </c>
      <c r="AF6" t="s">
        <v>143</v>
      </c>
      <c r="AG6" t="s">
        <v>144</v>
      </c>
      <c r="AH6" t="s">
        <v>145</v>
      </c>
    </row>
    <row r="7" spans="1:36" x14ac:dyDescent="0.25">
      <c r="A7">
        <v>15</v>
      </c>
      <c r="B7">
        <v>12</v>
      </c>
      <c r="C7">
        <v>173750</v>
      </c>
      <c r="D7">
        <v>28304</v>
      </c>
      <c r="E7">
        <v>30318</v>
      </c>
      <c r="F7">
        <v>20353</v>
      </c>
      <c r="G7">
        <v>38866</v>
      </c>
      <c r="H7">
        <v>29511</v>
      </c>
      <c r="I7">
        <v>26399</v>
      </c>
      <c r="J7">
        <v>28304000</v>
      </c>
      <c r="K7">
        <v>30318000</v>
      </c>
      <c r="L7">
        <v>20353000</v>
      </c>
      <c r="M7">
        <v>38866000</v>
      </c>
      <c r="N7">
        <v>29511000</v>
      </c>
      <c r="O7">
        <v>26399000</v>
      </c>
      <c r="P7">
        <v>8590.5</v>
      </c>
      <c r="Q7">
        <v>9998.7999999999993</v>
      </c>
      <c r="R7">
        <v>7617.9</v>
      </c>
      <c r="S7">
        <v>11629</v>
      </c>
      <c r="T7">
        <v>8310.1</v>
      </c>
      <c r="U7">
        <v>8318</v>
      </c>
      <c r="V7">
        <f t="shared" si="0"/>
        <v>3</v>
      </c>
      <c r="W7">
        <f t="shared" si="1"/>
        <v>3</v>
      </c>
      <c r="X7">
        <f t="shared" si="2"/>
        <v>6</v>
      </c>
      <c r="Y7">
        <v>8590500</v>
      </c>
      <c r="Z7">
        <v>9998800</v>
      </c>
      <c r="AA7">
        <v>7617900</v>
      </c>
      <c r="AB7">
        <v>11629000</v>
      </c>
      <c r="AC7">
        <v>8310100</v>
      </c>
      <c r="AD7">
        <v>8318000</v>
      </c>
      <c r="AE7" t="s">
        <v>206</v>
      </c>
      <c r="AF7" t="s">
        <v>206</v>
      </c>
      <c r="AG7" t="s">
        <v>207</v>
      </c>
      <c r="AH7" t="s">
        <v>208</v>
      </c>
    </row>
    <row r="8" spans="1:36" x14ac:dyDescent="0.25">
      <c r="A8">
        <v>4</v>
      </c>
      <c r="B8">
        <v>4</v>
      </c>
      <c r="C8">
        <v>140610</v>
      </c>
      <c r="D8">
        <v>27265</v>
      </c>
      <c r="E8">
        <v>22951</v>
      </c>
      <c r="F8">
        <v>12006</v>
      </c>
      <c r="G8">
        <v>40693</v>
      </c>
      <c r="H8">
        <v>19025</v>
      </c>
      <c r="I8">
        <v>18669</v>
      </c>
      <c r="J8">
        <v>27265000</v>
      </c>
      <c r="K8">
        <v>22951000</v>
      </c>
      <c r="L8">
        <v>12006000</v>
      </c>
      <c r="M8">
        <v>40693000</v>
      </c>
      <c r="N8">
        <v>19025000</v>
      </c>
      <c r="O8">
        <v>18669000</v>
      </c>
      <c r="P8">
        <v>6369.3</v>
      </c>
      <c r="Q8">
        <v>4582.2</v>
      </c>
      <c r="R8">
        <v>3796.4</v>
      </c>
      <c r="S8">
        <v>5193</v>
      </c>
      <c r="T8">
        <v>3784.9</v>
      </c>
      <c r="U8">
        <v>4609.8</v>
      </c>
      <c r="V8">
        <f t="shared" si="0"/>
        <v>3</v>
      </c>
      <c r="W8">
        <f t="shared" si="1"/>
        <v>3</v>
      </c>
      <c r="X8">
        <f t="shared" si="2"/>
        <v>6</v>
      </c>
      <c r="Y8">
        <v>6369300</v>
      </c>
      <c r="Z8">
        <v>4582200</v>
      </c>
      <c r="AA8">
        <v>3796400</v>
      </c>
      <c r="AB8">
        <v>5193000</v>
      </c>
      <c r="AC8">
        <v>3784900</v>
      </c>
      <c r="AD8">
        <v>4609800</v>
      </c>
      <c r="AE8" t="s">
        <v>231</v>
      </c>
      <c r="AF8" t="s">
        <v>231</v>
      </c>
      <c r="AG8" t="s">
        <v>232</v>
      </c>
      <c r="AH8" t="s">
        <v>233</v>
      </c>
    </row>
    <row r="9" spans="1:36" x14ac:dyDescent="0.25">
      <c r="A9">
        <v>19</v>
      </c>
      <c r="B9">
        <v>19</v>
      </c>
      <c r="C9">
        <v>197640</v>
      </c>
      <c r="D9">
        <v>63969</v>
      </c>
      <c r="E9">
        <v>32991</v>
      </c>
      <c r="F9">
        <v>18448</v>
      </c>
      <c r="G9">
        <v>43966</v>
      </c>
      <c r="H9">
        <v>20397</v>
      </c>
      <c r="I9">
        <v>17865</v>
      </c>
      <c r="J9">
        <v>63969000</v>
      </c>
      <c r="K9">
        <v>32991000</v>
      </c>
      <c r="L9">
        <v>18448000</v>
      </c>
      <c r="M9">
        <v>43966000</v>
      </c>
      <c r="N9">
        <v>20397000</v>
      </c>
      <c r="O9">
        <v>17865000</v>
      </c>
      <c r="P9">
        <v>15517</v>
      </c>
      <c r="Q9">
        <v>10534</v>
      </c>
      <c r="R9">
        <v>14072</v>
      </c>
      <c r="S9">
        <v>12215</v>
      </c>
      <c r="T9">
        <v>10086</v>
      </c>
      <c r="U9">
        <v>7304.3</v>
      </c>
      <c r="V9">
        <f t="shared" si="0"/>
        <v>3</v>
      </c>
      <c r="W9">
        <f t="shared" si="1"/>
        <v>3</v>
      </c>
      <c r="X9">
        <f t="shared" si="2"/>
        <v>6</v>
      </c>
      <c r="Y9">
        <v>15517000</v>
      </c>
      <c r="Z9">
        <v>10534000</v>
      </c>
      <c r="AA9">
        <v>14072000</v>
      </c>
      <c r="AB9">
        <v>12215000</v>
      </c>
      <c r="AC9">
        <v>10086000</v>
      </c>
      <c r="AD9">
        <v>7304300</v>
      </c>
      <c r="AE9" t="s">
        <v>275</v>
      </c>
      <c r="AF9" t="s">
        <v>275</v>
      </c>
      <c r="AG9" t="s">
        <v>276</v>
      </c>
      <c r="AH9" t="s">
        <v>277</v>
      </c>
    </row>
    <row r="10" spans="1:36" x14ac:dyDescent="0.25">
      <c r="A10">
        <v>18</v>
      </c>
      <c r="B10">
        <v>18</v>
      </c>
      <c r="C10">
        <v>163680</v>
      </c>
      <c r="D10">
        <v>30500</v>
      </c>
      <c r="E10">
        <v>17983</v>
      </c>
      <c r="F10">
        <v>24815</v>
      </c>
      <c r="G10">
        <v>61696</v>
      </c>
      <c r="H10">
        <v>23631</v>
      </c>
      <c r="I10">
        <v>5052</v>
      </c>
      <c r="J10">
        <v>30500000</v>
      </c>
      <c r="K10">
        <v>17983000</v>
      </c>
      <c r="L10">
        <v>24815000</v>
      </c>
      <c r="M10">
        <v>61696000</v>
      </c>
      <c r="N10">
        <v>23631000</v>
      </c>
      <c r="O10">
        <v>5052000</v>
      </c>
      <c r="P10">
        <v>10861</v>
      </c>
      <c r="Q10">
        <v>7967</v>
      </c>
      <c r="R10">
        <v>17165</v>
      </c>
      <c r="S10">
        <v>9308.4</v>
      </c>
      <c r="T10">
        <v>10365</v>
      </c>
      <c r="U10">
        <v>3550</v>
      </c>
      <c r="V10">
        <f t="shared" si="0"/>
        <v>3</v>
      </c>
      <c r="W10">
        <f t="shared" si="1"/>
        <v>3</v>
      </c>
      <c r="X10">
        <f t="shared" si="2"/>
        <v>6</v>
      </c>
      <c r="Y10">
        <v>10861000</v>
      </c>
      <c r="Z10">
        <v>7967000</v>
      </c>
      <c r="AA10">
        <v>17165000</v>
      </c>
      <c r="AB10">
        <v>9308400</v>
      </c>
      <c r="AC10">
        <v>10365000</v>
      </c>
      <c r="AD10">
        <v>3550000</v>
      </c>
      <c r="AE10" t="s">
        <v>296</v>
      </c>
      <c r="AF10" t="s">
        <v>296</v>
      </c>
      <c r="AG10" t="s">
        <v>297</v>
      </c>
      <c r="AH10" t="s">
        <v>298</v>
      </c>
    </row>
    <row r="11" spans="1:36" x14ac:dyDescent="0.25">
      <c r="A11">
        <v>7</v>
      </c>
      <c r="B11">
        <v>7</v>
      </c>
      <c r="C11">
        <v>53694</v>
      </c>
      <c r="D11">
        <v>5007.8999999999996</v>
      </c>
      <c r="E11">
        <v>5294.3</v>
      </c>
      <c r="F11">
        <v>2039.8</v>
      </c>
      <c r="G11">
        <v>15346</v>
      </c>
      <c r="H11">
        <v>13369</v>
      </c>
      <c r="I11">
        <v>12638</v>
      </c>
      <c r="J11">
        <v>5007900</v>
      </c>
      <c r="K11">
        <v>5294300</v>
      </c>
      <c r="L11">
        <v>2039800</v>
      </c>
      <c r="M11">
        <v>15346000</v>
      </c>
      <c r="N11">
        <v>13369000</v>
      </c>
      <c r="O11">
        <v>12638000</v>
      </c>
      <c r="P11">
        <v>2370.3000000000002</v>
      </c>
      <c r="Q11">
        <v>2901.1</v>
      </c>
      <c r="R11">
        <v>2860.7</v>
      </c>
      <c r="S11">
        <v>2800.2</v>
      </c>
      <c r="T11">
        <v>3803.6</v>
      </c>
      <c r="U11">
        <v>3816</v>
      </c>
      <c r="V11">
        <f t="shared" si="0"/>
        <v>3</v>
      </c>
      <c r="W11">
        <f t="shared" si="1"/>
        <v>3</v>
      </c>
      <c r="X11">
        <f t="shared" si="2"/>
        <v>6</v>
      </c>
      <c r="Y11">
        <v>2370300</v>
      </c>
      <c r="Z11">
        <v>2901100</v>
      </c>
      <c r="AA11">
        <v>2860700</v>
      </c>
      <c r="AB11">
        <v>2800200</v>
      </c>
      <c r="AC11">
        <v>3803600</v>
      </c>
      <c r="AD11">
        <v>3816000</v>
      </c>
      <c r="AE11" t="s">
        <v>302</v>
      </c>
      <c r="AF11" t="s">
        <v>302</v>
      </c>
      <c r="AG11" t="s">
        <v>303</v>
      </c>
      <c r="AH11" t="s">
        <v>304</v>
      </c>
    </row>
    <row r="12" spans="1:36" x14ac:dyDescent="0.25">
      <c r="A12">
        <v>15</v>
      </c>
      <c r="B12">
        <v>14</v>
      </c>
      <c r="C12">
        <v>290640</v>
      </c>
      <c r="D12">
        <v>62279</v>
      </c>
      <c r="E12">
        <v>41123</v>
      </c>
      <c r="F12">
        <v>46853</v>
      </c>
      <c r="G12">
        <v>108920</v>
      </c>
      <c r="H12">
        <v>21297</v>
      </c>
      <c r="I12">
        <v>10172</v>
      </c>
      <c r="J12">
        <v>62279000</v>
      </c>
      <c r="K12">
        <v>41123000</v>
      </c>
      <c r="L12">
        <v>46853000</v>
      </c>
      <c r="M12">
        <v>108920000</v>
      </c>
      <c r="N12">
        <v>21297000</v>
      </c>
      <c r="O12">
        <v>10172000</v>
      </c>
      <c r="P12">
        <v>10166</v>
      </c>
      <c r="Q12">
        <v>8087.3</v>
      </c>
      <c r="R12">
        <v>9080.7999999999993</v>
      </c>
      <c r="S12">
        <v>14178</v>
      </c>
      <c r="T12">
        <v>8539.1</v>
      </c>
      <c r="U12">
        <v>6670.9</v>
      </c>
      <c r="V12">
        <f t="shared" si="0"/>
        <v>3</v>
      </c>
      <c r="W12">
        <f t="shared" si="1"/>
        <v>3</v>
      </c>
      <c r="X12">
        <f t="shared" si="2"/>
        <v>6</v>
      </c>
      <c r="Y12">
        <v>10166000</v>
      </c>
      <c r="Z12">
        <v>8087300</v>
      </c>
      <c r="AA12">
        <v>9080800</v>
      </c>
      <c r="AB12">
        <v>14178000</v>
      </c>
      <c r="AC12">
        <v>8539100</v>
      </c>
      <c r="AD12">
        <v>6670900</v>
      </c>
      <c r="AE12" t="s">
        <v>368</v>
      </c>
      <c r="AF12" t="s">
        <v>369</v>
      </c>
      <c r="AG12" t="s">
        <v>370</v>
      </c>
      <c r="AH12" t="s">
        <v>371</v>
      </c>
    </row>
    <row r="13" spans="1:36" x14ac:dyDescent="0.25">
      <c r="A13">
        <v>12</v>
      </c>
      <c r="B13">
        <v>12</v>
      </c>
      <c r="C13">
        <v>182400</v>
      </c>
      <c r="D13">
        <v>14361</v>
      </c>
      <c r="E13">
        <v>27419</v>
      </c>
      <c r="F13">
        <v>29717</v>
      </c>
      <c r="G13">
        <v>25042</v>
      </c>
      <c r="H13">
        <v>50769</v>
      </c>
      <c r="I13">
        <v>35096</v>
      </c>
      <c r="J13">
        <v>14361000</v>
      </c>
      <c r="K13">
        <v>27419000</v>
      </c>
      <c r="L13">
        <v>29717000</v>
      </c>
      <c r="M13">
        <v>25042000</v>
      </c>
      <c r="N13">
        <v>50769000</v>
      </c>
      <c r="O13">
        <v>35096000</v>
      </c>
      <c r="P13">
        <v>3548.3</v>
      </c>
      <c r="Q13">
        <v>4231.3</v>
      </c>
      <c r="R13">
        <v>10394</v>
      </c>
      <c r="S13">
        <v>6550</v>
      </c>
      <c r="T13">
        <v>2397.6</v>
      </c>
      <c r="U13">
        <v>10455</v>
      </c>
      <c r="V13">
        <f t="shared" si="0"/>
        <v>3</v>
      </c>
      <c r="W13">
        <f t="shared" si="1"/>
        <v>3</v>
      </c>
      <c r="X13">
        <f t="shared" si="2"/>
        <v>6</v>
      </c>
      <c r="Y13">
        <v>3548300</v>
      </c>
      <c r="Z13">
        <v>4231300</v>
      </c>
      <c r="AA13">
        <v>10394000</v>
      </c>
      <c r="AB13">
        <v>6550000</v>
      </c>
      <c r="AC13">
        <v>2397600</v>
      </c>
      <c r="AD13">
        <v>10455000</v>
      </c>
      <c r="AE13" t="s">
        <v>378</v>
      </c>
      <c r="AF13" t="s">
        <v>379</v>
      </c>
      <c r="AG13" t="s">
        <v>380</v>
      </c>
      <c r="AH13" t="s">
        <v>381</v>
      </c>
    </row>
    <row r="14" spans="1:36" x14ac:dyDescent="0.25">
      <c r="A14">
        <v>12</v>
      </c>
      <c r="B14">
        <v>12</v>
      </c>
      <c r="C14">
        <v>448050</v>
      </c>
      <c r="D14">
        <v>131300</v>
      </c>
      <c r="E14">
        <v>54099</v>
      </c>
      <c r="F14">
        <v>70368</v>
      </c>
      <c r="G14">
        <v>46544</v>
      </c>
      <c r="H14">
        <v>73133</v>
      </c>
      <c r="I14">
        <v>72611</v>
      </c>
      <c r="J14">
        <v>131300000</v>
      </c>
      <c r="K14">
        <v>54099000</v>
      </c>
      <c r="L14">
        <v>70368000</v>
      </c>
      <c r="M14">
        <v>46544000</v>
      </c>
      <c r="N14">
        <v>73133000</v>
      </c>
      <c r="O14">
        <v>72611000</v>
      </c>
      <c r="P14">
        <v>18093</v>
      </c>
      <c r="Q14">
        <v>14359</v>
      </c>
      <c r="R14">
        <v>14120</v>
      </c>
      <c r="S14">
        <v>12795</v>
      </c>
      <c r="T14">
        <v>14818</v>
      </c>
      <c r="U14">
        <v>17244</v>
      </c>
      <c r="V14">
        <f t="shared" si="0"/>
        <v>3</v>
      </c>
      <c r="W14">
        <f t="shared" si="1"/>
        <v>3</v>
      </c>
      <c r="X14">
        <f t="shared" si="2"/>
        <v>6</v>
      </c>
      <c r="Y14">
        <v>18093000</v>
      </c>
      <c r="Z14">
        <v>14359000</v>
      </c>
      <c r="AA14">
        <v>14120000</v>
      </c>
      <c r="AB14">
        <v>12795000</v>
      </c>
      <c r="AC14">
        <v>14818000</v>
      </c>
      <c r="AD14">
        <v>17244000</v>
      </c>
      <c r="AE14" t="s">
        <v>391</v>
      </c>
      <c r="AF14" t="s">
        <v>392</v>
      </c>
      <c r="AG14" t="s">
        <v>393</v>
      </c>
      <c r="AH14" t="s">
        <v>394</v>
      </c>
    </row>
    <row r="15" spans="1:36" x14ac:dyDescent="0.25">
      <c r="A15">
        <v>14</v>
      </c>
      <c r="B15">
        <v>13</v>
      </c>
      <c r="C15">
        <v>102860</v>
      </c>
      <c r="D15">
        <v>11899</v>
      </c>
      <c r="E15">
        <v>13095</v>
      </c>
      <c r="F15">
        <v>6285.2</v>
      </c>
      <c r="G15">
        <v>37111</v>
      </c>
      <c r="H15">
        <v>16187</v>
      </c>
      <c r="I15">
        <v>18283</v>
      </c>
      <c r="J15">
        <v>11899000</v>
      </c>
      <c r="K15">
        <v>13095000</v>
      </c>
      <c r="L15">
        <v>6285200</v>
      </c>
      <c r="M15">
        <v>37111000</v>
      </c>
      <c r="N15">
        <v>16187000</v>
      </c>
      <c r="O15">
        <v>18283000</v>
      </c>
      <c r="P15">
        <v>5779.4</v>
      </c>
      <c r="Q15">
        <v>4224.8</v>
      </c>
      <c r="R15">
        <v>6009.2</v>
      </c>
      <c r="S15">
        <v>6672</v>
      </c>
      <c r="T15">
        <v>6597.9</v>
      </c>
      <c r="U15">
        <v>6024</v>
      </c>
      <c r="V15">
        <f t="shared" si="0"/>
        <v>3</v>
      </c>
      <c r="W15">
        <f t="shared" si="1"/>
        <v>3</v>
      </c>
      <c r="X15">
        <f t="shared" si="2"/>
        <v>6</v>
      </c>
      <c r="Y15">
        <v>5779400</v>
      </c>
      <c r="Z15">
        <v>4224800</v>
      </c>
      <c r="AA15">
        <v>6009200</v>
      </c>
      <c r="AB15">
        <v>6672000</v>
      </c>
      <c r="AC15">
        <v>6597900</v>
      </c>
      <c r="AD15">
        <v>6024000</v>
      </c>
      <c r="AE15" t="s">
        <v>405</v>
      </c>
      <c r="AF15" t="s">
        <v>406</v>
      </c>
      <c r="AG15" t="s">
        <v>407</v>
      </c>
      <c r="AH15" t="s">
        <v>408</v>
      </c>
    </row>
    <row r="16" spans="1:36" x14ac:dyDescent="0.25">
      <c r="A16">
        <v>27</v>
      </c>
      <c r="B16">
        <v>27</v>
      </c>
      <c r="C16">
        <v>500740</v>
      </c>
      <c r="D16">
        <v>92225</v>
      </c>
      <c r="E16">
        <v>94509</v>
      </c>
      <c r="F16">
        <v>21440</v>
      </c>
      <c r="G16">
        <v>119730</v>
      </c>
      <c r="H16">
        <v>62336</v>
      </c>
      <c r="I16">
        <v>110500</v>
      </c>
      <c r="J16">
        <v>92225000</v>
      </c>
      <c r="K16">
        <v>94509000</v>
      </c>
      <c r="L16">
        <v>21440000</v>
      </c>
      <c r="M16">
        <v>119730000</v>
      </c>
      <c r="N16">
        <v>62336000</v>
      </c>
      <c r="O16">
        <v>110500000</v>
      </c>
      <c r="P16">
        <v>26840</v>
      </c>
      <c r="Q16">
        <v>33760</v>
      </c>
      <c r="R16">
        <v>9304.4</v>
      </c>
      <c r="S16">
        <v>21177</v>
      </c>
      <c r="T16">
        <v>15534</v>
      </c>
      <c r="U16">
        <v>19527</v>
      </c>
      <c r="V16">
        <f t="shared" si="0"/>
        <v>3</v>
      </c>
      <c r="W16">
        <f t="shared" si="1"/>
        <v>3</v>
      </c>
      <c r="X16">
        <f t="shared" si="2"/>
        <v>6</v>
      </c>
      <c r="Y16">
        <v>26840000</v>
      </c>
      <c r="Z16">
        <v>33760000</v>
      </c>
      <c r="AA16">
        <v>9304400</v>
      </c>
      <c r="AB16">
        <v>21177000</v>
      </c>
      <c r="AC16">
        <v>15534000</v>
      </c>
      <c r="AD16">
        <v>19527000</v>
      </c>
      <c r="AE16" t="s">
        <v>409</v>
      </c>
      <c r="AF16" t="s">
        <v>409</v>
      </c>
      <c r="AG16" t="s">
        <v>410</v>
      </c>
      <c r="AH16" t="s">
        <v>411</v>
      </c>
    </row>
    <row r="17" spans="1:34" x14ac:dyDescent="0.25">
      <c r="A17">
        <v>8</v>
      </c>
      <c r="B17">
        <v>8</v>
      </c>
      <c r="C17">
        <v>583380</v>
      </c>
      <c r="D17">
        <v>51659</v>
      </c>
      <c r="E17">
        <v>121400</v>
      </c>
      <c r="F17">
        <v>16868</v>
      </c>
      <c r="G17">
        <v>159400</v>
      </c>
      <c r="H17">
        <v>135210</v>
      </c>
      <c r="I17">
        <v>98843</v>
      </c>
      <c r="J17">
        <v>51659000</v>
      </c>
      <c r="K17">
        <v>121400000</v>
      </c>
      <c r="L17">
        <v>16868000</v>
      </c>
      <c r="M17">
        <v>159400000</v>
      </c>
      <c r="N17">
        <v>135210000</v>
      </c>
      <c r="O17">
        <v>98843000</v>
      </c>
      <c r="P17">
        <v>7492.3</v>
      </c>
      <c r="Q17">
        <v>22485</v>
      </c>
      <c r="R17">
        <v>13055</v>
      </c>
      <c r="S17">
        <v>27463</v>
      </c>
      <c r="T17">
        <v>27650</v>
      </c>
      <c r="U17">
        <v>27139</v>
      </c>
      <c r="V17">
        <f t="shared" si="0"/>
        <v>3</v>
      </c>
      <c r="W17">
        <f t="shared" si="1"/>
        <v>3</v>
      </c>
      <c r="X17">
        <f t="shared" si="2"/>
        <v>6</v>
      </c>
      <c r="Y17">
        <v>7492300</v>
      </c>
      <c r="Z17">
        <v>22485000</v>
      </c>
      <c r="AA17">
        <v>13055000</v>
      </c>
      <c r="AB17">
        <v>27463000</v>
      </c>
      <c r="AC17">
        <v>27650000</v>
      </c>
      <c r="AD17">
        <v>27139000</v>
      </c>
      <c r="AE17" t="s">
        <v>412</v>
      </c>
      <c r="AF17" t="s">
        <v>412</v>
      </c>
      <c r="AG17" t="s">
        <v>413</v>
      </c>
      <c r="AH17" t="s">
        <v>414</v>
      </c>
    </row>
    <row r="18" spans="1:34" x14ac:dyDescent="0.25">
      <c r="A18">
        <v>20</v>
      </c>
      <c r="B18">
        <v>20</v>
      </c>
      <c r="C18">
        <v>610680</v>
      </c>
      <c r="D18">
        <v>63711</v>
      </c>
      <c r="E18">
        <v>56526</v>
      </c>
      <c r="F18">
        <v>58043</v>
      </c>
      <c r="G18">
        <v>149630</v>
      </c>
      <c r="H18">
        <v>153620</v>
      </c>
      <c r="I18">
        <v>129150</v>
      </c>
      <c r="J18">
        <v>63711000</v>
      </c>
      <c r="K18">
        <v>56526000</v>
      </c>
      <c r="L18">
        <v>58043000</v>
      </c>
      <c r="M18">
        <v>149630000</v>
      </c>
      <c r="N18">
        <v>153620000</v>
      </c>
      <c r="O18">
        <v>129150000</v>
      </c>
      <c r="P18">
        <v>15621</v>
      </c>
      <c r="Q18">
        <v>16527</v>
      </c>
      <c r="R18">
        <v>17931</v>
      </c>
      <c r="S18">
        <v>21336</v>
      </c>
      <c r="T18">
        <v>24015</v>
      </c>
      <c r="U18">
        <v>22997</v>
      </c>
      <c r="V18">
        <f t="shared" si="0"/>
        <v>3</v>
      </c>
      <c r="W18">
        <f t="shared" si="1"/>
        <v>3</v>
      </c>
      <c r="X18">
        <f t="shared" si="2"/>
        <v>6</v>
      </c>
      <c r="Y18">
        <v>15621000</v>
      </c>
      <c r="Z18">
        <v>16527000</v>
      </c>
      <c r="AA18">
        <v>17931000</v>
      </c>
      <c r="AB18">
        <v>21336000</v>
      </c>
      <c r="AC18">
        <v>24015000</v>
      </c>
      <c r="AD18">
        <v>22997000</v>
      </c>
      <c r="AE18" t="s">
        <v>428</v>
      </c>
      <c r="AF18" t="s">
        <v>429</v>
      </c>
      <c r="AG18" t="s">
        <v>430</v>
      </c>
      <c r="AH18" t="s">
        <v>431</v>
      </c>
    </row>
    <row r="19" spans="1:34" x14ac:dyDescent="0.25">
      <c r="A19">
        <v>16</v>
      </c>
      <c r="B19">
        <v>15</v>
      </c>
      <c r="C19">
        <v>1265000</v>
      </c>
      <c r="D19">
        <v>290420</v>
      </c>
      <c r="E19">
        <v>136060</v>
      </c>
      <c r="F19">
        <v>209020</v>
      </c>
      <c r="G19">
        <v>180050</v>
      </c>
      <c r="H19">
        <v>220470</v>
      </c>
      <c r="I19">
        <v>229020</v>
      </c>
      <c r="J19">
        <v>290420000</v>
      </c>
      <c r="K19">
        <v>136060000</v>
      </c>
      <c r="L19">
        <v>209020000</v>
      </c>
      <c r="M19">
        <v>180050000</v>
      </c>
      <c r="N19">
        <v>220470000</v>
      </c>
      <c r="O19">
        <v>229020000</v>
      </c>
      <c r="P19">
        <v>45471</v>
      </c>
      <c r="Q19">
        <v>31640</v>
      </c>
      <c r="R19">
        <v>50314</v>
      </c>
      <c r="S19">
        <v>45023</v>
      </c>
      <c r="T19">
        <v>40245</v>
      </c>
      <c r="U19">
        <v>44004</v>
      </c>
      <c r="V19">
        <f t="shared" si="0"/>
        <v>3</v>
      </c>
      <c r="W19">
        <f t="shared" si="1"/>
        <v>3</v>
      </c>
      <c r="X19">
        <f t="shared" si="2"/>
        <v>6</v>
      </c>
      <c r="Y19">
        <v>45471000</v>
      </c>
      <c r="Z19">
        <v>31640000</v>
      </c>
      <c r="AA19">
        <v>50314000</v>
      </c>
      <c r="AB19">
        <v>45023000</v>
      </c>
      <c r="AC19">
        <v>40245000</v>
      </c>
      <c r="AD19">
        <v>44004000</v>
      </c>
      <c r="AE19" t="s">
        <v>442</v>
      </c>
      <c r="AF19" t="s">
        <v>442</v>
      </c>
      <c r="AG19" t="s">
        <v>443</v>
      </c>
      <c r="AH19" t="s">
        <v>444</v>
      </c>
    </row>
    <row r="20" spans="1:34" x14ac:dyDescent="0.25">
      <c r="A20">
        <v>18</v>
      </c>
      <c r="B20">
        <v>5</v>
      </c>
      <c r="C20">
        <v>439270</v>
      </c>
      <c r="D20">
        <v>66861</v>
      </c>
      <c r="E20">
        <v>66544</v>
      </c>
      <c r="F20">
        <v>39383</v>
      </c>
      <c r="G20">
        <v>90896</v>
      </c>
      <c r="H20">
        <v>83529</v>
      </c>
      <c r="I20">
        <v>92052</v>
      </c>
      <c r="J20">
        <v>66861000</v>
      </c>
      <c r="K20">
        <v>66544000</v>
      </c>
      <c r="L20">
        <v>39383000</v>
      </c>
      <c r="M20">
        <v>90896000</v>
      </c>
      <c r="N20">
        <v>83529000</v>
      </c>
      <c r="O20">
        <v>92052000</v>
      </c>
      <c r="P20">
        <v>13324</v>
      </c>
      <c r="Q20">
        <v>16283</v>
      </c>
      <c r="R20">
        <v>12166</v>
      </c>
      <c r="S20">
        <v>15725</v>
      </c>
      <c r="T20">
        <v>13855</v>
      </c>
      <c r="U20">
        <v>19311</v>
      </c>
      <c r="V20">
        <f t="shared" si="0"/>
        <v>3</v>
      </c>
      <c r="W20">
        <f t="shared" si="1"/>
        <v>3</v>
      </c>
      <c r="X20">
        <f t="shared" si="2"/>
        <v>6</v>
      </c>
      <c r="Y20">
        <v>13324000</v>
      </c>
      <c r="Z20">
        <v>16283000</v>
      </c>
      <c r="AA20">
        <v>12166000</v>
      </c>
      <c r="AB20">
        <v>15725000</v>
      </c>
      <c r="AC20">
        <v>13855000</v>
      </c>
      <c r="AD20">
        <v>19311000</v>
      </c>
      <c r="AE20" t="s">
        <v>457</v>
      </c>
      <c r="AF20" t="s">
        <v>457</v>
      </c>
      <c r="AG20" t="s">
        <v>458</v>
      </c>
      <c r="AH20" t="s">
        <v>459</v>
      </c>
    </row>
    <row r="21" spans="1:34" x14ac:dyDescent="0.25">
      <c r="A21">
        <v>6</v>
      </c>
      <c r="B21">
        <v>6</v>
      </c>
      <c r="C21">
        <v>34902</v>
      </c>
      <c r="D21">
        <v>6629</v>
      </c>
      <c r="E21">
        <v>3765.7</v>
      </c>
      <c r="F21">
        <v>3535</v>
      </c>
      <c r="G21">
        <v>14613</v>
      </c>
      <c r="H21">
        <v>2355.1999999999998</v>
      </c>
      <c r="I21">
        <v>4003.5</v>
      </c>
      <c r="J21">
        <v>6629000</v>
      </c>
      <c r="K21">
        <v>3765700</v>
      </c>
      <c r="L21">
        <v>3535000</v>
      </c>
      <c r="M21">
        <v>14613000</v>
      </c>
      <c r="N21">
        <v>2355200</v>
      </c>
      <c r="O21">
        <v>4003500</v>
      </c>
      <c r="P21">
        <v>3765.5</v>
      </c>
      <c r="Q21">
        <v>3390.2</v>
      </c>
      <c r="R21">
        <v>4167.3999999999996</v>
      </c>
      <c r="S21">
        <v>3622.5</v>
      </c>
      <c r="T21">
        <v>3419.2</v>
      </c>
      <c r="U21">
        <v>5167</v>
      </c>
      <c r="V21">
        <f t="shared" si="0"/>
        <v>3</v>
      </c>
      <c r="W21">
        <f t="shared" si="1"/>
        <v>3</v>
      </c>
      <c r="X21">
        <f t="shared" si="2"/>
        <v>6</v>
      </c>
      <c r="Y21">
        <v>3765500</v>
      </c>
      <c r="Z21">
        <v>3390200</v>
      </c>
      <c r="AA21">
        <v>4167400</v>
      </c>
      <c r="AB21">
        <v>3622500</v>
      </c>
      <c r="AC21">
        <v>3419200</v>
      </c>
      <c r="AD21">
        <v>5167000</v>
      </c>
      <c r="AE21" t="s">
        <v>464</v>
      </c>
      <c r="AF21" t="s">
        <v>464</v>
      </c>
      <c r="AG21" t="s">
        <v>465</v>
      </c>
      <c r="AH21" t="s">
        <v>466</v>
      </c>
    </row>
    <row r="22" spans="1:34" x14ac:dyDescent="0.25">
      <c r="A22">
        <v>32</v>
      </c>
      <c r="B22">
        <v>19</v>
      </c>
      <c r="C22">
        <v>679950</v>
      </c>
      <c r="D22">
        <v>134840</v>
      </c>
      <c r="E22">
        <v>113340</v>
      </c>
      <c r="F22">
        <v>70851</v>
      </c>
      <c r="G22">
        <v>156560</v>
      </c>
      <c r="H22">
        <v>103950</v>
      </c>
      <c r="I22">
        <v>100420</v>
      </c>
      <c r="J22">
        <v>134840000</v>
      </c>
      <c r="K22">
        <v>113340000</v>
      </c>
      <c r="L22">
        <v>70851000</v>
      </c>
      <c r="M22">
        <v>156560000</v>
      </c>
      <c r="N22">
        <v>103950000</v>
      </c>
      <c r="O22">
        <v>100420000</v>
      </c>
      <c r="P22">
        <v>53137</v>
      </c>
      <c r="Q22">
        <v>35552</v>
      </c>
      <c r="R22">
        <v>46842</v>
      </c>
      <c r="S22">
        <v>35148</v>
      </c>
      <c r="T22">
        <v>39088</v>
      </c>
      <c r="U22">
        <v>35963</v>
      </c>
      <c r="V22">
        <f t="shared" si="0"/>
        <v>3</v>
      </c>
      <c r="W22">
        <f t="shared" si="1"/>
        <v>3</v>
      </c>
      <c r="X22">
        <f t="shared" si="2"/>
        <v>6</v>
      </c>
      <c r="Y22">
        <v>53137000</v>
      </c>
      <c r="Z22">
        <v>35552000</v>
      </c>
      <c r="AA22">
        <v>46842000</v>
      </c>
      <c r="AB22">
        <v>35148000</v>
      </c>
      <c r="AC22">
        <v>39088000</v>
      </c>
      <c r="AD22">
        <v>35963000</v>
      </c>
      <c r="AE22" t="s">
        <v>467</v>
      </c>
      <c r="AF22" t="s">
        <v>468</v>
      </c>
      <c r="AG22" t="s">
        <v>469</v>
      </c>
      <c r="AH22" t="s">
        <v>470</v>
      </c>
    </row>
    <row r="23" spans="1:34" x14ac:dyDescent="0.25">
      <c r="A23">
        <v>11</v>
      </c>
      <c r="B23">
        <v>11</v>
      </c>
      <c r="C23">
        <v>499230</v>
      </c>
      <c r="D23">
        <v>123110</v>
      </c>
      <c r="E23">
        <v>87777</v>
      </c>
      <c r="F23">
        <v>51059</v>
      </c>
      <c r="G23">
        <v>34586</v>
      </c>
      <c r="H23">
        <v>110590</v>
      </c>
      <c r="I23">
        <v>92118</v>
      </c>
      <c r="J23">
        <v>123110000</v>
      </c>
      <c r="K23">
        <v>87777000</v>
      </c>
      <c r="L23">
        <v>51059000</v>
      </c>
      <c r="M23">
        <v>34586000</v>
      </c>
      <c r="N23">
        <v>110590000</v>
      </c>
      <c r="O23">
        <v>92118000</v>
      </c>
      <c r="P23">
        <v>19362</v>
      </c>
      <c r="Q23">
        <v>18387</v>
      </c>
      <c r="R23">
        <v>11958</v>
      </c>
      <c r="S23">
        <v>13259</v>
      </c>
      <c r="T23">
        <v>19162</v>
      </c>
      <c r="U23">
        <v>18278</v>
      </c>
      <c r="V23">
        <f t="shared" si="0"/>
        <v>3</v>
      </c>
      <c r="W23">
        <f t="shared" si="1"/>
        <v>3</v>
      </c>
      <c r="X23">
        <f t="shared" si="2"/>
        <v>6</v>
      </c>
      <c r="Y23">
        <v>19362000</v>
      </c>
      <c r="Z23">
        <v>18387000</v>
      </c>
      <c r="AA23">
        <v>11958000</v>
      </c>
      <c r="AB23">
        <v>13259000</v>
      </c>
      <c r="AC23">
        <v>19162000</v>
      </c>
      <c r="AD23">
        <v>18278000</v>
      </c>
      <c r="AE23" t="s">
        <v>471</v>
      </c>
      <c r="AF23" t="s">
        <v>471</v>
      </c>
      <c r="AG23" t="s">
        <v>472</v>
      </c>
      <c r="AH23" t="s">
        <v>473</v>
      </c>
    </row>
    <row r="24" spans="1:34" x14ac:dyDescent="0.25">
      <c r="A24">
        <v>36</v>
      </c>
      <c r="B24">
        <v>20</v>
      </c>
      <c r="C24">
        <v>3754000</v>
      </c>
      <c r="D24">
        <v>399410</v>
      </c>
      <c r="E24">
        <v>734240</v>
      </c>
      <c r="F24">
        <v>369020</v>
      </c>
      <c r="G24">
        <v>938200</v>
      </c>
      <c r="H24">
        <v>643710</v>
      </c>
      <c r="I24">
        <v>669450</v>
      </c>
      <c r="J24">
        <v>399410000</v>
      </c>
      <c r="K24">
        <v>734240000</v>
      </c>
      <c r="L24">
        <v>369020000</v>
      </c>
      <c r="M24">
        <v>938200000</v>
      </c>
      <c r="N24">
        <v>643710000</v>
      </c>
      <c r="O24">
        <v>669450000</v>
      </c>
      <c r="P24">
        <v>146010</v>
      </c>
      <c r="Q24">
        <v>230490</v>
      </c>
      <c r="R24">
        <v>212380</v>
      </c>
      <c r="S24">
        <v>224230</v>
      </c>
      <c r="T24">
        <v>223280</v>
      </c>
      <c r="U24">
        <v>229730</v>
      </c>
      <c r="V24">
        <f t="shared" si="0"/>
        <v>3</v>
      </c>
      <c r="W24">
        <f t="shared" si="1"/>
        <v>3</v>
      </c>
      <c r="X24">
        <f t="shared" si="2"/>
        <v>6</v>
      </c>
      <c r="Y24">
        <v>146010000</v>
      </c>
      <c r="Z24">
        <v>230490000</v>
      </c>
      <c r="AA24">
        <v>212380000</v>
      </c>
      <c r="AB24">
        <v>224230000</v>
      </c>
      <c r="AC24">
        <v>223280000</v>
      </c>
      <c r="AD24">
        <v>229730000</v>
      </c>
      <c r="AE24" t="s">
        <v>474</v>
      </c>
      <c r="AF24" t="s">
        <v>474</v>
      </c>
      <c r="AG24" t="s">
        <v>475</v>
      </c>
      <c r="AH24" t="s">
        <v>476</v>
      </c>
    </row>
    <row r="25" spans="1:34" x14ac:dyDescent="0.25">
      <c r="A25">
        <v>13</v>
      </c>
      <c r="B25">
        <v>13</v>
      </c>
      <c r="C25">
        <v>64596</v>
      </c>
      <c r="D25">
        <v>5506.3</v>
      </c>
      <c r="E25">
        <v>11253</v>
      </c>
      <c r="F25">
        <v>6694.1</v>
      </c>
      <c r="G25">
        <v>19695</v>
      </c>
      <c r="H25">
        <v>8338.2000000000007</v>
      </c>
      <c r="I25">
        <v>13110</v>
      </c>
      <c r="J25">
        <v>5506300</v>
      </c>
      <c r="K25">
        <v>11253000</v>
      </c>
      <c r="L25">
        <v>6694100</v>
      </c>
      <c r="M25">
        <v>19695000</v>
      </c>
      <c r="N25">
        <v>8338200</v>
      </c>
      <c r="O25">
        <v>13110000</v>
      </c>
      <c r="P25">
        <v>2097</v>
      </c>
      <c r="Q25">
        <v>2793.3</v>
      </c>
      <c r="R25">
        <v>5913.1</v>
      </c>
      <c r="S25">
        <v>4497.8</v>
      </c>
      <c r="T25">
        <v>4548.1000000000004</v>
      </c>
      <c r="U25">
        <v>3426.8</v>
      </c>
      <c r="V25">
        <f t="shared" si="0"/>
        <v>3</v>
      </c>
      <c r="W25">
        <f t="shared" si="1"/>
        <v>3</v>
      </c>
      <c r="X25">
        <f t="shared" si="2"/>
        <v>6</v>
      </c>
      <c r="Y25">
        <v>2097000</v>
      </c>
      <c r="Z25">
        <v>2793300</v>
      </c>
      <c r="AA25">
        <v>5913100</v>
      </c>
      <c r="AB25">
        <v>4497800</v>
      </c>
      <c r="AC25">
        <v>4548100</v>
      </c>
      <c r="AD25">
        <v>3426800</v>
      </c>
      <c r="AE25" t="s">
        <v>477</v>
      </c>
      <c r="AF25" t="s">
        <v>477</v>
      </c>
      <c r="AG25" t="s">
        <v>478</v>
      </c>
      <c r="AH25" t="s">
        <v>479</v>
      </c>
    </row>
    <row r="26" spans="1:34" x14ac:dyDescent="0.25">
      <c r="A26">
        <v>18</v>
      </c>
      <c r="B26">
        <v>18</v>
      </c>
      <c r="C26">
        <v>133350</v>
      </c>
      <c r="D26">
        <v>21275</v>
      </c>
      <c r="E26">
        <v>29921</v>
      </c>
      <c r="F26">
        <v>10056</v>
      </c>
      <c r="G26">
        <v>26523</v>
      </c>
      <c r="H26">
        <v>15131</v>
      </c>
      <c r="I26">
        <v>30444</v>
      </c>
      <c r="J26">
        <v>21275000</v>
      </c>
      <c r="K26">
        <v>29921000</v>
      </c>
      <c r="L26">
        <v>10056000</v>
      </c>
      <c r="M26">
        <v>26523000</v>
      </c>
      <c r="N26">
        <v>15131000</v>
      </c>
      <c r="O26">
        <v>30444000</v>
      </c>
      <c r="P26">
        <v>4737.7</v>
      </c>
      <c r="Q26">
        <v>5334.3</v>
      </c>
      <c r="R26">
        <v>10124</v>
      </c>
      <c r="S26">
        <v>8040.6</v>
      </c>
      <c r="T26">
        <v>9599.4</v>
      </c>
      <c r="U26">
        <v>9201.1</v>
      </c>
      <c r="V26">
        <f t="shared" si="0"/>
        <v>3</v>
      </c>
      <c r="W26">
        <f t="shared" si="1"/>
        <v>3</v>
      </c>
      <c r="X26">
        <f t="shared" si="2"/>
        <v>6</v>
      </c>
      <c r="Y26">
        <v>4737700</v>
      </c>
      <c r="Z26">
        <v>5334300</v>
      </c>
      <c r="AA26">
        <v>10124000</v>
      </c>
      <c r="AB26">
        <v>8040600</v>
      </c>
      <c r="AC26">
        <v>9599400</v>
      </c>
      <c r="AD26">
        <v>9201100</v>
      </c>
      <c r="AE26" t="s">
        <v>480</v>
      </c>
      <c r="AF26" t="s">
        <v>480</v>
      </c>
      <c r="AG26" t="s">
        <v>481</v>
      </c>
      <c r="AH26" t="s">
        <v>482</v>
      </c>
    </row>
    <row r="27" spans="1:34" x14ac:dyDescent="0.25">
      <c r="A27">
        <v>33</v>
      </c>
      <c r="B27">
        <v>15</v>
      </c>
      <c r="C27">
        <v>2030100</v>
      </c>
      <c r="D27">
        <v>602820</v>
      </c>
      <c r="E27">
        <v>300580</v>
      </c>
      <c r="F27">
        <v>188500</v>
      </c>
      <c r="G27">
        <v>436610</v>
      </c>
      <c r="H27">
        <v>248270</v>
      </c>
      <c r="I27">
        <v>253350</v>
      </c>
      <c r="J27">
        <v>602820000</v>
      </c>
      <c r="K27">
        <v>300580000</v>
      </c>
      <c r="L27">
        <v>188500000</v>
      </c>
      <c r="M27">
        <v>436610000</v>
      </c>
      <c r="N27">
        <v>248270000</v>
      </c>
      <c r="O27">
        <v>253350000</v>
      </c>
      <c r="P27">
        <v>138000</v>
      </c>
      <c r="Q27">
        <v>106840</v>
      </c>
      <c r="R27">
        <v>136210</v>
      </c>
      <c r="S27">
        <v>105700</v>
      </c>
      <c r="T27">
        <v>129140</v>
      </c>
      <c r="U27">
        <v>105810</v>
      </c>
      <c r="V27">
        <f t="shared" si="0"/>
        <v>3</v>
      </c>
      <c r="W27">
        <f t="shared" si="1"/>
        <v>3</v>
      </c>
      <c r="X27">
        <f t="shared" si="2"/>
        <v>6</v>
      </c>
      <c r="Y27">
        <v>138000000</v>
      </c>
      <c r="Z27">
        <v>106840000</v>
      </c>
      <c r="AA27">
        <v>136210000</v>
      </c>
      <c r="AB27">
        <v>105700000</v>
      </c>
      <c r="AC27">
        <v>129140000</v>
      </c>
      <c r="AD27">
        <v>105810000</v>
      </c>
      <c r="AE27" t="s">
        <v>483</v>
      </c>
      <c r="AF27" t="s">
        <v>484</v>
      </c>
      <c r="AG27" t="s">
        <v>485</v>
      </c>
      <c r="AH27" t="s">
        <v>486</v>
      </c>
    </row>
    <row r="28" spans="1:34" x14ac:dyDescent="0.25">
      <c r="A28">
        <v>33</v>
      </c>
      <c r="B28">
        <v>30</v>
      </c>
      <c r="C28">
        <v>604830</v>
      </c>
      <c r="D28">
        <v>70821</v>
      </c>
      <c r="E28">
        <v>84276</v>
      </c>
      <c r="F28">
        <v>47129</v>
      </c>
      <c r="G28">
        <v>149300</v>
      </c>
      <c r="H28">
        <v>118750</v>
      </c>
      <c r="I28">
        <v>134550</v>
      </c>
      <c r="J28">
        <v>70821000</v>
      </c>
      <c r="K28">
        <v>84276000</v>
      </c>
      <c r="L28">
        <v>47129000</v>
      </c>
      <c r="M28">
        <v>149300000</v>
      </c>
      <c r="N28">
        <v>118750000</v>
      </c>
      <c r="O28">
        <v>134550000</v>
      </c>
      <c r="P28">
        <v>17388</v>
      </c>
      <c r="Q28">
        <v>20159</v>
      </c>
      <c r="R28">
        <v>19045</v>
      </c>
      <c r="S28">
        <v>28939</v>
      </c>
      <c r="T28">
        <v>25782</v>
      </c>
      <c r="U28">
        <v>30510</v>
      </c>
      <c r="V28">
        <f t="shared" si="0"/>
        <v>3</v>
      </c>
      <c r="W28">
        <f t="shared" si="1"/>
        <v>3</v>
      </c>
      <c r="X28">
        <f t="shared" si="2"/>
        <v>6</v>
      </c>
      <c r="Y28">
        <v>17388000</v>
      </c>
      <c r="Z28">
        <v>20159000</v>
      </c>
      <c r="AA28">
        <v>19045000</v>
      </c>
      <c r="AB28">
        <v>28939000</v>
      </c>
      <c r="AC28">
        <v>25782000</v>
      </c>
      <c r="AD28">
        <v>30510000</v>
      </c>
      <c r="AE28" t="s">
        <v>490</v>
      </c>
      <c r="AF28" t="s">
        <v>491</v>
      </c>
      <c r="AG28" t="s">
        <v>492</v>
      </c>
      <c r="AH28" t="s">
        <v>493</v>
      </c>
    </row>
    <row r="29" spans="1:34" x14ac:dyDescent="0.25">
      <c r="A29">
        <v>19</v>
      </c>
      <c r="B29">
        <v>19</v>
      </c>
      <c r="C29">
        <v>178730</v>
      </c>
      <c r="D29">
        <v>45845</v>
      </c>
      <c r="E29">
        <v>9453.9</v>
      </c>
      <c r="F29">
        <v>9615.9</v>
      </c>
      <c r="G29">
        <v>34499</v>
      </c>
      <c r="H29">
        <v>33004</v>
      </c>
      <c r="I29">
        <v>46316</v>
      </c>
      <c r="J29">
        <v>45845000</v>
      </c>
      <c r="K29">
        <v>9453900</v>
      </c>
      <c r="L29">
        <v>9615900</v>
      </c>
      <c r="M29">
        <v>34499000</v>
      </c>
      <c r="N29">
        <v>33004000</v>
      </c>
      <c r="O29">
        <v>46316000</v>
      </c>
      <c r="P29">
        <v>13160</v>
      </c>
      <c r="Q29">
        <v>5712.6</v>
      </c>
      <c r="R29">
        <v>10307</v>
      </c>
      <c r="S29">
        <v>11957</v>
      </c>
      <c r="T29">
        <v>16330</v>
      </c>
      <c r="U29">
        <v>12842</v>
      </c>
      <c r="V29">
        <f t="shared" si="0"/>
        <v>3</v>
      </c>
      <c r="W29">
        <f t="shared" si="1"/>
        <v>3</v>
      </c>
      <c r="X29">
        <f t="shared" si="2"/>
        <v>6</v>
      </c>
      <c r="Y29">
        <v>13160000</v>
      </c>
      <c r="Z29">
        <v>5712600</v>
      </c>
      <c r="AA29">
        <v>10307000</v>
      </c>
      <c r="AB29">
        <v>11957000</v>
      </c>
      <c r="AC29">
        <v>16330000</v>
      </c>
      <c r="AD29">
        <v>12842000</v>
      </c>
      <c r="AE29" t="s">
        <v>512</v>
      </c>
      <c r="AF29" t="s">
        <v>512</v>
      </c>
      <c r="AG29" t="s">
        <v>513</v>
      </c>
      <c r="AH29" t="s">
        <v>514</v>
      </c>
    </row>
    <row r="30" spans="1:34" x14ac:dyDescent="0.25">
      <c r="A30">
        <v>8</v>
      </c>
      <c r="B30">
        <v>2</v>
      </c>
      <c r="C30">
        <v>2566300</v>
      </c>
      <c r="D30">
        <v>73770</v>
      </c>
      <c r="E30">
        <v>652380</v>
      </c>
      <c r="F30">
        <v>525880</v>
      </c>
      <c r="G30">
        <v>659720</v>
      </c>
      <c r="H30">
        <v>454490</v>
      </c>
      <c r="I30">
        <v>200100</v>
      </c>
      <c r="J30">
        <v>73770000</v>
      </c>
      <c r="K30">
        <v>652380000</v>
      </c>
      <c r="L30">
        <v>525880000</v>
      </c>
      <c r="M30">
        <v>659720000</v>
      </c>
      <c r="N30">
        <v>454490000</v>
      </c>
      <c r="O30">
        <v>200100000</v>
      </c>
      <c r="P30">
        <v>34672</v>
      </c>
      <c r="Q30">
        <v>165730</v>
      </c>
      <c r="R30">
        <v>113450</v>
      </c>
      <c r="S30">
        <v>155400</v>
      </c>
      <c r="T30">
        <v>72018</v>
      </c>
      <c r="U30">
        <v>33111</v>
      </c>
      <c r="V30">
        <f t="shared" si="0"/>
        <v>3</v>
      </c>
      <c r="W30">
        <f t="shared" si="1"/>
        <v>3</v>
      </c>
      <c r="X30">
        <f t="shared" si="2"/>
        <v>6</v>
      </c>
      <c r="Y30">
        <v>34672000</v>
      </c>
      <c r="Z30">
        <v>165730000</v>
      </c>
      <c r="AA30">
        <v>113450000</v>
      </c>
      <c r="AB30">
        <v>155400000</v>
      </c>
      <c r="AC30">
        <v>72018000</v>
      </c>
      <c r="AD30">
        <v>33111000</v>
      </c>
      <c r="AE30" t="s">
        <v>518</v>
      </c>
      <c r="AF30" t="s">
        <v>518</v>
      </c>
      <c r="AG30" t="s">
        <v>519</v>
      </c>
      <c r="AH30" t="s">
        <v>520</v>
      </c>
    </row>
    <row r="31" spans="1:34" x14ac:dyDescent="0.25">
      <c r="A31">
        <v>28</v>
      </c>
      <c r="B31">
        <v>27</v>
      </c>
      <c r="C31">
        <v>718040</v>
      </c>
      <c r="D31">
        <v>117330</v>
      </c>
      <c r="E31">
        <v>110320</v>
      </c>
      <c r="F31">
        <v>52794</v>
      </c>
      <c r="G31">
        <v>193910</v>
      </c>
      <c r="H31">
        <v>131090</v>
      </c>
      <c r="I31">
        <v>112590</v>
      </c>
      <c r="J31">
        <v>117330000</v>
      </c>
      <c r="K31">
        <v>110320000</v>
      </c>
      <c r="L31">
        <v>52794000</v>
      </c>
      <c r="M31">
        <v>193910000</v>
      </c>
      <c r="N31">
        <v>131090000</v>
      </c>
      <c r="O31">
        <v>112590000</v>
      </c>
      <c r="P31">
        <v>35688</v>
      </c>
      <c r="Q31">
        <v>31742</v>
      </c>
      <c r="R31">
        <v>47644</v>
      </c>
      <c r="S31">
        <v>42823</v>
      </c>
      <c r="T31">
        <v>45596</v>
      </c>
      <c r="U31">
        <v>38806</v>
      </c>
      <c r="V31">
        <f t="shared" si="0"/>
        <v>3</v>
      </c>
      <c r="W31">
        <f t="shared" si="1"/>
        <v>3</v>
      </c>
      <c r="X31">
        <f t="shared" si="2"/>
        <v>6</v>
      </c>
      <c r="Y31">
        <v>35688000</v>
      </c>
      <c r="Z31">
        <v>31742000</v>
      </c>
      <c r="AA31">
        <v>47644000</v>
      </c>
      <c r="AB31">
        <v>42823000</v>
      </c>
      <c r="AC31">
        <v>45596000</v>
      </c>
      <c r="AD31">
        <v>38806000</v>
      </c>
      <c r="AE31" t="s">
        <v>538</v>
      </c>
      <c r="AF31" t="s">
        <v>538</v>
      </c>
      <c r="AG31" t="s">
        <v>539</v>
      </c>
      <c r="AH31" t="s">
        <v>540</v>
      </c>
    </row>
    <row r="32" spans="1:34" x14ac:dyDescent="0.25">
      <c r="A32">
        <v>40</v>
      </c>
      <c r="B32">
        <v>34</v>
      </c>
      <c r="C32">
        <v>9906100</v>
      </c>
      <c r="D32">
        <v>1264700</v>
      </c>
      <c r="E32">
        <v>1676000</v>
      </c>
      <c r="F32">
        <v>1132000</v>
      </c>
      <c r="G32">
        <v>2623100</v>
      </c>
      <c r="H32">
        <v>1707200</v>
      </c>
      <c r="I32">
        <v>1503100</v>
      </c>
      <c r="J32">
        <v>1264700000</v>
      </c>
      <c r="K32">
        <v>1676000000</v>
      </c>
      <c r="L32">
        <v>1132000000</v>
      </c>
      <c r="M32">
        <v>2623100000</v>
      </c>
      <c r="N32">
        <v>1707200000</v>
      </c>
      <c r="O32">
        <v>1503100000</v>
      </c>
      <c r="P32">
        <v>381850</v>
      </c>
      <c r="Q32">
        <v>577490</v>
      </c>
      <c r="R32">
        <v>645790</v>
      </c>
      <c r="S32">
        <v>553530</v>
      </c>
      <c r="T32">
        <v>653210</v>
      </c>
      <c r="U32">
        <v>547720</v>
      </c>
      <c r="V32">
        <f t="shared" si="0"/>
        <v>3</v>
      </c>
      <c r="W32">
        <f t="shared" si="1"/>
        <v>3</v>
      </c>
      <c r="X32">
        <f t="shared" si="2"/>
        <v>6</v>
      </c>
      <c r="Y32">
        <v>381850000</v>
      </c>
      <c r="Z32">
        <v>577490000</v>
      </c>
      <c r="AA32">
        <v>645790000</v>
      </c>
      <c r="AB32">
        <v>553530000</v>
      </c>
      <c r="AC32">
        <v>653210000</v>
      </c>
      <c r="AD32">
        <v>547720000</v>
      </c>
      <c r="AE32" t="s">
        <v>541</v>
      </c>
      <c r="AF32" t="s">
        <v>542</v>
      </c>
      <c r="AG32" t="s">
        <v>543</v>
      </c>
      <c r="AH32" t="s">
        <v>544</v>
      </c>
    </row>
    <row r="33" spans="1:34" x14ac:dyDescent="0.25">
      <c r="A33">
        <v>34</v>
      </c>
      <c r="B33">
        <v>34</v>
      </c>
      <c r="C33">
        <v>385060</v>
      </c>
      <c r="D33">
        <v>51292</v>
      </c>
      <c r="E33">
        <v>6275.9</v>
      </c>
      <c r="F33">
        <v>18943</v>
      </c>
      <c r="G33">
        <v>116280</v>
      </c>
      <c r="H33">
        <v>87078</v>
      </c>
      <c r="I33">
        <v>105200</v>
      </c>
      <c r="J33">
        <v>51292000</v>
      </c>
      <c r="K33">
        <v>6275900</v>
      </c>
      <c r="L33">
        <v>18943000</v>
      </c>
      <c r="M33">
        <v>116280000</v>
      </c>
      <c r="N33">
        <v>87078000</v>
      </c>
      <c r="O33">
        <v>105200000</v>
      </c>
      <c r="P33">
        <v>28702</v>
      </c>
      <c r="Q33">
        <v>6618.8</v>
      </c>
      <c r="R33">
        <v>15255</v>
      </c>
      <c r="S33">
        <v>19177</v>
      </c>
      <c r="T33">
        <v>31534</v>
      </c>
      <c r="U33">
        <v>34840</v>
      </c>
      <c r="V33">
        <f t="shared" si="0"/>
        <v>3</v>
      </c>
      <c r="W33">
        <f t="shared" si="1"/>
        <v>3</v>
      </c>
      <c r="X33">
        <f t="shared" si="2"/>
        <v>6</v>
      </c>
      <c r="Y33">
        <v>28702000</v>
      </c>
      <c r="Z33">
        <v>6618800</v>
      </c>
      <c r="AA33">
        <v>15255000</v>
      </c>
      <c r="AB33">
        <v>19177000</v>
      </c>
      <c r="AC33">
        <v>31534000</v>
      </c>
      <c r="AD33">
        <v>34840000</v>
      </c>
      <c r="AE33" t="s">
        <v>551</v>
      </c>
      <c r="AF33" t="s">
        <v>551</v>
      </c>
      <c r="AG33" t="s">
        <v>552</v>
      </c>
      <c r="AH33" t="s">
        <v>553</v>
      </c>
    </row>
    <row r="34" spans="1:34" x14ac:dyDescent="0.25">
      <c r="A34">
        <v>15</v>
      </c>
      <c r="B34">
        <v>15</v>
      </c>
      <c r="C34">
        <v>63252</v>
      </c>
      <c r="D34">
        <v>17408</v>
      </c>
      <c r="E34">
        <v>2831.4</v>
      </c>
      <c r="F34">
        <v>4809.8</v>
      </c>
      <c r="G34">
        <v>12068</v>
      </c>
      <c r="H34">
        <v>9560.2000000000007</v>
      </c>
      <c r="I34">
        <v>16574</v>
      </c>
      <c r="J34">
        <v>17408000</v>
      </c>
      <c r="K34">
        <v>2831400</v>
      </c>
      <c r="L34">
        <v>4809800</v>
      </c>
      <c r="M34">
        <v>12068000</v>
      </c>
      <c r="N34">
        <v>9560200</v>
      </c>
      <c r="O34">
        <v>16574000</v>
      </c>
      <c r="P34">
        <v>3767.8</v>
      </c>
      <c r="Q34">
        <v>2787.2</v>
      </c>
      <c r="R34">
        <v>4256.8999999999996</v>
      </c>
      <c r="S34">
        <v>3089</v>
      </c>
      <c r="T34">
        <v>4737.6000000000004</v>
      </c>
      <c r="U34">
        <v>3979.9</v>
      </c>
      <c r="V34">
        <f t="shared" si="0"/>
        <v>3</v>
      </c>
      <c r="W34">
        <f t="shared" si="1"/>
        <v>3</v>
      </c>
      <c r="X34">
        <f t="shared" si="2"/>
        <v>6</v>
      </c>
      <c r="Y34">
        <v>3767800</v>
      </c>
      <c r="Z34">
        <v>2787200</v>
      </c>
      <c r="AA34">
        <v>4256900</v>
      </c>
      <c r="AB34">
        <v>3089000</v>
      </c>
      <c r="AC34">
        <v>4737600</v>
      </c>
      <c r="AD34">
        <v>3979900</v>
      </c>
      <c r="AE34" t="s">
        <v>554</v>
      </c>
      <c r="AF34" t="s">
        <v>554</v>
      </c>
      <c r="AG34" t="s">
        <v>555</v>
      </c>
      <c r="AH34" t="s">
        <v>556</v>
      </c>
    </row>
    <row r="35" spans="1:34" x14ac:dyDescent="0.25">
      <c r="A35">
        <v>25</v>
      </c>
      <c r="B35">
        <v>17</v>
      </c>
      <c r="C35">
        <v>718980</v>
      </c>
      <c r="D35">
        <v>76706</v>
      </c>
      <c r="E35">
        <v>109060</v>
      </c>
      <c r="F35">
        <v>55674</v>
      </c>
      <c r="G35">
        <v>203450</v>
      </c>
      <c r="H35">
        <v>171220</v>
      </c>
      <c r="I35">
        <v>102870</v>
      </c>
      <c r="J35">
        <v>76706000</v>
      </c>
      <c r="K35">
        <v>109060000</v>
      </c>
      <c r="L35">
        <v>55674000</v>
      </c>
      <c r="M35">
        <v>203450000</v>
      </c>
      <c r="N35">
        <v>171220000</v>
      </c>
      <c r="O35">
        <v>102870000</v>
      </c>
      <c r="P35">
        <v>33850</v>
      </c>
      <c r="Q35">
        <v>36744</v>
      </c>
      <c r="R35">
        <v>44136</v>
      </c>
      <c r="S35">
        <v>50906</v>
      </c>
      <c r="T35">
        <v>50658</v>
      </c>
      <c r="U35">
        <v>34868</v>
      </c>
      <c r="V35">
        <f t="shared" si="0"/>
        <v>3</v>
      </c>
      <c r="W35">
        <f t="shared" si="1"/>
        <v>3</v>
      </c>
      <c r="X35">
        <f t="shared" si="2"/>
        <v>6</v>
      </c>
      <c r="Y35">
        <v>33850000</v>
      </c>
      <c r="Z35">
        <v>36744000</v>
      </c>
      <c r="AA35">
        <v>44136000</v>
      </c>
      <c r="AB35">
        <v>50906000</v>
      </c>
      <c r="AC35">
        <v>50658000</v>
      </c>
      <c r="AD35">
        <v>34868000</v>
      </c>
      <c r="AE35" t="s">
        <v>557</v>
      </c>
      <c r="AF35" t="s">
        <v>558</v>
      </c>
      <c r="AG35" t="s">
        <v>559</v>
      </c>
      <c r="AH35" t="s">
        <v>560</v>
      </c>
    </row>
    <row r="36" spans="1:34" x14ac:dyDescent="0.25">
      <c r="A36">
        <v>8</v>
      </c>
      <c r="B36">
        <v>8</v>
      </c>
      <c r="C36">
        <v>473400</v>
      </c>
      <c r="D36">
        <v>63861</v>
      </c>
      <c r="E36">
        <v>33296</v>
      </c>
      <c r="F36">
        <v>59481</v>
      </c>
      <c r="G36">
        <v>92344</v>
      </c>
      <c r="H36">
        <v>109840</v>
      </c>
      <c r="I36">
        <v>114580</v>
      </c>
      <c r="J36">
        <v>63861000</v>
      </c>
      <c r="K36">
        <v>33296000</v>
      </c>
      <c r="L36">
        <v>59481000</v>
      </c>
      <c r="M36">
        <v>92344000</v>
      </c>
      <c r="N36">
        <v>109840000</v>
      </c>
      <c r="O36">
        <v>114580000</v>
      </c>
      <c r="P36">
        <v>14609</v>
      </c>
      <c r="Q36">
        <v>8254.7000000000007</v>
      </c>
      <c r="R36">
        <v>16513</v>
      </c>
      <c r="S36">
        <v>16746</v>
      </c>
      <c r="T36">
        <v>13254</v>
      </c>
      <c r="U36">
        <v>18347</v>
      </c>
      <c r="V36">
        <f t="shared" si="0"/>
        <v>3</v>
      </c>
      <c r="W36">
        <f t="shared" si="1"/>
        <v>3</v>
      </c>
      <c r="X36">
        <f t="shared" si="2"/>
        <v>6</v>
      </c>
      <c r="Y36">
        <v>14609000</v>
      </c>
      <c r="Z36">
        <v>8254700</v>
      </c>
      <c r="AA36">
        <v>16513000</v>
      </c>
      <c r="AB36">
        <v>16746000</v>
      </c>
      <c r="AC36">
        <v>13254000</v>
      </c>
      <c r="AD36">
        <v>18347000</v>
      </c>
      <c r="AE36" t="s">
        <v>561</v>
      </c>
      <c r="AF36" t="s">
        <v>561</v>
      </c>
      <c r="AG36" t="s">
        <v>562</v>
      </c>
      <c r="AH36" t="s">
        <v>563</v>
      </c>
    </row>
    <row r="37" spans="1:34" x14ac:dyDescent="0.25">
      <c r="A37">
        <v>14</v>
      </c>
      <c r="B37">
        <v>13</v>
      </c>
      <c r="C37">
        <v>157460</v>
      </c>
      <c r="D37">
        <v>16161</v>
      </c>
      <c r="E37">
        <v>22661</v>
      </c>
      <c r="F37">
        <v>7302.4</v>
      </c>
      <c r="G37">
        <v>59052</v>
      </c>
      <c r="H37">
        <v>23998</v>
      </c>
      <c r="I37">
        <v>28286</v>
      </c>
      <c r="J37">
        <v>16161000</v>
      </c>
      <c r="K37">
        <v>22661000</v>
      </c>
      <c r="L37">
        <v>7302400</v>
      </c>
      <c r="M37">
        <v>59052000</v>
      </c>
      <c r="N37">
        <v>23998000</v>
      </c>
      <c r="O37">
        <v>28286000</v>
      </c>
      <c r="P37">
        <v>5359.3</v>
      </c>
      <c r="Q37">
        <v>7200.3</v>
      </c>
      <c r="R37">
        <v>7660.4</v>
      </c>
      <c r="S37">
        <v>8003.5</v>
      </c>
      <c r="T37">
        <v>7665.6</v>
      </c>
      <c r="U37">
        <v>8385.4</v>
      </c>
      <c r="V37">
        <f t="shared" si="0"/>
        <v>3</v>
      </c>
      <c r="W37">
        <f t="shared" si="1"/>
        <v>3</v>
      </c>
      <c r="X37">
        <f t="shared" si="2"/>
        <v>6</v>
      </c>
      <c r="Y37">
        <v>5359300</v>
      </c>
      <c r="Z37">
        <v>7200300</v>
      </c>
      <c r="AA37">
        <v>7660400</v>
      </c>
      <c r="AB37">
        <v>8003500</v>
      </c>
      <c r="AC37">
        <v>7665600</v>
      </c>
      <c r="AD37">
        <v>8385400</v>
      </c>
      <c r="AE37" t="s">
        <v>568</v>
      </c>
      <c r="AF37" t="s">
        <v>568</v>
      </c>
      <c r="AG37" t="s">
        <v>569</v>
      </c>
      <c r="AH37" t="s">
        <v>570</v>
      </c>
    </row>
    <row r="38" spans="1:34" x14ac:dyDescent="0.25">
      <c r="A38">
        <v>33</v>
      </c>
      <c r="B38">
        <v>33</v>
      </c>
      <c r="C38">
        <v>110540</v>
      </c>
      <c r="D38">
        <v>16781</v>
      </c>
      <c r="E38">
        <v>8220.7999999999993</v>
      </c>
      <c r="F38">
        <v>10841</v>
      </c>
      <c r="G38">
        <v>33993</v>
      </c>
      <c r="H38">
        <v>16215</v>
      </c>
      <c r="I38">
        <v>24487</v>
      </c>
      <c r="J38">
        <v>16781000</v>
      </c>
      <c r="K38">
        <v>8220800</v>
      </c>
      <c r="L38">
        <v>10841000</v>
      </c>
      <c r="M38">
        <v>33993000</v>
      </c>
      <c r="N38">
        <v>16215000</v>
      </c>
      <c r="O38">
        <v>24487000</v>
      </c>
      <c r="P38">
        <v>11516</v>
      </c>
      <c r="Q38">
        <v>6466.7</v>
      </c>
      <c r="R38">
        <v>14429</v>
      </c>
      <c r="S38">
        <v>16783</v>
      </c>
      <c r="T38">
        <v>15052</v>
      </c>
      <c r="U38">
        <v>19088</v>
      </c>
      <c r="V38">
        <f t="shared" si="0"/>
        <v>3</v>
      </c>
      <c r="W38">
        <f t="shared" si="1"/>
        <v>3</v>
      </c>
      <c r="X38">
        <f t="shared" si="2"/>
        <v>6</v>
      </c>
      <c r="Y38">
        <v>11516000</v>
      </c>
      <c r="Z38">
        <v>6466700</v>
      </c>
      <c r="AA38">
        <v>14429000</v>
      </c>
      <c r="AB38">
        <v>16783000</v>
      </c>
      <c r="AC38">
        <v>15052000</v>
      </c>
      <c r="AD38">
        <v>19088000</v>
      </c>
      <c r="AE38" t="s">
        <v>571</v>
      </c>
      <c r="AF38" t="s">
        <v>571</v>
      </c>
      <c r="AG38" t="s">
        <v>572</v>
      </c>
      <c r="AH38" t="s">
        <v>573</v>
      </c>
    </row>
    <row r="39" spans="1:34" x14ac:dyDescent="0.25">
      <c r="A39">
        <v>17</v>
      </c>
      <c r="B39">
        <v>17</v>
      </c>
      <c r="C39">
        <v>135570</v>
      </c>
      <c r="D39">
        <v>12920</v>
      </c>
      <c r="E39">
        <v>19882</v>
      </c>
      <c r="F39">
        <v>12426</v>
      </c>
      <c r="G39">
        <v>40657</v>
      </c>
      <c r="H39">
        <v>22067</v>
      </c>
      <c r="I39">
        <v>27617</v>
      </c>
      <c r="J39">
        <v>12920000</v>
      </c>
      <c r="K39">
        <v>19882000</v>
      </c>
      <c r="L39">
        <v>12426000</v>
      </c>
      <c r="M39">
        <v>40657000</v>
      </c>
      <c r="N39">
        <v>22067000</v>
      </c>
      <c r="O39">
        <v>27617000</v>
      </c>
      <c r="P39">
        <v>5231.2</v>
      </c>
      <c r="Q39">
        <v>6603.5</v>
      </c>
      <c r="R39">
        <v>9138.6</v>
      </c>
      <c r="S39">
        <v>9275.1</v>
      </c>
      <c r="T39">
        <v>8444.2999999999993</v>
      </c>
      <c r="U39">
        <v>9045.6</v>
      </c>
      <c r="V39">
        <f t="shared" si="0"/>
        <v>3</v>
      </c>
      <c r="W39">
        <f t="shared" si="1"/>
        <v>3</v>
      </c>
      <c r="X39">
        <f t="shared" si="2"/>
        <v>6</v>
      </c>
      <c r="Y39">
        <v>5231200</v>
      </c>
      <c r="Z39">
        <v>6603500</v>
      </c>
      <c r="AA39">
        <v>9138600</v>
      </c>
      <c r="AB39">
        <v>9275100</v>
      </c>
      <c r="AC39">
        <v>8444300</v>
      </c>
      <c r="AD39">
        <v>9045600</v>
      </c>
      <c r="AE39" t="s">
        <v>583</v>
      </c>
      <c r="AF39" t="s">
        <v>583</v>
      </c>
      <c r="AG39" t="s">
        <v>584</v>
      </c>
      <c r="AH39" t="s">
        <v>585</v>
      </c>
    </row>
    <row r="40" spans="1:34" x14ac:dyDescent="0.25">
      <c r="A40">
        <v>20</v>
      </c>
      <c r="B40">
        <v>20</v>
      </c>
      <c r="C40">
        <v>290240</v>
      </c>
      <c r="D40">
        <v>51714</v>
      </c>
      <c r="E40">
        <v>36895</v>
      </c>
      <c r="F40">
        <v>27588</v>
      </c>
      <c r="G40">
        <v>69313</v>
      </c>
      <c r="H40">
        <v>52139</v>
      </c>
      <c r="I40">
        <v>52590</v>
      </c>
      <c r="J40">
        <v>51714000</v>
      </c>
      <c r="K40">
        <v>36895000</v>
      </c>
      <c r="L40">
        <v>27588000</v>
      </c>
      <c r="M40">
        <v>69313000</v>
      </c>
      <c r="N40">
        <v>52139000</v>
      </c>
      <c r="O40">
        <v>52590000</v>
      </c>
      <c r="P40">
        <v>13862</v>
      </c>
      <c r="Q40">
        <v>14762</v>
      </c>
      <c r="R40">
        <v>21801</v>
      </c>
      <c r="S40">
        <v>16257</v>
      </c>
      <c r="T40">
        <v>19640</v>
      </c>
      <c r="U40">
        <v>18967</v>
      </c>
      <c r="V40">
        <f t="shared" si="0"/>
        <v>3</v>
      </c>
      <c r="W40">
        <f t="shared" si="1"/>
        <v>3</v>
      </c>
      <c r="X40">
        <f t="shared" si="2"/>
        <v>6</v>
      </c>
      <c r="Y40">
        <v>13862000</v>
      </c>
      <c r="Z40">
        <v>14762000</v>
      </c>
      <c r="AA40">
        <v>21801000</v>
      </c>
      <c r="AB40">
        <v>16257000</v>
      </c>
      <c r="AC40">
        <v>19640000</v>
      </c>
      <c r="AD40">
        <v>18967000</v>
      </c>
      <c r="AE40" t="s">
        <v>586</v>
      </c>
      <c r="AF40" t="s">
        <v>586</v>
      </c>
      <c r="AG40" t="s">
        <v>587</v>
      </c>
      <c r="AH40" t="s">
        <v>588</v>
      </c>
    </row>
    <row r="41" spans="1:34" x14ac:dyDescent="0.25">
      <c r="A41">
        <v>32</v>
      </c>
      <c r="B41">
        <v>31</v>
      </c>
      <c r="C41">
        <v>553330</v>
      </c>
      <c r="D41">
        <v>120840</v>
      </c>
      <c r="E41">
        <v>94162</v>
      </c>
      <c r="F41">
        <v>28200</v>
      </c>
      <c r="G41">
        <v>186670</v>
      </c>
      <c r="H41">
        <v>56048</v>
      </c>
      <c r="I41">
        <v>67416</v>
      </c>
      <c r="J41">
        <v>120840000</v>
      </c>
      <c r="K41">
        <v>94162000</v>
      </c>
      <c r="L41">
        <v>28200000</v>
      </c>
      <c r="M41">
        <v>186670000</v>
      </c>
      <c r="N41">
        <v>56048000</v>
      </c>
      <c r="O41">
        <v>67416000</v>
      </c>
      <c r="P41">
        <v>43448</v>
      </c>
      <c r="Q41">
        <v>31771</v>
      </c>
      <c r="R41">
        <v>26659</v>
      </c>
      <c r="S41">
        <v>32521</v>
      </c>
      <c r="T41">
        <v>27815</v>
      </c>
      <c r="U41">
        <v>28020</v>
      </c>
      <c r="V41">
        <f t="shared" si="0"/>
        <v>3</v>
      </c>
      <c r="W41">
        <f t="shared" si="1"/>
        <v>3</v>
      </c>
      <c r="X41">
        <f t="shared" si="2"/>
        <v>6</v>
      </c>
      <c r="Y41">
        <v>43448000</v>
      </c>
      <c r="Z41">
        <v>31771000</v>
      </c>
      <c r="AA41">
        <v>26659000</v>
      </c>
      <c r="AB41">
        <v>32521000</v>
      </c>
      <c r="AC41">
        <v>27815000</v>
      </c>
      <c r="AD41">
        <v>28020000</v>
      </c>
      <c r="AE41" t="s">
        <v>589</v>
      </c>
      <c r="AF41" t="s">
        <v>589</v>
      </c>
      <c r="AG41" t="s">
        <v>590</v>
      </c>
      <c r="AH41" t="s">
        <v>591</v>
      </c>
    </row>
    <row r="42" spans="1:34" x14ac:dyDescent="0.25">
      <c r="A42">
        <v>24</v>
      </c>
      <c r="B42">
        <v>24</v>
      </c>
      <c r="C42">
        <v>585810</v>
      </c>
      <c r="D42">
        <v>41749</v>
      </c>
      <c r="E42">
        <v>134260</v>
      </c>
      <c r="F42">
        <v>53211</v>
      </c>
      <c r="G42">
        <v>183760</v>
      </c>
      <c r="H42">
        <v>78965</v>
      </c>
      <c r="I42">
        <v>93864</v>
      </c>
      <c r="J42">
        <v>41749000</v>
      </c>
      <c r="K42">
        <v>134260000</v>
      </c>
      <c r="L42">
        <v>53211000</v>
      </c>
      <c r="M42">
        <v>183760000</v>
      </c>
      <c r="N42">
        <v>78965000</v>
      </c>
      <c r="O42">
        <v>93864000</v>
      </c>
      <c r="P42">
        <v>21726</v>
      </c>
      <c r="Q42">
        <v>37201</v>
      </c>
      <c r="R42">
        <v>35729</v>
      </c>
      <c r="S42">
        <v>38188</v>
      </c>
      <c r="T42">
        <v>33501</v>
      </c>
      <c r="U42">
        <v>30231</v>
      </c>
      <c r="V42">
        <f t="shared" si="0"/>
        <v>3</v>
      </c>
      <c r="W42">
        <f t="shared" si="1"/>
        <v>3</v>
      </c>
      <c r="X42">
        <f t="shared" si="2"/>
        <v>6</v>
      </c>
      <c r="Y42">
        <v>21726000</v>
      </c>
      <c r="Z42">
        <v>37201000</v>
      </c>
      <c r="AA42">
        <v>35729000</v>
      </c>
      <c r="AB42">
        <v>38188000</v>
      </c>
      <c r="AC42">
        <v>33501000</v>
      </c>
      <c r="AD42">
        <v>30231000</v>
      </c>
      <c r="AE42" t="s">
        <v>595</v>
      </c>
      <c r="AF42" t="s">
        <v>596</v>
      </c>
      <c r="AG42" t="s">
        <v>597</v>
      </c>
      <c r="AH42" t="s">
        <v>598</v>
      </c>
    </row>
    <row r="43" spans="1:34" x14ac:dyDescent="0.25">
      <c r="A43">
        <v>16</v>
      </c>
      <c r="B43">
        <v>16</v>
      </c>
      <c r="C43">
        <v>173770</v>
      </c>
      <c r="D43">
        <v>44556</v>
      </c>
      <c r="E43">
        <v>38858</v>
      </c>
      <c r="F43">
        <v>9813.2999999999993</v>
      </c>
      <c r="G43">
        <v>46142</v>
      </c>
      <c r="H43">
        <v>11356</v>
      </c>
      <c r="I43">
        <v>23043</v>
      </c>
      <c r="J43">
        <v>44556000</v>
      </c>
      <c r="K43">
        <v>38858000</v>
      </c>
      <c r="L43">
        <v>9813300</v>
      </c>
      <c r="M43">
        <v>46142000</v>
      </c>
      <c r="N43">
        <v>11356000</v>
      </c>
      <c r="O43">
        <v>23043000</v>
      </c>
      <c r="P43">
        <v>7448.9</v>
      </c>
      <c r="Q43">
        <v>12643</v>
      </c>
      <c r="R43">
        <v>4591.1000000000004</v>
      </c>
      <c r="S43">
        <v>10132</v>
      </c>
      <c r="T43">
        <v>5610.3</v>
      </c>
      <c r="U43">
        <v>8014.8</v>
      </c>
      <c r="V43">
        <f t="shared" si="0"/>
        <v>3</v>
      </c>
      <c r="W43">
        <f t="shared" si="1"/>
        <v>3</v>
      </c>
      <c r="X43">
        <f t="shared" si="2"/>
        <v>6</v>
      </c>
      <c r="Y43">
        <v>7448900</v>
      </c>
      <c r="Z43">
        <v>12643000</v>
      </c>
      <c r="AA43">
        <v>4591100</v>
      </c>
      <c r="AB43">
        <v>10132000</v>
      </c>
      <c r="AC43">
        <v>5610300</v>
      </c>
      <c r="AD43">
        <v>8014800</v>
      </c>
      <c r="AE43" t="s">
        <v>611</v>
      </c>
      <c r="AF43" t="s">
        <v>612</v>
      </c>
      <c r="AG43" t="s">
        <v>613</v>
      </c>
      <c r="AH43" t="s">
        <v>614</v>
      </c>
    </row>
    <row r="44" spans="1:34" x14ac:dyDescent="0.25">
      <c r="A44">
        <v>21</v>
      </c>
      <c r="B44">
        <v>19</v>
      </c>
      <c r="C44">
        <v>186720</v>
      </c>
      <c r="D44">
        <v>43159</v>
      </c>
      <c r="E44">
        <v>27496</v>
      </c>
      <c r="F44">
        <v>14906</v>
      </c>
      <c r="G44">
        <v>43149</v>
      </c>
      <c r="H44">
        <v>35588</v>
      </c>
      <c r="I44">
        <v>22426</v>
      </c>
      <c r="J44">
        <v>43159000</v>
      </c>
      <c r="K44">
        <v>27496000</v>
      </c>
      <c r="L44">
        <v>14906000</v>
      </c>
      <c r="M44">
        <v>43149000</v>
      </c>
      <c r="N44">
        <v>35588000</v>
      </c>
      <c r="O44">
        <v>22426000</v>
      </c>
      <c r="P44">
        <v>13186</v>
      </c>
      <c r="Q44">
        <v>8954.4</v>
      </c>
      <c r="R44">
        <v>11648</v>
      </c>
      <c r="S44">
        <v>11843</v>
      </c>
      <c r="T44">
        <v>11413</v>
      </c>
      <c r="U44">
        <v>9281.7000000000007</v>
      </c>
      <c r="V44">
        <f t="shared" si="0"/>
        <v>3</v>
      </c>
      <c r="W44">
        <f t="shared" si="1"/>
        <v>3</v>
      </c>
      <c r="X44">
        <f t="shared" si="2"/>
        <v>6</v>
      </c>
      <c r="Y44">
        <v>13186000</v>
      </c>
      <c r="Z44">
        <v>8954400</v>
      </c>
      <c r="AA44">
        <v>11648000</v>
      </c>
      <c r="AB44">
        <v>11843000</v>
      </c>
      <c r="AC44">
        <v>11413000</v>
      </c>
      <c r="AD44">
        <v>9281700</v>
      </c>
      <c r="AE44" t="s">
        <v>615</v>
      </c>
      <c r="AF44" t="s">
        <v>616</v>
      </c>
      <c r="AG44" t="s">
        <v>617</v>
      </c>
      <c r="AH44" t="s">
        <v>618</v>
      </c>
    </row>
    <row r="45" spans="1:34" x14ac:dyDescent="0.25">
      <c r="A45">
        <v>19</v>
      </c>
      <c r="B45">
        <v>11</v>
      </c>
      <c r="C45">
        <v>220430</v>
      </c>
      <c r="D45">
        <v>33236</v>
      </c>
      <c r="E45">
        <v>38674</v>
      </c>
      <c r="F45">
        <v>29029</v>
      </c>
      <c r="G45">
        <v>49894</v>
      </c>
      <c r="H45">
        <v>42975</v>
      </c>
      <c r="I45">
        <v>26625</v>
      </c>
      <c r="J45">
        <v>33236000</v>
      </c>
      <c r="K45">
        <v>38674000</v>
      </c>
      <c r="L45">
        <v>29029000</v>
      </c>
      <c r="M45">
        <v>49894000</v>
      </c>
      <c r="N45">
        <v>42975000</v>
      </c>
      <c r="O45">
        <v>26625000</v>
      </c>
      <c r="P45">
        <v>9682.1</v>
      </c>
      <c r="Q45">
        <v>12730</v>
      </c>
      <c r="R45">
        <v>15200</v>
      </c>
      <c r="S45">
        <v>15255</v>
      </c>
      <c r="T45">
        <v>17763</v>
      </c>
      <c r="U45">
        <v>12157</v>
      </c>
      <c r="V45">
        <f t="shared" si="0"/>
        <v>3</v>
      </c>
      <c r="W45">
        <f t="shared" si="1"/>
        <v>3</v>
      </c>
      <c r="X45">
        <f t="shared" si="2"/>
        <v>6</v>
      </c>
      <c r="Y45">
        <v>9682100</v>
      </c>
      <c r="Z45">
        <v>12730000</v>
      </c>
      <c r="AA45">
        <v>15200000</v>
      </c>
      <c r="AB45">
        <v>15255000</v>
      </c>
      <c r="AC45">
        <v>17763000</v>
      </c>
      <c r="AD45">
        <v>12157000</v>
      </c>
      <c r="AE45" t="s">
        <v>641</v>
      </c>
      <c r="AF45" t="s">
        <v>641</v>
      </c>
      <c r="AG45" t="s">
        <v>642</v>
      </c>
      <c r="AH45" t="s">
        <v>643</v>
      </c>
    </row>
    <row r="46" spans="1:34" x14ac:dyDescent="0.25">
      <c r="A46">
        <v>24</v>
      </c>
      <c r="B46">
        <v>24</v>
      </c>
      <c r="C46">
        <v>56804</v>
      </c>
      <c r="D46">
        <v>9304.6</v>
      </c>
      <c r="E46">
        <v>16726</v>
      </c>
      <c r="F46">
        <v>5558.3</v>
      </c>
      <c r="G46">
        <v>12548</v>
      </c>
      <c r="H46">
        <v>4206.3</v>
      </c>
      <c r="I46">
        <v>8460.9</v>
      </c>
      <c r="J46">
        <v>9304600</v>
      </c>
      <c r="K46">
        <v>16726000</v>
      </c>
      <c r="L46">
        <v>5558300</v>
      </c>
      <c r="M46">
        <v>12548000</v>
      </c>
      <c r="N46">
        <v>4206300</v>
      </c>
      <c r="O46">
        <v>8460900</v>
      </c>
      <c r="P46">
        <v>5542.7</v>
      </c>
      <c r="Q46">
        <v>6811.3</v>
      </c>
      <c r="R46">
        <v>5682.9</v>
      </c>
      <c r="S46">
        <v>8246.2999999999993</v>
      </c>
      <c r="T46">
        <v>5704.5</v>
      </c>
      <c r="U46">
        <v>6800</v>
      </c>
      <c r="V46">
        <f t="shared" si="0"/>
        <v>3</v>
      </c>
      <c r="W46">
        <f t="shared" si="1"/>
        <v>3</v>
      </c>
      <c r="X46">
        <f t="shared" si="2"/>
        <v>6</v>
      </c>
      <c r="Y46">
        <v>5542700</v>
      </c>
      <c r="Z46">
        <v>6811300</v>
      </c>
      <c r="AA46">
        <v>5682900</v>
      </c>
      <c r="AB46">
        <v>8246300</v>
      </c>
      <c r="AC46">
        <v>5704500</v>
      </c>
      <c r="AD46">
        <v>6800000</v>
      </c>
      <c r="AE46" t="s">
        <v>650</v>
      </c>
      <c r="AF46" t="s">
        <v>650</v>
      </c>
      <c r="AG46" t="s">
        <v>651</v>
      </c>
      <c r="AH46" t="s">
        <v>652</v>
      </c>
    </row>
    <row r="47" spans="1:34" x14ac:dyDescent="0.25">
      <c r="A47">
        <v>12</v>
      </c>
      <c r="B47">
        <v>9</v>
      </c>
      <c r="C47">
        <v>111370</v>
      </c>
      <c r="D47">
        <v>3276</v>
      </c>
      <c r="E47">
        <v>13697</v>
      </c>
      <c r="F47">
        <v>12290</v>
      </c>
      <c r="G47">
        <v>57869</v>
      </c>
      <c r="H47">
        <v>7748.5</v>
      </c>
      <c r="I47">
        <v>16489</v>
      </c>
      <c r="J47">
        <v>3276000</v>
      </c>
      <c r="K47">
        <v>13697000</v>
      </c>
      <c r="L47">
        <v>12290000</v>
      </c>
      <c r="M47">
        <v>57869000</v>
      </c>
      <c r="N47">
        <v>7748500</v>
      </c>
      <c r="O47">
        <v>16489000</v>
      </c>
      <c r="P47">
        <v>2931.9</v>
      </c>
      <c r="Q47">
        <v>5764.5</v>
      </c>
      <c r="R47">
        <v>7053.1</v>
      </c>
      <c r="S47">
        <v>10649</v>
      </c>
      <c r="T47">
        <v>5142.3999999999996</v>
      </c>
      <c r="U47">
        <v>5051</v>
      </c>
      <c r="V47">
        <f t="shared" si="0"/>
        <v>3</v>
      </c>
      <c r="W47">
        <f t="shared" si="1"/>
        <v>3</v>
      </c>
      <c r="X47">
        <f t="shared" si="2"/>
        <v>6</v>
      </c>
      <c r="Y47">
        <v>2931900</v>
      </c>
      <c r="Z47">
        <v>5764500</v>
      </c>
      <c r="AA47">
        <v>7053100</v>
      </c>
      <c r="AB47">
        <v>10649000</v>
      </c>
      <c r="AC47">
        <v>5142400</v>
      </c>
      <c r="AD47">
        <v>5051000</v>
      </c>
      <c r="AE47" t="s">
        <v>672</v>
      </c>
      <c r="AF47" t="s">
        <v>672</v>
      </c>
      <c r="AG47" t="s">
        <v>673</v>
      </c>
      <c r="AH47" t="s">
        <v>674</v>
      </c>
    </row>
    <row r="48" spans="1:34" x14ac:dyDescent="0.25">
      <c r="A48">
        <v>33</v>
      </c>
      <c r="B48">
        <v>33</v>
      </c>
      <c r="C48">
        <v>144410</v>
      </c>
      <c r="D48">
        <v>50326</v>
      </c>
      <c r="E48">
        <v>5592.8</v>
      </c>
      <c r="F48">
        <v>14698</v>
      </c>
      <c r="G48">
        <v>30860</v>
      </c>
      <c r="H48">
        <v>22169</v>
      </c>
      <c r="I48">
        <v>20761</v>
      </c>
      <c r="J48">
        <v>50326000</v>
      </c>
      <c r="K48">
        <v>5592800</v>
      </c>
      <c r="L48">
        <v>14698000</v>
      </c>
      <c r="M48">
        <v>30860000</v>
      </c>
      <c r="N48">
        <v>22169000</v>
      </c>
      <c r="O48">
        <v>20761000</v>
      </c>
      <c r="P48">
        <v>23783</v>
      </c>
      <c r="Q48">
        <v>3357.6</v>
      </c>
      <c r="R48">
        <v>7972.3</v>
      </c>
      <c r="S48">
        <v>7645.7</v>
      </c>
      <c r="T48">
        <v>13358</v>
      </c>
      <c r="U48">
        <v>6246.5</v>
      </c>
      <c r="V48">
        <f t="shared" si="0"/>
        <v>3</v>
      </c>
      <c r="W48">
        <f t="shared" si="1"/>
        <v>3</v>
      </c>
      <c r="X48">
        <f t="shared" si="2"/>
        <v>6</v>
      </c>
      <c r="Y48">
        <v>23783000</v>
      </c>
      <c r="Z48">
        <v>3357600</v>
      </c>
      <c r="AA48">
        <v>7972300</v>
      </c>
      <c r="AB48">
        <v>7645700</v>
      </c>
      <c r="AC48">
        <v>13358000</v>
      </c>
      <c r="AD48">
        <v>6246500</v>
      </c>
      <c r="AE48" t="s">
        <v>687</v>
      </c>
      <c r="AF48" t="s">
        <v>687</v>
      </c>
      <c r="AG48" t="s">
        <v>688</v>
      </c>
      <c r="AH48" t="s">
        <v>689</v>
      </c>
    </row>
    <row r="49" spans="1:34" x14ac:dyDescent="0.25">
      <c r="A49">
        <v>5</v>
      </c>
      <c r="B49">
        <v>5</v>
      </c>
      <c r="C49">
        <v>187200</v>
      </c>
      <c r="D49">
        <v>38191</v>
      </c>
      <c r="E49">
        <v>28200</v>
      </c>
      <c r="F49">
        <v>19755</v>
      </c>
      <c r="G49">
        <v>42641</v>
      </c>
      <c r="H49">
        <v>30710</v>
      </c>
      <c r="I49">
        <v>27701</v>
      </c>
      <c r="J49">
        <v>38191000</v>
      </c>
      <c r="K49">
        <v>28200000</v>
      </c>
      <c r="L49">
        <v>19755000</v>
      </c>
      <c r="M49">
        <v>42641000</v>
      </c>
      <c r="N49">
        <v>30710000</v>
      </c>
      <c r="O49">
        <v>27701000</v>
      </c>
      <c r="P49">
        <v>8385.9</v>
      </c>
      <c r="Q49">
        <v>5608</v>
      </c>
      <c r="R49">
        <v>5228.3</v>
      </c>
      <c r="S49">
        <v>6879.3</v>
      </c>
      <c r="T49">
        <v>5311.5</v>
      </c>
      <c r="U49">
        <v>4619.1000000000004</v>
      </c>
      <c r="V49">
        <f t="shared" si="0"/>
        <v>3</v>
      </c>
      <c r="W49">
        <f t="shared" si="1"/>
        <v>3</v>
      </c>
      <c r="X49">
        <f t="shared" si="2"/>
        <v>6</v>
      </c>
      <c r="Y49">
        <v>8385900</v>
      </c>
      <c r="Z49">
        <v>5608000</v>
      </c>
      <c r="AA49">
        <v>5228300</v>
      </c>
      <c r="AB49">
        <v>6879300</v>
      </c>
      <c r="AC49">
        <v>5311500</v>
      </c>
      <c r="AD49">
        <v>4619100</v>
      </c>
      <c r="AE49" t="s">
        <v>690</v>
      </c>
      <c r="AF49" t="s">
        <v>691</v>
      </c>
      <c r="AG49" t="s">
        <v>692</v>
      </c>
      <c r="AH49" t="s">
        <v>693</v>
      </c>
    </row>
    <row r="50" spans="1:34" x14ac:dyDescent="0.25">
      <c r="A50">
        <v>14</v>
      </c>
      <c r="B50">
        <v>14</v>
      </c>
      <c r="C50">
        <v>168550</v>
      </c>
      <c r="D50">
        <v>48338</v>
      </c>
      <c r="E50">
        <v>23758</v>
      </c>
      <c r="F50">
        <v>15500</v>
      </c>
      <c r="G50">
        <v>32468</v>
      </c>
      <c r="H50">
        <v>29253</v>
      </c>
      <c r="I50">
        <v>19234</v>
      </c>
      <c r="J50">
        <v>48338000</v>
      </c>
      <c r="K50">
        <v>23758000</v>
      </c>
      <c r="L50">
        <v>15500000</v>
      </c>
      <c r="M50">
        <v>32468000</v>
      </c>
      <c r="N50">
        <v>29253000</v>
      </c>
      <c r="O50">
        <v>19234000</v>
      </c>
      <c r="P50">
        <v>12061</v>
      </c>
      <c r="Q50">
        <v>9988.2999999999993</v>
      </c>
      <c r="R50">
        <v>11877</v>
      </c>
      <c r="S50">
        <v>8550.1</v>
      </c>
      <c r="T50">
        <v>8615.7000000000007</v>
      </c>
      <c r="U50">
        <v>8110.5</v>
      </c>
      <c r="V50">
        <f t="shared" si="0"/>
        <v>3</v>
      </c>
      <c r="W50">
        <f t="shared" si="1"/>
        <v>3</v>
      </c>
      <c r="X50">
        <f t="shared" si="2"/>
        <v>6</v>
      </c>
      <c r="Y50">
        <v>12061000</v>
      </c>
      <c r="Z50">
        <v>9988300</v>
      </c>
      <c r="AA50">
        <v>11877000</v>
      </c>
      <c r="AB50">
        <v>8550100</v>
      </c>
      <c r="AC50">
        <v>8615700</v>
      </c>
      <c r="AD50">
        <v>8110500</v>
      </c>
      <c r="AE50" t="s">
        <v>694</v>
      </c>
      <c r="AF50" t="s">
        <v>694</v>
      </c>
      <c r="AG50" t="s">
        <v>695</v>
      </c>
      <c r="AH50" t="s">
        <v>696</v>
      </c>
    </row>
    <row r="51" spans="1:34" x14ac:dyDescent="0.25">
      <c r="A51">
        <v>24</v>
      </c>
      <c r="B51">
        <v>23</v>
      </c>
      <c r="C51">
        <v>136900</v>
      </c>
      <c r="D51">
        <v>20398</v>
      </c>
      <c r="E51">
        <v>19648</v>
      </c>
      <c r="F51">
        <v>14052</v>
      </c>
      <c r="G51">
        <v>34124</v>
      </c>
      <c r="H51">
        <v>19941</v>
      </c>
      <c r="I51">
        <v>28736</v>
      </c>
      <c r="J51">
        <v>20398000</v>
      </c>
      <c r="K51">
        <v>19648000</v>
      </c>
      <c r="L51">
        <v>14052000</v>
      </c>
      <c r="M51">
        <v>34124000</v>
      </c>
      <c r="N51">
        <v>19941000</v>
      </c>
      <c r="O51">
        <v>28736000</v>
      </c>
      <c r="P51">
        <v>7358.5</v>
      </c>
      <c r="Q51">
        <v>8487.4</v>
      </c>
      <c r="R51">
        <v>9008.4</v>
      </c>
      <c r="S51">
        <v>8672.4</v>
      </c>
      <c r="T51">
        <v>7836.7</v>
      </c>
      <c r="U51">
        <v>8396.1</v>
      </c>
      <c r="V51">
        <f t="shared" si="0"/>
        <v>3</v>
      </c>
      <c r="W51">
        <f t="shared" si="1"/>
        <v>3</v>
      </c>
      <c r="X51">
        <f t="shared" si="2"/>
        <v>6</v>
      </c>
      <c r="Y51">
        <v>7358500</v>
      </c>
      <c r="Z51">
        <v>8487400</v>
      </c>
      <c r="AA51">
        <v>9008400</v>
      </c>
      <c r="AB51">
        <v>8672400</v>
      </c>
      <c r="AC51">
        <v>7836700</v>
      </c>
      <c r="AD51">
        <v>8396100</v>
      </c>
      <c r="AE51" t="s">
        <v>707</v>
      </c>
      <c r="AF51" t="s">
        <v>707</v>
      </c>
      <c r="AG51" t="s">
        <v>708</v>
      </c>
      <c r="AH51" t="s">
        <v>709</v>
      </c>
    </row>
    <row r="52" spans="1:34" x14ac:dyDescent="0.25">
      <c r="A52">
        <v>49</v>
      </c>
      <c r="B52">
        <v>49</v>
      </c>
      <c r="C52">
        <v>12129000</v>
      </c>
      <c r="D52">
        <v>3123000</v>
      </c>
      <c r="E52">
        <v>1821900</v>
      </c>
      <c r="F52">
        <v>1276300</v>
      </c>
      <c r="G52">
        <v>2437200</v>
      </c>
      <c r="H52">
        <v>1455600</v>
      </c>
      <c r="I52">
        <v>2014900</v>
      </c>
      <c r="J52">
        <v>3123000000</v>
      </c>
      <c r="K52">
        <v>1821900000</v>
      </c>
      <c r="L52">
        <v>1276300000</v>
      </c>
      <c r="M52">
        <v>2437200000</v>
      </c>
      <c r="N52">
        <v>1455600000</v>
      </c>
      <c r="O52">
        <v>2014900000</v>
      </c>
      <c r="P52">
        <v>786820</v>
      </c>
      <c r="Q52">
        <v>695840</v>
      </c>
      <c r="R52">
        <v>600080</v>
      </c>
      <c r="S52">
        <v>550350</v>
      </c>
      <c r="T52">
        <v>631470</v>
      </c>
      <c r="U52">
        <v>843640</v>
      </c>
      <c r="V52">
        <f t="shared" si="0"/>
        <v>3</v>
      </c>
      <c r="W52">
        <f t="shared" si="1"/>
        <v>3</v>
      </c>
      <c r="X52">
        <f t="shared" si="2"/>
        <v>6</v>
      </c>
      <c r="Y52">
        <v>786820000</v>
      </c>
      <c r="Z52">
        <v>695840000</v>
      </c>
      <c r="AA52">
        <v>600080000</v>
      </c>
      <c r="AB52">
        <v>550350000</v>
      </c>
      <c r="AC52">
        <v>631470000</v>
      </c>
      <c r="AD52">
        <v>843640000</v>
      </c>
      <c r="AE52" t="s">
        <v>723</v>
      </c>
      <c r="AF52" t="s">
        <v>723</v>
      </c>
      <c r="AG52" t="s">
        <v>724</v>
      </c>
      <c r="AH52" t="s">
        <v>725</v>
      </c>
    </row>
    <row r="53" spans="1:34" x14ac:dyDescent="0.25">
      <c r="A53">
        <v>12</v>
      </c>
      <c r="B53">
        <v>11</v>
      </c>
      <c r="C53">
        <v>118340</v>
      </c>
      <c r="D53">
        <v>11634</v>
      </c>
      <c r="E53">
        <v>30648</v>
      </c>
      <c r="F53">
        <v>4861.3999999999996</v>
      </c>
      <c r="G53">
        <v>29623</v>
      </c>
      <c r="H53">
        <v>19970</v>
      </c>
      <c r="I53">
        <v>21600</v>
      </c>
      <c r="J53">
        <v>11634000</v>
      </c>
      <c r="K53">
        <v>30648000</v>
      </c>
      <c r="L53">
        <v>4861400</v>
      </c>
      <c r="M53">
        <v>29623000</v>
      </c>
      <c r="N53">
        <v>19970000</v>
      </c>
      <c r="O53">
        <v>21600000</v>
      </c>
      <c r="P53">
        <v>6152.4</v>
      </c>
      <c r="Q53">
        <v>7129.4</v>
      </c>
      <c r="R53">
        <v>4002.7</v>
      </c>
      <c r="S53">
        <v>5786.1</v>
      </c>
      <c r="T53">
        <v>6657.2</v>
      </c>
      <c r="U53">
        <v>6412.3</v>
      </c>
      <c r="V53">
        <f t="shared" si="0"/>
        <v>3</v>
      </c>
      <c r="W53">
        <f t="shared" si="1"/>
        <v>3</v>
      </c>
      <c r="X53">
        <f t="shared" si="2"/>
        <v>6</v>
      </c>
      <c r="Y53">
        <v>6152400</v>
      </c>
      <c r="Z53">
        <v>7129400</v>
      </c>
      <c r="AA53">
        <v>4002700</v>
      </c>
      <c r="AB53">
        <v>5786100</v>
      </c>
      <c r="AC53">
        <v>6657200</v>
      </c>
      <c r="AD53">
        <v>6412300</v>
      </c>
      <c r="AE53" t="s">
        <v>732</v>
      </c>
      <c r="AF53" t="s">
        <v>732</v>
      </c>
      <c r="AG53" t="s">
        <v>733</v>
      </c>
      <c r="AH53" t="s">
        <v>734</v>
      </c>
    </row>
    <row r="54" spans="1:34" x14ac:dyDescent="0.25">
      <c r="A54">
        <v>21</v>
      </c>
      <c r="B54">
        <v>21</v>
      </c>
      <c r="C54">
        <v>983720</v>
      </c>
      <c r="D54">
        <v>277210</v>
      </c>
      <c r="E54">
        <v>107250</v>
      </c>
      <c r="F54">
        <v>176860</v>
      </c>
      <c r="G54">
        <v>175070</v>
      </c>
      <c r="H54">
        <v>104150</v>
      </c>
      <c r="I54">
        <v>143180</v>
      </c>
      <c r="J54">
        <v>277210000</v>
      </c>
      <c r="K54">
        <v>107250000</v>
      </c>
      <c r="L54">
        <v>176860000</v>
      </c>
      <c r="M54">
        <v>175070000</v>
      </c>
      <c r="N54">
        <v>104150000</v>
      </c>
      <c r="O54">
        <v>143180000</v>
      </c>
      <c r="P54">
        <v>39598</v>
      </c>
      <c r="Q54">
        <v>28787</v>
      </c>
      <c r="R54">
        <v>35859</v>
      </c>
      <c r="S54">
        <v>32589</v>
      </c>
      <c r="T54">
        <v>30659</v>
      </c>
      <c r="U54">
        <v>28989</v>
      </c>
      <c r="V54">
        <f t="shared" si="0"/>
        <v>3</v>
      </c>
      <c r="W54">
        <f t="shared" si="1"/>
        <v>3</v>
      </c>
      <c r="X54">
        <f t="shared" si="2"/>
        <v>6</v>
      </c>
      <c r="Y54">
        <v>39598000</v>
      </c>
      <c r="Z54">
        <v>28787000</v>
      </c>
      <c r="AA54">
        <v>35859000</v>
      </c>
      <c r="AB54">
        <v>32589000</v>
      </c>
      <c r="AC54">
        <v>30659000</v>
      </c>
      <c r="AD54">
        <v>28989000</v>
      </c>
      <c r="AE54" t="s">
        <v>738</v>
      </c>
      <c r="AF54" t="s">
        <v>738</v>
      </c>
      <c r="AG54" t="s">
        <v>739</v>
      </c>
      <c r="AH54" t="s">
        <v>740</v>
      </c>
    </row>
    <row r="55" spans="1:34" x14ac:dyDescent="0.25">
      <c r="A55">
        <v>13</v>
      </c>
      <c r="B55">
        <v>13</v>
      </c>
      <c r="C55">
        <v>50095</v>
      </c>
      <c r="D55">
        <v>7580</v>
      </c>
      <c r="E55">
        <v>11245</v>
      </c>
      <c r="F55">
        <v>2138</v>
      </c>
      <c r="G55">
        <v>13590</v>
      </c>
      <c r="H55">
        <v>11249</v>
      </c>
      <c r="I55">
        <v>4293.3</v>
      </c>
      <c r="J55">
        <v>7580000</v>
      </c>
      <c r="K55">
        <v>11245000</v>
      </c>
      <c r="L55">
        <v>2138000</v>
      </c>
      <c r="M55">
        <v>13590000</v>
      </c>
      <c r="N55">
        <v>11249000</v>
      </c>
      <c r="O55">
        <v>4293300</v>
      </c>
      <c r="P55">
        <v>3121</v>
      </c>
      <c r="Q55">
        <v>1541</v>
      </c>
      <c r="R55">
        <v>2484.6999999999998</v>
      </c>
      <c r="S55">
        <v>3423.2</v>
      </c>
      <c r="T55">
        <v>3661.6</v>
      </c>
      <c r="U55">
        <v>2619.4</v>
      </c>
      <c r="V55">
        <f t="shared" si="0"/>
        <v>3</v>
      </c>
      <c r="W55">
        <f t="shared" si="1"/>
        <v>3</v>
      </c>
      <c r="X55">
        <f t="shared" si="2"/>
        <v>6</v>
      </c>
      <c r="Y55">
        <v>3121000</v>
      </c>
      <c r="Z55">
        <v>1541000</v>
      </c>
      <c r="AA55">
        <v>2484700</v>
      </c>
      <c r="AB55">
        <v>3423200</v>
      </c>
      <c r="AC55">
        <v>3661600</v>
      </c>
      <c r="AD55">
        <v>2619400</v>
      </c>
      <c r="AE55" t="s">
        <v>748</v>
      </c>
      <c r="AF55" t="s">
        <v>748</v>
      </c>
      <c r="AG55" t="s">
        <v>749</v>
      </c>
      <c r="AH55" t="s">
        <v>750</v>
      </c>
    </row>
    <row r="56" spans="1:34" x14ac:dyDescent="0.25">
      <c r="A56">
        <v>7</v>
      </c>
      <c r="B56">
        <v>7</v>
      </c>
      <c r="C56">
        <v>165490</v>
      </c>
      <c r="D56">
        <v>42671</v>
      </c>
      <c r="E56">
        <v>19015</v>
      </c>
      <c r="F56">
        <v>25000</v>
      </c>
      <c r="G56">
        <v>32807</v>
      </c>
      <c r="H56">
        <v>28878</v>
      </c>
      <c r="I56">
        <v>17119</v>
      </c>
      <c r="J56">
        <v>42671000</v>
      </c>
      <c r="K56">
        <v>19015000</v>
      </c>
      <c r="L56">
        <v>25000000</v>
      </c>
      <c r="M56">
        <v>32807000</v>
      </c>
      <c r="N56">
        <v>28878000</v>
      </c>
      <c r="O56">
        <v>17119000</v>
      </c>
      <c r="P56">
        <v>6864.2</v>
      </c>
      <c r="Q56">
        <v>4607.6000000000004</v>
      </c>
      <c r="R56">
        <v>5776.6</v>
      </c>
      <c r="S56">
        <v>4924.8</v>
      </c>
      <c r="T56">
        <v>5218.3</v>
      </c>
      <c r="U56">
        <v>5667.5</v>
      </c>
      <c r="V56">
        <f t="shared" si="0"/>
        <v>3</v>
      </c>
      <c r="W56">
        <f t="shared" si="1"/>
        <v>3</v>
      </c>
      <c r="X56">
        <f t="shared" si="2"/>
        <v>6</v>
      </c>
      <c r="Y56">
        <v>6864200</v>
      </c>
      <c r="Z56">
        <v>4607600</v>
      </c>
      <c r="AA56">
        <v>5776600</v>
      </c>
      <c r="AB56">
        <v>4924800</v>
      </c>
      <c r="AC56">
        <v>5218300</v>
      </c>
      <c r="AD56">
        <v>5667500</v>
      </c>
      <c r="AE56" t="s">
        <v>763</v>
      </c>
      <c r="AF56" t="s">
        <v>763</v>
      </c>
      <c r="AG56" t="s">
        <v>764</v>
      </c>
      <c r="AH56" t="s">
        <v>765</v>
      </c>
    </row>
    <row r="57" spans="1:34" x14ac:dyDescent="0.25">
      <c r="A57">
        <v>11</v>
      </c>
      <c r="B57">
        <v>11</v>
      </c>
      <c r="C57">
        <v>478200</v>
      </c>
      <c r="D57">
        <v>41917</v>
      </c>
      <c r="E57">
        <v>75336</v>
      </c>
      <c r="F57">
        <v>40723</v>
      </c>
      <c r="G57">
        <v>159780</v>
      </c>
      <c r="H57">
        <v>49908</v>
      </c>
      <c r="I57">
        <v>110540</v>
      </c>
      <c r="J57">
        <v>41917000</v>
      </c>
      <c r="K57">
        <v>75336000</v>
      </c>
      <c r="L57">
        <v>40723000</v>
      </c>
      <c r="M57">
        <v>159780000</v>
      </c>
      <c r="N57">
        <v>49908000</v>
      </c>
      <c r="O57">
        <v>110540000</v>
      </c>
      <c r="P57">
        <v>13654</v>
      </c>
      <c r="Q57">
        <v>15164</v>
      </c>
      <c r="R57">
        <v>13619</v>
      </c>
      <c r="S57">
        <v>20960</v>
      </c>
      <c r="T57">
        <v>18222</v>
      </c>
      <c r="U57">
        <v>25119</v>
      </c>
      <c r="V57">
        <f t="shared" si="0"/>
        <v>3</v>
      </c>
      <c r="W57">
        <f t="shared" si="1"/>
        <v>3</v>
      </c>
      <c r="X57">
        <f t="shared" si="2"/>
        <v>6</v>
      </c>
      <c r="Y57">
        <v>13654000</v>
      </c>
      <c r="Z57">
        <v>15164000</v>
      </c>
      <c r="AA57">
        <v>13619000</v>
      </c>
      <c r="AB57">
        <v>20960000</v>
      </c>
      <c r="AC57">
        <v>18222000</v>
      </c>
      <c r="AD57">
        <v>25119000</v>
      </c>
      <c r="AE57" t="s">
        <v>785</v>
      </c>
      <c r="AF57" t="s">
        <v>785</v>
      </c>
      <c r="AG57" t="s">
        <v>786</v>
      </c>
      <c r="AH57" t="s">
        <v>787</v>
      </c>
    </row>
    <row r="58" spans="1:34" x14ac:dyDescent="0.25">
      <c r="A58">
        <v>25</v>
      </c>
      <c r="B58">
        <v>25</v>
      </c>
      <c r="C58">
        <v>288510</v>
      </c>
      <c r="D58">
        <v>40990</v>
      </c>
      <c r="E58">
        <v>48939</v>
      </c>
      <c r="F58">
        <v>24089</v>
      </c>
      <c r="G58">
        <v>85745</v>
      </c>
      <c r="H58">
        <v>44642</v>
      </c>
      <c r="I58">
        <v>44104</v>
      </c>
      <c r="J58">
        <v>40990000</v>
      </c>
      <c r="K58">
        <v>48939000</v>
      </c>
      <c r="L58">
        <v>24089000</v>
      </c>
      <c r="M58">
        <v>85745000</v>
      </c>
      <c r="N58">
        <v>44642000</v>
      </c>
      <c r="O58">
        <v>44104000</v>
      </c>
      <c r="P58">
        <v>11464</v>
      </c>
      <c r="Q58">
        <v>16932</v>
      </c>
      <c r="R58">
        <v>16171</v>
      </c>
      <c r="S58">
        <v>21250</v>
      </c>
      <c r="T58">
        <v>17422</v>
      </c>
      <c r="U58">
        <v>16677</v>
      </c>
      <c r="V58">
        <f t="shared" si="0"/>
        <v>3</v>
      </c>
      <c r="W58">
        <f t="shared" si="1"/>
        <v>3</v>
      </c>
      <c r="X58">
        <f t="shared" si="2"/>
        <v>6</v>
      </c>
      <c r="Y58">
        <v>11464000</v>
      </c>
      <c r="Z58">
        <v>16932000</v>
      </c>
      <c r="AA58">
        <v>16171000</v>
      </c>
      <c r="AB58">
        <v>21250000</v>
      </c>
      <c r="AC58">
        <v>17422000</v>
      </c>
      <c r="AD58">
        <v>16677000</v>
      </c>
      <c r="AE58" t="s">
        <v>791</v>
      </c>
      <c r="AF58" t="s">
        <v>791</v>
      </c>
      <c r="AG58" t="s">
        <v>792</v>
      </c>
      <c r="AH58" t="s">
        <v>793</v>
      </c>
    </row>
    <row r="59" spans="1:34" x14ac:dyDescent="0.25">
      <c r="A59">
        <v>9</v>
      </c>
      <c r="B59">
        <v>9</v>
      </c>
      <c r="C59">
        <v>71698</v>
      </c>
      <c r="D59">
        <v>10620</v>
      </c>
      <c r="E59">
        <v>7357.8</v>
      </c>
      <c r="F59">
        <v>7431.6</v>
      </c>
      <c r="G59">
        <v>18257</v>
      </c>
      <c r="H59">
        <v>16401</v>
      </c>
      <c r="I59">
        <v>11631</v>
      </c>
      <c r="J59">
        <v>10620000</v>
      </c>
      <c r="K59">
        <v>7357800</v>
      </c>
      <c r="L59">
        <v>7431600</v>
      </c>
      <c r="M59">
        <v>18257000</v>
      </c>
      <c r="N59">
        <v>16401000</v>
      </c>
      <c r="O59">
        <v>11631000</v>
      </c>
      <c r="P59">
        <v>3433.4</v>
      </c>
      <c r="Q59">
        <v>3997.6</v>
      </c>
      <c r="R59">
        <v>5416.1</v>
      </c>
      <c r="S59">
        <v>5443.3</v>
      </c>
      <c r="T59">
        <v>5101</v>
      </c>
      <c r="U59">
        <v>4473.8999999999996</v>
      </c>
      <c r="V59">
        <f t="shared" si="0"/>
        <v>3</v>
      </c>
      <c r="W59">
        <f t="shared" si="1"/>
        <v>3</v>
      </c>
      <c r="X59">
        <f t="shared" si="2"/>
        <v>6</v>
      </c>
      <c r="Y59">
        <v>3433400</v>
      </c>
      <c r="Z59">
        <v>3997600</v>
      </c>
      <c r="AA59">
        <v>5416100</v>
      </c>
      <c r="AB59">
        <v>5443300</v>
      </c>
      <c r="AC59">
        <v>5101000</v>
      </c>
      <c r="AD59">
        <v>4473900</v>
      </c>
      <c r="AE59" t="s">
        <v>803</v>
      </c>
      <c r="AF59" t="s">
        <v>803</v>
      </c>
      <c r="AG59" t="s">
        <v>804</v>
      </c>
      <c r="AH59" t="s">
        <v>805</v>
      </c>
    </row>
    <row r="60" spans="1:34" x14ac:dyDescent="0.25">
      <c r="A60">
        <v>8</v>
      </c>
      <c r="B60">
        <v>8</v>
      </c>
      <c r="C60">
        <v>251700</v>
      </c>
      <c r="D60">
        <v>56079</v>
      </c>
      <c r="E60">
        <v>51790</v>
      </c>
      <c r="F60">
        <v>37084</v>
      </c>
      <c r="G60">
        <v>67012</v>
      </c>
      <c r="H60">
        <v>19593</v>
      </c>
      <c r="I60">
        <v>20138</v>
      </c>
      <c r="J60">
        <v>56079000</v>
      </c>
      <c r="K60">
        <v>51790000</v>
      </c>
      <c r="L60">
        <v>37084000</v>
      </c>
      <c r="M60">
        <v>67012000</v>
      </c>
      <c r="N60">
        <v>19593000</v>
      </c>
      <c r="O60">
        <v>20138000</v>
      </c>
      <c r="P60">
        <v>9338.9</v>
      </c>
      <c r="Q60">
        <v>7467.9</v>
      </c>
      <c r="R60">
        <v>10308</v>
      </c>
      <c r="S60">
        <v>8105.4</v>
      </c>
      <c r="T60">
        <v>11489</v>
      </c>
      <c r="U60">
        <v>8697.2999999999993</v>
      </c>
      <c r="V60">
        <f t="shared" si="0"/>
        <v>3</v>
      </c>
      <c r="W60">
        <f t="shared" si="1"/>
        <v>3</v>
      </c>
      <c r="X60">
        <f t="shared" si="2"/>
        <v>6</v>
      </c>
      <c r="Y60">
        <v>9338900</v>
      </c>
      <c r="Z60">
        <v>7467900</v>
      </c>
      <c r="AA60">
        <v>10308000</v>
      </c>
      <c r="AB60">
        <v>8105400</v>
      </c>
      <c r="AC60">
        <v>11489000</v>
      </c>
      <c r="AD60">
        <v>8697300</v>
      </c>
      <c r="AE60" t="s">
        <v>815</v>
      </c>
      <c r="AF60" t="s">
        <v>815</v>
      </c>
      <c r="AG60" t="s">
        <v>816</v>
      </c>
      <c r="AH60" t="s">
        <v>817</v>
      </c>
    </row>
    <row r="61" spans="1:34" x14ac:dyDescent="0.25">
      <c r="A61">
        <v>17</v>
      </c>
      <c r="B61">
        <v>14</v>
      </c>
      <c r="C61">
        <v>547040</v>
      </c>
      <c r="D61">
        <v>101240</v>
      </c>
      <c r="E61">
        <v>115810</v>
      </c>
      <c r="F61">
        <v>40170</v>
      </c>
      <c r="G61">
        <v>139800</v>
      </c>
      <c r="H61">
        <v>67773</v>
      </c>
      <c r="I61">
        <v>82250</v>
      </c>
      <c r="J61">
        <v>101240000</v>
      </c>
      <c r="K61">
        <v>115810000</v>
      </c>
      <c r="L61">
        <v>40170000</v>
      </c>
      <c r="M61">
        <v>139800000</v>
      </c>
      <c r="N61">
        <v>67773000</v>
      </c>
      <c r="O61">
        <v>82250000</v>
      </c>
      <c r="P61">
        <v>29559</v>
      </c>
      <c r="Q61">
        <v>42900</v>
      </c>
      <c r="R61">
        <v>28163</v>
      </c>
      <c r="S61">
        <v>25926</v>
      </c>
      <c r="T61">
        <v>23392</v>
      </c>
      <c r="U61">
        <v>22766</v>
      </c>
      <c r="V61">
        <f t="shared" si="0"/>
        <v>3</v>
      </c>
      <c r="W61">
        <f t="shared" si="1"/>
        <v>3</v>
      </c>
      <c r="X61">
        <f t="shared" si="2"/>
        <v>6</v>
      </c>
      <c r="Y61">
        <v>29559000</v>
      </c>
      <c r="Z61">
        <v>42900000</v>
      </c>
      <c r="AA61">
        <v>28163000</v>
      </c>
      <c r="AB61">
        <v>25926000</v>
      </c>
      <c r="AC61">
        <v>23392000</v>
      </c>
      <c r="AD61">
        <v>22766000</v>
      </c>
      <c r="AE61" t="s">
        <v>834</v>
      </c>
      <c r="AF61" t="s">
        <v>834</v>
      </c>
      <c r="AG61" t="s">
        <v>835</v>
      </c>
      <c r="AH61" t="s">
        <v>836</v>
      </c>
    </row>
    <row r="62" spans="1:34" x14ac:dyDescent="0.25">
      <c r="A62">
        <v>12</v>
      </c>
      <c r="B62">
        <v>12</v>
      </c>
      <c r="C62">
        <v>51020</v>
      </c>
      <c r="D62">
        <v>9083.7000000000007</v>
      </c>
      <c r="E62">
        <v>1482.5</v>
      </c>
      <c r="F62">
        <v>3652.2</v>
      </c>
      <c r="G62">
        <v>14079</v>
      </c>
      <c r="H62">
        <v>11220</v>
      </c>
      <c r="I62">
        <v>11503</v>
      </c>
      <c r="J62">
        <v>9083700</v>
      </c>
      <c r="K62">
        <v>1482500</v>
      </c>
      <c r="L62">
        <v>3652200</v>
      </c>
      <c r="M62">
        <v>14079000</v>
      </c>
      <c r="N62">
        <v>11220000</v>
      </c>
      <c r="O62">
        <v>11503000</v>
      </c>
      <c r="P62">
        <v>3506.4</v>
      </c>
      <c r="Q62">
        <v>1735.9</v>
      </c>
      <c r="R62">
        <v>2232.8000000000002</v>
      </c>
      <c r="S62">
        <v>3283</v>
      </c>
      <c r="T62">
        <v>3655.2</v>
      </c>
      <c r="U62">
        <v>4008.1</v>
      </c>
      <c r="V62">
        <f t="shared" si="0"/>
        <v>3</v>
      </c>
      <c r="W62">
        <f t="shared" si="1"/>
        <v>3</v>
      </c>
      <c r="X62">
        <f t="shared" si="2"/>
        <v>6</v>
      </c>
      <c r="Y62">
        <v>3506400</v>
      </c>
      <c r="Z62">
        <v>1735900</v>
      </c>
      <c r="AA62">
        <v>2232800</v>
      </c>
      <c r="AB62">
        <v>3283000</v>
      </c>
      <c r="AC62">
        <v>3655200</v>
      </c>
      <c r="AD62">
        <v>4008100</v>
      </c>
      <c r="AE62" t="s">
        <v>886</v>
      </c>
      <c r="AF62" t="s">
        <v>887</v>
      </c>
      <c r="AG62" t="s">
        <v>888</v>
      </c>
      <c r="AH62" t="s">
        <v>889</v>
      </c>
    </row>
    <row r="63" spans="1:34" x14ac:dyDescent="0.25">
      <c r="A63">
        <v>23</v>
      </c>
      <c r="B63">
        <v>23</v>
      </c>
      <c r="C63">
        <v>244300</v>
      </c>
      <c r="D63">
        <v>40493</v>
      </c>
      <c r="E63">
        <v>32318</v>
      </c>
      <c r="F63">
        <v>24391</v>
      </c>
      <c r="G63">
        <v>86140</v>
      </c>
      <c r="H63">
        <v>32037</v>
      </c>
      <c r="I63">
        <v>28923</v>
      </c>
      <c r="J63">
        <v>40493000</v>
      </c>
      <c r="K63">
        <v>32318000</v>
      </c>
      <c r="L63">
        <v>24391000</v>
      </c>
      <c r="M63">
        <v>86140000</v>
      </c>
      <c r="N63">
        <v>32037000</v>
      </c>
      <c r="O63">
        <v>28923000</v>
      </c>
      <c r="P63">
        <v>12883</v>
      </c>
      <c r="Q63">
        <v>10910</v>
      </c>
      <c r="R63">
        <v>16458</v>
      </c>
      <c r="S63">
        <v>15634</v>
      </c>
      <c r="T63">
        <v>16654</v>
      </c>
      <c r="U63">
        <v>12453</v>
      </c>
      <c r="V63">
        <f t="shared" si="0"/>
        <v>3</v>
      </c>
      <c r="W63">
        <f t="shared" si="1"/>
        <v>3</v>
      </c>
      <c r="X63">
        <f t="shared" si="2"/>
        <v>6</v>
      </c>
      <c r="Y63">
        <v>12883000</v>
      </c>
      <c r="Z63">
        <v>10910000</v>
      </c>
      <c r="AA63">
        <v>16458000</v>
      </c>
      <c r="AB63">
        <v>15634000</v>
      </c>
      <c r="AC63">
        <v>16654000</v>
      </c>
      <c r="AD63">
        <v>12453000</v>
      </c>
      <c r="AE63" t="s">
        <v>893</v>
      </c>
      <c r="AF63" t="s">
        <v>893</v>
      </c>
      <c r="AG63" t="s">
        <v>894</v>
      </c>
      <c r="AH63" t="s">
        <v>895</v>
      </c>
    </row>
    <row r="64" spans="1:34" x14ac:dyDescent="0.25">
      <c r="A64">
        <v>22</v>
      </c>
      <c r="B64">
        <v>21</v>
      </c>
      <c r="C64">
        <v>234970</v>
      </c>
      <c r="D64">
        <v>47234</v>
      </c>
      <c r="E64">
        <v>20197</v>
      </c>
      <c r="F64">
        <v>11885</v>
      </c>
      <c r="G64">
        <v>61849</v>
      </c>
      <c r="H64">
        <v>40365</v>
      </c>
      <c r="I64">
        <v>53444</v>
      </c>
      <c r="J64">
        <v>47234000</v>
      </c>
      <c r="K64">
        <v>20197000</v>
      </c>
      <c r="L64">
        <v>11885000</v>
      </c>
      <c r="M64">
        <v>61849000</v>
      </c>
      <c r="N64">
        <v>40365000</v>
      </c>
      <c r="O64">
        <v>53444000</v>
      </c>
      <c r="P64">
        <v>16403</v>
      </c>
      <c r="Q64">
        <v>5196.8999999999996</v>
      </c>
      <c r="R64">
        <v>12275</v>
      </c>
      <c r="S64">
        <v>13043</v>
      </c>
      <c r="T64">
        <v>20693</v>
      </c>
      <c r="U64">
        <v>12946</v>
      </c>
      <c r="V64">
        <f t="shared" si="0"/>
        <v>3</v>
      </c>
      <c r="W64">
        <f t="shared" si="1"/>
        <v>3</v>
      </c>
      <c r="X64">
        <f t="shared" si="2"/>
        <v>6</v>
      </c>
      <c r="Y64">
        <v>16403000</v>
      </c>
      <c r="Z64">
        <v>5196900</v>
      </c>
      <c r="AA64">
        <v>12275000</v>
      </c>
      <c r="AB64">
        <v>13043000</v>
      </c>
      <c r="AC64">
        <v>20693000</v>
      </c>
      <c r="AD64">
        <v>12946000</v>
      </c>
      <c r="AE64" t="s">
        <v>896</v>
      </c>
      <c r="AF64" t="s">
        <v>896</v>
      </c>
      <c r="AG64" t="s">
        <v>897</v>
      </c>
      <c r="AH64" t="s">
        <v>898</v>
      </c>
    </row>
    <row r="65" spans="1:34" x14ac:dyDescent="0.25">
      <c r="A65">
        <v>22</v>
      </c>
      <c r="B65">
        <v>18</v>
      </c>
      <c r="C65">
        <v>537440</v>
      </c>
      <c r="D65">
        <v>89230</v>
      </c>
      <c r="E65">
        <v>259300</v>
      </c>
      <c r="F65">
        <v>35778</v>
      </c>
      <c r="G65">
        <v>46331</v>
      </c>
      <c r="H65">
        <v>67623</v>
      </c>
      <c r="I65">
        <v>39175</v>
      </c>
      <c r="J65">
        <v>89230000</v>
      </c>
      <c r="K65">
        <v>259300000</v>
      </c>
      <c r="L65">
        <v>35778000</v>
      </c>
      <c r="M65">
        <v>46331000</v>
      </c>
      <c r="N65">
        <v>67623000</v>
      </c>
      <c r="O65">
        <v>39175000</v>
      </c>
      <c r="P65">
        <v>36430</v>
      </c>
      <c r="Q65">
        <v>22431</v>
      </c>
      <c r="R65">
        <v>33581</v>
      </c>
      <c r="S65">
        <v>28382</v>
      </c>
      <c r="T65">
        <v>39730</v>
      </c>
      <c r="U65">
        <v>26944</v>
      </c>
      <c r="V65">
        <f t="shared" si="0"/>
        <v>3</v>
      </c>
      <c r="W65">
        <f t="shared" si="1"/>
        <v>3</v>
      </c>
      <c r="X65">
        <f t="shared" si="2"/>
        <v>6</v>
      </c>
      <c r="Y65">
        <v>36430000</v>
      </c>
      <c r="Z65">
        <v>22431000</v>
      </c>
      <c r="AA65">
        <v>33581000</v>
      </c>
      <c r="AB65">
        <v>28382000</v>
      </c>
      <c r="AC65">
        <v>39730000</v>
      </c>
      <c r="AD65">
        <v>26944000</v>
      </c>
      <c r="AE65" t="s">
        <v>899</v>
      </c>
      <c r="AF65" t="s">
        <v>900</v>
      </c>
      <c r="AG65" t="s">
        <v>901</v>
      </c>
      <c r="AH65" t="s">
        <v>902</v>
      </c>
    </row>
    <row r="66" spans="1:34" x14ac:dyDescent="0.25">
      <c r="A66">
        <v>7</v>
      </c>
      <c r="B66">
        <v>7</v>
      </c>
      <c r="C66">
        <v>50784</v>
      </c>
      <c r="D66">
        <v>8569.2999999999993</v>
      </c>
      <c r="E66">
        <v>6084.5</v>
      </c>
      <c r="F66">
        <v>2890.7</v>
      </c>
      <c r="G66">
        <v>8967.6</v>
      </c>
      <c r="H66">
        <v>11846</v>
      </c>
      <c r="I66">
        <v>12426</v>
      </c>
      <c r="J66">
        <v>8569300</v>
      </c>
      <c r="K66">
        <v>6084500</v>
      </c>
      <c r="L66">
        <v>2890700</v>
      </c>
      <c r="M66">
        <v>8967600</v>
      </c>
      <c r="N66">
        <v>11846000</v>
      </c>
      <c r="O66">
        <v>12426000</v>
      </c>
      <c r="P66">
        <v>2115.8000000000002</v>
      </c>
      <c r="Q66">
        <v>1869.3</v>
      </c>
      <c r="R66">
        <v>2486.6999999999998</v>
      </c>
      <c r="S66">
        <v>3043.2</v>
      </c>
      <c r="T66">
        <v>4262</v>
      </c>
      <c r="U66">
        <v>4120.7</v>
      </c>
      <c r="V66">
        <f t="shared" ref="V66:V129" si="3">COUNTIF(P66:R66,"&gt;0")</f>
        <v>3</v>
      </c>
      <c r="W66">
        <f t="shared" ref="W66:W129" si="4">COUNTIF(S66:U66,"&gt;0")</f>
        <v>3</v>
      </c>
      <c r="X66">
        <f t="shared" ref="X66:X129" si="5">V66+W66</f>
        <v>6</v>
      </c>
      <c r="Y66">
        <v>2115800</v>
      </c>
      <c r="Z66">
        <v>1869300</v>
      </c>
      <c r="AA66">
        <v>2486700</v>
      </c>
      <c r="AB66">
        <v>3043200</v>
      </c>
      <c r="AC66">
        <v>4262000</v>
      </c>
      <c r="AD66">
        <v>4120700</v>
      </c>
      <c r="AE66" t="s">
        <v>906</v>
      </c>
      <c r="AF66" t="s">
        <v>906</v>
      </c>
      <c r="AG66" t="s">
        <v>907</v>
      </c>
      <c r="AH66" t="s">
        <v>908</v>
      </c>
    </row>
    <row r="67" spans="1:34" x14ac:dyDescent="0.25">
      <c r="A67">
        <v>17</v>
      </c>
      <c r="B67">
        <v>13</v>
      </c>
      <c r="C67">
        <v>58667</v>
      </c>
      <c r="D67">
        <v>12121</v>
      </c>
      <c r="E67">
        <v>5922.6</v>
      </c>
      <c r="F67">
        <v>6620</v>
      </c>
      <c r="G67">
        <v>20327</v>
      </c>
      <c r="H67">
        <v>3030.5</v>
      </c>
      <c r="I67">
        <v>10646</v>
      </c>
      <c r="J67">
        <v>12121000</v>
      </c>
      <c r="K67">
        <v>5922600</v>
      </c>
      <c r="L67">
        <v>6620000</v>
      </c>
      <c r="M67">
        <v>20327000</v>
      </c>
      <c r="N67">
        <v>3030500</v>
      </c>
      <c r="O67">
        <v>10646000</v>
      </c>
      <c r="P67">
        <v>4058.8</v>
      </c>
      <c r="Q67">
        <v>5725.3</v>
      </c>
      <c r="R67">
        <v>8070.8</v>
      </c>
      <c r="S67">
        <v>7844.5</v>
      </c>
      <c r="T67">
        <v>4662.5</v>
      </c>
      <c r="U67">
        <v>12087</v>
      </c>
      <c r="V67">
        <f t="shared" si="3"/>
        <v>3</v>
      </c>
      <c r="W67">
        <f t="shared" si="4"/>
        <v>3</v>
      </c>
      <c r="X67">
        <f t="shared" si="5"/>
        <v>6</v>
      </c>
      <c r="Y67">
        <v>4058800</v>
      </c>
      <c r="Z67">
        <v>5725300</v>
      </c>
      <c r="AA67">
        <v>8070800</v>
      </c>
      <c r="AB67">
        <v>7844500</v>
      </c>
      <c r="AC67">
        <v>4662500</v>
      </c>
      <c r="AD67">
        <v>12087000</v>
      </c>
      <c r="AE67" t="s">
        <v>921</v>
      </c>
      <c r="AF67" t="s">
        <v>922</v>
      </c>
      <c r="AG67" t="s">
        <v>923</v>
      </c>
      <c r="AH67" t="s">
        <v>924</v>
      </c>
    </row>
    <row r="68" spans="1:34" x14ac:dyDescent="0.25">
      <c r="A68">
        <v>16</v>
      </c>
      <c r="B68">
        <v>16</v>
      </c>
      <c r="C68">
        <v>222700</v>
      </c>
      <c r="D68">
        <v>67332</v>
      </c>
      <c r="E68">
        <v>28717</v>
      </c>
      <c r="F68">
        <v>25000</v>
      </c>
      <c r="G68">
        <v>47593</v>
      </c>
      <c r="H68">
        <v>40414</v>
      </c>
      <c r="I68">
        <v>13648</v>
      </c>
      <c r="J68">
        <v>67332000</v>
      </c>
      <c r="K68">
        <v>28717000</v>
      </c>
      <c r="L68">
        <v>25000000</v>
      </c>
      <c r="M68">
        <v>47593000</v>
      </c>
      <c r="N68">
        <v>40414000</v>
      </c>
      <c r="O68">
        <v>13648000</v>
      </c>
      <c r="P68">
        <v>14347</v>
      </c>
      <c r="Q68">
        <v>13453</v>
      </c>
      <c r="R68">
        <v>18291</v>
      </c>
      <c r="S68">
        <v>14208</v>
      </c>
      <c r="T68">
        <v>12927</v>
      </c>
      <c r="U68">
        <v>7505.2</v>
      </c>
      <c r="V68">
        <f t="shared" si="3"/>
        <v>3</v>
      </c>
      <c r="W68">
        <f t="shared" si="4"/>
        <v>3</v>
      </c>
      <c r="X68">
        <f t="shared" si="5"/>
        <v>6</v>
      </c>
      <c r="Y68">
        <v>14347000</v>
      </c>
      <c r="Z68">
        <v>13453000</v>
      </c>
      <c r="AA68">
        <v>18291000</v>
      </c>
      <c r="AB68">
        <v>14208000</v>
      </c>
      <c r="AC68">
        <v>12927000</v>
      </c>
      <c r="AD68">
        <v>7505200</v>
      </c>
      <c r="AE68" t="s">
        <v>971</v>
      </c>
      <c r="AF68" t="s">
        <v>971</v>
      </c>
      <c r="AG68" t="s">
        <v>972</v>
      </c>
      <c r="AH68" t="s">
        <v>973</v>
      </c>
    </row>
    <row r="69" spans="1:34" x14ac:dyDescent="0.25">
      <c r="A69">
        <v>18</v>
      </c>
      <c r="B69">
        <v>18</v>
      </c>
      <c r="C69">
        <v>241480</v>
      </c>
      <c r="D69">
        <v>61465</v>
      </c>
      <c r="E69">
        <v>39722</v>
      </c>
      <c r="F69">
        <v>14985</v>
      </c>
      <c r="G69">
        <v>45025</v>
      </c>
      <c r="H69">
        <v>49869</v>
      </c>
      <c r="I69">
        <v>30412</v>
      </c>
      <c r="J69">
        <v>61465000</v>
      </c>
      <c r="K69">
        <v>39722000</v>
      </c>
      <c r="L69">
        <v>14985000</v>
      </c>
      <c r="M69">
        <v>45025000</v>
      </c>
      <c r="N69">
        <v>49869000</v>
      </c>
      <c r="O69">
        <v>30412000</v>
      </c>
      <c r="P69">
        <v>16564</v>
      </c>
      <c r="Q69">
        <v>17364</v>
      </c>
      <c r="R69">
        <v>9548.7999999999993</v>
      </c>
      <c r="S69">
        <v>8301.4</v>
      </c>
      <c r="T69">
        <v>8933.1</v>
      </c>
      <c r="U69">
        <v>6971.3</v>
      </c>
      <c r="V69">
        <f t="shared" si="3"/>
        <v>3</v>
      </c>
      <c r="W69">
        <f t="shared" si="4"/>
        <v>3</v>
      </c>
      <c r="X69">
        <f t="shared" si="5"/>
        <v>6</v>
      </c>
      <c r="Y69">
        <v>16564000</v>
      </c>
      <c r="Z69">
        <v>17364000</v>
      </c>
      <c r="AA69">
        <v>9548800</v>
      </c>
      <c r="AB69">
        <v>8301400</v>
      </c>
      <c r="AC69">
        <v>8933100</v>
      </c>
      <c r="AD69">
        <v>6971300</v>
      </c>
      <c r="AE69" t="s">
        <v>974</v>
      </c>
      <c r="AF69" t="s">
        <v>975</v>
      </c>
      <c r="AG69" t="s">
        <v>976</v>
      </c>
      <c r="AH69" t="s">
        <v>977</v>
      </c>
    </row>
    <row r="70" spans="1:34" x14ac:dyDescent="0.25">
      <c r="A70">
        <v>15</v>
      </c>
      <c r="B70">
        <v>15</v>
      </c>
      <c r="C70">
        <v>135410</v>
      </c>
      <c r="D70">
        <v>19248</v>
      </c>
      <c r="E70">
        <v>16888</v>
      </c>
      <c r="F70">
        <v>19352</v>
      </c>
      <c r="G70">
        <v>51139</v>
      </c>
      <c r="H70">
        <v>19052</v>
      </c>
      <c r="I70">
        <v>9727</v>
      </c>
      <c r="J70">
        <v>19248000</v>
      </c>
      <c r="K70">
        <v>16888000</v>
      </c>
      <c r="L70">
        <v>19352000</v>
      </c>
      <c r="M70">
        <v>51139000</v>
      </c>
      <c r="N70">
        <v>19052000</v>
      </c>
      <c r="O70">
        <v>9727000</v>
      </c>
      <c r="P70">
        <v>5284.6</v>
      </c>
      <c r="Q70">
        <v>6396.1</v>
      </c>
      <c r="R70">
        <v>13504</v>
      </c>
      <c r="S70">
        <v>9609.1</v>
      </c>
      <c r="T70">
        <v>9510.4</v>
      </c>
      <c r="U70">
        <v>5242.6000000000004</v>
      </c>
      <c r="V70">
        <f t="shared" si="3"/>
        <v>3</v>
      </c>
      <c r="W70">
        <f t="shared" si="4"/>
        <v>3</v>
      </c>
      <c r="X70">
        <f t="shared" si="5"/>
        <v>6</v>
      </c>
      <c r="Y70">
        <v>5284600</v>
      </c>
      <c r="Z70">
        <v>6396100</v>
      </c>
      <c r="AA70">
        <v>13504000</v>
      </c>
      <c r="AB70">
        <v>9609100</v>
      </c>
      <c r="AC70">
        <v>9510400</v>
      </c>
      <c r="AD70">
        <v>5242600</v>
      </c>
      <c r="AE70" t="s">
        <v>990</v>
      </c>
      <c r="AF70" t="s">
        <v>990</v>
      </c>
      <c r="AG70" t="s">
        <v>991</v>
      </c>
      <c r="AH70" t="s">
        <v>992</v>
      </c>
    </row>
    <row r="71" spans="1:34" x14ac:dyDescent="0.25">
      <c r="A71">
        <v>17</v>
      </c>
      <c r="B71">
        <v>17</v>
      </c>
      <c r="C71">
        <v>69680</v>
      </c>
      <c r="D71">
        <v>19312</v>
      </c>
      <c r="E71">
        <v>6585.8</v>
      </c>
      <c r="F71">
        <v>3783.7</v>
      </c>
      <c r="G71">
        <v>19897</v>
      </c>
      <c r="H71">
        <v>15938</v>
      </c>
      <c r="I71">
        <v>4163.2</v>
      </c>
      <c r="J71">
        <v>19312000</v>
      </c>
      <c r="K71">
        <v>6585800</v>
      </c>
      <c r="L71">
        <v>3783700</v>
      </c>
      <c r="M71">
        <v>19897000</v>
      </c>
      <c r="N71">
        <v>15938000</v>
      </c>
      <c r="O71">
        <v>4163200</v>
      </c>
      <c r="P71">
        <v>4833.8999999999996</v>
      </c>
      <c r="Q71">
        <v>4186.6000000000004</v>
      </c>
      <c r="R71">
        <v>3582.1</v>
      </c>
      <c r="S71">
        <v>3018.1</v>
      </c>
      <c r="T71">
        <v>4627.7</v>
      </c>
      <c r="U71">
        <v>4072.9</v>
      </c>
      <c r="V71">
        <f t="shared" si="3"/>
        <v>3</v>
      </c>
      <c r="W71">
        <f t="shared" si="4"/>
        <v>3</v>
      </c>
      <c r="X71">
        <f t="shared" si="5"/>
        <v>6</v>
      </c>
      <c r="Y71">
        <v>4833900</v>
      </c>
      <c r="Z71">
        <v>4186600</v>
      </c>
      <c r="AA71">
        <v>3582100</v>
      </c>
      <c r="AB71">
        <v>3018100</v>
      </c>
      <c r="AC71">
        <v>4627700</v>
      </c>
      <c r="AD71">
        <v>4072900</v>
      </c>
      <c r="AE71" t="s">
        <v>1015</v>
      </c>
      <c r="AF71" t="s">
        <v>1015</v>
      </c>
      <c r="AG71" t="s">
        <v>1016</v>
      </c>
      <c r="AH71" t="s">
        <v>1017</v>
      </c>
    </row>
    <row r="72" spans="1:34" x14ac:dyDescent="0.25">
      <c r="A72">
        <v>23</v>
      </c>
      <c r="B72">
        <v>23</v>
      </c>
      <c r="C72">
        <v>199130</v>
      </c>
      <c r="D72">
        <v>14864</v>
      </c>
      <c r="E72">
        <v>32767</v>
      </c>
      <c r="F72">
        <v>14262</v>
      </c>
      <c r="G72">
        <v>74223</v>
      </c>
      <c r="H72">
        <v>35453</v>
      </c>
      <c r="I72">
        <v>27558</v>
      </c>
      <c r="J72">
        <v>14864000</v>
      </c>
      <c r="K72">
        <v>32767000</v>
      </c>
      <c r="L72">
        <v>14262000</v>
      </c>
      <c r="M72">
        <v>74223000</v>
      </c>
      <c r="N72">
        <v>35453000</v>
      </c>
      <c r="O72">
        <v>27558000</v>
      </c>
      <c r="P72">
        <v>7865.5</v>
      </c>
      <c r="Q72">
        <v>12173</v>
      </c>
      <c r="R72">
        <v>9977.1</v>
      </c>
      <c r="S72">
        <v>14674</v>
      </c>
      <c r="T72">
        <v>12292</v>
      </c>
      <c r="U72">
        <v>9107.9</v>
      </c>
      <c r="V72">
        <f t="shared" si="3"/>
        <v>3</v>
      </c>
      <c r="W72">
        <f t="shared" si="4"/>
        <v>3</v>
      </c>
      <c r="X72">
        <f t="shared" si="5"/>
        <v>6</v>
      </c>
      <c r="Y72">
        <v>7865500</v>
      </c>
      <c r="Z72">
        <v>12173000</v>
      </c>
      <c r="AA72">
        <v>9977100</v>
      </c>
      <c r="AB72">
        <v>14674000</v>
      </c>
      <c r="AC72">
        <v>12292000</v>
      </c>
      <c r="AD72">
        <v>9107900</v>
      </c>
      <c r="AE72" t="s">
        <v>1027</v>
      </c>
      <c r="AF72" t="s">
        <v>1027</v>
      </c>
      <c r="AG72" t="s">
        <v>1028</v>
      </c>
      <c r="AH72" t="s">
        <v>1029</v>
      </c>
    </row>
    <row r="73" spans="1:34" x14ac:dyDescent="0.25">
      <c r="A73">
        <v>12</v>
      </c>
      <c r="B73">
        <v>12</v>
      </c>
      <c r="C73">
        <v>54678</v>
      </c>
      <c r="D73">
        <v>12305</v>
      </c>
      <c r="E73">
        <v>10445</v>
      </c>
      <c r="F73">
        <v>5985.4</v>
      </c>
      <c r="G73">
        <v>12361</v>
      </c>
      <c r="H73">
        <v>3868.2</v>
      </c>
      <c r="I73">
        <v>9712.5</v>
      </c>
      <c r="J73">
        <v>12305000</v>
      </c>
      <c r="K73">
        <v>10445000</v>
      </c>
      <c r="L73">
        <v>5985400</v>
      </c>
      <c r="M73">
        <v>12361000</v>
      </c>
      <c r="N73">
        <v>3868200</v>
      </c>
      <c r="O73">
        <v>9712500</v>
      </c>
      <c r="P73">
        <v>7556.3</v>
      </c>
      <c r="Q73">
        <v>6891.4</v>
      </c>
      <c r="R73">
        <v>6808</v>
      </c>
      <c r="S73">
        <v>6589.2</v>
      </c>
      <c r="T73">
        <v>3687.4</v>
      </c>
      <c r="U73">
        <v>4767.6000000000004</v>
      </c>
      <c r="V73">
        <f t="shared" si="3"/>
        <v>3</v>
      </c>
      <c r="W73">
        <f t="shared" si="4"/>
        <v>3</v>
      </c>
      <c r="X73">
        <f t="shared" si="5"/>
        <v>6</v>
      </c>
      <c r="Y73">
        <v>7556300</v>
      </c>
      <c r="Z73">
        <v>6891400</v>
      </c>
      <c r="AA73">
        <v>6808000</v>
      </c>
      <c r="AB73">
        <v>6589200</v>
      </c>
      <c r="AC73">
        <v>3687400</v>
      </c>
      <c r="AD73">
        <v>4767600</v>
      </c>
      <c r="AE73" t="s">
        <v>1033</v>
      </c>
      <c r="AF73" t="s">
        <v>1033</v>
      </c>
      <c r="AG73" t="s">
        <v>1034</v>
      </c>
      <c r="AH73" t="s">
        <v>1035</v>
      </c>
    </row>
    <row r="74" spans="1:34" x14ac:dyDescent="0.25">
      <c r="A74">
        <v>7</v>
      </c>
      <c r="B74">
        <v>7</v>
      </c>
      <c r="C74">
        <v>545920</v>
      </c>
      <c r="D74">
        <v>146600</v>
      </c>
      <c r="E74">
        <v>35453</v>
      </c>
      <c r="F74">
        <v>95269</v>
      </c>
      <c r="G74">
        <v>197450</v>
      </c>
      <c r="H74">
        <v>47368</v>
      </c>
      <c r="I74">
        <v>23782</v>
      </c>
      <c r="J74">
        <v>146600000</v>
      </c>
      <c r="K74">
        <v>35453000</v>
      </c>
      <c r="L74">
        <v>95269000</v>
      </c>
      <c r="M74">
        <v>197450000</v>
      </c>
      <c r="N74">
        <v>47368000</v>
      </c>
      <c r="O74">
        <v>23782000</v>
      </c>
      <c r="P74">
        <v>20092</v>
      </c>
      <c r="Q74">
        <v>16904</v>
      </c>
      <c r="R74">
        <v>19028</v>
      </c>
      <c r="S74">
        <v>21853</v>
      </c>
      <c r="T74">
        <v>17256</v>
      </c>
      <c r="U74">
        <v>10868</v>
      </c>
      <c r="V74">
        <f t="shared" si="3"/>
        <v>3</v>
      </c>
      <c r="W74">
        <f t="shared" si="4"/>
        <v>3</v>
      </c>
      <c r="X74">
        <f t="shared" si="5"/>
        <v>6</v>
      </c>
      <c r="Y74">
        <v>20092000</v>
      </c>
      <c r="Z74">
        <v>16904000</v>
      </c>
      <c r="AA74">
        <v>19028000</v>
      </c>
      <c r="AB74">
        <v>21853000</v>
      </c>
      <c r="AC74">
        <v>17256000</v>
      </c>
      <c r="AD74">
        <v>10868000</v>
      </c>
      <c r="AE74" t="s">
        <v>1045</v>
      </c>
      <c r="AF74" t="s">
        <v>1046</v>
      </c>
      <c r="AG74" t="s">
        <v>1047</v>
      </c>
      <c r="AH74" t="s">
        <v>1048</v>
      </c>
    </row>
    <row r="75" spans="1:34" x14ac:dyDescent="0.25">
      <c r="A75">
        <v>17</v>
      </c>
      <c r="B75">
        <v>17</v>
      </c>
      <c r="C75">
        <v>298020</v>
      </c>
      <c r="D75">
        <v>42321</v>
      </c>
      <c r="E75">
        <v>73500</v>
      </c>
      <c r="F75">
        <v>21484</v>
      </c>
      <c r="G75">
        <v>71446</v>
      </c>
      <c r="H75">
        <v>52469</v>
      </c>
      <c r="I75">
        <v>36797</v>
      </c>
      <c r="J75">
        <v>42321000</v>
      </c>
      <c r="K75">
        <v>73500000</v>
      </c>
      <c r="L75">
        <v>21484000</v>
      </c>
      <c r="M75">
        <v>71446000</v>
      </c>
      <c r="N75">
        <v>52469000</v>
      </c>
      <c r="O75">
        <v>36797000</v>
      </c>
      <c r="P75">
        <v>20046</v>
      </c>
      <c r="Q75">
        <v>23257</v>
      </c>
      <c r="R75">
        <v>12949</v>
      </c>
      <c r="S75">
        <v>11279</v>
      </c>
      <c r="T75">
        <v>9807.4</v>
      </c>
      <c r="U75">
        <v>12075</v>
      </c>
      <c r="V75">
        <f t="shared" si="3"/>
        <v>3</v>
      </c>
      <c r="W75">
        <f t="shared" si="4"/>
        <v>3</v>
      </c>
      <c r="X75">
        <f t="shared" si="5"/>
        <v>6</v>
      </c>
      <c r="Y75">
        <v>20046000</v>
      </c>
      <c r="Z75">
        <v>23257000</v>
      </c>
      <c r="AA75">
        <v>12949000</v>
      </c>
      <c r="AB75">
        <v>11279000</v>
      </c>
      <c r="AC75">
        <v>9807400</v>
      </c>
      <c r="AD75">
        <v>12075000</v>
      </c>
      <c r="AE75" t="s">
        <v>1083</v>
      </c>
      <c r="AF75" t="s">
        <v>1083</v>
      </c>
      <c r="AG75" t="s">
        <v>1084</v>
      </c>
      <c r="AH75" t="s">
        <v>1085</v>
      </c>
    </row>
    <row r="76" spans="1:34" x14ac:dyDescent="0.25">
      <c r="A76">
        <v>8</v>
      </c>
      <c r="B76">
        <v>8</v>
      </c>
      <c r="C76">
        <v>585660</v>
      </c>
      <c r="D76">
        <v>60682</v>
      </c>
      <c r="E76">
        <v>135500</v>
      </c>
      <c r="F76">
        <v>59255</v>
      </c>
      <c r="G76">
        <v>97763</v>
      </c>
      <c r="H76">
        <v>119460</v>
      </c>
      <c r="I76">
        <v>113000</v>
      </c>
      <c r="J76">
        <v>60682000</v>
      </c>
      <c r="K76">
        <v>135500000</v>
      </c>
      <c r="L76">
        <v>59255000</v>
      </c>
      <c r="M76">
        <v>97763000</v>
      </c>
      <c r="N76">
        <v>119460000</v>
      </c>
      <c r="O76">
        <v>113000000</v>
      </c>
      <c r="P76">
        <v>21323</v>
      </c>
      <c r="Q76">
        <v>24888</v>
      </c>
      <c r="R76">
        <v>19099</v>
      </c>
      <c r="S76">
        <v>17857</v>
      </c>
      <c r="T76">
        <v>25066</v>
      </c>
      <c r="U76">
        <v>29309</v>
      </c>
      <c r="V76">
        <f t="shared" si="3"/>
        <v>3</v>
      </c>
      <c r="W76">
        <f t="shared" si="4"/>
        <v>3</v>
      </c>
      <c r="X76">
        <f t="shared" si="5"/>
        <v>6</v>
      </c>
      <c r="Y76">
        <v>21323000</v>
      </c>
      <c r="Z76">
        <v>24888000</v>
      </c>
      <c r="AA76">
        <v>19099000</v>
      </c>
      <c r="AB76">
        <v>17857000</v>
      </c>
      <c r="AC76">
        <v>25066000</v>
      </c>
      <c r="AD76">
        <v>29309000</v>
      </c>
      <c r="AE76" t="s">
        <v>1132</v>
      </c>
      <c r="AF76" t="s">
        <v>1132</v>
      </c>
      <c r="AG76" t="s">
        <v>1133</v>
      </c>
      <c r="AH76" t="s">
        <v>1134</v>
      </c>
    </row>
    <row r="77" spans="1:34" x14ac:dyDescent="0.25">
      <c r="A77">
        <v>32</v>
      </c>
      <c r="B77">
        <v>32</v>
      </c>
      <c r="C77">
        <v>2014500</v>
      </c>
      <c r="D77">
        <v>450730</v>
      </c>
      <c r="E77">
        <v>270490</v>
      </c>
      <c r="F77">
        <v>226160</v>
      </c>
      <c r="G77">
        <v>433770</v>
      </c>
      <c r="H77">
        <v>321040</v>
      </c>
      <c r="I77">
        <v>312260</v>
      </c>
      <c r="J77">
        <v>450730000</v>
      </c>
      <c r="K77">
        <v>270490000</v>
      </c>
      <c r="L77">
        <v>226160000</v>
      </c>
      <c r="M77">
        <v>433770000</v>
      </c>
      <c r="N77">
        <v>321040000</v>
      </c>
      <c r="O77">
        <v>312260000</v>
      </c>
      <c r="P77">
        <v>103820</v>
      </c>
      <c r="Q77">
        <v>68573</v>
      </c>
      <c r="R77">
        <v>63566</v>
      </c>
      <c r="S77">
        <v>67548</v>
      </c>
      <c r="T77">
        <v>76030</v>
      </c>
      <c r="U77">
        <v>94283</v>
      </c>
      <c r="V77">
        <f t="shared" si="3"/>
        <v>3</v>
      </c>
      <c r="W77">
        <f t="shared" si="4"/>
        <v>3</v>
      </c>
      <c r="X77">
        <f t="shared" si="5"/>
        <v>6</v>
      </c>
      <c r="Y77">
        <v>103820000</v>
      </c>
      <c r="Z77">
        <v>68573000</v>
      </c>
      <c r="AA77">
        <v>63566000</v>
      </c>
      <c r="AB77">
        <v>67548000</v>
      </c>
      <c r="AC77">
        <v>76030000</v>
      </c>
      <c r="AD77">
        <v>94283000</v>
      </c>
      <c r="AE77" t="s">
        <v>1138</v>
      </c>
      <c r="AF77" t="s">
        <v>1138</v>
      </c>
      <c r="AG77" t="s">
        <v>1139</v>
      </c>
      <c r="AH77" t="s">
        <v>1140</v>
      </c>
    </row>
    <row r="78" spans="1:34" x14ac:dyDescent="0.25">
      <c r="A78">
        <v>20</v>
      </c>
      <c r="B78">
        <v>20</v>
      </c>
      <c r="C78">
        <v>431610</v>
      </c>
      <c r="D78">
        <v>95587</v>
      </c>
      <c r="E78">
        <v>87287</v>
      </c>
      <c r="F78">
        <v>29118</v>
      </c>
      <c r="G78">
        <v>79903</v>
      </c>
      <c r="H78">
        <v>60116</v>
      </c>
      <c r="I78">
        <v>79598</v>
      </c>
      <c r="J78">
        <v>95587000</v>
      </c>
      <c r="K78">
        <v>87287000</v>
      </c>
      <c r="L78">
        <v>29118000</v>
      </c>
      <c r="M78">
        <v>79903000</v>
      </c>
      <c r="N78">
        <v>60116000</v>
      </c>
      <c r="O78">
        <v>79598000</v>
      </c>
      <c r="P78">
        <v>34227</v>
      </c>
      <c r="Q78">
        <v>28605</v>
      </c>
      <c r="R78">
        <v>16512</v>
      </c>
      <c r="S78">
        <v>15373</v>
      </c>
      <c r="T78">
        <v>12856</v>
      </c>
      <c r="U78">
        <v>17247</v>
      </c>
      <c r="V78">
        <f t="shared" si="3"/>
        <v>3</v>
      </c>
      <c r="W78">
        <f t="shared" si="4"/>
        <v>3</v>
      </c>
      <c r="X78">
        <f t="shared" si="5"/>
        <v>6</v>
      </c>
      <c r="Y78">
        <v>34227000</v>
      </c>
      <c r="Z78">
        <v>28605000</v>
      </c>
      <c r="AA78">
        <v>16512000</v>
      </c>
      <c r="AB78">
        <v>15373000</v>
      </c>
      <c r="AC78">
        <v>12856000</v>
      </c>
      <c r="AD78">
        <v>17247000</v>
      </c>
      <c r="AE78" t="s">
        <v>1141</v>
      </c>
      <c r="AF78" t="s">
        <v>1141</v>
      </c>
      <c r="AG78" t="s">
        <v>1142</v>
      </c>
      <c r="AH78" t="s">
        <v>1143</v>
      </c>
    </row>
    <row r="79" spans="1:34" x14ac:dyDescent="0.25">
      <c r="A79">
        <v>7</v>
      </c>
      <c r="B79">
        <v>7</v>
      </c>
      <c r="C79">
        <v>51494</v>
      </c>
      <c r="D79">
        <v>17067</v>
      </c>
      <c r="E79">
        <v>3325.3</v>
      </c>
      <c r="F79">
        <v>802.86</v>
      </c>
      <c r="G79">
        <v>7250</v>
      </c>
      <c r="H79">
        <v>6263.3</v>
      </c>
      <c r="I79">
        <v>16785</v>
      </c>
      <c r="J79">
        <v>17067000</v>
      </c>
      <c r="K79">
        <v>3325300</v>
      </c>
      <c r="L79">
        <v>802860</v>
      </c>
      <c r="M79">
        <v>7250000</v>
      </c>
      <c r="N79">
        <v>6263300</v>
      </c>
      <c r="O79">
        <v>16785000</v>
      </c>
      <c r="P79">
        <v>2458</v>
      </c>
      <c r="Q79">
        <v>1070</v>
      </c>
      <c r="R79">
        <v>805.13</v>
      </c>
      <c r="S79">
        <v>2322.8000000000002</v>
      </c>
      <c r="T79">
        <v>1378.3</v>
      </c>
      <c r="U79">
        <v>2412</v>
      </c>
      <c r="V79">
        <f t="shared" si="3"/>
        <v>3</v>
      </c>
      <c r="W79">
        <f t="shared" si="4"/>
        <v>3</v>
      </c>
      <c r="X79">
        <f t="shared" si="5"/>
        <v>6</v>
      </c>
      <c r="Y79">
        <v>2458000</v>
      </c>
      <c r="Z79">
        <v>1070000</v>
      </c>
      <c r="AA79">
        <v>805130</v>
      </c>
      <c r="AB79">
        <v>2322800</v>
      </c>
      <c r="AC79">
        <v>1378300</v>
      </c>
      <c r="AD79">
        <v>2412000</v>
      </c>
      <c r="AE79" t="s">
        <v>1154</v>
      </c>
      <c r="AF79" t="s">
        <v>1154</v>
      </c>
      <c r="AG79" t="s">
        <v>1155</v>
      </c>
      <c r="AH79" t="s">
        <v>1156</v>
      </c>
    </row>
    <row r="80" spans="1:34" x14ac:dyDescent="0.25">
      <c r="A80">
        <v>22</v>
      </c>
      <c r="B80">
        <v>22</v>
      </c>
      <c r="C80">
        <v>283200</v>
      </c>
      <c r="D80">
        <v>40224</v>
      </c>
      <c r="E80">
        <v>25749</v>
      </c>
      <c r="F80">
        <v>18728</v>
      </c>
      <c r="G80">
        <v>114660</v>
      </c>
      <c r="H80">
        <v>42721</v>
      </c>
      <c r="I80">
        <v>41122</v>
      </c>
      <c r="J80">
        <v>40224000</v>
      </c>
      <c r="K80">
        <v>25749000</v>
      </c>
      <c r="L80">
        <v>18728000</v>
      </c>
      <c r="M80">
        <v>114660000</v>
      </c>
      <c r="N80">
        <v>42721000</v>
      </c>
      <c r="O80">
        <v>41122000</v>
      </c>
      <c r="P80">
        <v>16638</v>
      </c>
      <c r="Q80">
        <v>13169</v>
      </c>
      <c r="R80">
        <v>16438</v>
      </c>
      <c r="S80">
        <v>20417</v>
      </c>
      <c r="T80">
        <v>18299</v>
      </c>
      <c r="U80">
        <v>20074</v>
      </c>
      <c r="V80">
        <f t="shared" si="3"/>
        <v>3</v>
      </c>
      <c r="W80">
        <f t="shared" si="4"/>
        <v>3</v>
      </c>
      <c r="X80">
        <f t="shared" si="5"/>
        <v>6</v>
      </c>
      <c r="Y80">
        <v>16638000</v>
      </c>
      <c r="Z80">
        <v>13169000</v>
      </c>
      <c r="AA80">
        <v>16438000</v>
      </c>
      <c r="AB80">
        <v>20417000</v>
      </c>
      <c r="AC80">
        <v>18299000</v>
      </c>
      <c r="AD80">
        <v>20074000</v>
      </c>
      <c r="AE80" t="s">
        <v>1175</v>
      </c>
      <c r="AF80" t="s">
        <v>1175</v>
      </c>
      <c r="AG80" t="s">
        <v>1176</v>
      </c>
      <c r="AH80" t="s">
        <v>1177</v>
      </c>
    </row>
    <row r="81" spans="1:34" x14ac:dyDescent="0.25">
      <c r="A81">
        <v>14</v>
      </c>
      <c r="B81">
        <v>14</v>
      </c>
      <c r="C81">
        <v>960030</v>
      </c>
      <c r="D81">
        <v>204730</v>
      </c>
      <c r="E81">
        <v>164510</v>
      </c>
      <c r="F81">
        <v>94606</v>
      </c>
      <c r="G81">
        <v>142290</v>
      </c>
      <c r="H81">
        <v>174410</v>
      </c>
      <c r="I81">
        <v>179490</v>
      </c>
      <c r="J81">
        <v>204730000</v>
      </c>
      <c r="K81">
        <v>164510000</v>
      </c>
      <c r="L81">
        <v>94606000</v>
      </c>
      <c r="M81">
        <v>142290000</v>
      </c>
      <c r="N81">
        <v>174410000</v>
      </c>
      <c r="O81">
        <v>179490000</v>
      </c>
      <c r="P81">
        <v>42051</v>
      </c>
      <c r="Q81">
        <v>36335</v>
      </c>
      <c r="R81">
        <v>35607</v>
      </c>
      <c r="S81">
        <v>46738</v>
      </c>
      <c r="T81">
        <v>37371</v>
      </c>
      <c r="U81">
        <v>39181</v>
      </c>
      <c r="V81">
        <f t="shared" si="3"/>
        <v>3</v>
      </c>
      <c r="W81">
        <f t="shared" si="4"/>
        <v>3</v>
      </c>
      <c r="X81">
        <f t="shared" si="5"/>
        <v>6</v>
      </c>
      <c r="Y81">
        <v>42051000</v>
      </c>
      <c r="Z81">
        <v>36335000</v>
      </c>
      <c r="AA81">
        <v>35607000</v>
      </c>
      <c r="AB81">
        <v>46738000</v>
      </c>
      <c r="AC81">
        <v>37371000</v>
      </c>
      <c r="AD81">
        <v>39181000</v>
      </c>
      <c r="AE81" t="s">
        <v>1178</v>
      </c>
      <c r="AF81" t="s">
        <v>1178</v>
      </c>
      <c r="AG81" t="s">
        <v>1179</v>
      </c>
      <c r="AH81" t="s">
        <v>1180</v>
      </c>
    </row>
    <row r="82" spans="1:34" x14ac:dyDescent="0.25">
      <c r="A82">
        <v>18</v>
      </c>
      <c r="B82">
        <v>18</v>
      </c>
      <c r="C82">
        <v>134010</v>
      </c>
      <c r="D82">
        <v>30958</v>
      </c>
      <c r="E82">
        <v>3279.3</v>
      </c>
      <c r="F82">
        <v>14647</v>
      </c>
      <c r="G82">
        <v>36081</v>
      </c>
      <c r="H82">
        <v>24930</v>
      </c>
      <c r="I82">
        <v>24118</v>
      </c>
      <c r="J82">
        <v>30958000</v>
      </c>
      <c r="K82">
        <v>3279300</v>
      </c>
      <c r="L82">
        <v>14647000</v>
      </c>
      <c r="M82">
        <v>36081000</v>
      </c>
      <c r="N82">
        <v>24930000</v>
      </c>
      <c r="O82">
        <v>24118000</v>
      </c>
      <c r="P82">
        <v>15698</v>
      </c>
      <c r="Q82">
        <v>2833.6</v>
      </c>
      <c r="R82">
        <v>4891.7</v>
      </c>
      <c r="S82">
        <v>14852</v>
      </c>
      <c r="T82">
        <v>12763</v>
      </c>
      <c r="U82">
        <v>10524</v>
      </c>
      <c r="V82">
        <f t="shared" si="3"/>
        <v>3</v>
      </c>
      <c r="W82">
        <f t="shared" si="4"/>
        <v>3</v>
      </c>
      <c r="X82">
        <f t="shared" si="5"/>
        <v>6</v>
      </c>
      <c r="Y82">
        <v>15698000</v>
      </c>
      <c r="Z82">
        <v>2833600</v>
      </c>
      <c r="AA82">
        <v>4891700</v>
      </c>
      <c r="AB82">
        <v>14852000</v>
      </c>
      <c r="AC82">
        <v>12763000</v>
      </c>
      <c r="AD82">
        <v>10524000</v>
      </c>
      <c r="AE82" t="s">
        <v>1196</v>
      </c>
      <c r="AF82" t="s">
        <v>1196</v>
      </c>
      <c r="AG82" t="s">
        <v>1197</v>
      </c>
      <c r="AH82" t="s">
        <v>1198</v>
      </c>
    </row>
    <row r="83" spans="1:34" x14ac:dyDescent="0.25">
      <c r="A83">
        <v>31</v>
      </c>
      <c r="B83">
        <v>31</v>
      </c>
      <c r="C83">
        <v>1456700</v>
      </c>
      <c r="D83">
        <v>340790</v>
      </c>
      <c r="E83">
        <v>252610</v>
      </c>
      <c r="F83">
        <v>100970</v>
      </c>
      <c r="G83">
        <v>242810</v>
      </c>
      <c r="H83">
        <v>232640</v>
      </c>
      <c r="I83">
        <v>286910</v>
      </c>
      <c r="J83">
        <v>340790000</v>
      </c>
      <c r="K83">
        <v>252610000</v>
      </c>
      <c r="L83">
        <v>100970000</v>
      </c>
      <c r="M83">
        <v>242810000</v>
      </c>
      <c r="N83">
        <v>232640000</v>
      </c>
      <c r="O83">
        <v>286910000</v>
      </c>
      <c r="P83">
        <v>114780</v>
      </c>
      <c r="Q83">
        <v>64543</v>
      </c>
      <c r="R83">
        <v>37592</v>
      </c>
      <c r="S83">
        <v>52967</v>
      </c>
      <c r="T83">
        <v>53406</v>
      </c>
      <c r="U83">
        <v>54833</v>
      </c>
      <c r="V83">
        <f t="shared" si="3"/>
        <v>3</v>
      </c>
      <c r="W83">
        <f t="shared" si="4"/>
        <v>3</v>
      </c>
      <c r="X83">
        <f t="shared" si="5"/>
        <v>6</v>
      </c>
      <c r="Y83">
        <v>114780000</v>
      </c>
      <c r="Z83">
        <v>64543000</v>
      </c>
      <c r="AA83">
        <v>37592000</v>
      </c>
      <c r="AB83">
        <v>52967000</v>
      </c>
      <c r="AC83">
        <v>53406000</v>
      </c>
      <c r="AD83">
        <v>54833000</v>
      </c>
      <c r="AE83" t="s">
        <v>1216</v>
      </c>
      <c r="AF83" t="s">
        <v>1216</v>
      </c>
      <c r="AG83" t="s">
        <v>1217</v>
      </c>
      <c r="AH83" t="s">
        <v>1218</v>
      </c>
    </row>
    <row r="84" spans="1:34" x14ac:dyDescent="0.25">
      <c r="A84">
        <v>12</v>
      </c>
      <c r="B84">
        <v>10</v>
      </c>
      <c r="C84">
        <v>752530</v>
      </c>
      <c r="D84">
        <v>131730</v>
      </c>
      <c r="E84">
        <v>112030</v>
      </c>
      <c r="F84">
        <v>85703</v>
      </c>
      <c r="G84">
        <v>215680</v>
      </c>
      <c r="H84">
        <v>116500</v>
      </c>
      <c r="I84">
        <v>90887</v>
      </c>
      <c r="J84">
        <v>131730000</v>
      </c>
      <c r="K84">
        <v>112030000</v>
      </c>
      <c r="L84">
        <v>85703000</v>
      </c>
      <c r="M84">
        <v>215680000</v>
      </c>
      <c r="N84">
        <v>116500000</v>
      </c>
      <c r="O84">
        <v>90887000</v>
      </c>
      <c r="P84">
        <v>45592</v>
      </c>
      <c r="Q84">
        <v>41576</v>
      </c>
      <c r="R84">
        <v>39939</v>
      </c>
      <c r="S84">
        <v>40979</v>
      </c>
      <c r="T84">
        <v>34085</v>
      </c>
      <c r="U84">
        <v>27141</v>
      </c>
      <c r="V84">
        <f t="shared" si="3"/>
        <v>3</v>
      </c>
      <c r="W84">
        <f t="shared" si="4"/>
        <v>3</v>
      </c>
      <c r="X84">
        <f t="shared" si="5"/>
        <v>6</v>
      </c>
      <c r="Y84">
        <v>45592000</v>
      </c>
      <c r="Z84">
        <v>41576000</v>
      </c>
      <c r="AA84">
        <v>39939000</v>
      </c>
      <c r="AB84">
        <v>40979000</v>
      </c>
      <c r="AC84">
        <v>34085000</v>
      </c>
      <c r="AD84">
        <v>27141000</v>
      </c>
      <c r="AE84" t="s">
        <v>1222</v>
      </c>
      <c r="AF84" t="s">
        <v>1222</v>
      </c>
      <c r="AG84" t="s">
        <v>1223</v>
      </c>
      <c r="AH84" t="s">
        <v>1224</v>
      </c>
    </row>
    <row r="85" spans="1:34" x14ac:dyDescent="0.25">
      <c r="A85">
        <v>10</v>
      </c>
      <c r="B85">
        <v>7</v>
      </c>
      <c r="C85">
        <v>92938</v>
      </c>
      <c r="D85">
        <v>6339.2</v>
      </c>
      <c r="E85">
        <v>14125</v>
      </c>
      <c r="F85">
        <v>3613.3</v>
      </c>
      <c r="G85">
        <v>29438</v>
      </c>
      <c r="H85">
        <v>21989</v>
      </c>
      <c r="I85">
        <v>17433</v>
      </c>
      <c r="J85">
        <v>6339200</v>
      </c>
      <c r="K85">
        <v>14125000</v>
      </c>
      <c r="L85">
        <v>3613300</v>
      </c>
      <c r="M85">
        <v>29438000</v>
      </c>
      <c r="N85">
        <v>21989000</v>
      </c>
      <c r="O85">
        <v>17433000</v>
      </c>
      <c r="P85">
        <v>6057.6</v>
      </c>
      <c r="Q85">
        <v>2464.6</v>
      </c>
      <c r="R85">
        <v>3578.4</v>
      </c>
      <c r="S85">
        <v>3689</v>
      </c>
      <c r="T85">
        <v>3424.7</v>
      </c>
      <c r="U85">
        <v>4718.2</v>
      </c>
      <c r="V85">
        <f t="shared" si="3"/>
        <v>3</v>
      </c>
      <c r="W85">
        <f t="shared" si="4"/>
        <v>3</v>
      </c>
      <c r="X85">
        <f t="shared" si="5"/>
        <v>6</v>
      </c>
      <c r="Y85">
        <v>6057600</v>
      </c>
      <c r="Z85">
        <v>2464600</v>
      </c>
      <c r="AA85">
        <v>3578400</v>
      </c>
      <c r="AB85">
        <v>3689000</v>
      </c>
      <c r="AC85">
        <v>3424700</v>
      </c>
      <c r="AD85">
        <v>4718200</v>
      </c>
      <c r="AE85" t="s">
        <v>1237</v>
      </c>
      <c r="AF85" t="s">
        <v>1237</v>
      </c>
      <c r="AG85" t="s">
        <v>1238</v>
      </c>
      <c r="AH85" t="s">
        <v>1239</v>
      </c>
    </row>
    <row r="86" spans="1:34" x14ac:dyDescent="0.25">
      <c r="A86">
        <v>14</v>
      </c>
      <c r="B86">
        <v>14</v>
      </c>
      <c r="C86">
        <v>100690</v>
      </c>
      <c r="D86">
        <v>14084</v>
      </c>
      <c r="E86">
        <v>6477.1</v>
      </c>
      <c r="F86">
        <v>8842.7000000000007</v>
      </c>
      <c r="G86">
        <v>34042</v>
      </c>
      <c r="H86">
        <v>24788</v>
      </c>
      <c r="I86">
        <v>12459</v>
      </c>
      <c r="J86">
        <v>14084000</v>
      </c>
      <c r="K86">
        <v>6477100</v>
      </c>
      <c r="L86">
        <v>8842700</v>
      </c>
      <c r="M86">
        <v>34042000</v>
      </c>
      <c r="N86">
        <v>24788000</v>
      </c>
      <c r="O86">
        <v>12459000</v>
      </c>
      <c r="P86">
        <v>6888.7</v>
      </c>
      <c r="Q86">
        <v>3722.3</v>
      </c>
      <c r="R86">
        <v>5459.8</v>
      </c>
      <c r="S86">
        <v>6216.9</v>
      </c>
      <c r="T86">
        <v>7063.6</v>
      </c>
      <c r="U86">
        <v>4278.3</v>
      </c>
      <c r="V86">
        <f t="shared" si="3"/>
        <v>3</v>
      </c>
      <c r="W86">
        <f t="shared" si="4"/>
        <v>3</v>
      </c>
      <c r="X86">
        <f t="shared" si="5"/>
        <v>6</v>
      </c>
      <c r="Y86">
        <v>6888700</v>
      </c>
      <c r="Z86">
        <v>3722300</v>
      </c>
      <c r="AA86">
        <v>5459800</v>
      </c>
      <c r="AB86">
        <v>6216900</v>
      </c>
      <c r="AC86">
        <v>7063600</v>
      </c>
      <c r="AD86">
        <v>4278300</v>
      </c>
      <c r="AE86" t="s">
        <v>1240</v>
      </c>
      <c r="AF86" t="s">
        <v>1240</v>
      </c>
      <c r="AG86" t="s">
        <v>1241</v>
      </c>
      <c r="AH86" t="s">
        <v>1242</v>
      </c>
    </row>
    <row r="87" spans="1:34" x14ac:dyDescent="0.25">
      <c r="A87">
        <v>34</v>
      </c>
      <c r="B87">
        <v>34</v>
      </c>
      <c r="C87">
        <v>737920</v>
      </c>
      <c r="D87">
        <v>182000</v>
      </c>
      <c r="E87">
        <v>91687</v>
      </c>
      <c r="F87">
        <v>57601</v>
      </c>
      <c r="G87">
        <v>154930</v>
      </c>
      <c r="H87">
        <v>128390</v>
      </c>
      <c r="I87">
        <v>123320</v>
      </c>
      <c r="J87">
        <v>182000000</v>
      </c>
      <c r="K87">
        <v>91687000</v>
      </c>
      <c r="L87">
        <v>57601000</v>
      </c>
      <c r="M87">
        <v>154930000</v>
      </c>
      <c r="N87">
        <v>128390000</v>
      </c>
      <c r="O87">
        <v>123320000</v>
      </c>
      <c r="P87">
        <v>48507</v>
      </c>
      <c r="Q87">
        <v>34130</v>
      </c>
      <c r="R87">
        <v>37796</v>
      </c>
      <c r="S87">
        <v>38138</v>
      </c>
      <c r="T87">
        <v>54706</v>
      </c>
      <c r="U87">
        <v>44114</v>
      </c>
      <c r="V87">
        <f t="shared" si="3"/>
        <v>3</v>
      </c>
      <c r="W87">
        <f t="shared" si="4"/>
        <v>3</v>
      </c>
      <c r="X87">
        <f t="shared" si="5"/>
        <v>6</v>
      </c>
      <c r="Y87">
        <v>48507000</v>
      </c>
      <c r="Z87">
        <v>34130000</v>
      </c>
      <c r="AA87">
        <v>37796000</v>
      </c>
      <c r="AB87">
        <v>38138000</v>
      </c>
      <c r="AC87">
        <v>54706000</v>
      </c>
      <c r="AD87">
        <v>44114000</v>
      </c>
      <c r="AE87" t="s">
        <v>1243</v>
      </c>
      <c r="AF87" t="s">
        <v>1243</v>
      </c>
      <c r="AG87" t="s">
        <v>1244</v>
      </c>
      <c r="AH87" t="s">
        <v>1245</v>
      </c>
    </row>
    <row r="88" spans="1:34" x14ac:dyDescent="0.25">
      <c r="A88">
        <v>18</v>
      </c>
      <c r="B88">
        <v>18</v>
      </c>
      <c r="C88">
        <v>193610</v>
      </c>
      <c r="D88">
        <v>36098</v>
      </c>
      <c r="E88">
        <v>18177</v>
      </c>
      <c r="F88">
        <v>8377.6</v>
      </c>
      <c r="G88">
        <v>44537</v>
      </c>
      <c r="H88">
        <v>45602</v>
      </c>
      <c r="I88">
        <v>40816</v>
      </c>
      <c r="J88">
        <v>36098000</v>
      </c>
      <c r="K88">
        <v>18177000</v>
      </c>
      <c r="L88">
        <v>8377600</v>
      </c>
      <c r="M88">
        <v>44537000</v>
      </c>
      <c r="N88">
        <v>45602000</v>
      </c>
      <c r="O88">
        <v>40816000</v>
      </c>
      <c r="P88">
        <v>8753.7999999999993</v>
      </c>
      <c r="Q88">
        <v>5022.1000000000004</v>
      </c>
      <c r="R88">
        <v>10034</v>
      </c>
      <c r="S88">
        <v>8990.1</v>
      </c>
      <c r="T88">
        <v>12746</v>
      </c>
      <c r="U88">
        <v>20821</v>
      </c>
      <c r="V88">
        <f t="shared" si="3"/>
        <v>3</v>
      </c>
      <c r="W88">
        <f t="shared" si="4"/>
        <v>3</v>
      </c>
      <c r="X88">
        <f t="shared" si="5"/>
        <v>6</v>
      </c>
      <c r="Y88">
        <v>8753800</v>
      </c>
      <c r="Z88">
        <v>5022100</v>
      </c>
      <c r="AA88">
        <v>10034000</v>
      </c>
      <c r="AB88">
        <v>8990100</v>
      </c>
      <c r="AC88">
        <v>12746000</v>
      </c>
      <c r="AD88">
        <v>20821000</v>
      </c>
      <c r="AE88" t="s">
        <v>1256</v>
      </c>
      <c r="AF88" t="s">
        <v>1256</v>
      </c>
      <c r="AG88" t="s">
        <v>1257</v>
      </c>
      <c r="AH88" t="s">
        <v>1258</v>
      </c>
    </row>
    <row r="89" spans="1:34" x14ac:dyDescent="0.25">
      <c r="A89">
        <v>8</v>
      </c>
      <c r="B89">
        <v>8</v>
      </c>
      <c r="C89">
        <v>101350</v>
      </c>
      <c r="D89">
        <v>23639</v>
      </c>
      <c r="E89">
        <v>17202</v>
      </c>
      <c r="F89">
        <v>18096</v>
      </c>
      <c r="G89">
        <v>19697</v>
      </c>
      <c r="H89">
        <v>6479.7</v>
      </c>
      <c r="I89">
        <v>16237</v>
      </c>
      <c r="J89">
        <v>23639000</v>
      </c>
      <c r="K89">
        <v>17202000</v>
      </c>
      <c r="L89">
        <v>18096000</v>
      </c>
      <c r="M89">
        <v>19697000</v>
      </c>
      <c r="N89">
        <v>6479700</v>
      </c>
      <c r="O89">
        <v>16237000</v>
      </c>
      <c r="P89">
        <v>3431.6</v>
      </c>
      <c r="Q89">
        <v>2507.1999999999998</v>
      </c>
      <c r="R89">
        <v>3564.7</v>
      </c>
      <c r="S89">
        <v>4478.1000000000004</v>
      </c>
      <c r="T89">
        <v>2852.4</v>
      </c>
      <c r="U89">
        <v>3234.8</v>
      </c>
      <c r="V89">
        <f t="shared" si="3"/>
        <v>3</v>
      </c>
      <c r="W89">
        <f t="shared" si="4"/>
        <v>3</v>
      </c>
      <c r="X89">
        <f t="shared" si="5"/>
        <v>6</v>
      </c>
      <c r="Y89">
        <v>3431600</v>
      </c>
      <c r="Z89">
        <v>2507200</v>
      </c>
      <c r="AA89">
        <v>3564700</v>
      </c>
      <c r="AB89">
        <v>4478100</v>
      </c>
      <c r="AC89">
        <v>2852400</v>
      </c>
      <c r="AD89">
        <v>3234800</v>
      </c>
      <c r="AE89" t="s">
        <v>1268</v>
      </c>
      <c r="AF89" t="s">
        <v>1268</v>
      </c>
      <c r="AG89" t="s">
        <v>1269</v>
      </c>
      <c r="AH89" t="s">
        <v>1270</v>
      </c>
    </row>
    <row r="90" spans="1:34" x14ac:dyDescent="0.25">
      <c r="A90">
        <v>15</v>
      </c>
      <c r="B90">
        <v>8</v>
      </c>
      <c r="C90">
        <v>312280</v>
      </c>
      <c r="D90">
        <v>50521</v>
      </c>
      <c r="E90">
        <v>30623</v>
      </c>
      <c r="F90">
        <v>55386</v>
      </c>
      <c r="G90">
        <v>26748</v>
      </c>
      <c r="H90">
        <v>43168</v>
      </c>
      <c r="I90">
        <v>105840</v>
      </c>
      <c r="J90">
        <v>50521000</v>
      </c>
      <c r="K90">
        <v>30623000</v>
      </c>
      <c r="L90">
        <v>55386000</v>
      </c>
      <c r="M90">
        <v>26748000</v>
      </c>
      <c r="N90">
        <v>43168000</v>
      </c>
      <c r="O90">
        <v>105840000</v>
      </c>
      <c r="P90">
        <v>9316.7000000000007</v>
      </c>
      <c r="Q90">
        <v>6450</v>
      </c>
      <c r="R90">
        <v>14216</v>
      </c>
      <c r="S90">
        <v>7033.9</v>
      </c>
      <c r="T90">
        <v>11173</v>
      </c>
      <c r="U90">
        <v>18913</v>
      </c>
      <c r="V90">
        <f t="shared" si="3"/>
        <v>3</v>
      </c>
      <c r="W90">
        <f t="shared" si="4"/>
        <v>3</v>
      </c>
      <c r="X90">
        <f t="shared" si="5"/>
        <v>6</v>
      </c>
      <c r="Y90">
        <v>9316700</v>
      </c>
      <c r="Z90">
        <v>6450000</v>
      </c>
      <c r="AA90">
        <v>14216000</v>
      </c>
      <c r="AB90">
        <v>7033900</v>
      </c>
      <c r="AC90">
        <v>11173000</v>
      </c>
      <c r="AD90">
        <v>18913000</v>
      </c>
      <c r="AE90" t="s">
        <v>1277</v>
      </c>
      <c r="AF90" t="s">
        <v>1277</v>
      </c>
      <c r="AG90" t="s">
        <v>1278</v>
      </c>
      <c r="AH90" t="s">
        <v>1279</v>
      </c>
    </row>
    <row r="91" spans="1:34" x14ac:dyDescent="0.25">
      <c r="A91">
        <v>4</v>
      </c>
      <c r="B91">
        <v>3</v>
      </c>
      <c r="C91">
        <v>986170</v>
      </c>
      <c r="D91">
        <v>247430</v>
      </c>
      <c r="E91">
        <v>81173</v>
      </c>
      <c r="F91">
        <v>225830</v>
      </c>
      <c r="G91">
        <v>227950</v>
      </c>
      <c r="H91">
        <v>94557</v>
      </c>
      <c r="I91">
        <v>109230</v>
      </c>
      <c r="J91">
        <v>247430000</v>
      </c>
      <c r="K91">
        <v>81173000</v>
      </c>
      <c r="L91">
        <v>225830000</v>
      </c>
      <c r="M91">
        <v>227950000</v>
      </c>
      <c r="N91">
        <v>94557000</v>
      </c>
      <c r="O91">
        <v>109230000</v>
      </c>
      <c r="P91">
        <v>39822</v>
      </c>
      <c r="Q91">
        <v>39505</v>
      </c>
      <c r="R91">
        <v>46676</v>
      </c>
      <c r="S91">
        <v>30922</v>
      </c>
      <c r="T91">
        <v>27362</v>
      </c>
      <c r="U91">
        <v>15003</v>
      </c>
      <c r="V91">
        <f t="shared" si="3"/>
        <v>3</v>
      </c>
      <c r="W91">
        <f t="shared" si="4"/>
        <v>3</v>
      </c>
      <c r="X91">
        <f t="shared" si="5"/>
        <v>6</v>
      </c>
      <c r="Y91">
        <v>39822000</v>
      </c>
      <c r="Z91">
        <v>39505000</v>
      </c>
      <c r="AA91">
        <v>46676000</v>
      </c>
      <c r="AB91">
        <v>30922000</v>
      </c>
      <c r="AC91">
        <v>27362000</v>
      </c>
      <c r="AD91">
        <v>15003000</v>
      </c>
      <c r="AE91" t="s">
        <v>1295</v>
      </c>
      <c r="AF91" t="s">
        <v>1295</v>
      </c>
      <c r="AG91" t="s">
        <v>1296</v>
      </c>
      <c r="AH91" t="s">
        <v>1297</v>
      </c>
    </row>
    <row r="92" spans="1:34" x14ac:dyDescent="0.25">
      <c r="A92">
        <v>8</v>
      </c>
      <c r="B92">
        <v>8</v>
      </c>
      <c r="C92">
        <v>173470</v>
      </c>
      <c r="D92">
        <v>27521</v>
      </c>
      <c r="E92">
        <v>28049</v>
      </c>
      <c r="F92">
        <v>16501</v>
      </c>
      <c r="G92">
        <v>23398</v>
      </c>
      <c r="H92">
        <v>50579</v>
      </c>
      <c r="I92">
        <v>27423</v>
      </c>
      <c r="J92">
        <v>27521000</v>
      </c>
      <c r="K92">
        <v>28049000</v>
      </c>
      <c r="L92">
        <v>16501000</v>
      </c>
      <c r="M92">
        <v>23398000</v>
      </c>
      <c r="N92">
        <v>50579000</v>
      </c>
      <c r="O92">
        <v>27423000</v>
      </c>
      <c r="P92">
        <v>5607.5</v>
      </c>
      <c r="Q92">
        <v>7764.9</v>
      </c>
      <c r="R92">
        <v>7755.1</v>
      </c>
      <c r="S92">
        <v>7778.4</v>
      </c>
      <c r="T92">
        <v>7127.2</v>
      </c>
      <c r="U92">
        <v>8217.6</v>
      </c>
      <c r="V92">
        <f t="shared" si="3"/>
        <v>3</v>
      </c>
      <c r="W92">
        <f t="shared" si="4"/>
        <v>3</v>
      </c>
      <c r="X92">
        <f t="shared" si="5"/>
        <v>6</v>
      </c>
      <c r="Y92">
        <v>5607500</v>
      </c>
      <c r="Z92">
        <v>7764900</v>
      </c>
      <c r="AA92">
        <v>7755100</v>
      </c>
      <c r="AB92">
        <v>7778400</v>
      </c>
      <c r="AC92">
        <v>7127200</v>
      </c>
      <c r="AD92">
        <v>8217600</v>
      </c>
      <c r="AE92" t="s">
        <v>1301</v>
      </c>
      <c r="AF92" t="s">
        <v>1301</v>
      </c>
      <c r="AG92" t="s">
        <v>1302</v>
      </c>
      <c r="AH92" t="s">
        <v>1303</v>
      </c>
    </row>
    <row r="93" spans="1:34" x14ac:dyDescent="0.25">
      <c r="A93">
        <v>10</v>
      </c>
      <c r="B93">
        <v>10</v>
      </c>
      <c r="C93">
        <v>66887</v>
      </c>
      <c r="D93">
        <v>8585.2000000000007</v>
      </c>
      <c r="E93">
        <v>16234</v>
      </c>
      <c r="F93">
        <v>2603.6</v>
      </c>
      <c r="G93">
        <v>24467</v>
      </c>
      <c r="H93">
        <v>5181.3</v>
      </c>
      <c r="I93">
        <v>9816.2000000000007</v>
      </c>
      <c r="J93">
        <v>8585200</v>
      </c>
      <c r="K93">
        <v>16234000</v>
      </c>
      <c r="L93">
        <v>2603600</v>
      </c>
      <c r="M93">
        <v>24467000</v>
      </c>
      <c r="N93">
        <v>5181300</v>
      </c>
      <c r="O93">
        <v>9816200</v>
      </c>
      <c r="P93">
        <v>3740.5</v>
      </c>
      <c r="Q93">
        <v>4311.3999999999996</v>
      </c>
      <c r="R93">
        <v>3987.3</v>
      </c>
      <c r="S93">
        <v>4001</v>
      </c>
      <c r="T93">
        <v>2334.3000000000002</v>
      </c>
      <c r="U93">
        <v>1918.1</v>
      </c>
      <c r="V93">
        <f t="shared" si="3"/>
        <v>3</v>
      </c>
      <c r="W93">
        <f t="shared" si="4"/>
        <v>3</v>
      </c>
      <c r="X93">
        <f t="shared" si="5"/>
        <v>6</v>
      </c>
      <c r="Y93">
        <v>3740500</v>
      </c>
      <c r="Z93">
        <v>4311400</v>
      </c>
      <c r="AA93">
        <v>3987300</v>
      </c>
      <c r="AB93">
        <v>4001000</v>
      </c>
      <c r="AC93">
        <v>2334300</v>
      </c>
      <c r="AD93">
        <v>1918100</v>
      </c>
      <c r="AE93" t="s">
        <v>1313</v>
      </c>
      <c r="AF93" t="s">
        <v>1313</v>
      </c>
      <c r="AG93" t="s">
        <v>1314</v>
      </c>
      <c r="AH93" t="s">
        <v>1315</v>
      </c>
    </row>
    <row r="94" spans="1:34" x14ac:dyDescent="0.25">
      <c r="A94">
        <v>7</v>
      </c>
      <c r="B94">
        <v>7</v>
      </c>
      <c r="C94">
        <v>247640</v>
      </c>
      <c r="D94">
        <v>84268</v>
      </c>
      <c r="E94">
        <v>52134</v>
      </c>
      <c r="F94">
        <v>35693</v>
      </c>
      <c r="G94">
        <v>30432</v>
      </c>
      <c r="H94">
        <v>31601</v>
      </c>
      <c r="I94">
        <v>13511</v>
      </c>
      <c r="J94">
        <v>84268000</v>
      </c>
      <c r="K94">
        <v>52134000</v>
      </c>
      <c r="L94">
        <v>35693000</v>
      </c>
      <c r="M94">
        <v>30432000</v>
      </c>
      <c r="N94">
        <v>31601000</v>
      </c>
      <c r="O94">
        <v>13511000</v>
      </c>
      <c r="P94">
        <v>14927</v>
      </c>
      <c r="Q94">
        <v>12779</v>
      </c>
      <c r="R94">
        <v>8547.2999999999993</v>
      </c>
      <c r="S94">
        <v>5928.7</v>
      </c>
      <c r="T94">
        <v>5360.4</v>
      </c>
      <c r="U94">
        <v>3257.9</v>
      </c>
      <c r="V94">
        <f t="shared" si="3"/>
        <v>3</v>
      </c>
      <c r="W94">
        <f t="shared" si="4"/>
        <v>3</v>
      </c>
      <c r="X94">
        <f t="shared" si="5"/>
        <v>6</v>
      </c>
      <c r="Y94">
        <v>14927000</v>
      </c>
      <c r="Z94">
        <v>12779000</v>
      </c>
      <c r="AA94">
        <v>8547300</v>
      </c>
      <c r="AB94">
        <v>5928700</v>
      </c>
      <c r="AC94">
        <v>5360400</v>
      </c>
      <c r="AD94">
        <v>3257900</v>
      </c>
      <c r="AE94" t="s">
        <v>1338</v>
      </c>
      <c r="AF94" t="s">
        <v>1338</v>
      </c>
      <c r="AG94" t="s">
        <v>1339</v>
      </c>
      <c r="AH94" t="s">
        <v>1340</v>
      </c>
    </row>
    <row r="95" spans="1:34" x14ac:dyDescent="0.25">
      <c r="A95">
        <v>17</v>
      </c>
      <c r="B95">
        <v>15</v>
      </c>
      <c r="C95">
        <v>1295300</v>
      </c>
      <c r="D95">
        <v>298900</v>
      </c>
      <c r="E95">
        <v>118880</v>
      </c>
      <c r="F95">
        <v>158890</v>
      </c>
      <c r="G95">
        <v>317380</v>
      </c>
      <c r="H95">
        <v>267660</v>
      </c>
      <c r="I95">
        <v>133560</v>
      </c>
      <c r="J95">
        <v>298900000</v>
      </c>
      <c r="K95">
        <v>118880000</v>
      </c>
      <c r="L95">
        <v>158890000</v>
      </c>
      <c r="M95">
        <v>317380000</v>
      </c>
      <c r="N95">
        <v>267660000</v>
      </c>
      <c r="O95">
        <v>133560000</v>
      </c>
      <c r="P95">
        <v>41752</v>
      </c>
      <c r="Q95">
        <v>31315</v>
      </c>
      <c r="R95">
        <v>32594</v>
      </c>
      <c r="S95">
        <v>40505</v>
      </c>
      <c r="T95">
        <v>42032</v>
      </c>
      <c r="U95">
        <v>38941</v>
      </c>
      <c r="V95">
        <f t="shared" si="3"/>
        <v>3</v>
      </c>
      <c r="W95">
        <f t="shared" si="4"/>
        <v>3</v>
      </c>
      <c r="X95">
        <f t="shared" si="5"/>
        <v>6</v>
      </c>
      <c r="Y95">
        <v>41752000</v>
      </c>
      <c r="Z95">
        <v>31315000</v>
      </c>
      <c r="AA95">
        <v>32594000</v>
      </c>
      <c r="AB95">
        <v>40505000</v>
      </c>
      <c r="AC95">
        <v>42032000</v>
      </c>
      <c r="AD95">
        <v>38941000</v>
      </c>
      <c r="AE95" t="s">
        <v>1354</v>
      </c>
      <c r="AF95" t="s">
        <v>1354</v>
      </c>
      <c r="AG95" t="s">
        <v>1355</v>
      </c>
      <c r="AH95" t="s">
        <v>1356</v>
      </c>
    </row>
    <row r="96" spans="1:34" x14ac:dyDescent="0.25">
      <c r="A96">
        <v>20</v>
      </c>
      <c r="B96">
        <v>20</v>
      </c>
      <c r="C96">
        <v>40233000</v>
      </c>
      <c r="D96">
        <v>8033300</v>
      </c>
      <c r="E96">
        <v>8082600</v>
      </c>
      <c r="F96">
        <v>5322000</v>
      </c>
      <c r="G96">
        <v>2544300</v>
      </c>
      <c r="H96">
        <v>9304600</v>
      </c>
      <c r="I96">
        <v>6946600</v>
      </c>
      <c r="J96">
        <v>8033300000</v>
      </c>
      <c r="K96">
        <v>8082600000</v>
      </c>
      <c r="L96">
        <v>5322000000</v>
      </c>
      <c r="M96">
        <v>2544300000</v>
      </c>
      <c r="N96">
        <v>9304600000</v>
      </c>
      <c r="O96">
        <v>6946600000</v>
      </c>
      <c r="P96">
        <v>2493600</v>
      </c>
      <c r="Q96">
        <v>2615500</v>
      </c>
      <c r="R96">
        <v>3120700</v>
      </c>
      <c r="S96">
        <v>2205100</v>
      </c>
      <c r="T96">
        <v>3331100</v>
      </c>
      <c r="U96">
        <v>3300700</v>
      </c>
      <c r="V96">
        <f t="shared" si="3"/>
        <v>3</v>
      </c>
      <c r="W96">
        <f t="shared" si="4"/>
        <v>3</v>
      </c>
      <c r="X96">
        <f t="shared" si="5"/>
        <v>6</v>
      </c>
      <c r="Y96">
        <v>2493600000</v>
      </c>
      <c r="Z96">
        <v>2615500000</v>
      </c>
      <c r="AA96">
        <v>3120700000</v>
      </c>
      <c r="AB96">
        <v>2205100000</v>
      </c>
      <c r="AC96">
        <v>3331100000</v>
      </c>
      <c r="AD96">
        <v>3300700000</v>
      </c>
      <c r="AE96" t="s">
        <v>1384</v>
      </c>
      <c r="AF96" t="s">
        <v>1384</v>
      </c>
      <c r="AG96" t="s">
        <v>1385</v>
      </c>
      <c r="AH96" t="s">
        <v>1386</v>
      </c>
    </row>
    <row r="97" spans="1:34" x14ac:dyDescent="0.25">
      <c r="A97">
        <v>12</v>
      </c>
      <c r="B97">
        <v>9</v>
      </c>
      <c r="C97">
        <v>262650</v>
      </c>
      <c r="D97">
        <v>10604</v>
      </c>
      <c r="E97">
        <v>29597</v>
      </c>
      <c r="F97">
        <v>45607</v>
      </c>
      <c r="G97">
        <v>77071</v>
      </c>
      <c r="H97">
        <v>63694</v>
      </c>
      <c r="I97">
        <v>36080</v>
      </c>
      <c r="J97">
        <v>10604000</v>
      </c>
      <c r="K97">
        <v>29597000</v>
      </c>
      <c r="L97">
        <v>45607000</v>
      </c>
      <c r="M97">
        <v>77071000</v>
      </c>
      <c r="N97">
        <v>63694000</v>
      </c>
      <c r="O97">
        <v>36080000</v>
      </c>
      <c r="P97">
        <v>7486</v>
      </c>
      <c r="Q97">
        <v>6475.7</v>
      </c>
      <c r="R97">
        <v>7891.2</v>
      </c>
      <c r="S97">
        <v>13138</v>
      </c>
      <c r="T97">
        <v>9049.9</v>
      </c>
      <c r="U97">
        <v>8122.7</v>
      </c>
      <c r="V97">
        <f t="shared" si="3"/>
        <v>3</v>
      </c>
      <c r="W97">
        <f t="shared" si="4"/>
        <v>3</v>
      </c>
      <c r="X97">
        <f t="shared" si="5"/>
        <v>6</v>
      </c>
      <c r="Y97">
        <v>7486000</v>
      </c>
      <c r="Z97">
        <v>6475700</v>
      </c>
      <c r="AA97">
        <v>7891200</v>
      </c>
      <c r="AB97">
        <v>13138000</v>
      </c>
      <c r="AC97">
        <v>9049900</v>
      </c>
      <c r="AD97">
        <v>8122700</v>
      </c>
      <c r="AE97" t="s">
        <v>1393</v>
      </c>
      <c r="AF97" t="s">
        <v>1393</v>
      </c>
      <c r="AG97" t="s">
        <v>1394</v>
      </c>
      <c r="AH97" t="s">
        <v>1395</v>
      </c>
    </row>
    <row r="98" spans="1:34" x14ac:dyDescent="0.25">
      <c r="A98">
        <v>7</v>
      </c>
      <c r="B98">
        <v>7</v>
      </c>
      <c r="C98">
        <v>537100</v>
      </c>
      <c r="D98">
        <v>198330</v>
      </c>
      <c r="E98">
        <v>53348</v>
      </c>
      <c r="F98">
        <v>177450</v>
      </c>
      <c r="G98">
        <v>31619</v>
      </c>
      <c r="H98">
        <v>53290</v>
      </c>
      <c r="I98">
        <v>23056</v>
      </c>
      <c r="J98">
        <v>198330000</v>
      </c>
      <c r="K98">
        <v>53348000</v>
      </c>
      <c r="L98">
        <v>177450000</v>
      </c>
      <c r="M98">
        <v>31619000</v>
      </c>
      <c r="N98">
        <v>53290000</v>
      </c>
      <c r="O98">
        <v>23056000</v>
      </c>
      <c r="P98">
        <v>33454</v>
      </c>
      <c r="Q98">
        <v>23590</v>
      </c>
      <c r="R98">
        <v>36486</v>
      </c>
      <c r="S98">
        <v>6535.9</v>
      </c>
      <c r="T98">
        <v>8558.2999999999993</v>
      </c>
      <c r="U98">
        <v>5828.4</v>
      </c>
      <c r="V98">
        <f t="shared" si="3"/>
        <v>3</v>
      </c>
      <c r="W98">
        <f t="shared" si="4"/>
        <v>3</v>
      </c>
      <c r="X98">
        <f t="shared" si="5"/>
        <v>6</v>
      </c>
      <c r="Y98">
        <v>33454000</v>
      </c>
      <c r="Z98">
        <v>23590000</v>
      </c>
      <c r="AA98">
        <v>36486000</v>
      </c>
      <c r="AB98">
        <v>6535900</v>
      </c>
      <c r="AC98">
        <v>8558300</v>
      </c>
      <c r="AD98">
        <v>5828400</v>
      </c>
      <c r="AE98" t="s">
        <v>1412</v>
      </c>
      <c r="AF98" t="s">
        <v>1412</v>
      </c>
      <c r="AG98" t="s">
        <v>1413</v>
      </c>
      <c r="AH98" t="s">
        <v>1414</v>
      </c>
    </row>
    <row r="99" spans="1:34" x14ac:dyDescent="0.25">
      <c r="A99">
        <v>11</v>
      </c>
      <c r="B99">
        <v>11</v>
      </c>
      <c r="C99">
        <v>2987200</v>
      </c>
      <c r="D99">
        <v>423460</v>
      </c>
      <c r="E99">
        <v>391240</v>
      </c>
      <c r="F99">
        <v>462500</v>
      </c>
      <c r="G99">
        <v>648920</v>
      </c>
      <c r="H99">
        <v>610760</v>
      </c>
      <c r="I99">
        <v>450330</v>
      </c>
      <c r="J99">
        <v>423460000</v>
      </c>
      <c r="K99">
        <v>391240000</v>
      </c>
      <c r="L99">
        <v>462500000</v>
      </c>
      <c r="M99">
        <v>648920000</v>
      </c>
      <c r="N99">
        <v>610760000</v>
      </c>
      <c r="O99">
        <v>450330000</v>
      </c>
      <c r="P99">
        <v>79613</v>
      </c>
      <c r="Q99">
        <v>106390</v>
      </c>
      <c r="R99">
        <v>113720</v>
      </c>
      <c r="S99">
        <v>95005</v>
      </c>
      <c r="T99">
        <v>108100</v>
      </c>
      <c r="U99">
        <v>112420</v>
      </c>
      <c r="V99">
        <f t="shared" si="3"/>
        <v>3</v>
      </c>
      <c r="W99">
        <f t="shared" si="4"/>
        <v>3</v>
      </c>
      <c r="X99">
        <f t="shared" si="5"/>
        <v>6</v>
      </c>
      <c r="Y99">
        <v>79613000</v>
      </c>
      <c r="Z99">
        <v>106390000</v>
      </c>
      <c r="AA99">
        <v>113720000</v>
      </c>
      <c r="AB99">
        <v>95005000</v>
      </c>
      <c r="AC99">
        <v>108100000</v>
      </c>
      <c r="AD99">
        <v>112420000</v>
      </c>
      <c r="AE99" t="s">
        <v>1415</v>
      </c>
      <c r="AF99" t="s">
        <v>1415</v>
      </c>
      <c r="AG99" t="s">
        <v>1416</v>
      </c>
      <c r="AH99" t="s">
        <v>1417</v>
      </c>
    </row>
    <row r="100" spans="1:34" x14ac:dyDescent="0.25">
      <c r="A100">
        <v>22</v>
      </c>
      <c r="B100">
        <v>22</v>
      </c>
      <c r="C100">
        <v>228620</v>
      </c>
      <c r="D100">
        <v>57482</v>
      </c>
      <c r="E100">
        <v>41402</v>
      </c>
      <c r="F100">
        <v>17685</v>
      </c>
      <c r="G100">
        <v>48811</v>
      </c>
      <c r="H100">
        <v>23596</v>
      </c>
      <c r="I100">
        <v>39649</v>
      </c>
      <c r="J100">
        <v>57482000</v>
      </c>
      <c r="K100">
        <v>41402000</v>
      </c>
      <c r="L100">
        <v>17685000</v>
      </c>
      <c r="M100">
        <v>48811000</v>
      </c>
      <c r="N100">
        <v>23596000</v>
      </c>
      <c r="O100">
        <v>39649000</v>
      </c>
      <c r="P100">
        <v>14158</v>
      </c>
      <c r="Q100">
        <v>9260.2999999999993</v>
      </c>
      <c r="R100">
        <v>7245</v>
      </c>
      <c r="S100">
        <v>9184.6</v>
      </c>
      <c r="T100">
        <v>7906</v>
      </c>
      <c r="U100">
        <v>9715.7999999999993</v>
      </c>
      <c r="V100">
        <f t="shared" si="3"/>
        <v>3</v>
      </c>
      <c r="W100">
        <f t="shared" si="4"/>
        <v>3</v>
      </c>
      <c r="X100">
        <f t="shared" si="5"/>
        <v>6</v>
      </c>
      <c r="Y100">
        <v>14158000</v>
      </c>
      <c r="Z100">
        <v>9260300</v>
      </c>
      <c r="AA100">
        <v>7245000</v>
      </c>
      <c r="AB100">
        <v>9184600</v>
      </c>
      <c r="AC100">
        <v>7906000</v>
      </c>
      <c r="AD100">
        <v>9715800</v>
      </c>
      <c r="AE100" t="s">
        <v>1442</v>
      </c>
      <c r="AF100" t="s">
        <v>1442</v>
      </c>
      <c r="AG100" t="s">
        <v>1443</v>
      </c>
      <c r="AH100" t="s">
        <v>1444</v>
      </c>
    </row>
    <row r="101" spans="1:34" x14ac:dyDescent="0.25">
      <c r="A101">
        <v>29</v>
      </c>
      <c r="B101">
        <v>29</v>
      </c>
      <c r="C101">
        <v>204520</v>
      </c>
      <c r="D101">
        <v>50936</v>
      </c>
      <c r="E101">
        <v>50538</v>
      </c>
      <c r="F101">
        <v>14239</v>
      </c>
      <c r="G101">
        <v>49558</v>
      </c>
      <c r="H101">
        <v>17730</v>
      </c>
      <c r="I101">
        <v>21520</v>
      </c>
      <c r="J101">
        <v>50936000</v>
      </c>
      <c r="K101">
        <v>50538000</v>
      </c>
      <c r="L101">
        <v>14239000</v>
      </c>
      <c r="M101">
        <v>49558000</v>
      </c>
      <c r="N101">
        <v>17730000</v>
      </c>
      <c r="O101">
        <v>21520000</v>
      </c>
      <c r="P101">
        <v>23166</v>
      </c>
      <c r="Q101">
        <v>20849</v>
      </c>
      <c r="R101">
        <v>17766</v>
      </c>
      <c r="S101">
        <v>19483</v>
      </c>
      <c r="T101">
        <v>21671</v>
      </c>
      <c r="U101">
        <v>22918</v>
      </c>
      <c r="V101">
        <f t="shared" si="3"/>
        <v>3</v>
      </c>
      <c r="W101">
        <f t="shared" si="4"/>
        <v>3</v>
      </c>
      <c r="X101">
        <f t="shared" si="5"/>
        <v>6</v>
      </c>
      <c r="Y101">
        <v>23166000</v>
      </c>
      <c r="Z101">
        <v>20849000</v>
      </c>
      <c r="AA101">
        <v>17766000</v>
      </c>
      <c r="AB101">
        <v>19483000</v>
      </c>
      <c r="AC101">
        <v>21671000</v>
      </c>
      <c r="AD101">
        <v>22918000</v>
      </c>
      <c r="AE101" t="s">
        <v>1457</v>
      </c>
      <c r="AF101" t="s">
        <v>1458</v>
      </c>
      <c r="AG101" t="s">
        <v>1459</v>
      </c>
      <c r="AH101" t="s">
        <v>1460</v>
      </c>
    </row>
    <row r="102" spans="1:34" x14ac:dyDescent="0.25">
      <c r="A102">
        <v>10</v>
      </c>
      <c r="B102">
        <v>10</v>
      </c>
      <c r="C102">
        <v>221800</v>
      </c>
      <c r="D102">
        <v>44068</v>
      </c>
      <c r="E102">
        <v>15879</v>
      </c>
      <c r="F102">
        <v>15496</v>
      </c>
      <c r="G102">
        <v>83769</v>
      </c>
      <c r="H102">
        <v>32259</v>
      </c>
      <c r="I102">
        <v>30333</v>
      </c>
      <c r="J102">
        <v>44068000</v>
      </c>
      <c r="K102">
        <v>15879000</v>
      </c>
      <c r="L102">
        <v>15496000</v>
      </c>
      <c r="M102">
        <v>83769000</v>
      </c>
      <c r="N102">
        <v>32259000</v>
      </c>
      <c r="O102">
        <v>30333000</v>
      </c>
      <c r="P102">
        <v>12955</v>
      </c>
      <c r="Q102">
        <v>5163.2</v>
      </c>
      <c r="R102">
        <v>13207</v>
      </c>
      <c r="S102">
        <v>14155</v>
      </c>
      <c r="T102">
        <v>14329</v>
      </c>
      <c r="U102">
        <v>15612</v>
      </c>
      <c r="V102">
        <f t="shared" si="3"/>
        <v>3</v>
      </c>
      <c r="W102">
        <f t="shared" si="4"/>
        <v>3</v>
      </c>
      <c r="X102">
        <f t="shared" si="5"/>
        <v>6</v>
      </c>
      <c r="Y102">
        <v>12955000</v>
      </c>
      <c r="Z102">
        <v>5163200</v>
      </c>
      <c r="AA102">
        <v>13207000</v>
      </c>
      <c r="AB102">
        <v>14155000</v>
      </c>
      <c r="AC102">
        <v>14329000</v>
      </c>
      <c r="AD102">
        <v>15612000</v>
      </c>
      <c r="AE102" t="s">
        <v>1461</v>
      </c>
      <c r="AF102" t="s">
        <v>1461</v>
      </c>
      <c r="AG102" t="s">
        <v>1462</v>
      </c>
      <c r="AH102" t="s">
        <v>1463</v>
      </c>
    </row>
    <row r="103" spans="1:34" x14ac:dyDescent="0.25">
      <c r="A103">
        <v>26</v>
      </c>
      <c r="B103">
        <v>26</v>
      </c>
      <c r="C103">
        <v>101740</v>
      </c>
      <c r="D103">
        <v>18336</v>
      </c>
      <c r="E103">
        <v>10600</v>
      </c>
      <c r="F103">
        <v>14921</v>
      </c>
      <c r="G103">
        <v>29162</v>
      </c>
      <c r="H103">
        <v>12416</v>
      </c>
      <c r="I103">
        <v>16309</v>
      </c>
      <c r="J103">
        <v>18336000</v>
      </c>
      <c r="K103">
        <v>10600000</v>
      </c>
      <c r="L103">
        <v>14921000</v>
      </c>
      <c r="M103">
        <v>29162000</v>
      </c>
      <c r="N103">
        <v>12416000</v>
      </c>
      <c r="O103">
        <v>16309000</v>
      </c>
      <c r="P103">
        <v>10193</v>
      </c>
      <c r="Q103">
        <v>9605.1</v>
      </c>
      <c r="R103">
        <v>16409</v>
      </c>
      <c r="S103">
        <v>12682</v>
      </c>
      <c r="T103">
        <v>14052</v>
      </c>
      <c r="U103">
        <v>14236</v>
      </c>
      <c r="V103">
        <f t="shared" si="3"/>
        <v>3</v>
      </c>
      <c r="W103">
        <f t="shared" si="4"/>
        <v>3</v>
      </c>
      <c r="X103">
        <f t="shared" si="5"/>
        <v>6</v>
      </c>
      <c r="Y103">
        <v>10193000</v>
      </c>
      <c r="Z103">
        <v>9605100</v>
      </c>
      <c r="AA103">
        <v>16409000</v>
      </c>
      <c r="AB103">
        <v>12682000</v>
      </c>
      <c r="AC103">
        <v>14052000</v>
      </c>
      <c r="AD103">
        <v>14236000</v>
      </c>
      <c r="AE103" t="s">
        <v>1464</v>
      </c>
      <c r="AF103" t="s">
        <v>1464</v>
      </c>
      <c r="AG103" t="s">
        <v>1465</v>
      </c>
      <c r="AH103" t="s">
        <v>1466</v>
      </c>
    </row>
    <row r="104" spans="1:34" x14ac:dyDescent="0.25">
      <c r="A104">
        <v>25</v>
      </c>
      <c r="B104">
        <v>24</v>
      </c>
      <c r="C104">
        <v>95715</v>
      </c>
      <c r="D104">
        <v>10652</v>
      </c>
      <c r="E104">
        <v>18274</v>
      </c>
      <c r="F104">
        <v>14021</v>
      </c>
      <c r="G104">
        <v>19811</v>
      </c>
      <c r="H104">
        <v>14728</v>
      </c>
      <c r="I104">
        <v>18229</v>
      </c>
      <c r="J104">
        <v>10652000</v>
      </c>
      <c r="K104">
        <v>18274000</v>
      </c>
      <c r="L104">
        <v>14021000</v>
      </c>
      <c r="M104">
        <v>19811000</v>
      </c>
      <c r="N104">
        <v>14728000</v>
      </c>
      <c r="O104">
        <v>18229000</v>
      </c>
      <c r="P104">
        <v>6246.5</v>
      </c>
      <c r="Q104">
        <v>6217.2</v>
      </c>
      <c r="R104">
        <v>8113.2</v>
      </c>
      <c r="S104">
        <v>5720.3</v>
      </c>
      <c r="T104">
        <v>5225.2</v>
      </c>
      <c r="U104">
        <v>4510.3999999999996</v>
      </c>
      <c r="V104">
        <f t="shared" si="3"/>
        <v>3</v>
      </c>
      <c r="W104">
        <f t="shared" si="4"/>
        <v>3</v>
      </c>
      <c r="X104">
        <f t="shared" si="5"/>
        <v>6</v>
      </c>
      <c r="Y104">
        <v>6246500</v>
      </c>
      <c r="Z104">
        <v>6217200</v>
      </c>
      <c r="AA104">
        <v>8113200</v>
      </c>
      <c r="AB104">
        <v>5720300</v>
      </c>
      <c r="AC104">
        <v>5225200</v>
      </c>
      <c r="AD104">
        <v>4510400</v>
      </c>
      <c r="AE104" t="s">
        <v>1488</v>
      </c>
      <c r="AF104" t="s">
        <v>1488</v>
      </c>
      <c r="AG104" t="s">
        <v>1489</v>
      </c>
      <c r="AH104" t="s">
        <v>1490</v>
      </c>
    </row>
    <row r="105" spans="1:34" x14ac:dyDescent="0.25">
      <c r="A105">
        <v>7</v>
      </c>
      <c r="B105">
        <v>7</v>
      </c>
      <c r="C105">
        <v>20012</v>
      </c>
      <c r="D105">
        <v>4122.3999999999996</v>
      </c>
      <c r="E105">
        <v>3170.6</v>
      </c>
      <c r="F105">
        <v>1578.4</v>
      </c>
      <c r="G105">
        <v>6478.5</v>
      </c>
      <c r="H105">
        <v>1065.9000000000001</v>
      </c>
      <c r="I105">
        <v>3596.4</v>
      </c>
      <c r="J105">
        <v>4122400</v>
      </c>
      <c r="K105">
        <v>3170600</v>
      </c>
      <c r="L105">
        <v>1578400</v>
      </c>
      <c r="M105">
        <v>6478500</v>
      </c>
      <c r="N105">
        <v>1065900</v>
      </c>
      <c r="O105">
        <v>3596400</v>
      </c>
      <c r="P105">
        <v>1038.4000000000001</v>
      </c>
      <c r="Q105">
        <v>2455.1999999999998</v>
      </c>
      <c r="R105">
        <v>1968.5</v>
      </c>
      <c r="S105">
        <v>2433.3000000000002</v>
      </c>
      <c r="T105">
        <v>2459.1999999999998</v>
      </c>
      <c r="U105">
        <v>3738</v>
      </c>
      <c r="V105">
        <f t="shared" si="3"/>
        <v>3</v>
      </c>
      <c r="W105">
        <f t="shared" si="4"/>
        <v>3</v>
      </c>
      <c r="X105">
        <f t="shared" si="5"/>
        <v>6</v>
      </c>
      <c r="Y105">
        <v>1038400</v>
      </c>
      <c r="Z105">
        <v>2455200</v>
      </c>
      <c r="AA105">
        <v>1968500</v>
      </c>
      <c r="AB105">
        <v>2433300</v>
      </c>
      <c r="AC105">
        <v>2459200</v>
      </c>
      <c r="AD105">
        <v>3738000</v>
      </c>
      <c r="AE105" t="s">
        <v>1491</v>
      </c>
      <c r="AF105" t="s">
        <v>1491</v>
      </c>
      <c r="AG105" t="s">
        <v>1492</v>
      </c>
      <c r="AH105" t="s">
        <v>1493</v>
      </c>
    </row>
    <row r="106" spans="1:34" x14ac:dyDescent="0.25">
      <c r="A106">
        <v>8</v>
      </c>
      <c r="B106">
        <v>7</v>
      </c>
      <c r="C106">
        <v>422620</v>
      </c>
      <c r="D106">
        <v>90490</v>
      </c>
      <c r="E106">
        <v>36046</v>
      </c>
      <c r="F106">
        <v>59108</v>
      </c>
      <c r="G106">
        <v>80391</v>
      </c>
      <c r="H106">
        <v>101830</v>
      </c>
      <c r="I106">
        <v>54747</v>
      </c>
      <c r="J106">
        <v>90490000</v>
      </c>
      <c r="K106">
        <v>36046000</v>
      </c>
      <c r="L106">
        <v>59108000</v>
      </c>
      <c r="M106">
        <v>80391000</v>
      </c>
      <c r="N106">
        <v>101830000</v>
      </c>
      <c r="O106">
        <v>54747000</v>
      </c>
      <c r="P106">
        <v>15020</v>
      </c>
      <c r="Q106">
        <v>10354</v>
      </c>
      <c r="R106">
        <v>14448</v>
      </c>
      <c r="S106">
        <v>13023</v>
      </c>
      <c r="T106">
        <v>14858</v>
      </c>
      <c r="U106">
        <v>14189</v>
      </c>
      <c r="V106">
        <f t="shared" si="3"/>
        <v>3</v>
      </c>
      <c r="W106">
        <f t="shared" si="4"/>
        <v>3</v>
      </c>
      <c r="X106">
        <f t="shared" si="5"/>
        <v>6</v>
      </c>
      <c r="Y106">
        <v>15020000</v>
      </c>
      <c r="Z106">
        <v>10354000</v>
      </c>
      <c r="AA106">
        <v>14448000</v>
      </c>
      <c r="AB106">
        <v>13023000</v>
      </c>
      <c r="AC106">
        <v>14858000</v>
      </c>
      <c r="AD106">
        <v>14189000</v>
      </c>
      <c r="AE106" t="s">
        <v>1510</v>
      </c>
      <c r="AF106" t="s">
        <v>1511</v>
      </c>
      <c r="AG106" t="s">
        <v>1512</v>
      </c>
      <c r="AH106" t="s">
        <v>1513</v>
      </c>
    </row>
    <row r="107" spans="1:34" x14ac:dyDescent="0.25">
      <c r="A107">
        <v>15</v>
      </c>
      <c r="B107">
        <v>15</v>
      </c>
      <c r="C107">
        <v>101030</v>
      </c>
      <c r="D107">
        <v>24204</v>
      </c>
      <c r="E107">
        <v>3952.7</v>
      </c>
      <c r="F107">
        <v>9494.2999999999993</v>
      </c>
      <c r="G107">
        <v>20126</v>
      </c>
      <c r="H107">
        <v>28689</v>
      </c>
      <c r="I107">
        <v>14568</v>
      </c>
      <c r="J107">
        <v>24204000</v>
      </c>
      <c r="K107">
        <v>3952700</v>
      </c>
      <c r="L107">
        <v>9494300</v>
      </c>
      <c r="M107">
        <v>20126000</v>
      </c>
      <c r="N107">
        <v>28689000</v>
      </c>
      <c r="O107">
        <v>14568000</v>
      </c>
      <c r="P107">
        <v>6143.2</v>
      </c>
      <c r="Q107">
        <v>2827.8</v>
      </c>
      <c r="R107">
        <v>5467.8</v>
      </c>
      <c r="S107">
        <v>7437.9</v>
      </c>
      <c r="T107">
        <v>12152</v>
      </c>
      <c r="U107">
        <v>5908.9</v>
      </c>
      <c r="V107">
        <f t="shared" si="3"/>
        <v>3</v>
      </c>
      <c r="W107">
        <f t="shared" si="4"/>
        <v>3</v>
      </c>
      <c r="X107">
        <f t="shared" si="5"/>
        <v>6</v>
      </c>
      <c r="Y107">
        <v>6143200</v>
      </c>
      <c r="Z107">
        <v>2827800</v>
      </c>
      <c r="AA107">
        <v>5467800</v>
      </c>
      <c r="AB107">
        <v>7437900</v>
      </c>
      <c r="AC107">
        <v>12152000</v>
      </c>
      <c r="AD107">
        <v>5908900</v>
      </c>
      <c r="AE107" t="s">
        <v>1585</v>
      </c>
      <c r="AF107" t="s">
        <v>1585</v>
      </c>
      <c r="AG107" t="s">
        <v>1586</v>
      </c>
      <c r="AH107" t="s">
        <v>1587</v>
      </c>
    </row>
    <row r="108" spans="1:34" x14ac:dyDescent="0.25">
      <c r="A108">
        <v>6</v>
      </c>
      <c r="B108">
        <v>6</v>
      </c>
      <c r="C108">
        <v>52765</v>
      </c>
      <c r="D108">
        <v>4424.8</v>
      </c>
      <c r="E108">
        <v>6726.9</v>
      </c>
      <c r="F108">
        <v>4366</v>
      </c>
      <c r="G108">
        <v>20519</v>
      </c>
      <c r="H108">
        <v>6628.6</v>
      </c>
      <c r="I108">
        <v>10099</v>
      </c>
      <c r="J108">
        <v>4424800</v>
      </c>
      <c r="K108">
        <v>6726900</v>
      </c>
      <c r="L108">
        <v>4366000</v>
      </c>
      <c r="M108">
        <v>20519000</v>
      </c>
      <c r="N108">
        <v>6628600</v>
      </c>
      <c r="O108">
        <v>10099000</v>
      </c>
      <c r="P108">
        <v>2640.2</v>
      </c>
      <c r="Q108">
        <v>2078.8000000000002</v>
      </c>
      <c r="R108">
        <v>2538.8000000000002</v>
      </c>
      <c r="S108">
        <v>3451.7</v>
      </c>
      <c r="T108">
        <v>4029.4</v>
      </c>
      <c r="U108">
        <v>2952.7</v>
      </c>
      <c r="V108">
        <f t="shared" si="3"/>
        <v>3</v>
      </c>
      <c r="W108">
        <f t="shared" si="4"/>
        <v>3</v>
      </c>
      <c r="X108">
        <f t="shared" si="5"/>
        <v>6</v>
      </c>
      <c r="Y108">
        <v>2640200</v>
      </c>
      <c r="Z108">
        <v>2078800</v>
      </c>
      <c r="AA108">
        <v>2538800</v>
      </c>
      <c r="AB108">
        <v>3451700</v>
      </c>
      <c r="AC108">
        <v>4029400</v>
      </c>
      <c r="AD108">
        <v>2952700</v>
      </c>
      <c r="AE108" t="s">
        <v>1664</v>
      </c>
      <c r="AF108" t="s">
        <v>1664</v>
      </c>
      <c r="AG108" t="s">
        <v>1665</v>
      </c>
      <c r="AH108" t="s">
        <v>1666</v>
      </c>
    </row>
    <row r="109" spans="1:34" x14ac:dyDescent="0.25">
      <c r="A109">
        <v>20</v>
      </c>
      <c r="B109">
        <v>20</v>
      </c>
      <c r="C109">
        <v>273470</v>
      </c>
      <c r="D109">
        <v>35950</v>
      </c>
      <c r="E109">
        <v>55057</v>
      </c>
      <c r="F109">
        <v>13212</v>
      </c>
      <c r="G109">
        <v>80114</v>
      </c>
      <c r="H109">
        <v>38134</v>
      </c>
      <c r="I109">
        <v>50999</v>
      </c>
      <c r="J109">
        <v>35950000</v>
      </c>
      <c r="K109">
        <v>55057000</v>
      </c>
      <c r="L109">
        <v>13212000</v>
      </c>
      <c r="M109">
        <v>80114000</v>
      </c>
      <c r="N109">
        <v>38134000</v>
      </c>
      <c r="O109">
        <v>50999000</v>
      </c>
      <c r="P109">
        <v>19619</v>
      </c>
      <c r="Q109">
        <v>13087</v>
      </c>
      <c r="R109">
        <v>14721</v>
      </c>
      <c r="S109">
        <v>16506</v>
      </c>
      <c r="T109">
        <v>13896</v>
      </c>
      <c r="U109">
        <v>11484</v>
      </c>
      <c r="V109">
        <f t="shared" si="3"/>
        <v>3</v>
      </c>
      <c r="W109">
        <f t="shared" si="4"/>
        <v>3</v>
      </c>
      <c r="X109">
        <f t="shared" si="5"/>
        <v>6</v>
      </c>
      <c r="Y109">
        <v>19619000</v>
      </c>
      <c r="Z109">
        <v>13087000</v>
      </c>
      <c r="AA109">
        <v>14721000</v>
      </c>
      <c r="AB109">
        <v>16506000</v>
      </c>
      <c r="AC109">
        <v>13896000</v>
      </c>
      <c r="AD109">
        <v>11484000</v>
      </c>
      <c r="AE109" t="s">
        <v>1688</v>
      </c>
      <c r="AF109" t="s">
        <v>1688</v>
      </c>
      <c r="AG109" t="s">
        <v>1689</v>
      </c>
      <c r="AH109" t="s">
        <v>1690</v>
      </c>
    </row>
    <row r="110" spans="1:34" x14ac:dyDescent="0.25">
      <c r="A110">
        <v>20</v>
      </c>
      <c r="B110">
        <v>20</v>
      </c>
      <c r="C110">
        <v>72800</v>
      </c>
      <c r="D110">
        <v>14500</v>
      </c>
      <c r="E110">
        <v>1716.5</v>
      </c>
      <c r="F110">
        <v>4802.2</v>
      </c>
      <c r="G110">
        <v>22699</v>
      </c>
      <c r="H110">
        <v>8305.1</v>
      </c>
      <c r="I110">
        <v>20778</v>
      </c>
      <c r="J110">
        <v>14500000</v>
      </c>
      <c r="K110">
        <v>1716500</v>
      </c>
      <c r="L110">
        <v>4802200</v>
      </c>
      <c r="M110">
        <v>22699000</v>
      </c>
      <c r="N110">
        <v>8305100</v>
      </c>
      <c r="O110">
        <v>20778000</v>
      </c>
      <c r="P110">
        <v>3145.1</v>
      </c>
      <c r="Q110">
        <v>1966.4</v>
      </c>
      <c r="R110">
        <v>3510.6</v>
      </c>
      <c r="S110">
        <v>4865.1000000000004</v>
      </c>
      <c r="T110">
        <v>4565.8999999999996</v>
      </c>
      <c r="U110">
        <v>6730.6</v>
      </c>
      <c r="V110">
        <f t="shared" si="3"/>
        <v>3</v>
      </c>
      <c r="W110">
        <f t="shared" si="4"/>
        <v>3</v>
      </c>
      <c r="X110">
        <f t="shared" si="5"/>
        <v>6</v>
      </c>
      <c r="Y110">
        <v>3145100</v>
      </c>
      <c r="Z110">
        <v>1966400</v>
      </c>
      <c r="AA110">
        <v>3510600</v>
      </c>
      <c r="AB110">
        <v>4865100</v>
      </c>
      <c r="AC110">
        <v>4565900</v>
      </c>
      <c r="AD110">
        <v>6730600</v>
      </c>
      <c r="AE110" t="s">
        <v>1739</v>
      </c>
      <c r="AF110" t="s">
        <v>1739</v>
      </c>
      <c r="AG110" t="s">
        <v>1740</v>
      </c>
      <c r="AH110" t="s">
        <v>1741</v>
      </c>
    </row>
    <row r="111" spans="1:34" x14ac:dyDescent="0.25">
      <c r="A111">
        <v>11</v>
      </c>
      <c r="B111">
        <v>11</v>
      </c>
      <c r="C111">
        <v>266340</v>
      </c>
      <c r="D111">
        <v>29290</v>
      </c>
      <c r="E111">
        <v>51251</v>
      </c>
      <c r="F111">
        <v>9710.4</v>
      </c>
      <c r="G111">
        <v>93016</v>
      </c>
      <c r="H111">
        <v>41413</v>
      </c>
      <c r="I111">
        <v>41661</v>
      </c>
      <c r="J111">
        <v>29290000</v>
      </c>
      <c r="K111">
        <v>51251000</v>
      </c>
      <c r="L111">
        <v>9710400</v>
      </c>
      <c r="M111">
        <v>93016000</v>
      </c>
      <c r="N111">
        <v>41413000</v>
      </c>
      <c r="O111">
        <v>41661000</v>
      </c>
      <c r="P111">
        <v>12654</v>
      </c>
      <c r="Q111">
        <v>14856</v>
      </c>
      <c r="R111">
        <v>6974.1</v>
      </c>
      <c r="S111">
        <v>15727</v>
      </c>
      <c r="T111">
        <v>14684</v>
      </c>
      <c r="U111">
        <v>15295</v>
      </c>
      <c r="V111">
        <f t="shared" si="3"/>
        <v>3</v>
      </c>
      <c r="W111">
        <f t="shared" si="4"/>
        <v>3</v>
      </c>
      <c r="X111">
        <f t="shared" si="5"/>
        <v>6</v>
      </c>
      <c r="Y111">
        <v>12654000</v>
      </c>
      <c r="Z111">
        <v>14856000</v>
      </c>
      <c r="AA111">
        <v>6974100</v>
      </c>
      <c r="AB111">
        <v>15727000</v>
      </c>
      <c r="AC111">
        <v>14684000</v>
      </c>
      <c r="AD111">
        <v>15295000</v>
      </c>
      <c r="AE111" t="s">
        <v>1757</v>
      </c>
      <c r="AF111" t="s">
        <v>1757</v>
      </c>
      <c r="AG111" t="s">
        <v>1758</v>
      </c>
      <c r="AH111" t="s">
        <v>1759</v>
      </c>
    </row>
    <row r="112" spans="1:34" x14ac:dyDescent="0.25">
      <c r="A112">
        <v>7</v>
      </c>
      <c r="B112">
        <v>7</v>
      </c>
      <c r="C112">
        <v>105280</v>
      </c>
      <c r="D112">
        <v>5780.4</v>
      </c>
      <c r="E112">
        <v>15597</v>
      </c>
      <c r="F112">
        <v>8703.1</v>
      </c>
      <c r="G112">
        <v>25090</v>
      </c>
      <c r="H112">
        <v>32837</v>
      </c>
      <c r="I112">
        <v>17269</v>
      </c>
      <c r="J112">
        <v>5780400</v>
      </c>
      <c r="K112">
        <v>15597000</v>
      </c>
      <c r="L112">
        <v>8703100</v>
      </c>
      <c r="M112">
        <v>25090000</v>
      </c>
      <c r="N112">
        <v>32837000</v>
      </c>
      <c r="O112">
        <v>17269000</v>
      </c>
      <c r="P112">
        <v>1857.9</v>
      </c>
      <c r="Q112">
        <v>4790.3</v>
      </c>
      <c r="R112">
        <v>4382.8999999999996</v>
      </c>
      <c r="S112">
        <v>4475</v>
      </c>
      <c r="T112">
        <v>3093.7</v>
      </c>
      <c r="U112">
        <v>2359.5</v>
      </c>
      <c r="V112">
        <f t="shared" si="3"/>
        <v>3</v>
      </c>
      <c r="W112">
        <f t="shared" si="4"/>
        <v>3</v>
      </c>
      <c r="X112">
        <f t="shared" si="5"/>
        <v>6</v>
      </c>
      <c r="Y112">
        <v>1857900</v>
      </c>
      <c r="Z112">
        <v>4790300</v>
      </c>
      <c r="AA112">
        <v>4382900</v>
      </c>
      <c r="AB112">
        <v>4475000</v>
      </c>
      <c r="AC112">
        <v>3093700</v>
      </c>
      <c r="AD112">
        <v>2359500</v>
      </c>
      <c r="AE112" t="s">
        <v>1772</v>
      </c>
      <c r="AF112" t="s">
        <v>1773</v>
      </c>
      <c r="AG112" t="s">
        <v>1774</v>
      </c>
      <c r="AH112" s="1">
        <v>39326</v>
      </c>
    </row>
    <row r="113" spans="1:34" x14ac:dyDescent="0.25">
      <c r="A113">
        <v>24</v>
      </c>
      <c r="B113">
        <v>24</v>
      </c>
      <c r="C113">
        <v>286780</v>
      </c>
      <c r="D113">
        <v>75071</v>
      </c>
      <c r="E113">
        <v>26085</v>
      </c>
      <c r="F113">
        <v>32829</v>
      </c>
      <c r="G113">
        <v>56770</v>
      </c>
      <c r="H113">
        <v>41581</v>
      </c>
      <c r="I113">
        <v>54447</v>
      </c>
      <c r="J113">
        <v>75071000</v>
      </c>
      <c r="K113">
        <v>26085000</v>
      </c>
      <c r="L113">
        <v>32829000</v>
      </c>
      <c r="M113">
        <v>56770000</v>
      </c>
      <c r="N113">
        <v>41581000</v>
      </c>
      <c r="O113">
        <v>54447000</v>
      </c>
      <c r="P113">
        <v>32386</v>
      </c>
      <c r="Q113">
        <v>12733</v>
      </c>
      <c r="R113">
        <v>26845</v>
      </c>
      <c r="S113">
        <v>19238</v>
      </c>
      <c r="T113">
        <v>28584</v>
      </c>
      <c r="U113">
        <v>21464</v>
      </c>
      <c r="V113">
        <f t="shared" si="3"/>
        <v>3</v>
      </c>
      <c r="W113">
        <f t="shared" si="4"/>
        <v>3</v>
      </c>
      <c r="X113">
        <f t="shared" si="5"/>
        <v>6</v>
      </c>
      <c r="Y113">
        <v>32386000</v>
      </c>
      <c r="Z113">
        <v>12733000</v>
      </c>
      <c r="AA113">
        <v>26845000</v>
      </c>
      <c r="AB113">
        <v>19238000</v>
      </c>
      <c r="AC113">
        <v>28584000</v>
      </c>
      <c r="AD113">
        <v>21464000</v>
      </c>
      <c r="AE113" t="s">
        <v>1782</v>
      </c>
      <c r="AF113" t="s">
        <v>1782</v>
      </c>
      <c r="AG113" t="s">
        <v>1783</v>
      </c>
      <c r="AH113" t="s">
        <v>1784</v>
      </c>
    </row>
    <row r="114" spans="1:34" x14ac:dyDescent="0.25">
      <c r="A114">
        <v>15</v>
      </c>
      <c r="B114">
        <v>15</v>
      </c>
      <c r="C114">
        <v>73001</v>
      </c>
      <c r="D114">
        <v>12698</v>
      </c>
      <c r="E114">
        <v>6045.1</v>
      </c>
      <c r="F114">
        <v>5275.4</v>
      </c>
      <c r="G114">
        <v>14309</v>
      </c>
      <c r="H114">
        <v>20395</v>
      </c>
      <c r="I114">
        <v>14279</v>
      </c>
      <c r="J114">
        <v>12698000</v>
      </c>
      <c r="K114">
        <v>6045100</v>
      </c>
      <c r="L114">
        <v>5275400</v>
      </c>
      <c r="M114">
        <v>14309000</v>
      </c>
      <c r="N114">
        <v>20395000</v>
      </c>
      <c r="O114">
        <v>14279000</v>
      </c>
      <c r="P114">
        <v>3736.5</v>
      </c>
      <c r="Q114">
        <v>3358.5</v>
      </c>
      <c r="R114">
        <v>5632.3</v>
      </c>
      <c r="S114">
        <v>4237.8</v>
      </c>
      <c r="T114">
        <v>5909</v>
      </c>
      <c r="U114">
        <v>4457.8999999999996</v>
      </c>
      <c r="V114">
        <f t="shared" si="3"/>
        <v>3</v>
      </c>
      <c r="W114">
        <f t="shared" si="4"/>
        <v>3</v>
      </c>
      <c r="X114">
        <f t="shared" si="5"/>
        <v>6</v>
      </c>
      <c r="Y114">
        <v>3736500</v>
      </c>
      <c r="Z114">
        <v>3358500</v>
      </c>
      <c r="AA114">
        <v>5632300</v>
      </c>
      <c r="AB114">
        <v>4237800</v>
      </c>
      <c r="AC114">
        <v>5909000</v>
      </c>
      <c r="AD114">
        <v>4457900</v>
      </c>
      <c r="AE114" t="s">
        <v>1918</v>
      </c>
      <c r="AF114" t="s">
        <v>1918</v>
      </c>
      <c r="AG114" t="s">
        <v>1919</v>
      </c>
      <c r="AH114" t="s">
        <v>1920</v>
      </c>
    </row>
    <row r="115" spans="1:34" x14ac:dyDescent="0.25">
      <c r="A115">
        <v>7</v>
      </c>
      <c r="B115">
        <v>7</v>
      </c>
      <c r="C115">
        <v>36488</v>
      </c>
      <c r="D115">
        <v>10246</v>
      </c>
      <c r="E115">
        <v>3472.7</v>
      </c>
      <c r="F115">
        <v>4426.8</v>
      </c>
      <c r="G115">
        <v>7628.4</v>
      </c>
      <c r="H115">
        <v>7758</v>
      </c>
      <c r="I115">
        <v>2956.6</v>
      </c>
      <c r="J115">
        <v>10246000</v>
      </c>
      <c r="K115">
        <v>3472700</v>
      </c>
      <c r="L115">
        <v>4426800</v>
      </c>
      <c r="M115">
        <v>7628400</v>
      </c>
      <c r="N115">
        <v>7758000</v>
      </c>
      <c r="O115">
        <v>2956600</v>
      </c>
      <c r="P115">
        <v>2203.8000000000002</v>
      </c>
      <c r="Q115">
        <v>1602.6</v>
      </c>
      <c r="R115">
        <v>2827.6</v>
      </c>
      <c r="S115">
        <v>1985.1</v>
      </c>
      <c r="T115">
        <v>2139</v>
      </c>
      <c r="U115">
        <v>1741.4</v>
      </c>
      <c r="V115">
        <f t="shared" si="3"/>
        <v>3</v>
      </c>
      <c r="W115">
        <f t="shared" si="4"/>
        <v>3</v>
      </c>
      <c r="X115">
        <f t="shared" si="5"/>
        <v>6</v>
      </c>
      <c r="Y115">
        <v>2203800</v>
      </c>
      <c r="Z115">
        <v>1602600</v>
      </c>
      <c r="AA115">
        <v>2827600</v>
      </c>
      <c r="AB115">
        <v>1985100</v>
      </c>
      <c r="AC115">
        <v>2139000</v>
      </c>
      <c r="AD115">
        <v>1741400</v>
      </c>
      <c r="AE115" t="s">
        <v>1924</v>
      </c>
      <c r="AF115" t="s">
        <v>1924</v>
      </c>
      <c r="AG115" t="s">
        <v>1925</v>
      </c>
      <c r="AH115" t="s">
        <v>1926</v>
      </c>
    </row>
    <row r="116" spans="1:34" x14ac:dyDescent="0.25">
      <c r="A116">
        <v>11</v>
      </c>
      <c r="B116">
        <v>11</v>
      </c>
      <c r="C116">
        <v>73917</v>
      </c>
      <c r="D116">
        <v>16498</v>
      </c>
      <c r="E116">
        <v>9529.9</v>
      </c>
      <c r="F116">
        <v>11168</v>
      </c>
      <c r="G116">
        <v>20916</v>
      </c>
      <c r="H116">
        <v>13015</v>
      </c>
      <c r="I116">
        <v>2790.9</v>
      </c>
      <c r="J116">
        <v>16498000</v>
      </c>
      <c r="K116">
        <v>9529900</v>
      </c>
      <c r="L116">
        <v>11168000</v>
      </c>
      <c r="M116">
        <v>20916000</v>
      </c>
      <c r="N116">
        <v>13015000</v>
      </c>
      <c r="O116">
        <v>2790900</v>
      </c>
      <c r="P116">
        <v>5120.2</v>
      </c>
      <c r="Q116">
        <v>3497.4</v>
      </c>
      <c r="R116">
        <v>6756.8</v>
      </c>
      <c r="S116">
        <v>4727.1000000000004</v>
      </c>
      <c r="T116">
        <v>5838.8</v>
      </c>
      <c r="U116">
        <v>2643.8</v>
      </c>
      <c r="V116">
        <f t="shared" si="3"/>
        <v>3</v>
      </c>
      <c r="W116">
        <f t="shared" si="4"/>
        <v>3</v>
      </c>
      <c r="X116">
        <f t="shared" si="5"/>
        <v>6</v>
      </c>
      <c r="Y116">
        <v>5120200</v>
      </c>
      <c r="Z116">
        <v>3497400</v>
      </c>
      <c r="AA116">
        <v>6756800</v>
      </c>
      <c r="AB116">
        <v>4727100</v>
      </c>
      <c r="AC116">
        <v>5838800</v>
      </c>
      <c r="AD116">
        <v>2643800</v>
      </c>
      <c r="AE116" t="s">
        <v>1973</v>
      </c>
      <c r="AF116" t="s">
        <v>1973</v>
      </c>
      <c r="AG116" t="s">
        <v>1974</v>
      </c>
      <c r="AH116" t="s">
        <v>1975</v>
      </c>
    </row>
    <row r="117" spans="1:34" x14ac:dyDescent="0.25">
      <c r="A117">
        <v>10</v>
      </c>
      <c r="B117">
        <v>10</v>
      </c>
      <c r="C117">
        <v>92706</v>
      </c>
      <c r="D117">
        <v>11606</v>
      </c>
      <c r="E117">
        <v>16373</v>
      </c>
      <c r="F117">
        <v>12474</v>
      </c>
      <c r="G117">
        <v>23105</v>
      </c>
      <c r="H117">
        <v>16456</v>
      </c>
      <c r="I117">
        <v>12692</v>
      </c>
      <c r="J117">
        <v>11606000</v>
      </c>
      <c r="K117">
        <v>16373000</v>
      </c>
      <c r="L117">
        <v>12474000</v>
      </c>
      <c r="M117">
        <v>23105000</v>
      </c>
      <c r="N117">
        <v>16456000</v>
      </c>
      <c r="O117">
        <v>12692000</v>
      </c>
      <c r="P117">
        <v>4356.3999999999996</v>
      </c>
      <c r="Q117">
        <v>4989.6000000000004</v>
      </c>
      <c r="R117">
        <v>8057.6</v>
      </c>
      <c r="S117">
        <v>5621.6</v>
      </c>
      <c r="T117">
        <v>6956.3</v>
      </c>
      <c r="U117">
        <v>4201.2</v>
      </c>
      <c r="V117">
        <f t="shared" si="3"/>
        <v>3</v>
      </c>
      <c r="W117">
        <f t="shared" si="4"/>
        <v>3</v>
      </c>
      <c r="X117">
        <f t="shared" si="5"/>
        <v>6</v>
      </c>
      <c r="Y117">
        <v>4356400</v>
      </c>
      <c r="Z117">
        <v>4989600</v>
      </c>
      <c r="AA117">
        <v>8057600</v>
      </c>
      <c r="AB117">
        <v>5621600</v>
      </c>
      <c r="AC117">
        <v>6956300</v>
      </c>
      <c r="AD117">
        <v>4201200</v>
      </c>
      <c r="AE117" t="s">
        <v>2015</v>
      </c>
      <c r="AF117" t="s">
        <v>2015</v>
      </c>
      <c r="AG117" t="s">
        <v>2016</v>
      </c>
      <c r="AH117" t="s">
        <v>2017</v>
      </c>
    </row>
    <row r="118" spans="1:34" x14ac:dyDescent="0.25">
      <c r="A118">
        <v>29</v>
      </c>
      <c r="B118">
        <v>29</v>
      </c>
      <c r="C118">
        <v>527520</v>
      </c>
      <c r="D118">
        <v>112300</v>
      </c>
      <c r="E118">
        <v>66110</v>
      </c>
      <c r="F118">
        <v>39283</v>
      </c>
      <c r="G118">
        <v>128130</v>
      </c>
      <c r="H118">
        <v>100440</v>
      </c>
      <c r="I118">
        <v>81259</v>
      </c>
      <c r="J118">
        <v>112300000</v>
      </c>
      <c r="K118">
        <v>66110000</v>
      </c>
      <c r="L118">
        <v>39283000</v>
      </c>
      <c r="M118">
        <v>128130000</v>
      </c>
      <c r="N118">
        <v>100440000</v>
      </c>
      <c r="O118">
        <v>81259000</v>
      </c>
      <c r="P118">
        <v>34933</v>
      </c>
      <c r="Q118">
        <v>26737</v>
      </c>
      <c r="R118">
        <v>29896</v>
      </c>
      <c r="S118">
        <v>28415</v>
      </c>
      <c r="T118">
        <v>34678</v>
      </c>
      <c r="U118">
        <v>31396</v>
      </c>
      <c r="V118">
        <f t="shared" si="3"/>
        <v>3</v>
      </c>
      <c r="W118">
        <f t="shared" si="4"/>
        <v>3</v>
      </c>
      <c r="X118">
        <f t="shared" si="5"/>
        <v>6</v>
      </c>
      <c r="Y118">
        <v>34933000</v>
      </c>
      <c r="Z118">
        <v>26737000</v>
      </c>
      <c r="AA118">
        <v>29896000</v>
      </c>
      <c r="AB118">
        <v>28415000</v>
      </c>
      <c r="AC118">
        <v>34678000</v>
      </c>
      <c r="AD118">
        <v>31396000</v>
      </c>
      <c r="AE118" t="s">
        <v>2033</v>
      </c>
      <c r="AF118" t="s">
        <v>2033</v>
      </c>
      <c r="AG118" t="s">
        <v>2034</v>
      </c>
      <c r="AH118" t="s">
        <v>2035</v>
      </c>
    </row>
    <row r="119" spans="1:34" x14ac:dyDescent="0.25">
      <c r="A119">
        <v>18</v>
      </c>
      <c r="B119">
        <v>17</v>
      </c>
      <c r="C119">
        <v>126700</v>
      </c>
      <c r="D119">
        <v>37590</v>
      </c>
      <c r="E119">
        <v>2375.9</v>
      </c>
      <c r="F119">
        <v>5995</v>
      </c>
      <c r="G119">
        <v>38532</v>
      </c>
      <c r="H119">
        <v>27799</v>
      </c>
      <c r="I119">
        <v>14403</v>
      </c>
      <c r="J119">
        <v>37590000</v>
      </c>
      <c r="K119">
        <v>2375900</v>
      </c>
      <c r="L119">
        <v>5995000</v>
      </c>
      <c r="M119">
        <v>38532000</v>
      </c>
      <c r="N119">
        <v>27799000</v>
      </c>
      <c r="O119">
        <v>14403000</v>
      </c>
      <c r="P119">
        <v>10069</v>
      </c>
      <c r="Q119">
        <v>3058.1</v>
      </c>
      <c r="R119">
        <v>5433.1</v>
      </c>
      <c r="S119">
        <v>5826.5</v>
      </c>
      <c r="T119">
        <v>9325.9</v>
      </c>
      <c r="U119">
        <v>8575.7999999999993</v>
      </c>
      <c r="V119">
        <f t="shared" si="3"/>
        <v>3</v>
      </c>
      <c r="W119">
        <f t="shared" si="4"/>
        <v>3</v>
      </c>
      <c r="X119">
        <f t="shared" si="5"/>
        <v>6</v>
      </c>
      <c r="Y119">
        <v>10069000</v>
      </c>
      <c r="Z119">
        <v>3058100</v>
      </c>
      <c r="AA119">
        <v>5433100</v>
      </c>
      <c r="AB119">
        <v>5826500</v>
      </c>
      <c r="AC119">
        <v>9325900</v>
      </c>
      <c r="AD119">
        <v>8575800</v>
      </c>
      <c r="AE119" t="s">
        <v>2051</v>
      </c>
      <c r="AF119" t="s">
        <v>2051</v>
      </c>
      <c r="AG119" t="s">
        <v>2052</v>
      </c>
      <c r="AH119" t="s">
        <v>2053</v>
      </c>
    </row>
    <row r="120" spans="1:34" x14ac:dyDescent="0.25">
      <c r="A120">
        <v>11</v>
      </c>
      <c r="B120">
        <v>11</v>
      </c>
      <c r="C120">
        <v>77421</v>
      </c>
      <c r="D120">
        <v>29541</v>
      </c>
      <c r="E120">
        <v>5957.1</v>
      </c>
      <c r="F120">
        <v>6863.2</v>
      </c>
      <c r="G120">
        <v>17064</v>
      </c>
      <c r="H120">
        <v>5125</v>
      </c>
      <c r="I120">
        <v>12871</v>
      </c>
      <c r="J120">
        <v>29541000</v>
      </c>
      <c r="K120">
        <v>5957100</v>
      </c>
      <c r="L120">
        <v>6863200</v>
      </c>
      <c r="M120">
        <v>17064000</v>
      </c>
      <c r="N120">
        <v>5125000</v>
      </c>
      <c r="O120">
        <v>12871000</v>
      </c>
      <c r="P120">
        <v>8900.4</v>
      </c>
      <c r="Q120">
        <v>5310.6</v>
      </c>
      <c r="R120">
        <v>9762.2000000000007</v>
      </c>
      <c r="S120">
        <v>8132.9</v>
      </c>
      <c r="T120">
        <v>6460.3</v>
      </c>
      <c r="U120">
        <v>7026.4</v>
      </c>
      <c r="V120">
        <f t="shared" si="3"/>
        <v>3</v>
      </c>
      <c r="W120">
        <f t="shared" si="4"/>
        <v>3</v>
      </c>
      <c r="X120">
        <f t="shared" si="5"/>
        <v>6</v>
      </c>
      <c r="Y120">
        <v>8900400</v>
      </c>
      <c r="Z120">
        <v>5310600</v>
      </c>
      <c r="AA120">
        <v>9762200</v>
      </c>
      <c r="AB120">
        <v>8132900</v>
      </c>
      <c r="AC120">
        <v>6460300</v>
      </c>
      <c r="AD120">
        <v>7026400</v>
      </c>
      <c r="AE120" t="s">
        <v>2088</v>
      </c>
      <c r="AF120" t="s">
        <v>2089</v>
      </c>
      <c r="AG120" t="s">
        <v>2090</v>
      </c>
      <c r="AH120" t="s">
        <v>2091</v>
      </c>
    </row>
    <row r="121" spans="1:34" x14ac:dyDescent="0.25">
      <c r="A121">
        <v>14</v>
      </c>
      <c r="B121">
        <v>10</v>
      </c>
      <c r="C121">
        <v>318750</v>
      </c>
      <c r="D121">
        <v>40942</v>
      </c>
      <c r="E121">
        <v>39390</v>
      </c>
      <c r="F121">
        <v>13111</v>
      </c>
      <c r="G121">
        <v>108540</v>
      </c>
      <c r="H121">
        <v>64435</v>
      </c>
      <c r="I121">
        <v>52339</v>
      </c>
      <c r="J121">
        <v>40942000</v>
      </c>
      <c r="K121">
        <v>39390000</v>
      </c>
      <c r="L121">
        <v>13111000</v>
      </c>
      <c r="M121">
        <v>108540000</v>
      </c>
      <c r="N121">
        <v>64435000</v>
      </c>
      <c r="O121">
        <v>52339000</v>
      </c>
      <c r="P121">
        <v>14236</v>
      </c>
      <c r="Q121">
        <v>11133</v>
      </c>
      <c r="R121">
        <v>14735</v>
      </c>
      <c r="S121">
        <v>17849</v>
      </c>
      <c r="T121">
        <v>23098</v>
      </c>
      <c r="U121">
        <v>15064</v>
      </c>
      <c r="V121">
        <f t="shared" si="3"/>
        <v>3</v>
      </c>
      <c r="W121">
        <f t="shared" si="4"/>
        <v>3</v>
      </c>
      <c r="X121">
        <f t="shared" si="5"/>
        <v>6</v>
      </c>
      <c r="Y121">
        <v>14236000</v>
      </c>
      <c r="Z121">
        <v>11133000</v>
      </c>
      <c r="AA121">
        <v>14735000</v>
      </c>
      <c r="AB121">
        <v>17849000</v>
      </c>
      <c r="AC121">
        <v>23098000</v>
      </c>
      <c r="AD121">
        <v>15064000</v>
      </c>
      <c r="AE121" t="s">
        <v>2095</v>
      </c>
      <c r="AF121" t="s">
        <v>2095</v>
      </c>
      <c r="AG121" t="s">
        <v>2096</v>
      </c>
      <c r="AH121" t="s">
        <v>2097</v>
      </c>
    </row>
    <row r="122" spans="1:34" x14ac:dyDescent="0.25">
      <c r="A122">
        <v>19</v>
      </c>
      <c r="B122">
        <v>19</v>
      </c>
      <c r="C122">
        <v>103340</v>
      </c>
      <c r="D122">
        <v>13988</v>
      </c>
      <c r="E122">
        <v>9031.7000000000007</v>
      </c>
      <c r="F122">
        <v>7680.9</v>
      </c>
      <c r="G122">
        <v>29456</v>
      </c>
      <c r="H122">
        <v>18831</v>
      </c>
      <c r="I122">
        <v>24352</v>
      </c>
      <c r="J122">
        <v>13988000</v>
      </c>
      <c r="K122">
        <v>9031700</v>
      </c>
      <c r="L122">
        <v>7680900</v>
      </c>
      <c r="M122">
        <v>29456000</v>
      </c>
      <c r="N122">
        <v>18831000</v>
      </c>
      <c r="O122">
        <v>24352000</v>
      </c>
      <c r="P122">
        <v>4780.7</v>
      </c>
      <c r="Q122">
        <v>3402.6</v>
      </c>
      <c r="R122">
        <v>6754.7</v>
      </c>
      <c r="S122">
        <v>5814.2</v>
      </c>
      <c r="T122">
        <v>8400.5</v>
      </c>
      <c r="U122">
        <v>6993.4</v>
      </c>
      <c r="V122">
        <f t="shared" si="3"/>
        <v>3</v>
      </c>
      <c r="W122">
        <f t="shared" si="4"/>
        <v>3</v>
      </c>
      <c r="X122">
        <f t="shared" si="5"/>
        <v>6</v>
      </c>
      <c r="Y122">
        <v>4780700</v>
      </c>
      <c r="Z122">
        <v>3402600</v>
      </c>
      <c r="AA122">
        <v>6754700</v>
      </c>
      <c r="AB122">
        <v>5814200</v>
      </c>
      <c r="AC122">
        <v>8400500</v>
      </c>
      <c r="AD122">
        <v>6993400</v>
      </c>
      <c r="AE122" t="s">
        <v>2150</v>
      </c>
      <c r="AF122" t="s">
        <v>2151</v>
      </c>
      <c r="AG122" t="s">
        <v>2152</v>
      </c>
      <c r="AH122" t="s">
        <v>2153</v>
      </c>
    </row>
    <row r="123" spans="1:34" x14ac:dyDescent="0.25">
      <c r="A123">
        <v>12</v>
      </c>
      <c r="B123">
        <v>12</v>
      </c>
      <c r="C123">
        <v>113450</v>
      </c>
      <c r="D123">
        <v>6422.2</v>
      </c>
      <c r="E123">
        <v>25272</v>
      </c>
      <c r="F123">
        <v>14430</v>
      </c>
      <c r="G123">
        <v>27001</v>
      </c>
      <c r="H123">
        <v>17510</v>
      </c>
      <c r="I123">
        <v>22818</v>
      </c>
      <c r="J123">
        <v>6422200</v>
      </c>
      <c r="K123">
        <v>25272000</v>
      </c>
      <c r="L123">
        <v>14430000</v>
      </c>
      <c r="M123">
        <v>27001000</v>
      </c>
      <c r="N123">
        <v>17510000</v>
      </c>
      <c r="O123">
        <v>22818000</v>
      </c>
      <c r="P123">
        <v>5078.7</v>
      </c>
      <c r="Q123">
        <v>7810.9</v>
      </c>
      <c r="R123">
        <v>9563.6</v>
      </c>
      <c r="S123">
        <v>7611.3</v>
      </c>
      <c r="T123">
        <v>6266.2</v>
      </c>
      <c r="U123">
        <v>5868</v>
      </c>
      <c r="V123">
        <f t="shared" si="3"/>
        <v>3</v>
      </c>
      <c r="W123">
        <f t="shared" si="4"/>
        <v>3</v>
      </c>
      <c r="X123">
        <f t="shared" si="5"/>
        <v>6</v>
      </c>
      <c r="Y123">
        <v>5078700</v>
      </c>
      <c r="Z123">
        <v>7810900</v>
      </c>
      <c r="AA123">
        <v>9563600</v>
      </c>
      <c r="AB123">
        <v>7611300</v>
      </c>
      <c r="AC123">
        <v>6266200</v>
      </c>
      <c r="AD123">
        <v>5868000</v>
      </c>
      <c r="AE123" t="s">
        <v>2154</v>
      </c>
      <c r="AF123" t="s">
        <v>2154</v>
      </c>
      <c r="AG123" t="s">
        <v>2155</v>
      </c>
      <c r="AH123" t="s">
        <v>2156</v>
      </c>
    </row>
    <row r="124" spans="1:34" x14ac:dyDescent="0.25">
      <c r="A124">
        <v>13</v>
      </c>
      <c r="B124">
        <v>13</v>
      </c>
      <c r="C124">
        <v>118250</v>
      </c>
      <c r="D124">
        <v>24140</v>
      </c>
      <c r="E124">
        <v>15404</v>
      </c>
      <c r="F124">
        <v>9140.7000000000007</v>
      </c>
      <c r="G124">
        <v>26904</v>
      </c>
      <c r="H124">
        <v>19729</v>
      </c>
      <c r="I124">
        <v>22934</v>
      </c>
      <c r="J124">
        <v>24140000</v>
      </c>
      <c r="K124">
        <v>15404000</v>
      </c>
      <c r="L124">
        <v>9140700</v>
      </c>
      <c r="M124">
        <v>26904000</v>
      </c>
      <c r="N124">
        <v>19729000</v>
      </c>
      <c r="O124">
        <v>22934000</v>
      </c>
      <c r="P124">
        <v>7475.1</v>
      </c>
      <c r="Q124">
        <v>5045.2</v>
      </c>
      <c r="R124">
        <v>7161</v>
      </c>
      <c r="S124">
        <v>6746.6</v>
      </c>
      <c r="T124">
        <v>7229.2</v>
      </c>
      <c r="U124">
        <v>7716.7</v>
      </c>
      <c r="V124">
        <f t="shared" si="3"/>
        <v>3</v>
      </c>
      <c r="W124">
        <f t="shared" si="4"/>
        <v>3</v>
      </c>
      <c r="X124">
        <f t="shared" si="5"/>
        <v>6</v>
      </c>
      <c r="Y124">
        <v>7475100</v>
      </c>
      <c r="Z124">
        <v>5045200</v>
      </c>
      <c r="AA124">
        <v>7161000</v>
      </c>
      <c r="AB124">
        <v>6746600</v>
      </c>
      <c r="AC124">
        <v>7229200</v>
      </c>
      <c r="AD124">
        <v>7716700</v>
      </c>
      <c r="AE124" t="s">
        <v>2181</v>
      </c>
      <c r="AF124" t="s">
        <v>2181</v>
      </c>
      <c r="AG124" t="s">
        <v>2182</v>
      </c>
      <c r="AH124" t="s">
        <v>2183</v>
      </c>
    </row>
    <row r="125" spans="1:34" x14ac:dyDescent="0.25">
      <c r="A125">
        <v>9</v>
      </c>
      <c r="B125">
        <v>3</v>
      </c>
      <c r="C125">
        <v>154640</v>
      </c>
      <c r="D125">
        <v>16680</v>
      </c>
      <c r="E125">
        <v>19812</v>
      </c>
      <c r="F125">
        <v>13237</v>
      </c>
      <c r="G125">
        <v>62689</v>
      </c>
      <c r="H125">
        <v>20492</v>
      </c>
      <c r="I125">
        <v>21734</v>
      </c>
      <c r="J125">
        <v>16680000</v>
      </c>
      <c r="K125">
        <v>19812000</v>
      </c>
      <c r="L125">
        <v>13237000</v>
      </c>
      <c r="M125">
        <v>62689000</v>
      </c>
      <c r="N125">
        <v>20492000</v>
      </c>
      <c r="O125">
        <v>21734000</v>
      </c>
      <c r="P125">
        <v>9270.4</v>
      </c>
      <c r="Q125">
        <v>7811.8</v>
      </c>
      <c r="R125">
        <v>7350.7</v>
      </c>
      <c r="S125">
        <v>4961.2</v>
      </c>
      <c r="T125">
        <v>5821.4</v>
      </c>
      <c r="U125">
        <v>8242</v>
      </c>
      <c r="V125">
        <f t="shared" si="3"/>
        <v>3</v>
      </c>
      <c r="W125">
        <f t="shared" si="4"/>
        <v>3</v>
      </c>
      <c r="X125">
        <f t="shared" si="5"/>
        <v>6</v>
      </c>
      <c r="Y125">
        <v>9270400</v>
      </c>
      <c r="Z125">
        <v>7811800</v>
      </c>
      <c r="AA125">
        <v>7350700</v>
      </c>
      <c r="AB125">
        <v>4961200</v>
      </c>
      <c r="AC125">
        <v>5821400</v>
      </c>
      <c r="AD125">
        <v>8242000</v>
      </c>
      <c r="AE125" t="s">
        <v>2235</v>
      </c>
      <c r="AF125" t="s">
        <v>2236</v>
      </c>
      <c r="AG125" t="s">
        <v>2237</v>
      </c>
      <c r="AH125" t="s">
        <v>2238</v>
      </c>
    </row>
    <row r="126" spans="1:34" x14ac:dyDescent="0.25">
      <c r="A126">
        <v>17</v>
      </c>
      <c r="B126">
        <v>17</v>
      </c>
      <c r="C126">
        <v>547310</v>
      </c>
      <c r="D126">
        <v>131880</v>
      </c>
      <c r="E126">
        <v>105970</v>
      </c>
      <c r="F126">
        <v>21130</v>
      </c>
      <c r="G126">
        <v>154680</v>
      </c>
      <c r="H126">
        <v>59385</v>
      </c>
      <c r="I126">
        <v>74276</v>
      </c>
      <c r="J126">
        <v>131880000</v>
      </c>
      <c r="K126">
        <v>105970000</v>
      </c>
      <c r="L126">
        <v>21130000</v>
      </c>
      <c r="M126">
        <v>154680000</v>
      </c>
      <c r="N126">
        <v>59385000</v>
      </c>
      <c r="O126">
        <v>74276000</v>
      </c>
      <c r="P126">
        <v>39155</v>
      </c>
      <c r="Q126">
        <v>31617</v>
      </c>
      <c r="R126">
        <v>12483</v>
      </c>
      <c r="S126">
        <v>25213</v>
      </c>
      <c r="T126">
        <v>19969</v>
      </c>
      <c r="U126">
        <v>23886</v>
      </c>
      <c r="V126">
        <f t="shared" si="3"/>
        <v>3</v>
      </c>
      <c r="W126">
        <f t="shared" si="4"/>
        <v>3</v>
      </c>
      <c r="X126">
        <f t="shared" si="5"/>
        <v>6</v>
      </c>
      <c r="Y126">
        <v>39155000</v>
      </c>
      <c r="Z126">
        <v>31617000</v>
      </c>
      <c r="AA126">
        <v>12483000</v>
      </c>
      <c r="AB126">
        <v>25213000</v>
      </c>
      <c r="AC126">
        <v>19969000</v>
      </c>
      <c r="AD126">
        <v>23886000</v>
      </c>
      <c r="AE126" t="s">
        <v>2242</v>
      </c>
      <c r="AF126" t="s">
        <v>2242</v>
      </c>
      <c r="AG126" t="s">
        <v>2243</v>
      </c>
      <c r="AH126" t="s">
        <v>2244</v>
      </c>
    </row>
    <row r="127" spans="1:34" x14ac:dyDescent="0.25">
      <c r="A127">
        <v>14</v>
      </c>
      <c r="B127">
        <v>14</v>
      </c>
      <c r="C127">
        <v>120820</v>
      </c>
      <c r="D127">
        <v>26887</v>
      </c>
      <c r="E127">
        <v>13393</v>
      </c>
      <c r="F127">
        <v>9723.1</v>
      </c>
      <c r="G127">
        <v>27950</v>
      </c>
      <c r="H127">
        <v>18206</v>
      </c>
      <c r="I127">
        <v>24663</v>
      </c>
      <c r="J127">
        <v>26887000</v>
      </c>
      <c r="K127">
        <v>13393000</v>
      </c>
      <c r="L127">
        <v>9723100</v>
      </c>
      <c r="M127">
        <v>27950000</v>
      </c>
      <c r="N127">
        <v>18206000</v>
      </c>
      <c r="O127">
        <v>24663000</v>
      </c>
      <c r="P127">
        <v>13315</v>
      </c>
      <c r="Q127">
        <v>9437.2999999999993</v>
      </c>
      <c r="R127">
        <v>16734</v>
      </c>
      <c r="S127">
        <v>14868</v>
      </c>
      <c r="T127">
        <v>10247</v>
      </c>
      <c r="U127">
        <v>18380</v>
      </c>
      <c r="V127">
        <f t="shared" si="3"/>
        <v>3</v>
      </c>
      <c r="W127">
        <f t="shared" si="4"/>
        <v>3</v>
      </c>
      <c r="X127">
        <f t="shared" si="5"/>
        <v>6</v>
      </c>
      <c r="Y127">
        <v>13315000</v>
      </c>
      <c r="Z127">
        <v>9437300</v>
      </c>
      <c r="AA127">
        <v>16734000</v>
      </c>
      <c r="AB127">
        <v>14868000</v>
      </c>
      <c r="AC127">
        <v>10247000</v>
      </c>
      <c r="AD127">
        <v>18380000</v>
      </c>
      <c r="AE127" t="s">
        <v>2309</v>
      </c>
      <c r="AF127" t="s">
        <v>2309</v>
      </c>
      <c r="AG127" t="s">
        <v>2310</v>
      </c>
      <c r="AH127" t="s">
        <v>2311</v>
      </c>
    </row>
    <row r="128" spans="1:34" x14ac:dyDescent="0.25">
      <c r="A128">
        <v>8</v>
      </c>
      <c r="B128">
        <v>8</v>
      </c>
      <c r="C128">
        <v>313460</v>
      </c>
      <c r="D128">
        <v>44729</v>
      </c>
      <c r="E128">
        <v>11263</v>
      </c>
      <c r="F128">
        <v>96876</v>
      </c>
      <c r="G128">
        <v>15441</v>
      </c>
      <c r="H128">
        <v>86362</v>
      </c>
      <c r="I128">
        <v>58786</v>
      </c>
      <c r="J128">
        <v>44729000</v>
      </c>
      <c r="K128">
        <v>11263000</v>
      </c>
      <c r="L128">
        <v>96876000</v>
      </c>
      <c r="M128">
        <v>15441000</v>
      </c>
      <c r="N128">
        <v>86362000</v>
      </c>
      <c r="O128">
        <v>58786000</v>
      </c>
      <c r="P128">
        <v>10818</v>
      </c>
      <c r="Q128">
        <v>7920.1</v>
      </c>
      <c r="R128">
        <v>15953</v>
      </c>
      <c r="S128">
        <v>9277</v>
      </c>
      <c r="T128">
        <v>11122</v>
      </c>
      <c r="U128">
        <v>11179</v>
      </c>
      <c r="V128">
        <f t="shared" si="3"/>
        <v>3</v>
      </c>
      <c r="W128">
        <f t="shared" si="4"/>
        <v>3</v>
      </c>
      <c r="X128">
        <f t="shared" si="5"/>
        <v>6</v>
      </c>
      <c r="Y128">
        <v>10818000</v>
      </c>
      <c r="Z128">
        <v>7920100</v>
      </c>
      <c r="AA128">
        <v>15953000</v>
      </c>
      <c r="AB128">
        <v>9277000</v>
      </c>
      <c r="AC128">
        <v>11122000</v>
      </c>
      <c r="AD128">
        <v>11179000</v>
      </c>
      <c r="AE128" t="s">
        <v>2369</v>
      </c>
      <c r="AF128" t="s">
        <v>2369</v>
      </c>
      <c r="AG128" t="s">
        <v>2370</v>
      </c>
      <c r="AH128" t="s">
        <v>2371</v>
      </c>
    </row>
    <row r="129" spans="1:34" x14ac:dyDescent="0.25">
      <c r="A129">
        <v>11</v>
      </c>
      <c r="B129">
        <v>11</v>
      </c>
      <c r="C129">
        <v>71419</v>
      </c>
      <c r="D129">
        <v>8363.7999999999993</v>
      </c>
      <c r="E129">
        <v>14380</v>
      </c>
      <c r="F129">
        <v>3359.7</v>
      </c>
      <c r="G129">
        <v>29877</v>
      </c>
      <c r="H129">
        <v>7692.3</v>
      </c>
      <c r="I129">
        <v>7746.3</v>
      </c>
      <c r="J129">
        <v>8363800</v>
      </c>
      <c r="K129">
        <v>14380000</v>
      </c>
      <c r="L129">
        <v>3359700</v>
      </c>
      <c r="M129">
        <v>29877000</v>
      </c>
      <c r="N129">
        <v>7692300</v>
      </c>
      <c r="O129">
        <v>7746300</v>
      </c>
      <c r="P129">
        <v>2718.4</v>
      </c>
      <c r="Q129">
        <v>3540.3</v>
      </c>
      <c r="R129">
        <v>3644.1</v>
      </c>
      <c r="S129">
        <v>6075.3</v>
      </c>
      <c r="T129">
        <v>2672.4</v>
      </c>
      <c r="U129">
        <v>4615.1000000000004</v>
      </c>
      <c r="V129">
        <f t="shared" si="3"/>
        <v>3</v>
      </c>
      <c r="W129">
        <f t="shared" si="4"/>
        <v>3</v>
      </c>
      <c r="X129">
        <f t="shared" si="5"/>
        <v>6</v>
      </c>
      <c r="Y129">
        <v>2718400</v>
      </c>
      <c r="Z129">
        <v>3540300</v>
      </c>
      <c r="AA129">
        <v>3644100</v>
      </c>
      <c r="AB129">
        <v>6075300</v>
      </c>
      <c r="AC129">
        <v>2672400</v>
      </c>
      <c r="AD129">
        <v>4615100</v>
      </c>
      <c r="AE129" t="s">
        <v>2393</v>
      </c>
      <c r="AF129" t="s">
        <v>2393</v>
      </c>
      <c r="AG129" t="s">
        <v>2394</v>
      </c>
      <c r="AH129" t="s">
        <v>2395</v>
      </c>
    </row>
    <row r="130" spans="1:34" x14ac:dyDescent="0.25">
      <c r="A130">
        <v>13</v>
      </c>
      <c r="B130">
        <v>11</v>
      </c>
      <c r="C130">
        <v>146620</v>
      </c>
      <c r="D130">
        <v>6386.6</v>
      </c>
      <c r="E130">
        <v>15376</v>
      </c>
      <c r="F130">
        <v>4424.7</v>
      </c>
      <c r="G130">
        <v>72067</v>
      </c>
      <c r="H130">
        <v>29453</v>
      </c>
      <c r="I130">
        <v>18917</v>
      </c>
      <c r="J130">
        <v>6386600</v>
      </c>
      <c r="K130">
        <v>15376000</v>
      </c>
      <c r="L130">
        <v>4424700</v>
      </c>
      <c r="M130">
        <v>72067000</v>
      </c>
      <c r="N130">
        <v>29453000</v>
      </c>
      <c r="O130">
        <v>18917000</v>
      </c>
      <c r="P130">
        <v>3735.1</v>
      </c>
      <c r="Q130">
        <v>6775.5</v>
      </c>
      <c r="R130">
        <v>5508.2</v>
      </c>
      <c r="S130">
        <v>12185</v>
      </c>
      <c r="T130">
        <v>8110.2</v>
      </c>
      <c r="U130">
        <v>8284.2000000000007</v>
      </c>
      <c r="V130">
        <f t="shared" ref="V130:V193" si="6">COUNTIF(P130:R130,"&gt;0")</f>
        <v>3</v>
      </c>
      <c r="W130">
        <f t="shared" ref="W130:W193" si="7">COUNTIF(S130:U130,"&gt;0")</f>
        <v>3</v>
      </c>
      <c r="X130">
        <f t="shared" ref="X130:X193" si="8">V130+W130</f>
        <v>6</v>
      </c>
      <c r="Y130">
        <v>3735100</v>
      </c>
      <c r="Z130">
        <v>6775500</v>
      </c>
      <c r="AA130">
        <v>5508200</v>
      </c>
      <c r="AB130">
        <v>12185000</v>
      </c>
      <c r="AC130">
        <v>8110200</v>
      </c>
      <c r="AD130">
        <v>8284200</v>
      </c>
      <c r="AE130" t="s">
        <v>2433</v>
      </c>
      <c r="AF130" t="s">
        <v>2434</v>
      </c>
      <c r="AG130" t="s">
        <v>2435</v>
      </c>
      <c r="AH130" t="s">
        <v>2436</v>
      </c>
    </row>
    <row r="131" spans="1:34" x14ac:dyDescent="0.25">
      <c r="A131">
        <v>15</v>
      </c>
      <c r="B131">
        <v>15</v>
      </c>
      <c r="C131">
        <v>318560</v>
      </c>
      <c r="D131">
        <v>62401</v>
      </c>
      <c r="E131">
        <v>34998</v>
      </c>
      <c r="F131">
        <v>25228</v>
      </c>
      <c r="G131">
        <v>41537</v>
      </c>
      <c r="H131">
        <v>51857</v>
      </c>
      <c r="I131">
        <v>102540</v>
      </c>
      <c r="J131">
        <v>62401000</v>
      </c>
      <c r="K131">
        <v>34998000</v>
      </c>
      <c r="L131">
        <v>25228000</v>
      </c>
      <c r="M131">
        <v>41537000</v>
      </c>
      <c r="N131">
        <v>51857000</v>
      </c>
      <c r="O131">
        <v>102540000</v>
      </c>
      <c r="P131">
        <v>8093.3</v>
      </c>
      <c r="Q131">
        <v>9949.4</v>
      </c>
      <c r="R131">
        <v>9470.9</v>
      </c>
      <c r="S131">
        <v>10021</v>
      </c>
      <c r="T131">
        <v>12185</v>
      </c>
      <c r="U131">
        <v>17139</v>
      </c>
      <c r="V131">
        <f t="shared" si="6"/>
        <v>3</v>
      </c>
      <c r="W131">
        <f t="shared" si="7"/>
        <v>3</v>
      </c>
      <c r="X131">
        <f t="shared" si="8"/>
        <v>6</v>
      </c>
      <c r="Y131">
        <v>8093300</v>
      </c>
      <c r="Z131">
        <v>9949400</v>
      </c>
      <c r="AA131">
        <v>9470900</v>
      </c>
      <c r="AB131">
        <v>10021000</v>
      </c>
      <c r="AC131">
        <v>12185000</v>
      </c>
      <c r="AD131">
        <v>17139000</v>
      </c>
      <c r="AE131" t="s">
        <v>2458</v>
      </c>
      <c r="AF131" t="s">
        <v>2458</v>
      </c>
      <c r="AG131" t="s">
        <v>2459</v>
      </c>
      <c r="AH131" t="s">
        <v>2460</v>
      </c>
    </row>
    <row r="132" spans="1:34" x14ac:dyDescent="0.25">
      <c r="A132">
        <v>15</v>
      </c>
      <c r="B132">
        <v>15</v>
      </c>
      <c r="C132">
        <v>81953</v>
      </c>
      <c r="D132">
        <v>18818</v>
      </c>
      <c r="E132">
        <v>9819.7999999999993</v>
      </c>
      <c r="F132">
        <v>9994.4</v>
      </c>
      <c r="G132">
        <v>28025</v>
      </c>
      <c r="H132">
        <v>8622.7000000000007</v>
      </c>
      <c r="I132">
        <v>6673.7</v>
      </c>
      <c r="J132">
        <v>18818000</v>
      </c>
      <c r="K132">
        <v>9819800</v>
      </c>
      <c r="L132">
        <v>9994400</v>
      </c>
      <c r="M132">
        <v>28025000</v>
      </c>
      <c r="N132">
        <v>8622700</v>
      </c>
      <c r="O132">
        <v>6673700</v>
      </c>
      <c r="P132">
        <v>5771.3</v>
      </c>
      <c r="Q132">
        <v>3292.4</v>
      </c>
      <c r="R132">
        <v>4803.7</v>
      </c>
      <c r="S132">
        <v>4740.3999999999996</v>
      </c>
      <c r="T132">
        <v>5251.1</v>
      </c>
      <c r="U132">
        <v>5142.7</v>
      </c>
      <c r="V132">
        <f t="shared" si="6"/>
        <v>3</v>
      </c>
      <c r="W132">
        <f t="shared" si="7"/>
        <v>3</v>
      </c>
      <c r="X132">
        <f t="shared" si="8"/>
        <v>6</v>
      </c>
      <c r="Y132">
        <v>5771300</v>
      </c>
      <c r="Z132">
        <v>3292400</v>
      </c>
      <c r="AA132">
        <v>4803700</v>
      </c>
      <c r="AB132">
        <v>4740400</v>
      </c>
      <c r="AC132">
        <v>5251100</v>
      </c>
      <c r="AD132">
        <v>5142700</v>
      </c>
      <c r="AE132" t="s">
        <v>2467</v>
      </c>
      <c r="AF132" t="s">
        <v>2467</v>
      </c>
      <c r="AG132" t="s">
        <v>2468</v>
      </c>
      <c r="AH132" t="s">
        <v>2469</v>
      </c>
    </row>
    <row r="133" spans="1:34" x14ac:dyDescent="0.25">
      <c r="A133">
        <v>7</v>
      </c>
      <c r="B133">
        <v>7</v>
      </c>
      <c r="C133">
        <v>37474</v>
      </c>
      <c r="D133">
        <v>2996</v>
      </c>
      <c r="E133">
        <v>4063.1</v>
      </c>
      <c r="F133">
        <v>3506.3</v>
      </c>
      <c r="G133">
        <v>12472</v>
      </c>
      <c r="H133">
        <v>6872.3</v>
      </c>
      <c r="I133">
        <v>7564.1</v>
      </c>
      <c r="J133">
        <v>2996000</v>
      </c>
      <c r="K133">
        <v>4063100</v>
      </c>
      <c r="L133">
        <v>3506300</v>
      </c>
      <c r="M133">
        <v>12472000</v>
      </c>
      <c r="N133">
        <v>6872300</v>
      </c>
      <c r="O133">
        <v>7564100</v>
      </c>
      <c r="P133">
        <v>1465.7</v>
      </c>
      <c r="Q133">
        <v>2149.3000000000002</v>
      </c>
      <c r="R133">
        <v>2275.6999999999998</v>
      </c>
      <c r="S133">
        <v>1988.1</v>
      </c>
      <c r="T133">
        <v>2995.3</v>
      </c>
      <c r="U133">
        <v>2199.5</v>
      </c>
      <c r="V133">
        <f t="shared" si="6"/>
        <v>3</v>
      </c>
      <c r="W133">
        <f t="shared" si="7"/>
        <v>3</v>
      </c>
      <c r="X133">
        <f t="shared" si="8"/>
        <v>6</v>
      </c>
      <c r="Y133">
        <v>1465700</v>
      </c>
      <c r="Z133">
        <v>2149300</v>
      </c>
      <c r="AA133">
        <v>2275700</v>
      </c>
      <c r="AB133">
        <v>1988100</v>
      </c>
      <c r="AC133">
        <v>2995300</v>
      </c>
      <c r="AD133">
        <v>2199500</v>
      </c>
      <c r="AE133" t="s">
        <v>2515</v>
      </c>
      <c r="AF133" t="s">
        <v>2515</v>
      </c>
      <c r="AG133" t="s">
        <v>2516</v>
      </c>
      <c r="AH133" t="s">
        <v>2517</v>
      </c>
    </row>
    <row r="134" spans="1:34" x14ac:dyDescent="0.25">
      <c r="A134">
        <v>14</v>
      </c>
      <c r="B134">
        <v>14</v>
      </c>
      <c r="C134">
        <v>117360</v>
      </c>
      <c r="D134">
        <v>23486</v>
      </c>
      <c r="E134">
        <v>12151</v>
      </c>
      <c r="F134">
        <v>14328</v>
      </c>
      <c r="G134">
        <v>42513</v>
      </c>
      <c r="H134">
        <v>16282</v>
      </c>
      <c r="I134">
        <v>8601.4</v>
      </c>
      <c r="J134">
        <v>23486000</v>
      </c>
      <c r="K134">
        <v>12151000</v>
      </c>
      <c r="L134">
        <v>14328000</v>
      </c>
      <c r="M134">
        <v>42513000</v>
      </c>
      <c r="N134">
        <v>16282000</v>
      </c>
      <c r="O134">
        <v>8601400</v>
      </c>
      <c r="P134">
        <v>5828.2</v>
      </c>
      <c r="Q134">
        <v>4965.3</v>
      </c>
      <c r="R134">
        <v>7831</v>
      </c>
      <c r="S134">
        <v>7715.3</v>
      </c>
      <c r="T134">
        <v>7943.9</v>
      </c>
      <c r="U134">
        <v>7098.6</v>
      </c>
      <c r="V134">
        <f t="shared" si="6"/>
        <v>3</v>
      </c>
      <c r="W134">
        <f t="shared" si="7"/>
        <v>3</v>
      </c>
      <c r="X134">
        <f t="shared" si="8"/>
        <v>6</v>
      </c>
      <c r="Y134">
        <v>5828200</v>
      </c>
      <c r="Z134">
        <v>4965300</v>
      </c>
      <c r="AA134">
        <v>7831000</v>
      </c>
      <c r="AB134">
        <v>7715300</v>
      </c>
      <c r="AC134">
        <v>7943900</v>
      </c>
      <c r="AD134">
        <v>7098600</v>
      </c>
      <c r="AE134" t="s">
        <v>2537</v>
      </c>
      <c r="AF134" t="s">
        <v>2537</v>
      </c>
      <c r="AG134" t="s">
        <v>2538</v>
      </c>
      <c r="AH134" t="s">
        <v>2539</v>
      </c>
    </row>
    <row r="135" spans="1:34" x14ac:dyDescent="0.25">
      <c r="A135">
        <v>9</v>
      </c>
      <c r="B135">
        <v>9</v>
      </c>
      <c r="C135">
        <v>59285</v>
      </c>
      <c r="D135">
        <v>13277</v>
      </c>
      <c r="E135">
        <v>11655</v>
      </c>
      <c r="F135">
        <v>5580.8</v>
      </c>
      <c r="G135">
        <v>11727</v>
      </c>
      <c r="H135">
        <v>12387</v>
      </c>
      <c r="I135">
        <v>4658.6000000000004</v>
      </c>
      <c r="J135">
        <v>13277000</v>
      </c>
      <c r="K135">
        <v>11655000</v>
      </c>
      <c r="L135">
        <v>5580800</v>
      </c>
      <c r="M135">
        <v>11727000</v>
      </c>
      <c r="N135">
        <v>12387000</v>
      </c>
      <c r="O135">
        <v>4658600</v>
      </c>
      <c r="P135">
        <v>3762.6</v>
      </c>
      <c r="Q135">
        <v>3844.2</v>
      </c>
      <c r="R135">
        <v>4599.1000000000004</v>
      </c>
      <c r="S135">
        <v>2888.2</v>
      </c>
      <c r="T135">
        <v>3290.6</v>
      </c>
      <c r="U135">
        <v>3170.9</v>
      </c>
      <c r="V135">
        <f t="shared" si="6"/>
        <v>3</v>
      </c>
      <c r="W135">
        <f t="shared" si="7"/>
        <v>3</v>
      </c>
      <c r="X135">
        <f t="shared" si="8"/>
        <v>6</v>
      </c>
      <c r="Y135">
        <v>3762600</v>
      </c>
      <c r="Z135">
        <v>3844200</v>
      </c>
      <c r="AA135">
        <v>4599100</v>
      </c>
      <c r="AB135">
        <v>2888200</v>
      </c>
      <c r="AC135">
        <v>3290600</v>
      </c>
      <c r="AD135">
        <v>3170900</v>
      </c>
      <c r="AE135" t="s">
        <v>2618</v>
      </c>
      <c r="AF135" t="s">
        <v>2618</v>
      </c>
      <c r="AG135" t="s">
        <v>2619</v>
      </c>
      <c r="AH135" t="s">
        <v>2620</v>
      </c>
    </row>
    <row r="136" spans="1:34" x14ac:dyDescent="0.25">
      <c r="A136">
        <v>24</v>
      </c>
      <c r="B136">
        <v>24</v>
      </c>
      <c r="C136">
        <v>48944</v>
      </c>
      <c r="D136">
        <v>6832.3</v>
      </c>
      <c r="E136">
        <v>4599.5</v>
      </c>
      <c r="F136">
        <v>1870.2</v>
      </c>
      <c r="G136">
        <v>21448</v>
      </c>
      <c r="H136">
        <v>6746.9</v>
      </c>
      <c r="I136">
        <v>7447.4</v>
      </c>
      <c r="J136">
        <v>6832300</v>
      </c>
      <c r="K136">
        <v>4599500</v>
      </c>
      <c r="L136">
        <v>1870200</v>
      </c>
      <c r="M136">
        <v>21448000</v>
      </c>
      <c r="N136">
        <v>6746900</v>
      </c>
      <c r="O136">
        <v>7447400</v>
      </c>
      <c r="P136">
        <v>5282.5</v>
      </c>
      <c r="Q136">
        <v>3637.6</v>
      </c>
      <c r="R136">
        <v>6159.5</v>
      </c>
      <c r="S136">
        <v>6102.2</v>
      </c>
      <c r="T136">
        <v>4464.1000000000004</v>
      </c>
      <c r="U136">
        <v>5296.4</v>
      </c>
      <c r="V136">
        <f t="shared" si="6"/>
        <v>3</v>
      </c>
      <c r="W136">
        <f t="shared" si="7"/>
        <v>3</v>
      </c>
      <c r="X136">
        <f t="shared" si="8"/>
        <v>6</v>
      </c>
      <c r="Y136">
        <v>5282500</v>
      </c>
      <c r="Z136">
        <v>3637600</v>
      </c>
      <c r="AA136">
        <v>6159500</v>
      </c>
      <c r="AB136">
        <v>6102200</v>
      </c>
      <c r="AC136">
        <v>4464100</v>
      </c>
      <c r="AD136">
        <v>5296400</v>
      </c>
      <c r="AE136" t="s">
        <v>2624</v>
      </c>
      <c r="AF136" t="s">
        <v>2625</v>
      </c>
      <c r="AG136" t="s">
        <v>2626</v>
      </c>
      <c r="AH136" t="s">
        <v>2627</v>
      </c>
    </row>
    <row r="137" spans="1:34" x14ac:dyDescent="0.25">
      <c r="A137">
        <v>15</v>
      </c>
      <c r="B137">
        <v>15</v>
      </c>
      <c r="C137">
        <v>138300</v>
      </c>
      <c r="D137">
        <v>31549</v>
      </c>
      <c r="E137">
        <v>12569</v>
      </c>
      <c r="F137">
        <v>7579.9</v>
      </c>
      <c r="G137">
        <v>33217</v>
      </c>
      <c r="H137">
        <v>33084</v>
      </c>
      <c r="I137">
        <v>20300</v>
      </c>
      <c r="J137">
        <v>31549000</v>
      </c>
      <c r="K137">
        <v>12569000</v>
      </c>
      <c r="L137">
        <v>7579900</v>
      </c>
      <c r="M137">
        <v>33217000</v>
      </c>
      <c r="N137">
        <v>33084000</v>
      </c>
      <c r="O137">
        <v>20300000</v>
      </c>
      <c r="P137">
        <v>8242</v>
      </c>
      <c r="Q137">
        <v>4707.3999999999996</v>
      </c>
      <c r="R137">
        <v>6227.2</v>
      </c>
      <c r="S137">
        <v>8902.2999999999993</v>
      </c>
      <c r="T137">
        <v>12812</v>
      </c>
      <c r="U137">
        <v>9148</v>
      </c>
      <c r="V137">
        <f t="shared" si="6"/>
        <v>3</v>
      </c>
      <c r="W137">
        <f t="shared" si="7"/>
        <v>3</v>
      </c>
      <c r="X137">
        <f t="shared" si="8"/>
        <v>6</v>
      </c>
      <c r="Y137">
        <v>8242000</v>
      </c>
      <c r="Z137">
        <v>4707400</v>
      </c>
      <c r="AA137">
        <v>6227200</v>
      </c>
      <c r="AB137">
        <v>8902300</v>
      </c>
      <c r="AC137">
        <v>12812000</v>
      </c>
      <c r="AD137">
        <v>9148000</v>
      </c>
      <c r="AE137" t="s">
        <v>2631</v>
      </c>
      <c r="AF137" t="s">
        <v>2631</v>
      </c>
      <c r="AG137" t="s">
        <v>2632</v>
      </c>
      <c r="AH137" t="s">
        <v>2633</v>
      </c>
    </row>
    <row r="138" spans="1:34" x14ac:dyDescent="0.25">
      <c r="A138">
        <v>12</v>
      </c>
      <c r="B138">
        <v>12</v>
      </c>
      <c r="C138">
        <v>383410</v>
      </c>
      <c r="D138">
        <v>94141</v>
      </c>
      <c r="E138">
        <v>45222</v>
      </c>
      <c r="F138">
        <v>38612</v>
      </c>
      <c r="G138">
        <v>76369</v>
      </c>
      <c r="H138">
        <v>99369</v>
      </c>
      <c r="I138">
        <v>29696</v>
      </c>
      <c r="J138">
        <v>94141000</v>
      </c>
      <c r="K138">
        <v>45222000</v>
      </c>
      <c r="L138">
        <v>38612000</v>
      </c>
      <c r="M138">
        <v>76369000</v>
      </c>
      <c r="N138">
        <v>99369000</v>
      </c>
      <c r="O138">
        <v>29696000</v>
      </c>
      <c r="P138">
        <v>14431</v>
      </c>
      <c r="Q138">
        <v>10643</v>
      </c>
      <c r="R138">
        <v>8431.2000000000007</v>
      </c>
      <c r="S138">
        <v>10497</v>
      </c>
      <c r="T138">
        <v>17426</v>
      </c>
      <c r="U138">
        <v>14287</v>
      </c>
      <c r="V138">
        <f t="shared" si="6"/>
        <v>3</v>
      </c>
      <c r="W138">
        <f t="shared" si="7"/>
        <v>3</v>
      </c>
      <c r="X138">
        <f t="shared" si="8"/>
        <v>6</v>
      </c>
      <c r="Y138">
        <v>14431000</v>
      </c>
      <c r="Z138">
        <v>10643000</v>
      </c>
      <c r="AA138">
        <v>8431200</v>
      </c>
      <c r="AB138">
        <v>10497000</v>
      </c>
      <c r="AC138">
        <v>17426000</v>
      </c>
      <c r="AD138">
        <v>14287000</v>
      </c>
      <c r="AE138" t="s">
        <v>2669</v>
      </c>
      <c r="AF138" t="s">
        <v>2669</v>
      </c>
      <c r="AG138" t="s">
        <v>2670</v>
      </c>
      <c r="AH138" t="s">
        <v>2671</v>
      </c>
    </row>
    <row r="139" spans="1:34" x14ac:dyDescent="0.25">
      <c r="A139">
        <v>8</v>
      </c>
      <c r="B139">
        <v>8</v>
      </c>
      <c r="C139">
        <v>107740</v>
      </c>
      <c r="D139">
        <v>28423</v>
      </c>
      <c r="E139">
        <v>7865.5</v>
      </c>
      <c r="F139">
        <v>18267</v>
      </c>
      <c r="G139">
        <v>23790</v>
      </c>
      <c r="H139">
        <v>12387</v>
      </c>
      <c r="I139">
        <v>17006</v>
      </c>
      <c r="J139">
        <v>28423000</v>
      </c>
      <c r="K139">
        <v>7865500</v>
      </c>
      <c r="L139">
        <v>18267000</v>
      </c>
      <c r="M139">
        <v>23790000</v>
      </c>
      <c r="N139">
        <v>12387000</v>
      </c>
      <c r="O139">
        <v>17006000</v>
      </c>
      <c r="P139">
        <v>4790.8999999999996</v>
      </c>
      <c r="Q139">
        <v>3545.7</v>
      </c>
      <c r="R139">
        <v>3215.9</v>
      </c>
      <c r="S139">
        <v>4127.8</v>
      </c>
      <c r="T139">
        <v>0</v>
      </c>
      <c r="U139">
        <v>3486.4</v>
      </c>
      <c r="V139">
        <f t="shared" si="6"/>
        <v>3</v>
      </c>
      <c r="W139">
        <f t="shared" si="7"/>
        <v>2</v>
      </c>
      <c r="X139">
        <f t="shared" si="8"/>
        <v>5</v>
      </c>
      <c r="Y139">
        <v>4790900</v>
      </c>
      <c r="Z139">
        <v>3545700</v>
      </c>
      <c r="AA139">
        <v>3215900</v>
      </c>
      <c r="AB139">
        <v>4127800</v>
      </c>
      <c r="AC139">
        <v>0</v>
      </c>
      <c r="AD139">
        <v>3486400</v>
      </c>
      <c r="AE139" t="s">
        <v>91</v>
      </c>
      <c r="AF139" t="s">
        <v>91</v>
      </c>
      <c r="AG139" t="s">
        <v>92</v>
      </c>
      <c r="AH139" t="s">
        <v>93</v>
      </c>
    </row>
    <row r="140" spans="1:34" x14ac:dyDescent="0.25">
      <c r="A140">
        <v>10</v>
      </c>
      <c r="B140">
        <v>4</v>
      </c>
      <c r="C140">
        <v>43437</v>
      </c>
      <c r="D140">
        <v>5356.8</v>
      </c>
      <c r="E140">
        <v>5637.7</v>
      </c>
      <c r="F140">
        <v>3270.7</v>
      </c>
      <c r="G140">
        <v>11857</v>
      </c>
      <c r="H140">
        <v>5542.7</v>
      </c>
      <c r="I140">
        <v>11772</v>
      </c>
      <c r="J140">
        <v>5356800</v>
      </c>
      <c r="K140">
        <v>5637700</v>
      </c>
      <c r="L140">
        <v>3270700</v>
      </c>
      <c r="M140">
        <v>11857000</v>
      </c>
      <c r="N140">
        <v>5542700</v>
      </c>
      <c r="O140">
        <v>11772000</v>
      </c>
      <c r="P140">
        <v>2665.2</v>
      </c>
      <c r="Q140">
        <v>2909.2</v>
      </c>
      <c r="R140">
        <v>3264.2</v>
      </c>
      <c r="S140">
        <v>2329.1999999999998</v>
      </c>
      <c r="T140">
        <v>0</v>
      </c>
      <c r="U140">
        <v>1686.5</v>
      </c>
      <c r="V140">
        <f t="shared" si="6"/>
        <v>3</v>
      </c>
      <c r="W140">
        <f t="shared" si="7"/>
        <v>2</v>
      </c>
      <c r="X140">
        <f t="shared" si="8"/>
        <v>5</v>
      </c>
      <c r="Y140">
        <v>2665200</v>
      </c>
      <c r="Z140">
        <v>2909200</v>
      </c>
      <c r="AA140">
        <v>3264200</v>
      </c>
      <c r="AB140">
        <v>2329200</v>
      </c>
      <c r="AC140">
        <v>0</v>
      </c>
      <c r="AD140">
        <v>1686500</v>
      </c>
      <c r="AE140" t="s">
        <v>161</v>
      </c>
      <c r="AF140" t="s">
        <v>162</v>
      </c>
      <c r="AG140" t="s">
        <v>163</v>
      </c>
      <c r="AH140" t="s">
        <v>164</v>
      </c>
    </row>
    <row r="141" spans="1:34" x14ac:dyDescent="0.25">
      <c r="A141">
        <v>12</v>
      </c>
      <c r="B141">
        <v>11</v>
      </c>
      <c r="C141">
        <v>30660</v>
      </c>
      <c r="D141">
        <v>2307.3000000000002</v>
      </c>
      <c r="E141">
        <v>4164.8</v>
      </c>
      <c r="F141">
        <v>10151</v>
      </c>
      <c r="G141">
        <v>8569.7000000000007</v>
      </c>
      <c r="H141">
        <v>2200.4</v>
      </c>
      <c r="I141">
        <v>3266.8</v>
      </c>
      <c r="J141">
        <v>2307300</v>
      </c>
      <c r="K141">
        <v>4164800</v>
      </c>
      <c r="L141">
        <v>10151000</v>
      </c>
      <c r="M141">
        <v>8569700</v>
      </c>
      <c r="N141">
        <v>2200400</v>
      </c>
      <c r="O141">
        <v>3266800</v>
      </c>
      <c r="P141">
        <v>1984.5</v>
      </c>
      <c r="Q141">
        <v>1768.3</v>
      </c>
      <c r="R141">
        <v>4825.2</v>
      </c>
      <c r="S141">
        <v>2389.8000000000002</v>
      </c>
      <c r="T141">
        <v>1486.9</v>
      </c>
      <c r="U141">
        <v>0</v>
      </c>
      <c r="V141">
        <f t="shared" si="6"/>
        <v>3</v>
      </c>
      <c r="W141">
        <f t="shared" si="7"/>
        <v>2</v>
      </c>
      <c r="X141">
        <f t="shared" si="8"/>
        <v>5</v>
      </c>
      <c r="Y141">
        <v>1984500</v>
      </c>
      <c r="Z141">
        <v>1768300</v>
      </c>
      <c r="AA141">
        <v>4825200</v>
      </c>
      <c r="AB141">
        <v>2389800</v>
      </c>
      <c r="AC141">
        <v>1486900</v>
      </c>
      <c r="AD141">
        <v>0</v>
      </c>
      <c r="AE141" t="s">
        <v>385</v>
      </c>
      <c r="AF141" t="s">
        <v>385</v>
      </c>
      <c r="AG141" t="s">
        <v>386</v>
      </c>
      <c r="AH141" t="s">
        <v>387</v>
      </c>
    </row>
    <row r="142" spans="1:34" x14ac:dyDescent="0.25">
      <c r="A142">
        <v>11</v>
      </c>
      <c r="B142">
        <v>11</v>
      </c>
      <c r="C142">
        <v>88986</v>
      </c>
      <c r="D142">
        <v>25609</v>
      </c>
      <c r="E142">
        <v>7599.6</v>
      </c>
      <c r="F142">
        <v>17330</v>
      </c>
      <c r="G142">
        <v>19239</v>
      </c>
      <c r="H142">
        <v>6575.9</v>
      </c>
      <c r="I142">
        <v>12633</v>
      </c>
      <c r="J142">
        <v>25609000</v>
      </c>
      <c r="K142">
        <v>7599600</v>
      </c>
      <c r="L142">
        <v>17330000</v>
      </c>
      <c r="M142">
        <v>19239000</v>
      </c>
      <c r="N142">
        <v>6575900</v>
      </c>
      <c r="O142">
        <v>12633000</v>
      </c>
      <c r="P142">
        <v>3607</v>
      </c>
      <c r="Q142">
        <v>2500.1999999999998</v>
      </c>
      <c r="R142">
        <v>3272.7</v>
      </c>
      <c r="S142">
        <v>3614.9</v>
      </c>
      <c r="T142">
        <v>0</v>
      </c>
      <c r="U142">
        <v>3834.1</v>
      </c>
      <c r="V142">
        <f t="shared" si="6"/>
        <v>3</v>
      </c>
      <c r="W142">
        <f t="shared" si="7"/>
        <v>2</v>
      </c>
      <c r="X142">
        <f t="shared" si="8"/>
        <v>5</v>
      </c>
      <c r="Y142">
        <v>3607000</v>
      </c>
      <c r="Z142">
        <v>2500200</v>
      </c>
      <c r="AA142">
        <v>3272700</v>
      </c>
      <c r="AB142">
        <v>3614900</v>
      </c>
      <c r="AC142">
        <v>0</v>
      </c>
      <c r="AD142">
        <v>3834100</v>
      </c>
      <c r="AE142" t="s">
        <v>451</v>
      </c>
      <c r="AF142" t="s">
        <v>451</v>
      </c>
      <c r="AG142" t="s">
        <v>452</v>
      </c>
      <c r="AH142" t="s">
        <v>453</v>
      </c>
    </row>
    <row r="143" spans="1:34" x14ac:dyDescent="0.25">
      <c r="A143">
        <v>11</v>
      </c>
      <c r="B143">
        <v>1</v>
      </c>
      <c r="C143">
        <v>1022700</v>
      </c>
      <c r="D143">
        <v>9589</v>
      </c>
      <c r="E143">
        <v>178960</v>
      </c>
      <c r="F143">
        <v>137940</v>
      </c>
      <c r="G143">
        <v>341510</v>
      </c>
      <c r="H143">
        <v>236680</v>
      </c>
      <c r="I143">
        <v>118040</v>
      </c>
      <c r="J143">
        <v>9589000</v>
      </c>
      <c r="K143">
        <v>178960000</v>
      </c>
      <c r="L143">
        <v>137940000</v>
      </c>
      <c r="M143">
        <v>341510000</v>
      </c>
      <c r="N143">
        <v>236680000</v>
      </c>
      <c r="O143">
        <v>118040000</v>
      </c>
      <c r="P143">
        <v>13946</v>
      </c>
      <c r="Q143">
        <v>52297</v>
      </c>
      <c r="R143">
        <v>145980</v>
      </c>
      <c r="S143">
        <v>54939</v>
      </c>
      <c r="T143">
        <v>59347</v>
      </c>
      <c r="U143">
        <v>0</v>
      </c>
      <c r="V143">
        <f t="shared" si="6"/>
        <v>3</v>
      </c>
      <c r="W143">
        <f t="shared" si="7"/>
        <v>2</v>
      </c>
      <c r="X143">
        <f t="shared" si="8"/>
        <v>5</v>
      </c>
      <c r="Y143">
        <v>13946000</v>
      </c>
      <c r="Z143">
        <v>52297000</v>
      </c>
      <c r="AA143">
        <v>145980000</v>
      </c>
      <c r="AB143">
        <v>54939000</v>
      </c>
      <c r="AC143">
        <v>59347000</v>
      </c>
      <c r="AD143">
        <v>0</v>
      </c>
      <c r="AE143" t="s">
        <v>662</v>
      </c>
      <c r="AF143" t="s">
        <v>663</v>
      </c>
      <c r="AG143" t="s">
        <v>664</v>
      </c>
      <c r="AH143" t="s">
        <v>665</v>
      </c>
    </row>
    <row r="144" spans="1:34" x14ac:dyDescent="0.25">
      <c r="A144">
        <v>10</v>
      </c>
      <c r="B144">
        <v>10</v>
      </c>
      <c r="C144">
        <v>49709</v>
      </c>
      <c r="D144">
        <v>6377.8</v>
      </c>
      <c r="E144">
        <v>8836</v>
      </c>
      <c r="F144">
        <v>9584.7000000000007</v>
      </c>
      <c r="G144">
        <v>12564</v>
      </c>
      <c r="H144">
        <v>3932.9</v>
      </c>
      <c r="I144">
        <v>8413.1</v>
      </c>
      <c r="J144">
        <v>6377800</v>
      </c>
      <c r="K144">
        <v>8836000</v>
      </c>
      <c r="L144">
        <v>9584700</v>
      </c>
      <c r="M144">
        <v>12564000</v>
      </c>
      <c r="N144">
        <v>3932900</v>
      </c>
      <c r="O144">
        <v>8413100</v>
      </c>
      <c r="P144">
        <v>1541.3</v>
      </c>
      <c r="Q144">
        <v>1774.6</v>
      </c>
      <c r="R144">
        <v>1869.2</v>
      </c>
      <c r="S144">
        <v>2999.4</v>
      </c>
      <c r="T144">
        <v>0</v>
      </c>
      <c r="U144">
        <v>3006.7</v>
      </c>
      <c r="V144">
        <f t="shared" si="6"/>
        <v>3</v>
      </c>
      <c r="W144">
        <f t="shared" si="7"/>
        <v>2</v>
      </c>
      <c r="X144">
        <f t="shared" si="8"/>
        <v>5</v>
      </c>
      <c r="Y144">
        <v>1541300</v>
      </c>
      <c r="Z144">
        <v>1774600</v>
      </c>
      <c r="AA144">
        <v>1869200</v>
      </c>
      <c r="AB144">
        <v>2999400</v>
      </c>
      <c r="AC144">
        <v>0</v>
      </c>
      <c r="AD144">
        <v>3006700</v>
      </c>
      <c r="AE144" t="s">
        <v>675</v>
      </c>
      <c r="AF144" t="s">
        <v>675</v>
      </c>
      <c r="AG144" t="s">
        <v>676</v>
      </c>
      <c r="AH144" t="s">
        <v>677</v>
      </c>
    </row>
    <row r="145" spans="1:34" x14ac:dyDescent="0.25">
      <c r="A145">
        <v>12</v>
      </c>
      <c r="B145">
        <v>12</v>
      </c>
      <c r="C145">
        <v>71511</v>
      </c>
      <c r="D145">
        <v>11688</v>
      </c>
      <c r="E145">
        <v>16285</v>
      </c>
      <c r="F145">
        <v>5513.6</v>
      </c>
      <c r="G145">
        <v>17258</v>
      </c>
      <c r="H145">
        <v>7505</v>
      </c>
      <c r="I145">
        <v>13262</v>
      </c>
      <c r="J145">
        <v>11688000</v>
      </c>
      <c r="K145">
        <v>16285000</v>
      </c>
      <c r="L145">
        <v>5513600</v>
      </c>
      <c r="M145">
        <v>17258000</v>
      </c>
      <c r="N145">
        <v>7505000</v>
      </c>
      <c r="O145">
        <v>13262000</v>
      </c>
      <c r="P145">
        <v>4561.2</v>
      </c>
      <c r="Q145">
        <v>5051.6000000000004</v>
      </c>
      <c r="R145">
        <v>2949.7</v>
      </c>
      <c r="S145">
        <v>0</v>
      </c>
      <c r="T145">
        <v>2622.3</v>
      </c>
      <c r="U145">
        <v>3509.5</v>
      </c>
      <c r="V145">
        <f t="shared" si="6"/>
        <v>3</v>
      </c>
      <c r="W145">
        <f t="shared" si="7"/>
        <v>2</v>
      </c>
      <c r="X145">
        <f t="shared" si="8"/>
        <v>5</v>
      </c>
      <c r="Y145">
        <v>4561200</v>
      </c>
      <c r="Z145">
        <v>5051600</v>
      </c>
      <c r="AA145">
        <v>2949700</v>
      </c>
      <c r="AB145">
        <v>0</v>
      </c>
      <c r="AC145">
        <v>2622300</v>
      </c>
      <c r="AD145">
        <v>3509500</v>
      </c>
      <c r="AE145" t="s">
        <v>678</v>
      </c>
      <c r="AF145" t="s">
        <v>678</v>
      </c>
      <c r="AG145" t="s">
        <v>679</v>
      </c>
      <c r="AH145" t="s">
        <v>680</v>
      </c>
    </row>
    <row r="146" spans="1:34" x14ac:dyDescent="0.25">
      <c r="A146">
        <v>11</v>
      </c>
      <c r="B146">
        <v>11</v>
      </c>
      <c r="C146">
        <v>46143</v>
      </c>
      <c r="D146">
        <v>3822.6</v>
      </c>
      <c r="E146">
        <v>7012.3</v>
      </c>
      <c r="F146">
        <v>5403.9</v>
      </c>
      <c r="G146">
        <v>12465</v>
      </c>
      <c r="H146">
        <v>12071</v>
      </c>
      <c r="I146">
        <v>5367.7</v>
      </c>
      <c r="J146">
        <v>3822600</v>
      </c>
      <c r="K146">
        <v>7012300</v>
      </c>
      <c r="L146">
        <v>5403900</v>
      </c>
      <c r="M146">
        <v>12465000</v>
      </c>
      <c r="N146">
        <v>12071000</v>
      </c>
      <c r="O146">
        <v>5367700</v>
      </c>
      <c r="P146">
        <v>2383.5</v>
      </c>
      <c r="Q146">
        <v>2559.6</v>
      </c>
      <c r="R146">
        <v>3109.6</v>
      </c>
      <c r="S146">
        <v>1915.1</v>
      </c>
      <c r="T146">
        <v>5178.3</v>
      </c>
      <c r="U146">
        <v>0</v>
      </c>
      <c r="V146">
        <f t="shared" si="6"/>
        <v>3</v>
      </c>
      <c r="W146">
        <f t="shared" si="7"/>
        <v>2</v>
      </c>
      <c r="X146">
        <f t="shared" si="8"/>
        <v>5</v>
      </c>
      <c r="Y146">
        <v>2383500</v>
      </c>
      <c r="Z146">
        <v>2559600</v>
      </c>
      <c r="AA146">
        <v>3109600</v>
      </c>
      <c r="AB146">
        <v>1915100</v>
      </c>
      <c r="AC146">
        <v>5178300</v>
      </c>
      <c r="AD146">
        <v>0</v>
      </c>
      <c r="AE146" t="s">
        <v>778</v>
      </c>
      <c r="AF146" t="s">
        <v>779</v>
      </c>
      <c r="AG146" t="s">
        <v>780</v>
      </c>
      <c r="AH146" t="s">
        <v>781</v>
      </c>
    </row>
    <row r="147" spans="1:34" x14ac:dyDescent="0.25">
      <c r="A147">
        <v>5</v>
      </c>
      <c r="B147">
        <v>5</v>
      </c>
      <c r="C147">
        <v>95859</v>
      </c>
      <c r="D147">
        <v>19342</v>
      </c>
      <c r="E147">
        <v>15845</v>
      </c>
      <c r="F147">
        <v>13143</v>
      </c>
      <c r="G147">
        <v>1238.2</v>
      </c>
      <c r="H147">
        <v>31584</v>
      </c>
      <c r="I147">
        <v>14707</v>
      </c>
      <c r="J147">
        <v>19342000</v>
      </c>
      <c r="K147">
        <v>15845000</v>
      </c>
      <c r="L147">
        <v>13143000</v>
      </c>
      <c r="M147">
        <v>1238200</v>
      </c>
      <c r="N147">
        <v>31584000</v>
      </c>
      <c r="O147">
        <v>14707000</v>
      </c>
      <c r="P147">
        <v>3820</v>
      </c>
      <c r="Q147">
        <v>4158.2</v>
      </c>
      <c r="R147">
        <v>4409.3</v>
      </c>
      <c r="S147">
        <v>0</v>
      </c>
      <c r="T147">
        <v>6246.2</v>
      </c>
      <c r="U147">
        <v>3318.1</v>
      </c>
      <c r="V147">
        <f t="shared" si="6"/>
        <v>3</v>
      </c>
      <c r="W147">
        <f t="shared" si="7"/>
        <v>2</v>
      </c>
      <c r="X147">
        <f t="shared" si="8"/>
        <v>5</v>
      </c>
      <c r="Y147">
        <v>3820000</v>
      </c>
      <c r="Z147">
        <v>4158200</v>
      </c>
      <c r="AA147">
        <v>4409300</v>
      </c>
      <c r="AB147">
        <v>0</v>
      </c>
      <c r="AC147">
        <v>6246200</v>
      </c>
      <c r="AD147">
        <v>3318100</v>
      </c>
      <c r="AE147" t="s">
        <v>851</v>
      </c>
      <c r="AF147" t="s">
        <v>851</v>
      </c>
      <c r="AG147" t="s">
        <v>852</v>
      </c>
      <c r="AH147" t="s">
        <v>853</v>
      </c>
    </row>
    <row r="148" spans="1:34" x14ac:dyDescent="0.25">
      <c r="A148">
        <v>14</v>
      </c>
      <c r="B148">
        <v>14</v>
      </c>
      <c r="C148">
        <v>105920</v>
      </c>
      <c r="D148">
        <v>15322</v>
      </c>
      <c r="E148">
        <v>41333</v>
      </c>
      <c r="F148">
        <v>5015.6000000000004</v>
      </c>
      <c r="G148">
        <v>28686</v>
      </c>
      <c r="H148">
        <v>842.64</v>
      </c>
      <c r="I148">
        <v>14721</v>
      </c>
      <c r="J148">
        <v>15322000</v>
      </c>
      <c r="K148">
        <v>41333000</v>
      </c>
      <c r="L148">
        <v>5015600</v>
      </c>
      <c r="M148">
        <v>28686000</v>
      </c>
      <c r="N148">
        <v>842640</v>
      </c>
      <c r="O148">
        <v>14721000</v>
      </c>
      <c r="P148">
        <v>6133.1</v>
      </c>
      <c r="Q148">
        <v>9371.4</v>
      </c>
      <c r="R148">
        <v>5661.8</v>
      </c>
      <c r="S148">
        <v>7527.3</v>
      </c>
      <c r="T148">
        <v>0</v>
      </c>
      <c r="U148">
        <v>4287.3999999999996</v>
      </c>
      <c r="V148">
        <f t="shared" si="6"/>
        <v>3</v>
      </c>
      <c r="W148">
        <f t="shared" si="7"/>
        <v>2</v>
      </c>
      <c r="X148">
        <f t="shared" si="8"/>
        <v>5</v>
      </c>
      <c r="Y148">
        <v>6133100</v>
      </c>
      <c r="Z148">
        <v>9371400</v>
      </c>
      <c r="AA148">
        <v>5661800</v>
      </c>
      <c r="AB148">
        <v>7527300</v>
      </c>
      <c r="AC148">
        <v>0</v>
      </c>
      <c r="AD148">
        <v>4287400</v>
      </c>
      <c r="AE148" t="s">
        <v>866</v>
      </c>
      <c r="AF148" t="s">
        <v>866</v>
      </c>
      <c r="AG148" t="s">
        <v>867</v>
      </c>
      <c r="AH148" t="s">
        <v>868</v>
      </c>
    </row>
    <row r="149" spans="1:34" x14ac:dyDescent="0.25">
      <c r="A149">
        <v>13</v>
      </c>
      <c r="B149">
        <v>13</v>
      </c>
      <c r="C149">
        <v>91726</v>
      </c>
      <c r="D149">
        <v>11056</v>
      </c>
      <c r="E149">
        <v>6712.3</v>
      </c>
      <c r="F149">
        <v>8829</v>
      </c>
      <c r="G149">
        <v>40238</v>
      </c>
      <c r="H149">
        <v>21068</v>
      </c>
      <c r="I149">
        <v>3823.1</v>
      </c>
      <c r="J149">
        <v>11056000</v>
      </c>
      <c r="K149">
        <v>6712300</v>
      </c>
      <c r="L149">
        <v>8829000</v>
      </c>
      <c r="M149">
        <v>40238000</v>
      </c>
      <c r="N149">
        <v>21068000</v>
      </c>
      <c r="O149">
        <v>3823100</v>
      </c>
      <c r="P149">
        <v>4305.3</v>
      </c>
      <c r="Q149">
        <v>4788.5</v>
      </c>
      <c r="R149">
        <v>7184.4</v>
      </c>
      <c r="S149">
        <v>6617.6</v>
      </c>
      <c r="T149">
        <v>6577.7</v>
      </c>
      <c r="U149">
        <v>0</v>
      </c>
      <c r="V149">
        <f t="shared" si="6"/>
        <v>3</v>
      </c>
      <c r="W149">
        <f t="shared" si="7"/>
        <v>2</v>
      </c>
      <c r="X149">
        <f t="shared" si="8"/>
        <v>5</v>
      </c>
      <c r="Y149">
        <v>4305300</v>
      </c>
      <c r="Z149">
        <v>4788500</v>
      </c>
      <c r="AA149">
        <v>7184400</v>
      </c>
      <c r="AB149">
        <v>6617600</v>
      </c>
      <c r="AC149">
        <v>6577700</v>
      </c>
      <c r="AD149">
        <v>0</v>
      </c>
      <c r="AE149" t="s">
        <v>1116</v>
      </c>
      <c r="AF149" t="s">
        <v>1116</v>
      </c>
      <c r="AG149" t="s">
        <v>1117</v>
      </c>
      <c r="AH149" t="s">
        <v>1118</v>
      </c>
    </row>
    <row r="150" spans="1:34" x14ac:dyDescent="0.25">
      <c r="A150">
        <v>16</v>
      </c>
      <c r="B150">
        <v>16</v>
      </c>
      <c r="C150">
        <v>59026</v>
      </c>
      <c r="D150">
        <v>13824</v>
      </c>
      <c r="E150">
        <v>13903</v>
      </c>
      <c r="F150">
        <v>4891.6000000000004</v>
      </c>
      <c r="G150">
        <v>15117</v>
      </c>
      <c r="H150">
        <v>2000</v>
      </c>
      <c r="I150">
        <v>9290.2999999999993</v>
      </c>
      <c r="J150">
        <v>13824000</v>
      </c>
      <c r="K150">
        <v>13903000</v>
      </c>
      <c r="L150">
        <v>4891600</v>
      </c>
      <c r="M150">
        <v>15117000</v>
      </c>
      <c r="N150">
        <v>2000000</v>
      </c>
      <c r="O150">
        <v>9290300</v>
      </c>
      <c r="P150">
        <v>3491.7</v>
      </c>
      <c r="Q150">
        <v>4006.4</v>
      </c>
      <c r="R150">
        <v>3770.6</v>
      </c>
      <c r="S150">
        <v>2899.6</v>
      </c>
      <c r="T150">
        <v>0</v>
      </c>
      <c r="U150">
        <v>5460.5</v>
      </c>
      <c r="V150">
        <f t="shared" si="6"/>
        <v>3</v>
      </c>
      <c r="W150">
        <f t="shared" si="7"/>
        <v>2</v>
      </c>
      <c r="X150">
        <f t="shared" si="8"/>
        <v>5</v>
      </c>
      <c r="Y150">
        <v>3491700</v>
      </c>
      <c r="Z150">
        <v>4006400</v>
      </c>
      <c r="AA150">
        <v>3770600</v>
      </c>
      <c r="AB150">
        <v>2899600</v>
      </c>
      <c r="AC150">
        <v>0</v>
      </c>
      <c r="AD150">
        <v>5460500</v>
      </c>
      <c r="AE150" t="s">
        <v>1210</v>
      </c>
      <c r="AF150" t="s">
        <v>1210</v>
      </c>
      <c r="AG150" t="s">
        <v>1211</v>
      </c>
      <c r="AH150" t="s">
        <v>1212</v>
      </c>
    </row>
    <row r="151" spans="1:34" x14ac:dyDescent="0.25">
      <c r="A151">
        <v>11</v>
      </c>
      <c r="B151">
        <v>11</v>
      </c>
      <c r="C151">
        <v>48966</v>
      </c>
      <c r="D151">
        <v>18506</v>
      </c>
      <c r="E151">
        <v>6327.1</v>
      </c>
      <c r="F151">
        <v>5202.3999999999996</v>
      </c>
      <c r="G151">
        <v>6531.2</v>
      </c>
      <c r="H151">
        <v>5069.7</v>
      </c>
      <c r="I151">
        <v>7329.6</v>
      </c>
      <c r="J151">
        <v>18506000</v>
      </c>
      <c r="K151">
        <v>6327100</v>
      </c>
      <c r="L151">
        <v>5202400</v>
      </c>
      <c r="M151">
        <v>6531200</v>
      </c>
      <c r="N151">
        <v>5069700</v>
      </c>
      <c r="O151">
        <v>7329600</v>
      </c>
      <c r="P151">
        <v>6395.5</v>
      </c>
      <c r="Q151">
        <v>2485.4</v>
      </c>
      <c r="R151">
        <v>4254.2</v>
      </c>
      <c r="S151">
        <v>0</v>
      </c>
      <c r="T151">
        <v>1296.5999999999999</v>
      </c>
      <c r="U151">
        <v>2787.3</v>
      </c>
      <c r="V151">
        <f t="shared" si="6"/>
        <v>3</v>
      </c>
      <c r="W151">
        <f t="shared" si="7"/>
        <v>2</v>
      </c>
      <c r="X151">
        <f t="shared" si="8"/>
        <v>5</v>
      </c>
      <c r="Y151">
        <v>6395500</v>
      </c>
      <c r="Z151">
        <v>2485400</v>
      </c>
      <c r="AA151">
        <v>4254200</v>
      </c>
      <c r="AB151">
        <v>0</v>
      </c>
      <c r="AC151">
        <v>1296600</v>
      </c>
      <c r="AD151">
        <v>2787300</v>
      </c>
      <c r="AE151" t="s">
        <v>1500</v>
      </c>
      <c r="AF151" t="s">
        <v>1500</v>
      </c>
      <c r="AG151" t="s">
        <v>1501</v>
      </c>
      <c r="AH151" t="s">
        <v>1502</v>
      </c>
    </row>
    <row r="152" spans="1:34" x14ac:dyDescent="0.25">
      <c r="A152">
        <v>7</v>
      </c>
      <c r="B152">
        <v>7</v>
      </c>
      <c r="C152">
        <v>44918</v>
      </c>
      <c r="D152">
        <v>7912.2</v>
      </c>
      <c r="E152">
        <v>9247.5</v>
      </c>
      <c r="F152">
        <v>1187.5999999999999</v>
      </c>
      <c r="G152">
        <v>12397</v>
      </c>
      <c r="H152">
        <v>9957.7999999999993</v>
      </c>
      <c r="I152">
        <v>4215.5</v>
      </c>
      <c r="J152">
        <v>7912200</v>
      </c>
      <c r="K152">
        <v>9247500</v>
      </c>
      <c r="L152">
        <v>1187600</v>
      </c>
      <c r="M152">
        <v>12397000</v>
      </c>
      <c r="N152">
        <v>9957800</v>
      </c>
      <c r="O152">
        <v>4215500</v>
      </c>
      <c r="P152">
        <v>3030.2</v>
      </c>
      <c r="Q152">
        <v>1837.1</v>
      </c>
      <c r="R152">
        <v>2098.9</v>
      </c>
      <c r="S152">
        <v>2573.1999999999998</v>
      </c>
      <c r="T152">
        <v>0</v>
      </c>
      <c r="U152">
        <v>1412.1</v>
      </c>
      <c r="V152">
        <f t="shared" si="6"/>
        <v>3</v>
      </c>
      <c r="W152">
        <f t="shared" si="7"/>
        <v>2</v>
      </c>
      <c r="X152">
        <f t="shared" si="8"/>
        <v>5</v>
      </c>
      <c r="Y152">
        <v>3030200</v>
      </c>
      <c r="Z152">
        <v>1837100</v>
      </c>
      <c r="AA152">
        <v>2098900</v>
      </c>
      <c r="AB152">
        <v>2573200</v>
      </c>
      <c r="AC152">
        <v>0</v>
      </c>
      <c r="AD152">
        <v>1412100</v>
      </c>
      <c r="AE152" t="s">
        <v>2092</v>
      </c>
      <c r="AF152" t="s">
        <v>2092</v>
      </c>
      <c r="AG152" t="s">
        <v>2093</v>
      </c>
      <c r="AH152" t="s">
        <v>2094</v>
      </c>
    </row>
    <row r="153" spans="1:34" x14ac:dyDescent="0.25">
      <c r="A153">
        <v>4</v>
      </c>
      <c r="B153">
        <v>4</v>
      </c>
      <c r="C153">
        <v>3119900</v>
      </c>
      <c r="D153">
        <v>486820</v>
      </c>
      <c r="E153">
        <v>692740</v>
      </c>
      <c r="F153">
        <v>554050</v>
      </c>
      <c r="G153">
        <v>433110</v>
      </c>
      <c r="H153">
        <v>380930</v>
      </c>
      <c r="I153">
        <v>572270</v>
      </c>
      <c r="J153">
        <v>486820000</v>
      </c>
      <c r="K153">
        <v>692740000</v>
      </c>
      <c r="L153">
        <v>554050000</v>
      </c>
      <c r="M153">
        <v>433110000</v>
      </c>
      <c r="N153">
        <v>380930000</v>
      </c>
      <c r="O153">
        <v>572270000</v>
      </c>
      <c r="P153">
        <v>127180</v>
      </c>
      <c r="Q153">
        <v>165980</v>
      </c>
      <c r="R153">
        <v>105470</v>
      </c>
      <c r="S153">
        <v>111500</v>
      </c>
      <c r="T153">
        <v>160040</v>
      </c>
      <c r="U153">
        <v>0</v>
      </c>
      <c r="V153">
        <f t="shared" si="6"/>
        <v>3</v>
      </c>
      <c r="W153">
        <f t="shared" si="7"/>
        <v>2</v>
      </c>
      <c r="X153">
        <f t="shared" si="8"/>
        <v>5</v>
      </c>
      <c r="Y153">
        <v>127180000</v>
      </c>
      <c r="Z153">
        <v>165980000</v>
      </c>
      <c r="AA153">
        <v>105470000</v>
      </c>
      <c r="AB153">
        <v>111500000</v>
      </c>
      <c r="AC153">
        <v>160040000</v>
      </c>
      <c r="AD153">
        <v>0</v>
      </c>
      <c r="AE153" t="s">
        <v>2117</v>
      </c>
      <c r="AF153" t="s">
        <v>2117</v>
      </c>
      <c r="AG153" t="s">
        <v>2118</v>
      </c>
      <c r="AH153" t="s">
        <v>2119</v>
      </c>
    </row>
    <row r="154" spans="1:34" x14ac:dyDescent="0.25">
      <c r="A154">
        <v>11</v>
      </c>
      <c r="B154">
        <v>11</v>
      </c>
      <c r="C154">
        <v>95498</v>
      </c>
      <c r="D154">
        <v>21166</v>
      </c>
      <c r="E154">
        <v>24109</v>
      </c>
      <c r="F154">
        <v>2608.6</v>
      </c>
      <c r="G154">
        <v>24226</v>
      </c>
      <c r="H154">
        <v>15026</v>
      </c>
      <c r="I154">
        <v>8362.6</v>
      </c>
      <c r="J154">
        <v>21166000</v>
      </c>
      <c r="K154">
        <v>24109000</v>
      </c>
      <c r="L154">
        <v>2608600</v>
      </c>
      <c r="M154">
        <v>24226000</v>
      </c>
      <c r="N154">
        <v>15026000</v>
      </c>
      <c r="O154">
        <v>8362600</v>
      </c>
      <c r="P154">
        <v>8882.7000000000007</v>
      </c>
      <c r="Q154">
        <v>7463.2</v>
      </c>
      <c r="R154">
        <v>3269.3</v>
      </c>
      <c r="S154">
        <v>3251.2</v>
      </c>
      <c r="T154">
        <v>2889.4</v>
      </c>
      <c r="U154">
        <v>0</v>
      </c>
      <c r="V154">
        <f t="shared" si="6"/>
        <v>3</v>
      </c>
      <c r="W154">
        <f t="shared" si="7"/>
        <v>2</v>
      </c>
      <c r="X154">
        <f t="shared" si="8"/>
        <v>5</v>
      </c>
      <c r="Y154">
        <v>8882700</v>
      </c>
      <c r="Z154">
        <v>7463200</v>
      </c>
      <c r="AA154">
        <v>3269300</v>
      </c>
      <c r="AB154">
        <v>3251200</v>
      </c>
      <c r="AC154">
        <v>2889400</v>
      </c>
      <c r="AD154">
        <v>0</v>
      </c>
      <c r="AE154" t="s">
        <v>2229</v>
      </c>
      <c r="AF154" t="s">
        <v>2229</v>
      </c>
      <c r="AG154" t="s">
        <v>2230</v>
      </c>
      <c r="AH154" t="s">
        <v>2231</v>
      </c>
    </row>
    <row r="155" spans="1:34" x14ac:dyDescent="0.25">
      <c r="A155">
        <v>13</v>
      </c>
      <c r="B155">
        <v>13</v>
      </c>
      <c r="C155">
        <v>244720</v>
      </c>
      <c r="D155">
        <v>39666</v>
      </c>
      <c r="E155">
        <v>25461</v>
      </c>
      <c r="F155">
        <v>26207</v>
      </c>
      <c r="G155">
        <v>91872</v>
      </c>
      <c r="H155">
        <v>50133</v>
      </c>
      <c r="I155">
        <v>11378</v>
      </c>
      <c r="J155">
        <v>39666000</v>
      </c>
      <c r="K155">
        <v>25461000</v>
      </c>
      <c r="L155">
        <v>26207000</v>
      </c>
      <c r="M155">
        <v>91872000</v>
      </c>
      <c r="N155">
        <v>50133000</v>
      </c>
      <c r="O155">
        <v>11378000</v>
      </c>
      <c r="P155">
        <v>12093</v>
      </c>
      <c r="Q155">
        <v>10939</v>
      </c>
      <c r="R155">
        <v>20391</v>
      </c>
      <c r="S155">
        <v>17169</v>
      </c>
      <c r="T155">
        <v>19338</v>
      </c>
      <c r="U155">
        <v>0</v>
      </c>
      <c r="V155">
        <f t="shared" si="6"/>
        <v>3</v>
      </c>
      <c r="W155">
        <f t="shared" si="7"/>
        <v>2</v>
      </c>
      <c r="X155">
        <f t="shared" si="8"/>
        <v>5</v>
      </c>
      <c r="Y155">
        <v>12093000</v>
      </c>
      <c r="Z155">
        <v>10939000</v>
      </c>
      <c r="AA155">
        <v>20391000</v>
      </c>
      <c r="AB155">
        <v>17169000</v>
      </c>
      <c r="AC155">
        <v>19338000</v>
      </c>
      <c r="AD155">
        <v>0</v>
      </c>
      <c r="AE155" t="s">
        <v>2390</v>
      </c>
      <c r="AF155" t="s">
        <v>2390</v>
      </c>
      <c r="AG155" t="s">
        <v>2391</v>
      </c>
      <c r="AH155" t="s">
        <v>2392</v>
      </c>
    </row>
    <row r="156" spans="1:34" x14ac:dyDescent="0.25">
      <c r="A156">
        <v>12</v>
      </c>
      <c r="B156">
        <v>12</v>
      </c>
      <c r="C156">
        <v>110500</v>
      </c>
      <c r="D156">
        <v>23268</v>
      </c>
      <c r="E156">
        <v>11624</v>
      </c>
      <c r="F156">
        <v>14538</v>
      </c>
      <c r="G156">
        <v>39487</v>
      </c>
      <c r="H156">
        <v>14464</v>
      </c>
      <c r="I156">
        <v>7121.9</v>
      </c>
      <c r="J156">
        <v>23268000</v>
      </c>
      <c r="K156">
        <v>11624000</v>
      </c>
      <c r="L156">
        <v>14538000</v>
      </c>
      <c r="M156">
        <v>39487000</v>
      </c>
      <c r="N156">
        <v>14464000</v>
      </c>
      <c r="O156">
        <v>7121900</v>
      </c>
      <c r="P156">
        <v>7068</v>
      </c>
      <c r="Q156">
        <v>6569.1</v>
      </c>
      <c r="R156">
        <v>9452.4</v>
      </c>
      <c r="S156">
        <v>8308</v>
      </c>
      <c r="T156">
        <v>5673.7</v>
      </c>
      <c r="U156">
        <v>0</v>
      </c>
      <c r="V156">
        <f t="shared" si="6"/>
        <v>3</v>
      </c>
      <c r="W156">
        <f t="shared" si="7"/>
        <v>2</v>
      </c>
      <c r="X156">
        <f t="shared" si="8"/>
        <v>5</v>
      </c>
      <c r="Y156">
        <v>7068000</v>
      </c>
      <c r="Z156">
        <v>6569100</v>
      </c>
      <c r="AA156">
        <v>9452400</v>
      </c>
      <c r="AB156">
        <v>8308000</v>
      </c>
      <c r="AC156">
        <v>5673700</v>
      </c>
      <c r="AD156">
        <v>0</v>
      </c>
      <c r="AE156" t="s">
        <v>2405</v>
      </c>
      <c r="AF156" t="s">
        <v>2406</v>
      </c>
      <c r="AG156" t="s">
        <v>2407</v>
      </c>
      <c r="AH156" t="s">
        <v>2408</v>
      </c>
    </row>
    <row r="157" spans="1:34" x14ac:dyDescent="0.25">
      <c r="A157">
        <v>7</v>
      </c>
      <c r="B157">
        <v>7</v>
      </c>
      <c r="C157">
        <v>25172</v>
      </c>
      <c r="D157">
        <v>3502</v>
      </c>
      <c r="E157">
        <v>5407.1</v>
      </c>
      <c r="F157">
        <v>2548.1</v>
      </c>
      <c r="G157">
        <v>3998.4</v>
      </c>
      <c r="H157">
        <v>1387.9</v>
      </c>
      <c r="I157">
        <v>8328.5</v>
      </c>
      <c r="J157">
        <v>3502000</v>
      </c>
      <c r="K157">
        <v>5407100</v>
      </c>
      <c r="L157">
        <v>2548100</v>
      </c>
      <c r="M157">
        <v>3998400</v>
      </c>
      <c r="N157">
        <v>1387900</v>
      </c>
      <c r="O157">
        <v>8328500</v>
      </c>
      <c r="P157">
        <v>3397.9</v>
      </c>
      <c r="Q157">
        <v>2541.3000000000002</v>
      </c>
      <c r="R157">
        <v>3640.8</v>
      </c>
      <c r="S157">
        <v>0</v>
      </c>
      <c r="T157">
        <v>0</v>
      </c>
      <c r="U157">
        <v>6349.8</v>
      </c>
      <c r="V157">
        <f t="shared" si="6"/>
        <v>3</v>
      </c>
      <c r="W157">
        <f t="shared" si="7"/>
        <v>1</v>
      </c>
      <c r="X157">
        <f t="shared" si="8"/>
        <v>4</v>
      </c>
      <c r="Y157">
        <v>3397900</v>
      </c>
      <c r="Z157">
        <v>2541300</v>
      </c>
      <c r="AA157">
        <v>3640800</v>
      </c>
      <c r="AB157">
        <v>0</v>
      </c>
      <c r="AC157">
        <v>0</v>
      </c>
      <c r="AD157">
        <v>6349800</v>
      </c>
      <c r="AE157" t="s">
        <v>1717</v>
      </c>
      <c r="AF157" t="s">
        <v>1717</v>
      </c>
      <c r="AG157" t="s">
        <v>1718</v>
      </c>
      <c r="AH157" t="s">
        <v>1719</v>
      </c>
    </row>
    <row r="158" spans="1:34" x14ac:dyDescent="0.25">
      <c r="A158">
        <v>13</v>
      </c>
      <c r="B158">
        <v>13</v>
      </c>
      <c r="C158">
        <v>46810</v>
      </c>
      <c r="D158">
        <v>9893.9</v>
      </c>
      <c r="E158">
        <v>2174.6</v>
      </c>
      <c r="F158">
        <v>6830.9</v>
      </c>
      <c r="G158">
        <v>15772</v>
      </c>
      <c r="H158">
        <v>8332.2999999999993</v>
      </c>
      <c r="I158">
        <v>3806.3</v>
      </c>
      <c r="J158">
        <v>9893900</v>
      </c>
      <c r="K158">
        <v>2174600</v>
      </c>
      <c r="L158">
        <v>6830900</v>
      </c>
      <c r="M158">
        <v>15772000</v>
      </c>
      <c r="N158">
        <v>8332300</v>
      </c>
      <c r="O158">
        <v>3806300</v>
      </c>
      <c r="P158">
        <v>2969.6</v>
      </c>
      <c r="Q158">
        <v>3031</v>
      </c>
      <c r="R158">
        <v>3914.1</v>
      </c>
      <c r="S158">
        <v>0</v>
      </c>
      <c r="T158">
        <v>2655.7</v>
      </c>
      <c r="U158">
        <v>0</v>
      </c>
      <c r="V158">
        <f t="shared" si="6"/>
        <v>3</v>
      </c>
      <c r="W158">
        <f t="shared" si="7"/>
        <v>1</v>
      </c>
      <c r="X158">
        <f t="shared" si="8"/>
        <v>4</v>
      </c>
      <c r="Y158">
        <v>2969600</v>
      </c>
      <c r="Z158">
        <v>3031000</v>
      </c>
      <c r="AA158">
        <v>3914100</v>
      </c>
      <c r="AB158">
        <v>0</v>
      </c>
      <c r="AC158">
        <v>2655700</v>
      </c>
      <c r="AD158">
        <v>0</v>
      </c>
      <c r="AE158" t="s">
        <v>2018</v>
      </c>
      <c r="AF158" t="s">
        <v>2018</v>
      </c>
      <c r="AG158" t="s">
        <v>2019</v>
      </c>
      <c r="AH158" t="s">
        <v>2020</v>
      </c>
    </row>
    <row r="159" spans="1:34" x14ac:dyDescent="0.25">
      <c r="A159">
        <v>7</v>
      </c>
      <c r="B159">
        <v>7</v>
      </c>
      <c r="C159">
        <v>71473</v>
      </c>
      <c r="D159">
        <v>23397</v>
      </c>
      <c r="E159">
        <v>15401</v>
      </c>
      <c r="F159">
        <v>14283</v>
      </c>
      <c r="G159">
        <v>6752.5</v>
      </c>
      <c r="H159">
        <v>7865.3</v>
      </c>
      <c r="I159">
        <v>3775</v>
      </c>
      <c r="J159">
        <v>23397000</v>
      </c>
      <c r="K159">
        <v>15401000</v>
      </c>
      <c r="L159">
        <v>14283000</v>
      </c>
      <c r="M159">
        <v>6752500</v>
      </c>
      <c r="N159">
        <v>7865300</v>
      </c>
      <c r="O159">
        <v>3775000</v>
      </c>
      <c r="P159">
        <v>4062.9</v>
      </c>
      <c r="Q159">
        <v>3678.7</v>
      </c>
      <c r="R159">
        <v>4037.2</v>
      </c>
      <c r="S159">
        <v>0</v>
      </c>
      <c r="T159">
        <v>0</v>
      </c>
      <c r="U159">
        <v>0</v>
      </c>
      <c r="V159">
        <f t="shared" si="6"/>
        <v>3</v>
      </c>
      <c r="W159">
        <f t="shared" si="7"/>
        <v>0</v>
      </c>
      <c r="X159">
        <f t="shared" si="8"/>
        <v>3</v>
      </c>
      <c r="Y159">
        <v>4062900</v>
      </c>
      <c r="Z159">
        <v>3678700</v>
      </c>
      <c r="AA159">
        <v>4037200</v>
      </c>
      <c r="AB159">
        <v>0</v>
      </c>
      <c r="AC159">
        <v>0</v>
      </c>
      <c r="AD159">
        <v>0</v>
      </c>
      <c r="AE159" t="s">
        <v>647</v>
      </c>
      <c r="AF159" t="s">
        <v>647</v>
      </c>
      <c r="AG159" t="s">
        <v>648</v>
      </c>
      <c r="AH159" t="s">
        <v>649</v>
      </c>
    </row>
    <row r="160" spans="1:34" x14ac:dyDescent="0.25">
      <c r="A160">
        <v>12</v>
      </c>
      <c r="B160">
        <v>12</v>
      </c>
      <c r="C160">
        <v>36901</v>
      </c>
      <c r="D160">
        <v>4175.3</v>
      </c>
      <c r="E160">
        <v>774.4</v>
      </c>
      <c r="F160">
        <v>1251.7</v>
      </c>
      <c r="G160">
        <v>16511</v>
      </c>
      <c r="H160">
        <v>7878.5</v>
      </c>
      <c r="I160">
        <v>6309.6</v>
      </c>
      <c r="J160">
        <v>4175300</v>
      </c>
      <c r="K160">
        <v>774400</v>
      </c>
      <c r="L160">
        <v>1251700</v>
      </c>
      <c r="M160">
        <v>16511000</v>
      </c>
      <c r="N160">
        <v>7878500</v>
      </c>
      <c r="O160">
        <v>6309600</v>
      </c>
      <c r="P160">
        <v>1770.2</v>
      </c>
      <c r="Q160">
        <v>0</v>
      </c>
      <c r="R160">
        <v>2144.6</v>
      </c>
      <c r="S160">
        <v>2421.5</v>
      </c>
      <c r="T160">
        <v>1983.7</v>
      </c>
      <c r="U160">
        <v>3649.9</v>
      </c>
      <c r="V160">
        <f t="shared" si="6"/>
        <v>2</v>
      </c>
      <c r="W160">
        <f t="shared" si="7"/>
        <v>3</v>
      </c>
      <c r="X160">
        <f t="shared" si="8"/>
        <v>5</v>
      </c>
      <c r="Y160">
        <v>1770200</v>
      </c>
      <c r="Z160">
        <v>0</v>
      </c>
      <c r="AA160">
        <v>2144600</v>
      </c>
      <c r="AB160">
        <v>2421500</v>
      </c>
      <c r="AC160">
        <v>1983700</v>
      </c>
      <c r="AD160">
        <v>3649900</v>
      </c>
      <c r="AE160" t="s">
        <v>128</v>
      </c>
      <c r="AF160" t="s">
        <v>128</v>
      </c>
      <c r="AG160" t="s">
        <v>129</v>
      </c>
      <c r="AH160" t="s">
        <v>130</v>
      </c>
    </row>
    <row r="161" spans="1:34" x14ac:dyDescent="0.25">
      <c r="A161">
        <v>10</v>
      </c>
      <c r="B161">
        <v>10</v>
      </c>
      <c r="C161">
        <v>45177</v>
      </c>
      <c r="D161">
        <v>8365.6</v>
      </c>
      <c r="E161">
        <v>1496.9</v>
      </c>
      <c r="F161">
        <v>3839.7</v>
      </c>
      <c r="G161">
        <v>13697</v>
      </c>
      <c r="H161">
        <v>10402</v>
      </c>
      <c r="I161">
        <v>7376.4</v>
      </c>
      <c r="J161">
        <v>8365600</v>
      </c>
      <c r="K161">
        <v>1496900</v>
      </c>
      <c r="L161">
        <v>3839700</v>
      </c>
      <c r="M161">
        <v>13697000</v>
      </c>
      <c r="N161">
        <v>10402000</v>
      </c>
      <c r="O161">
        <v>7376400</v>
      </c>
      <c r="P161">
        <v>2999</v>
      </c>
      <c r="Q161">
        <v>0</v>
      </c>
      <c r="R161">
        <v>3578.2</v>
      </c>
      <c r="S161">
        <v>3133.1</v>
      </c>
      <c r="T161">
        <v>2774.6</v>
      </c>
      <c r="U161">
        <v>2799.9</v>
      </c>
      <c r="V161">
        <f t="shared" si="6"/>
        <v>2</v>
      </c>
      <c r="W161">
        <f t="shared" si="7"/>
        <v>3</v>
      </c>
      <c r="X161">
        <f t="shared" si="8"/>
        <v>5</v>
      </c>
      <c r="Y161">
        <v>2999000</v>
      </c>
      <c r="Z161">
        <v>0</v>
      </c>
      <c r="AA161">
        <v>3578200</v>
      </c>
      <c r="AB161">
        <v>3133100</v>
      </c>
      <c r="AC161">
        <v>2774600</v>
      </c>
      <c r="AD161">
        <v>2799900</v>
      </c>
      <c r="AE161" t="s">
        <v>454</v>
      </c>
      <c r="AF161" t="s">
        <v>454</v>
      </c>
      <c r="AG161" t="s">
        <v>455</v>
      </c>
      <c r="AH161" t="s">
        <v>456</v>
      </c>
    </row>
    <row r="162" spans="1:34" x14ac:dyDescent="0.25">
      <c r="A162">
        <v>11</v>
      </c>
      <c r="B162">
        <v>11</v>
      </c>
      <c r="C162">
        <v>59097</v>
      </c>
      <c r="D162">
        <v>3638.2</v>
      </c>
      <c r="E162">
        <v>18271</v>
      </c>
      <c r="F162">
        <v>5162.3</v>
      </c>
      <c r="G162">
        <v>12795</v>
      </c>
      <c r="H162">
        <v>17402</v>
      </c>
      <c r="I162">
        <v>1827.6</v>
      </c>
      <c r="J162">
        <v>3638200</v>
      </c>
      <c r="K162">
        <v>18271000</v>
      </c>
      <c r="L162">
        <v>5162300</v>
      </c>
      <c r="M162">
        <v>12795000</v>
      </c>
      <c r="N162">
        <v>17402000</v>
      </c>
      <c r="O162">
        <v>1827600</v>
      </c>
      <c r="P162">
        <v>0</v>
      </c>
      <c r="Q162">
        <v>2501.3000000000002</v>
      </c>
      <c r="R162">
        <v>2184</v>
      </c>
      <c r="S162">
        <v>5871.4</v>
      </c>
      <c r="T162">
        <v>2947.5</v>
      </c>
      <c r="U162">
        <v>5044.8</v>
      </c>
      <c r="V162">
        <f t="shared" si="6"/>
        <v>2</v>
      </c>
      <c r="W162">
        <f t="shared" si="7"/>
        <v>3</v>
      </c>
      <c r="X162">
        <f t="shared" si="8"/>
        <v>5</v>
      </c>
      <c r="Y162">
        <v>0</v>
      </c>
      <c r="Z162">
        <v>2501300</v>
      </c>
      <c r="AA162">
        <v>2184000</v>
      </c>
      <c r="AB162">
        <v>5871400</v>
      </c>
      <c r="AC162">
        <v>2947500</v>
      </c>
      <c r="AD162">
        <v>5044800</v>
      </c>
      <c r="AE162" t="s">
        <v>487</v>
      </c>
      <c r="AF162" t="s">
        <v>487</v>
      </c>
      <c r="AG162" t="s">
        <v>488</v>
      </c>
      <c r="AH162" t="s">
        <v>489</v>
      </c>
    </row>
    <row r="163" spans="1:34" x14ac:dyDescent="0.25">
      <c r="A163">
        <v>10</v>
      </c>
      <c r="B163">
        <v>10</v>
      </c>
      <c r="C163">
        <v>99254</v>
      </c>
      <c r="D163">
        <v>22643</v>
      </c>
      <c r="E163">
        <v>910.34</v>
      </c>
      <c r="F163">
        <v>6277.4</v>
      </c>
      <c r="G163">
        <v>26932</v>
      </c>
      <c r="H163">
        <v>14918</v>
      </c>
      <c r="I163">
        <v>27573</v>
      </c>
      <c r="J163">
        <v>22643000</v>
      </c>
      <c r="K163">
        <v>910340</v>
      </c>
      <c r="L163">
        <v>6277400</v>
      </c>
      <c r="M163">
        <v>26932000</v>
      </c>
      <c r="N163">
        <v>14918000</v>
      </c>
      <c r="O163">
        <v>27573000</v>
      </c>
      <c r="P163">
        <v>3483.4</v>
      </c>
      <c r="Q163">
        <v>0</v>
      </c>
      <c r="R163">
        <v>3521.1</v>
      </c>
      <c r="S163">
        <v>3906.1</v>
      </c>
      <c r="T163">
        <v>3793</v>
      </c>
      <c r="U163">
        <v>3720.5</v>
      </c>
      <c r="V163">
        <f t="shared" si="6"/>
        <v>2</v>
      </c>
      <c r="W163">
        <f t="shared" si="7"/>
        <v>3</v>
      </c>
      <c r="X163">
        <f t="shared" si="8"/>
        <v>5</v>
      </c>
      <c r="Y163">
        <v>3483400</v>
      </c>
      <c r="Z163">
        <v>0</v>
      </c>
      <c r="AA163">
        <v>3521100</v>
      </c>
      <c r="AB163">
        <v>3906100</v>
      </c>
      <c r="AC163">
        <v>3793000</v>
      </c>
      <c r="AD163">
        <v>3720500</v>
      </c>
      <c r="AE163" t="s">
        <v>497</v>
      </c>
      <c r="AF163" t="s">
        <v>497</v>
      </c>
      <c r="AG163" t="s">
        <v>498</v>
      </c>
      <c r="AH163" t="s">
        <v>499</v>
      </c>
    </row>
    <row r="164" spans="1:34" x14ac:dyDescent="0.25">
      <c r="A164">
        <v>11</v>
      </c>
      <c r="B164">
        <v>11</v>
      </c>
      <c r="C164">
        <v>99182</v>
      </c>
      <c r="D164">
        <v>8340.5</v>
      </c>
      <c r="E164">
        <v>18381</v>
      </c>
      <c r="F164">
        <v>7739.8</v>
      </c>
      <c r="G164">
        <v>14785</v>
      </c>
      <c r="H164">
        <v>23378</v>
      </c>
      <c r="I164">
        <v>26557</v>
      </c>
      <c r="J164">
        <v>8340500</v>
      </c>
      <c r="K164">
        <v>18381000</v>
      </c>
      <c r="L164">
        <v>7739800</v>
      </c>
      <c r="M164">
        <v>14785000</v>
      </c>
      <c r="N164">
        <v>23378000</v>
      </c>
      <c r="O164">
        <v>26557000</v>
      </c>
      <c r="P164">
        <v>0</v>
      </c>
      <c r="Q164">
        <v>3671.4</v>
      </c>
      <c r="R164">
        <v>3461.4</v>
      </c>
      <c r="S164">
        <v>3212.9</v>
      </c>
      <c r="T164">
        <v>3996.2</v>
      </c>
      <c r="U164">
        <v>4171.3999999999996</v>
      </c>
      <c r="V164">
        <f t="shared" si="6"/>
        <v>2</v>
      </c>
      <c r="W164">
        <f t="shared" si="7"/>
        <v>3</v>
      </c>
      <c r="X164">
        <f t="shared" si="8"/>
        <v>5</v>
      </c>
      <c r="Y164">
        <v>0</v>
      </c>
      <c r="Z164">
        <v>3671400</v>
      </c>
      <c r="AA164">
        <v>3461400</v>
      </c>
      <c r="AB164">
        <v>3212900</v>
      </c>
      <c r="AC164">
        <v>3996200</v>
      </c>
      <c r="AD164">
        <v>4171400</v>
      </c>
      <c r="AE164" t="s">
        <v>741</v>
      </c>
      <c r="AF164" t="s">
        <v>741</v>
      </c>
      <c r="AG164" t="s">
        <v>742</v>
      </c>
      <c r="AH164" t="s">
        <v>743</v>
      </c>
    </row>
    <row r="165" spans="1:34" x14ac:dyDescent="0.25">
      <c r="A165">
        <v>17</v>
      </c>
      <c r="B165">
        <v>10</v>
      </c>
      <c r="C165">
        <v>49965</v>
      </c>
      <c r="D165">
        <v>12350</v>
      </c>
      <c r="E165">
        <v>9637.6</v>
      </c>
      <c r="F165">
        <v>1103.0999999999999</v>
      </c>
      <c r="G165">
        <v>14949</v>
      </c>
      <c r="H165">
        <v>9938.2999999999993</v>
      </c>
      <c r="I165">
        <v>1986.2</v>
      </c>
      <c r="J165">
        <v>12350000</v>
      </c>
      <c r="K165">
        <v>9637600</v>
      </c>
      <c r="L165">
        <v>1103100</v>
      </c>
      <c r="M165">
        <v>14949000</v>
      </c>
      <c r="N165">
        <v>9938300</v>
      </c>
      <c r="O165">
        <v>1986200</v>
      </c>
      <c r="P165">
        <v>6374.6</v>
      </c>
      <c r="Q165">
        <v>2770.6</v>
      </c>
      <c r="R165">
        <v>0</v>
      </c>
      <c r="S165">
        <v>2214</v>
      </c>
      <c r="T165">
        <v>2886.3</v>
      </c>
      <c r="U165">
        <v>1712.7</v>
      </c>
      <c r="V165">
        <f t="shared" si="6"/>
        <v>2</v>
      </c>
      <c r="W165">
        <f t="shared" si="7"/>
        <v>3</v>
      </c>
      <c r="X165">
        <f t="shared" si="8"/>
        <v>5</v>
      </c>
      <c r="Y165">
        <v>6374600</v>
      </c>
      <c r="Z165">
        <v>2770600</v>
      </c>
      <c r="AA165">
        <v>0</v>
      </c>
      <c r="AB165">
        <v>2214000</v>
      </c>
      <c r="AC165">
        <v>2886300</v>
      </c>
      <c r="AD165">
        <v>1712700</v>
      </c>
      <c r="AE165" t="s">
        <v>766</v>
      </c>
      <c r="AF165" t="s">
        <v>766</v>
      </c>
      <c r="AG165" t="s">
        <v>767</v>
      </c>
      <c r="AH165" t="s">
        <v>768</v>
      </c>
    </row>
    <row r="166" spans="1:34" x14ac:dyDescent="0.25">
      <c r="A166">
        <v>15</v>
      </c>
      <c r="B166">
        <v>15</v>
      </c>
      <c r="C166">
        <v>32350</v>
      </c>
      <c r="D166">
        <v>12663</v>
      </c>
      <c r="E166">
        <v>7947.9</v>
      </c>
      <c r="F166">
        <v>1420.1</v>
      </c>
      <c r="G166">
        <v>4734.1000000000004</v>
      </c>
      <c r="H166">
        <v>2328.1</v>
      </c>
      <c r="I166">
        <v>3257</v>
      </c>
      <c r="J166">
        <v>12663000</v>
      </c>
      <c r="K166">
        <v>7947900</v>
      </c>
      <c r="L166">
        <v>1420100</v>
      </c>
      <c r="M166">
        <v>4734100</v>
      </c>
      <c r="N166">
        <v>2328100</v>
      </c>
      <c r="O166">
        <v>3257000</v>
      </c>
      <c r="P166">
        <v>1569.9</v>
      </c>
      <c r="Q166">
        <v>6055.7</v>
      </c>
      <c r="R166">
        <v>0</v>
      </c>
      <c r="S166">
        <v>4300.6000000000004</v>
      </c>
      <c r="T166">
        <v>3441.4</v>
      </c>
      <c r="U166">
        <v>3544</v>
      </c>
      <c r="V166">
        <f t="shared" si="6"/>
        <v>2</v>
      </c>
      <c r="W166">
        <f t="shared" si="7"/>
        <v>3</v>
      </c>
      <c r="X166">
        <f t="shared" si="8"/>
        <v>5</v>
      </c>
      <c r="Y166">
        <v>1569900</v>
      </c>
      <c r="Z166">
        <v>6055700</v>
      </c>
      <c r="AA166">
        <v>0</v>
      </c>
      <c r="AB166">
        <v>4300600</v>
      </c>
      <c r="AC166">
        <v>3441400</v>
      </c>
      <c r="AD166">
        <v>3544000</v>
      </c>
      <c r="AE166" t="s">
        <v>800</v>
      </c>
      <c r="AF166" t="s">
        <v>800</v>
      </c>
      <c r="AG166" t="s">
        <v>801</v>
      </c>
      <c r="AH166" t="s">
        <v>802</v>
      </c>
    </row>
    <row r="167" spans="1:34" x14ac:dyDescent="0.25">
      <c r="A167">
        <v>9</v>
      </c>
      <c r="B167">
        <v>9</v>
      </c>
      <c r="C167">
        <v>31092</v>
      </c>
      <c r="D167">
        <v>7401.1</v>
      </c>
      <c r="E167">
        <v>8136</v>
      </c>
      <c r="F167">
        <v>88955</v>
      </c>
      <c r="G167">
        <v>6760.1</v>
      </c>
      <c r="H167">
        <v>4189.3999999999996</v>
      </c>
      <c r="I167">
        <v>4516.7</v>
      </c>
      <c r="J167">
        <v>7401100</v>
      </c>
      <c r="K167">
        <v>8136000</v>
      </c>
      <c r="L167">
        <v>88955000</v>
      </c>
      <c r="M167">
        <v>6760100</v>
      </c>
      <c r="N167">
        <v>4189400</v>
      </c>
      <c r="O167">
        <v>4516700</v>
      </c>
      <c r="P167">
        <v>1682.6</v>
      </c>
      <c r="Q167">
        <v>2327.6</v>
      </c>
      <c r="R167">
        <v>0</v>
      </c>
      <c r="S167">
        <v>3296.7</v>
      </c>
      <c r="T167">
        <v>2347.5</v>
      </c>
      <c r="U167">
        <v>1037.4000000000001</v>
      </c>
      <c r="V167">
        <f t="shared" si="6"/>
        <v>2</v>
      </c>
      <c r="W167">
        <f t="shared" si="7"/>
        <v>3</v>
      </c>
      <c r="X167">
        <f t="shared" si="8"/>
        <v>5</v>
      </c>
      <c r="Y167">
        <v>1682600</v>
      </c>
      <c r="Z167">
        <v>2327600</v>
      </c>
      <c r="AA167">
        <v>0</v>
      </c>
      <c r="AB167">
        <v>3296700</v>
      </c>
      <c r="AC167">
        <v>2347500</v>
      </c>
      <c r="AD167">
        <v>1037400</v>
      </c>
      <c r="AE167" t="s">
        <v>812</v>
      </c>
      <c r="AF167" t="s">
        <v>812</v>
      </c>
      <c r="AG167" t="s">
        <v>813</v>
      </c>
      <c r="AH167" t="s">
        <v>814</v>
      </c>
    </row>
    <row r="168" spans="1:34" x14ac:dyDescent="0.25">
      <c r="A168">
        <v>11</v>
      </c>
      <c r="B168">
        <v>11</v>
      </c>
      <c r="C168">
        <v>68881</v>
      </c>
      <c r="D168">
        <v>17182</v>
      </c>
      <c r="E168">
        <v>2918.6</v>
      </c>
      <c r="F168">
        <v>5794.5</v>
      </c>
      <c r="G168">
        <v>17247</v>
      </c>
      <c r="H168">
        <v>12491</v>
      </c>
      <c r="I168">
        <v>13249</v>
      </c>
      <c r="J168">
        <v>17182000</v>
      </c>
      <c r="K168">
        <v>2918600</v>
      </c>
      <c r="L168">
        <v>5794500</v>
      </c>
      <c r="M168">
        <v>17247000</v>
      </c>
      <c r="N168">
        <v>12491000</v>
      </c>
      <c r="O168">
        <v>13249000</v>
      </c>
      <c r="P168">
        <v>4843.8999999999996</v>
      </c>
      <c r="Q168">
        <v>0</v>
      </c>
      <c r="R168">
        <v>2654.2</v>
      </c>
      <c r="S168">
        <v>5591.2</v>
      </c>
      <c r="T168">
        <v>7677.1</v>
      </c>
      <c r="U168">
        <v>8285</v>
      </c>
      <c r="V168">
        <f t="shared" si="6"/>
        <v>2</v>
      </c>
      <c r="W168">
        <f t="shared" si="7"/>
        <v>3</v>
      </c>
      <c r="X168">
        <f t="shared" si="8"/>
        <v>5</v>
      </c>
      <c r="Y168">
        <v>4843900</v>
      </c>
      <c r="Z168">
        <v>0</v>
      </c>
      <c r="AA168">
        <v>2654200</v>
      </c>
      <c r="AB168">
        <v>5591200</v>
      </c>
      <c r="AC168">
        <v>7677100</v>
      </c>
      <c r="AD168">
        <v>8285000</v>
      </c>
      <c r="AE168" t="s">
        <v>1012</v>
      </c>
      <c r="AF168" t="s">
        <v>1012</v>
      </c>
      <c r="AG168" t="s">
        <v>1013</v>
      </c>
      <c r="AH168" t="s">
        <v>1014</v>
      </c>
    </row>
    <row r="169" spans="1:34" x14ac:dyDescent="0.25">
      <c r="A169">
        <v>22</v>
      </c>
      <c r="B169">
        <v>21</v>
      </c>
      <c r="C169">
        <v>54096</v>
      </c>
      <c r="D169">
        <v>11195</v>
      </c>
      <c r="E169">
        <v>5552.8</v>
      </c>
      <c r="F169">
        <v>2912.3</v>
      </c>
      <c r="G169">
        <v>13282</v>
      </c>
      <c r="H169">
        <v>8188.2</v>
      </c>
      <c r="I169">
        <v>12967</v>
      </c>
      <c r="J169">
        <v>11195000</v>
      </c>
      <c r="K169">
        <v>5552800</v>
      </c>
      <c r="L169">
        <v>2912300</v>
      </c>
      <c r="M169">
        <v>13282000</v>
      </c>
      <c r="N169">
        <v>8188200</v>
      </c>
      <c r="O169">
        <v>12967000</v>
      </c>
      <c r="P169">
        <v>6558.5</v>
      </c>
      <c r="Q169">
        <v>0</v>
      </c>
      <c r="R169">
        <v>6482.1</v>
      </c>
      <c r="S169">
        <v>7790.4</v>
      </c>
      <c r="T169">
        <v>7446.8</v>
      </c>
      <c r="U169">
        <v>5414.1</v>
      </c>
      <c r="V169">
        <f t="shared" si="6"/>
        <v>2</v>
      </c>
      <c r="W169">
        <f t="shared" si="7"/>
        <v>3</v>
      </c>
      <c r="X169">
        <f t="shared" si="8"/>
        <v>5</v>
      </c>
      <c r="Y169">
        <v>6558500</v>
      </c>
      <c r="Z169">
        <v>0</v>
      </c>
      <c r="AA169">
        <v>6482100</v>
      </c>
      <c r="AB169">
        <v>7790400</v>
      </c>
      <c r="AC169">
        <v>7446800</v>
      </c>
      <c r="AD169">
        <v>5414100</v>
      </c>
      <c r="AE169" t="s">
        <v>1055</v>
      </c>
      <c r="AF169" t="s">
        <v>1056</v>
      </c>
      <c r="AG169" t="s">
        <v>1057</v>
      </c>
      <c r="AH169" t="s">
        <v>1058</v>
      </c>
    </row>
    <row r="170" spans="1:34" x14ac:dyDescent="0.25">
      <c r="A170">
        <v>16</v>
      </c>
      <c r="B170">
        <v>16</v>
      </c>
      <c r="C170">
        <v>48024</v>
      </c>
      <c r="D170">
        <v>18358</v>
      </c>
      <c r="E170">
        <v>6363.4</v>
      </c>
      <c r="F170">
        <v>2805.9</v>
      </c>
      <c r="G170">
        <v>10686</v>
      </c>
      <c r="H170">
        <v>3247.1</v>
      </c>
      <c r="I170">
        <v>6563.5</v>
      </c>
      <c r="J170">
        <v>18358000</v>
      </c>
      <c r="K170">
        <v>6363400</v>
      </c>
      <c r="L170">
        <v>2805900</v>
      </c>
      <c r="M170">
        <v>10686000</v>
      </c>
      <c r="N170">
        <v>3247100</v>
      </c>
      <c r="O170">
        <v>6563500</v>
      </c>
      <c r="P170">
        <v>2058.5</v>
      </c>
      <c r="Q170">
        <v>2898.6</v>
      </c>
      <c r="R170">
        <v>0</v>
      </c>
      <c r="S170">
        <v>2802.4</v>
      </c>
      <c r="T170">
        <v>3381.8</v>
      </c>
      <c r="U170">
        <v>3056.9</v>
      </c>
      <c r="V170">
        <f t="shared" si="6"/>
        <v>2</v>
      </c>
      <c r="W170">
        <f t="shared" si="7"/>
        <v>3</v>
      </c>
      <c r="X170">
        <f t="shared" si="8"/>
        <v>5</v>
      </c>
      <c r="Y170">
        <v>2058500</v>
      </c>
      <c r="Z170">
        <v>2898600</v>
      </c>
      <c r="AA170">
        <v>0</v>
      </c>
      <c r="AB170">
        <v>2802400</v>
      </c>
      <c r="AC170">
        <v>3381800</v>
      </c>
      <c r="AD170">
        <v>3056900</v>
      </c>
      <c r="AE170" t="s">
        <v>1092</v>
      </c>
      <c r="AF170" t="s">
        <v>1092</v>
      </c>
      <c r="AG170" t="s">
        <v>1093</v>
      </c>
      <c r="AH170" t="s">
        <v>1094</v>
      </c>
    </row>
    <row r="171" spans="1:34" x14ac:dyDescent="0.25">
      <c r="A171">
        <v>12</v>
      </c>
      <c r="B171">
        <v>12</v>
      </c>
      <c r="C171">
        <v>55900</v>
      </c>
      <c r="D171">
        <v>8053.9</v>
      </c>
      <c r="E171">
        <v>588.29</v>
      </c>
      <c r="F171">
        <v>3175.7</v>
      </c>
      <c r="G171">
        <v>16042</v>
      </c>
      <c r="H171">
        <v>11645</v>
      </c>
      <c r="I171">
        <v>16395</v>
      </c>
      <c r="J171">
        <v>8053900</v>
      </c>
      <c r="K171">
        <v>588290</v>
      </c>
      <c r="L171">
        <v>3175700</v>
      </c>
      <c r="M171">
        <v>16042000</v>
      </c>
      <c r="N171">
        <v>11645000</v>
      </c>
      <c r="O171">
        <v>16395000</v>
      </c>
      <c r="P171">
        <v>2493.9</v>
      </c>
      <c r="Q171">
        <v>0</v>
      </c>
      <c r="R171">
        <v>2622</v>
      </c>
      <c r="S171">
        <v>3338.9</v>
      </c>
      <c r="T171">
        <v>5754.4</v>
      </c>
      <c r="U171">
        <v>5539</v>
      </c>
      <c r="V171">
        <f t="shared" si="6"/>
        <v>2</v>
      </c>
      <c r="W171">
        <f t="shared" si="7"/>
        <v>3</v>
      </c>
      <c r="X171">
        <f t="shared" si="8"/>
        <v>5</v>
      </c>
      <c r="Y171">
        <v>2493900</v>
      </c>
      <c r="Z171">
        <v>0</v>
      </c>
      <c r="AA171">
        <v>2622000</v>
      </c>
      <c r="AB171">
        <v>3338900</v>
      </c>
      <c r="AC171">
        <v>5754400</v>
      </c>
      <c r="AD171">
        <v>5539000</v>
      </c>
      <c r="AE171" t="s">
        <v>1107</v>
      </c>
      <c r="AF171" t="s">
        <v>1107</v>
      </c>
      <c r="AG171" t="s">
        <v>1108</v>
      </c>
      <c r="AH171" t="s">
        <v>1109</v>
      </c>
    </row>
    <row r="172" spans="1:34" x14ac:dyDescent="0.25">
      <c r="A172">
        <v>7</v>
      </c>
      <c r="B172">
        <v>7</v>
      </c>
      <c r="C172">
        <v>119960</v>
      </c>
      <c r="D172">
        <v>33435</v>
      </c>
      <c r="E172">
        <v>3144.2</v>
      </c>
      <c r="F172">
        <v>6628.3</v>
      </c>
      <c r="G172">
        <v>50983</v>
      </c>
      <c r="H172">
        <v>16678</v>
      </c>
      <c r="I172">
        <v>9094.9</v>
      </c>
      <c r="J172">
        <v>33435000</v>
      </c>
      <c r="K172">
        <v>3144200</v>
      </c>
      <c r="L172">
        <v>6628300</v>
      </c>
      <c r="M172">
        <v>50983000</v>
      </c>
      <c r="N172">
        <v>16678000</v>
      </c>
      <c r="O172">
        <v>9094900</v>
      </c>
      <c r="P172">
        <v>4444</v>
      </c>
      <c r="Q172">
        <v>0</v>
      </c>
      <c r="R172">
        <v>4116.3</v>
      </c>
      <c r="S172">
        <v>4633.5</v>
      </c>
      <c r="T172">
        <v>3935.5</v>
      </c>
      <c r="U172">
        <v>3691.2</v>
      </c>
      <c r="V172">
        <f t="shared" si="6"/>
        <v>2</v>
      </c>
      <c r="W172">
        <f t="shared" si="7"/>
        <v>3</v>
      </c>
      <c r="X172">
        <f t="shared" si="8"/>
        <v>5</v>
      </c>
      <c r="Y172">
        <v>4444000</v>
      </c>
      <c r="Z172">
        <v>0</v>
      </c>
      <c r="AA172">
        <v>4116300</v>
      </c>
      <c r="AB172">
        <v>4633500</v>
      </c>
      <c r="AC172">
        <v>3935500</v>
      </c>
      <c r="AD172">
        <v>3691200</v>
      </c>
      <c r="AE172" t="s">
        <v>1319</v>
      </c>
      <c r="AF172" t="s">
        <v>1319</v>
      </c>
      <c r="AG172" t="s">
        <v>1320</v>
      </c>
      <c r="AH172" t="s">
        <v>1321</v>
      </c>
    </row>
    <row r="173" spans="1:34" x14ac:dyDescent="0.25">
      <c r="A173">
        <v>11</v>
      </c>
      <c r="B173">
        <v>11</v>
      </c>
      <c r="C173">
        <v>132430</v>
      </c>
      <c r="D173">
        <v>22676</v>
      </c>
      <c r="E173">
        <v>18610</v>
      </c>
      <c r="F173">
        <v>3541.1</v>
      </c>
      <c r="G173">
        <v>38942</v>
      </c>
      <c r="H173">
        <v>25140</v>
      </c>
      <c r="I173">
        <v>23523</v>
      </c>
      <c r="J173">
        <v>22676000</v>
      </c>
      <c r="K173">
        <v>18610000</v>
      </c>
      <c r="L173">
        <v>3541100</v>
      </c>
      <c r="M173">
        <v>38942000</v>
      </c>
      <c r="N173">
        <v>25140000</v>
      </c>
      <c r="O173">
        <v>23523000</v>
      </c>
      <c r="P173">
        <v>5276</v>
      </c>
      <c r="Q173">
        <v>5960</v>
      </c>
      <c r="R173">
        <v>0</v>
      </c>
      <c r="S173">
        <v>4896.8999999999996</v>
      </c>
      <c r="T173">
        <v>8484.7000000000007</v>
      </c>
      <c r="U173">
        <v>4602.7</v>
      </c>
      <c r="V173">
        <f t="shared" si="6"/>
        <v>2</v>
      </c>
      <c r="W173">
        <f t="shared" si="7"/>
        <v>3</v>
      </c>
      <c r="X173">
        <f t="shared" si="8"/>
        <v>5</v>
      </c>
      <c r="Y173">
        <v>5276000</v>
      </c>
      <c r="Z173">
        <v>5960000</v>
      </c>
      <c r="AA173">
        <v>0</v>
      </c>
      <c r="AB173">
        <v>4896900</v>
      </c>
      <c r="AC173">
        <v>8484700</v>
      </c>
      <c r="AD173">
        <v>4602700</v>
      </c>
      <c r="AE173" t="s">
        <v>1332</v>
      </c>
      <c r="AF173" t="s">
        <v>1332</v>
      </c>
      <c r="AG173" t="s">
        <v>1333</v>
      </c>
      <c r="AH173" t="s">
        <v>1334</v>
      </c>
    </row>
    <row r="174" spans="1:34" x14ac:dyDescent="0.25">
      <c r="A174">
        <v>3</v>
      </c>
      <c r="B174">
        <v>3</v>
      </c>
      <c r="C174">
        <v>66496</v>
      </c>
      <c r="D174">
        <v>9804.7000000000007</v>
      </c>
      <c r="E174">
        <v>0</v>
      </c>
      <c r="F174">
        <v>10581</v>
      </c>
      <c r="G174">
        <v>20309</v>
      </c>
      <c r="H174">
        <v>14368</v>
      </c>
      <c r="I174">
        <v>11434</v>
      </c>
      <c r="J174">
        <v>9804700</v>
      </c>
      <c r="K174">
        <v>0</v>
      </c>
      <c r="L174">
        <v>10581000</v>
      </c>
      <c r="M174">
        <v>20309000</v>
      </c>
      <c r="N174">
        <v>14368000</v>
      </c>
      <c r="O174">
        <v>11434000</v>
      </c>
      <c r="P174">
        <v>1829.3</v>
      </c>
      <c r="Q174">
        <v>0</v>
      </c>
      <c r="R174">
        <v>2774.4</v>
      </c>
      <c r="S174">
        <v>3111.1</v>
      </c>
      <c r="T174">
        <v>2611.3000000000002</v>
      </c>
      <c r="U174">
        <v>2384.4</v>
      </c>
      <c r="V174">
        <f t="shared" si="6"/>
        <v>2</v>
      </c>
      <c r="W174">
        <f t="shared" si="7"/>
        <v>3</v>
      </c>
      <c r="X174">
        <f t="shared" si="8"/>
        <v>5</v>
      </c>
      <c r="Y174">
        <v>1829300</v>
      </c>
      <c r="Z174">
        <v>0</v>
      </c>
      <c r="AA174">
        <v>2774400</v>
      </c>
      <c r="AB174">
        <v>3111100</v>
      </c>
      <c r="AC174">
        <v>2611300</v>
      </c>
      <c r="AD174">
        <v>2384400</v>
      </c>
      <c r="AE174" t="s">
        <v>1372</v>
      </c>
      <c r="AF174" t="s">
        <v>1372</v>
      </c>
      <c r="AG174" t="s">
        <v>1373</v>
      </c>
      <c r="AH174" t="s">
        <v>1374</v>
      </c>
    </row>
    <row r="175" spans="1:34" x14ac:dyDescent="0.25">
      <c r="A175">
        <v>5</v>
      </c>
      <c r="B175">
        <v>1</v>
      </c>
      <c r="C175">
        <v>119690</v>
      </c>
      <c r="D175">
        <v>20495</v>
      </c>
      <c r="E175">
        <v>17136</v>
      </c>
      <c r="F175">
        <v>4528.3</v>
      </c>
      <c r="G175">
        <v>29529</v>
      </c>
      <c r="H175">
        <v>22498</v>
      </c>
      <c r="I175">
        <v>25502</v>
      </c>
      <c r="J175">
        <v>20495000</v>
      </c>
      <c r="K175">
        <v>17136000</v>
      </c>
      <c r="L175">
        <v>4528300</v>
      </c>
      <c r="M175">
        <v>29529000</v>
      </c>
      <c r="N175">
        <v>22498000</v>
      </c>
      <c r="O175">
        <v>25502000</v>
      </c>
      <c r="P175">
        <v>4607.2</v>
      </c>
      <c r="Q175">
        <v>3271</v>
      </c>
      <c r="R175">
        <v>0</v>
      </c>
      <c r="S175">
        <v>4176.3</v>
      </c>
      <c r="T175">
        <v>4792.2</v>
      </c>
      <c r="U175">
        <v>5079.7</v>
      </c>
      <c r="V175">
        <f t="shared" si="6"/>
        <v>2</v>
      </c>
      <c r="W175">
        <f t="shared" si="7"/>
        <v>3</v>
      </c>
      <c r="X175">
        <f t="shared" si="8"/>
        <v>5</v>
      </c>
      <c r="Y175">
        <v>4607200</v>
      </c>
      <c r="Z175">
        <v>3271000</v>
      </c>
      <c r="AA175">
        <v>0</v>
      </c>
      <c r="AB175">
        <v>4176300</v>
      </c>
      <c r="AC175">
        <v>4792200</v>
      </c>
      <c r="AD175">
        <v>5079700</v>
      </c>
      <c r="AE175" t="s">
        <v>1409</v>
      </c>
      <c r="AF175" t="s">
        <v>1409</v>
      </c>
      <c r="AG175" t="s">
        <v>1410</v>
      </c>
      <c r="AH175" t="s">
        <v>1411</v>
      </c>
    </row>
    <row r="176" spans="1:34" x14ac:dyDescent="0.25">
      <c r="A176">
        <v>8</v>
      </c>
      <c r="B176">
        <v>8</v>
      </c>
      <c r="C176">
        <v>34086</v>
      </c>
      <c r="D176">
        <v>5971.9</v>
      </c>
      <c r="E176">
        <v>6570.3</v>
      </c>
      <c r="F176">
        <v>1628.7</v>
      </c>
      <c r="G176">
        <v>8041.8</v>
      </c>
      <c r="H176">
        <v>2801.5</v>
      </c>
      <c r="I176">
        <v>9071.7999999999993</v>
      </c>
      <c r="J176">
        <v>5971900</v>
      </c>
      <c r="K176">
        <v>6570300</v>
      </c>
      <c r="L176">
        <v>1628700</v>
      </c>
      <c r="M176">
        <v>8041800</v>
      </c>
      <c r="N176">
        <v>2801500</v>
      </c>
      <c r="O176">
        <v>9071800</v>
      </c>
      <c r="P176">
        <v>2507.6</v>
      </c>
      <c r="Q176">
        <v>2548.6</v>
      </c>
      <c r="R176">
        <v>0</v>
      </c>
      <c r="S176">
        <v>3280.7</v>
      </c>
      <c r="T176">
        <v>2515</v>
      </c>
      <c r="U176">
        <v>4572.8</v>
      </c>
      <c r="V176">
        <f t="shared" si="6"/>
        <v>2</v>
      </c>
      <c r="W176">
        <f t="shared" si="7"/>
        <v>3</v>
      </c>
      <c r="X176">
        <f t="shared" si="8"/>
        <v>5</v>
      </c>
      <c r="Y176">
        <v>2507600</v>
      </c>
      <c r="Z176">
        <v>2548600</v>
      </c>
      <c r="AA176">
        <v>0</v>
      </c>
      <c r="AB176">
        <v>3280700</v>
      </c>
      <c r="AC176">
        <v>2515000</v>
      </c>
      <c r="AD176">
        <v>4572800</v>
      </c>
      <c r="AE176" t="s">
        <v>1482</v>
      </c>
      <c r="AF176" t="s">
        <v>1482</v>
      </c>
      <c r="AG176" t="s">
        <v>1483</v>
      </c>
      <c r="AH176" t="s">
        <v>1484</v>
      </c>
    </row>
    <row r="177" spans="1:34" x14ac:dyDescent="0.25">
      <c r="A177">
        <v>7</v>
      </c>
      <c r="B177">
        <v>7</v>
      </c>
      <c r="C177">
        <v>42430</v>
      </c>
      <c r="D177">
        <v>2460.3000000000002</v>
      </c>
      <c r="E177">
        <v>5918</v>
      </c>
      <c r="F177">
        <v>2341.5</v>
      </c>
      <c r="G177">
        <v>11433</v>
      </c>
      <c r="H177">
        <v>12349</v>
      </c>
      <c r="I177">
        <v>7928.5</v>
      </c>
      <c r="J177">
        <v>2460300</v>
      </c>
      <c r="K177">
        <v>5918000</v>
      </c>
      <c r="L177">
        <v>2341500</v>
      </c>
      <c r="M177">
        <v>11433000</v>
      </c>
      <c r="N177">
        <v>12349000</v>
      </c>
      <c r="O177">
        <v>7928500</v>
      </c>
      <c r="P177">
        <v>0</v>
      </c>
      <c r="Q177">
        <v>2423.6</v>
      </c>
      <c r="R177">
        <v>1768.6</v>
      </c>
      <c r="S177">
        <v>1688.8</v>
      </c>
      <c r="T177">
        <v>2290.1999999999998</v>
      </c>
      <c r="U177">
        <v>2416.6999999999998</v>
      </c>
      <c r="V177">
        <f t="shared" si="6"/>
        <v>2</v>
      </c>
      <c r="W177">
        <f t="shared" si="7"/>
        <v>3</v>
      </c>
      <c r="X177">
        <f t="shared" si="8"/>
        <v>5</v>
      </c>
      <c r="Y177">
        <v>0</v>
      </c>
      <c r="Z177">
        <v>2423600</v>
      </c>
      <c r="AA177">
        <v>1768600</v>
      </c>
      <c r="AB177">
        <v>1688800</v>
      </c>
      <c r="AC177">
        <v>2290200</v>
      </c>
      <c r="AD177">
        <v>2416700</v>
      </c>
      <c r="AE177" t="s">
        <v>1570</v>
      </c>
      <c r="AF177" t="s">
        <v>1570</v>
      </c>
      <c r="AG177" t="s">
        <v>1571</v>
      </c>
      <c r="AH177" t="s">
        <v>1572</v>
      </c>
    </row>
    <row r="178" spans="1:34" x14ac:dyDescent="0.25">
      <c r="A178">
        <v>10</v>
      </c>
      <c r="B178">
        <v>10</v>
      </c>
      <c r="C178">
        <v>237800</v>
      </c>
      <c r="D178">
        <v>33397</v>
      </c>
      <c r="E178">
        <v>21541</v>
      </c>
      <c r="F178">
        <v>23862</v>
      </c>
      <c r="G178">
        <v>66500</v>
      </c>
      <c r="H178">
        <v>45492</v>
      </c>
      <c r="I178">
        <v>47003</v>
      </c>
      <c r="J178">
        <v>33397000</v>
      </c>
      <c r="K178">
        <v>21541000</v>
      </c>
      <c r="L178">
        <v>23862000</v>
      </c>
      <c r="M178">
        <v>66500000</v>
      </c>
      <c r="N178">
        <v>45492000</v>
      </c>
      <c r="O178">
        <v>47003000</v>
      </c>
      <c r="P178">
        <v>8325</v>
      </c>
      <c r="Q178">
        <v>0</v>
      </c>
      <c r="R178">
        <v>7256.8</v>
      </c>
      <c r="S178">
        <v>8812.6</v>
      </c>
      <c r="T178">
        <v>7779.3</v>
      </c>
      <c r="U178">
        <v>8568.4</v>
      </c>
      <c r="V178">
        <f t="shared" si="6"/>
        <v>2</v>
      </c>
      <c r="W178">
        <f t="shared" si="7"/>
        <v>3</v>
      </c>
      <c r="X178">
        <f t="shared" si="8"/>
        <v>5</v>
      </c>
      <c r="Y178">
        <v>8325000</v>
      </c>
      <c r="Z178">
        <v>0</v>
      </c>
      <c r="AA178">
        <v>7256800</v>
      </c>
      <c r="AB178">
        <v>8812600</v>
      </c>
      <c r="AC178">
        <v>7779300</v>
      </c>
      <c r="AD178">
        <v>8568400</v>
      </c>
      <c r="AE178" t="s">
        <v>1768</v>
      </c>
      <c r="AF178" t="s">
        <v>1769</v>
      </c>
      <c r="AG178" t="s">
        <v>1770</v>
      </c>
      <c r="AH178" t="s">
        <v>1771</v>
      </c>
    </row>
    <row r="179" spans="1:34" x14ac:dyDescent="0.25">
      <c r="A179">
        <v>14</v>
      </c>
      <c r="B179">
        <v>14</v>
      </c>
      <c r="C179">
        <v>41169</v>
      </c>
      <c r="D179">
        <v>10204</v>
      </c>
      <c r="E179">
        <v>3845.4</v>
      </c>
      <c r="F179">
        <v>318.17</v>
      </c>
      <c r="G179">
        <v>10203</v>
      </c>
      <c r="H179">
        <v>5603.2</v>
      </c>
      <c r="I179">
        <v>10995</v>
      </c>
      <c r="J179">
        <v>10204000</v>
      </c>
      <c r="K179">
        <v>3845400</v>
      </c>
      <c r="L179">
        <v>318170</v>
      </c>
      <c r="M179">
        <v>10203000</v>
      </c>
      <c r="N179">
        <v>5603200</v>
      </c>
      <c r="O179">
        <v>10995000</v>
      </c>
      <c r="P179">
        <v>2092</v>
      </c>
      <c r="Q179">
        <v>1834.6</v>
      </c>
      <c r="R179">
        <v>0</v>
      </c>
      <c r="S179">
        <v>2471.4</v>
      </c>
      <c r="T179">
        <v>4237</v>
      </c>
      <c r="U179">
        <v>4202.7</v>
      </c>
      <c r="V179">
        <f t="shared" si="6"/>
        <v>2</v>
      </c>
      <c r="W179">
        <f t="shared" si="7"/>
        <v>3</v>
      </c>
      <c r="X179">
        <f t="shared" si="8"/>
        <v>5</v>
      </c>
      <c r="Y179">
        <v>2092000</v>
      </c>
      <c r="Z179">
        <v>1834600</v>
      </c>
      <c r="AA179">
        <v>0</v>
      </c>
      <c r="AB179">
        <v>2471400</v>
      </c>
      <c r="AC179">
        <v>4237000</v>
      </c>
      <c r="AD179">
        <v>4202700</v>
      </c>
      <c r="AE179" t="s">
        <v>1939</v>
      </c>
      <c r="AF179" t="s">
        <v>1939</v>
      </c>
      <c r="AG179" t="s">
        <v>1940</v>
      </c>
      <c r="AH179" t="s">
        <v>1941</v>
      </c>
    </row>
    <row r="180" spans="1:34" x14ac:dyDescent="0.25">
      <c r="A180">
        <v>3</v>
      </c>
      <c r="B180">
        <v>3</v>
      </c>
      <c r="C180">
        <v>9542.2999999999993</v>
      </c>
      <c r="D180">
        <v>1867.8</v>
      </c>
      <c r="E180">
        <v>778.71</v>
      </c>
      <c r="F180">
        <v>476.9</v>
      </c>
      <c r="G180">
        <v>3039.1</v>
      </c>
      <c r="H180">
        <v>1334.9</v>
      </c>
      <c r="I180">
        <v>2044.9</v>
      </c>
      <c r="J180">
        <v>1867800</v>
      </c>
      <c r="K180">
        <v>778710</v>
      </c>
      <c r="L180">
        <v>476900</v>
      </c>
      <c r="M180">
        <v>3039100</v>
      </c>
      <c r="N180">
        <v>1334900</v>
      </c>
      <c r="O180">
        <v>2044900</v>
      </c>
      <c r="P180">
        <v>447.19</v>
      </c>
      <c r="Q180">
        <v>0</v>
      </c>
      <c r="R180">
        <v>535.04</v>
      </c>
      <c r="S180">
        <v>895.78</v>
      </c>
      <c r="T180">
        <v>400.46</v>
      </c>
      <c r="U180">
        <v>750.5</v>
      </c>
      <c r="V180">
        <f t="shared" si="6"/>
        <v>2</v>
      </c>
      <c r="W180">
        <f t="shared" si="7"/>
        <v>3</v>
      </c>
      <c r="X180">
        <f t="shared" si="8"/>
        <v>5</v>
      </c>
      <c r="Y180">
        <v>447190</v>
      </c>
      <c r="Z180">
        <v>0</v>
      </c>
      <c r="AA180">
        <v>535040</v>
      </c>
      <c r="AB180">
        <v>895780</v>
      </c>
      <c r="AC180">
        <v>400460</v>
      </c>
      <c r="AD180">
        <v>750500</v>
      </c>
      <c r="AE180" t="s">
        <v>2123</v>
      </c>
      <c r="AF180" t="s">
        <v>2123</v>
      </c>
      <c r="AG180" t="s">
        <v>2124</v>
      </c>
      <c r="AH180" t="s">
        <v>2125</v>
      </c>
    </row>
    <row r="181" spans="1:34" x14ac:dyDescent="0.25">
      <c r="A181">
        <v>7</v>
      </c>
      <c r="B181">
        <v>7</v>
      </c>
      <c r="C181">
        <v>34133</v>
      </c>
      <c r="D181">
        <v>3565.5</v>
      </c>
      <c r="E181">
        <v>3129.4</v>
      </c>
      <c r="F181">
        <v>5473.7</v>
      </c>
      <c r="G181">
        <v>9217.6</v>
      </c>
      <c r="H181">
        <v>7532.5</v>
      </c>
      <c r="I181">
        <v>5214.8999999999996</v>
      </c>
      <c r="J181">
        <v>3565500</v>
      </c>
      <c r="K181">
        <v>3129400</v>
      </c>
      <c r="L181">
        <v>5473700</v>
      </c>
      <c r="M181">
        <v>9217600</v>
      </c>
      <c r="N181">
        <v>7532500</v>
      </c>
      <c r="O181">
        <v>5214900</v>
      </c>
      <c r="P181">
        <v>0</v>
      </c>
      <c r="Q181">
        <v>1418.8</v>
      </c>
      <c r="R181">
        <v>1159</v>
      </c>
      <c r="S181">
        <v>1719.1</v>
      </c>
      <c r="T181">
        <v>1064.7</v>
      </c>
      <c r="U181">
        <v>1947.4</v>
      </c>
      <c r="V181">
        <f t="shared" si="6"/>
        <v>2</v>
      </c>
      <c r="W181">
        <f t="shared" si="7"/>
        <v>3</v>
      </c>
      <c r="X181">
        <f t="shared" si="8"/>
        <v>5</v>
      </c>
      <c r="Y181">
        <v>0</v>
      </c>
      <c r="Z181">
        <v>1418800</v>
      </c>
      <c r="AA181">
        <v>1159000</v>
      </c>
      <c r="AB181">
        <v>1719100</v>
      </c>
      <c r="AC181">
        <v>1064700</v>
      </c>
      <c r="AD181">
        <v>1947400</v>
      </c>
      <c r="AE181" t="s">
        <v>2126</v>
      </c>
      <c r="AF181" t="s">
        <v>2126</v>
      </c>
      <c r="AG181" t="s">
        <v>2127</v>
      </c>
      <c r="AH181" t="s">
        <v>2128</v>
      </c>
    </row>
    <row r="182" spans="1:34" x14ac:dyDescent="0.25">
      <c r="A182">
        <v>12</v>
      </c>
      <c r="B182">
        <v>12</v>
      </c>
      <c r="C182">
        <v>48120</v>
      </c>
      <c r="D182">
        <v>11492</v>
      </c>
      <c r="E182">
        <v>1713.3</v>
      </c>
      <c r="F182">
        <v>4348.2</v>
      </c>
      <c r="G182">
        <v>11716</v>
      </c>
      <c r="H182">
        <v>9601.5</v>
      </c>
      <c r="I182">
        <v>9249.7000000000007</v>
      </c>
      <c r="J182">
        <v>11492000</v>
      </c>
      <c r="K182">
        <v>1713300</v>
      </c>
      <c r="L182">
        <v>4348200</v>
      </c>
      <c r="M182">
        <v>11716000</v>
      </c>
      <c r="N182">
        <v>9601500</v>
      </c>
      <c r="O182">
        <v>9249700</v>
      </c>
      <c r="P182">
        <v>4689.8</v>
      </c>
      <c r="Q182">
        <v>0</v>
      </c>
      <c r="R182">
        <v>4138.8</v>
      </c>
      <c r="S182">
        <v>3074.2</v>
      </c>
      <c r="T182">
        <v>2600.8000000000002</v>
      </c>
      <c r="U182">
        <v>3877.3</v>
      </c>
      <c r="V182">
        <f t="shared" si="6"/>
        <v>2</v>
      </c>
      <c r="W182">
        <f t="shared" si="7"/>
        <v>3</v>
      </c>
      <c r="X182">
        <f t="shared" si="8"/>
        <v>5</v>
      </c>
      <c r="Y182">
        <v>4689800</v>
      </c>
      <c r="Z182">
        <v>0</v>
      </c>
      <c r="AA182">
        <v>4138800</v>
      </c>
      <c r="AB182">
        <v>3074200</v>
      </c>
      <c r="AC182">
        <v>2600800</v>
      </c>
      <c r="AD182">
        <v>3877300</v>
      </c>
      <c r="AE182" t="s">
        <v>2214</v>
      </c>
      <c r="AF182" t="s">
        <v>2214</v>
      </c>
      <c r="AG182" t="s">
        <v>2215</v>
      </c>
      <c r="AH182" t="s">
        <v>2216</v>
      </c>
    </row>
    <row r="183" spans="1:34" x14ac:dyDescent="0.25">
      <c r="A183">
        <v>10</v>
      </c>
      <c r="B183">
        <v>10</v>
      </c>
      <c r="C183">
        <v>71249</v>
      </c>
      <c r="D183">
        <v>4364.3</v>
      </c>
      <c r="E183">
        <v>11192</v>
      </c>
      <c r="F183">
        <v>15311</v>
      </c>
      <c r="G183">
        <v>10710</v>
      </c>
      <c r="H183">
        <v>11159</v>
      </c>
      <c r="I183">
        <v>18512</v>
      </c>
      <c r="J183">
        <v>4364300</v>
      </c>
      <c r="K183">
        <v>11192000</v>
      </c>
      <c r="L183">
        <v>15311000</v>
      </c>
      <c r="M183">
        <v>10710000</v>
      </c>
      <c r="N183">
        <v>11159000</v>
      </c>
      <c r="O183">
        <v>18512000</v>
      </c>
      <c r="P183">
        <v>0</v>
      </c>
      <c r="Q183">
        <v>1630.3</v>
      </c>
      <c r="R183">
        <v>2864.6</v>
      </c>
      <c r="S183">
        <v>2710.8</v>
      </c>
      <c r="T183">
        <v>2716</v>
      </c>
      <c r="U183">
        <v>4305.6000000000004</v>
      </c>
      <c r="V183">
        <f t="shared" si="6"/>
        <v>2</v>
      </c>
      <c r="W183">
        <f t="shared" si="7"/>
        <v>3</v>
      </c>
      <c r="X183">
        <f t="shared" si="8"/>
        <v>5</v>
      </c>
      <c r="Y183">
        <v>0</v>
      </c>
      <c r="Z183">
        <v>1630300</v>
      </c>
      <c r="AA183">
        <v>2864600</v>
      </c>
      <c r="AB183">
        <v>2710800</v>
      </c>
      <c r="AC183">
        <v>2716000</v>
      </c>
      <c r="AD183">
        <v>4305600</v>
      </c>
      <c r="AE183" t="s">
        <v>2558</v>
      </c>
      <c r="AF183" t="s">
        <v>2558</v>
      </c>
      <c r="AG183" t="s">
        <v>2559</v>
      </c>
      <c r="AH183" t="s">
        <v>2560</v>
      </c>
    </row>
    <row r="184" spans="1:34" x14ac:dyDescent="0.25">
      <c r="A184">
        <v>9</v>
      </c>
      <c r="B184">
        <v>9</v>
      </c>
      <c r="C184">
        <v>89298</v>
      </c>
      <c r="D184">
        <v>16574</v>
      </c>
      <c r="E184">
        <v>11593</v>
      </c>
      <c r="F184">
        <v>0</v>
      </c>
      <c r="G184">
        <v>18735</v>
      </c>
      <c r="H184">
        <v>8283.2000000000007</v>
      </c>
      <c r="I184">
        <v>34112</v>
      </c>
      <c r="J184">
        <v>16574000</v>
      </c>
      <c r="K184">
        <v>11593000</v>
      </c>
      <c r="L184">
        <v>0</v>
      </c>
      <c r="M184">
        <v>18735000</v>
      </c>
      <c r="N184">
        <v>8283200</v>
      </c>
      <c r="O184">
        <v>34112000</v>
      </c>
      <c r="P184">
        <v>2554.4</v>
      </c>
      <c r="Q184">
        <v>3885.8</v>
      </c>
      <c r="R184">
        <v>0</v>
      </c>
      <c r="S184">
        <v>3224.2</v>
      </c>
      <c r="T184">
        <v>2752.2</v>
      </c>
      <c r="U184">
        <v>4936.2</v>
      </c>
      <c r="V184">
        <f t="shared" si="6"/>
        <v>2</v>
      </c>
      <c r="W184">
        <f t="shared" si="7"/>
        <v>3</v>
      </c>
      <c r="X184">
        <f t="shared" si="8"/>
        <v>5</v>
      </c>
      <c r="Y184">
        <v>2554400</v>
      </c>
      <c r="Z184">
        <v>3885800</v>
      </c>
      <c r="AA184">
        <v>0</v>
      </c>
      <c r="AB184">
        <v>3224200</v>
      </c>
      <c r="AC184">
        <v>2752200</v>
      </c>
      <c r="AD184">
        <v>4936200</v>
      </c>
      <c r="AE184" t="s">
        <v>2582</v>
      </c>
      <c r="AF184" t="s">
        <v>2582</v>
      </c>
      <c r="AG184" t="s">
        <v>2583</v>
      </c>
      <c r="AH184" t="s">
        <v>2584</v>
      </c>
    </row>
    <row r="185" spans="1:34" x14ac:dyDescent="0.25">
      <c r="A185">
        <v>11</v>
      </c>
      <c r="B185">
        <v>11</v>
      </c>
      <c r="C185">
        <v>33255</v>
      </c>
      <c r="D185">
        <v>4335.8999999999996</v>
      </c>
      <c r="E185">
        <v>4233.3999999999996</v>
      </c>
      <c r="F185">
        <v>0</v>
      </c>
      <c r="G185">
        <v>10248</v>
      </c>
      <c r="H185">
        <v>2503.3000000000002</v>
      </c>
      <c r="I185">
        <v>11935</v>
      </c>
      <c r="J185">
        <v>4335900</v>
      </c>
      <c r="K185">
        <v>4233400</v>
      </c>
      <c r="L185">
        <v>0</v>
      </c>
      <c r="M185">
        <v>10248000</v>
      </c>
      <c r="N185">
        <v>2503300</v>
      </c>
      <c r="O185">
        <v>11935000</v>
      </c>
      <c r="P185">
        <v>2095</v>
      </c>
      <c r="Q185">
        <v>2050.5</v>
      </c>
      <c r="R185">
        <v>0</v>
      </c>
      <c r="S185">
        <v>2140.8000000000002</v>
      </c>
      <c r="T185">
        <v>0</v>
      </c>
      <c r="U185">
        <v>4265.8999999999996</v>
      </c>
      <c r="V185">
        <f t="shared" si="6"/>
        <v>2</v>
      </c>
      <c r="W185">
        <f t="shared" si="7"/>
        <v>2</v>
      </c>
      <c r="X185">
        <f t="shared" si="8"/>
        <v>4</v>
      </c>
      <c r="Y185">
        <v>2095000</v>
      </c>
      <c r="Z185">
        <v>2050500</v>
      </c>
      <c r="AA185">
        <v>0</v>
      </c>
      <c r="AB185">
        <v>2140800</v>
      </c>
      <c r="AC185">
        <v>0</v>
      </c>
      <c r="AD185">
        <v>4265900</v>
      </c>
      <c r="AE185" t="s">
        <v>72</v>
      </c>
      <c r="AF185" t="s">
        <v>73</v>
      </c>
      <c r="AG185" t="s">
        <v>74</v>
      </c>
      <c r="AH185" t="s">
        <v>75</v>
      </c>
    </row>
    <row r="186" spans="1:34" x14ac:dyDescent="0.25">
      <c r="A186">
        <v>10</v>
      </c>
      <c r="B186">
        <v>10</v>
      </c>
      <c r="C186">
        <v>121060</v>
      </c>
      <c r="D186">
        <v>20729</v>
      </c>
      <c r="E186">
        <v>15875</v>
      </c>
      <c r="F186">
        <v>17572</v>
      </c>
      <c r="G186">
        <v>10648</v>
      </c>
      <c r="H186">
        <v>49285</v>
      </c>
      <c r="I186">
        <v>6949.9</v>
      </c>
      <c r="J186">
        <v>20729000</v>
      </c>
      <c r="K186">
        <v>15875000</v>
      </c>
      <c r="L186">
        <v>17572000</v>
      </c>
      <c r="M186">
        <v>10648000</v>
      </c>
      <c r="N186">
        <v>49285000</v>
      </c>
      <c r="O186">
        <v>6949900</v>
      </c>
      <c r="P186">
        <v>0</v>
      </c>
      <c r="Q186">
        <v>5450.6</v>
      </c>
      <c r="R186">
        <v>3581.4</v>
      </c>
      <c r="S186">
        <v>0</v>
      </c>
      <c r="T186">
        <v>5759.3</v>
      </c>
      <c r="U186">
        <v>3956.1</v>
      </c>
      <c r="V186">
        <f t="shared" si="6"/>
        <v>2</v>
      </c>
      <c r="W186">
        <f t="shared" si="7"/>
        <v>2</v>
      </c>
      <c r="X186">
        <f t="shared" si="8"/>
        <v>4</v>
      </c>
      <c r="Y186">
        <v>0</v>
      </c>
      <c r="Z186">
        <v>5450600</v>
      </c>
      <c r="AA186">
        <v>3581400</v>
      </c>
      <c r="AB186">
        <v>0</v>
      </c>
      <c r="AC186">
        <v>5759300</v>
      </c>
      <c r="AD186">
        <v>3956100</v>
      </c>
      <c r="AE186" t="s">
        <v>262</v>
      </c>
      <c r="AF186" t="s">
        <v>263</v>
      </c>
      <c r="AG186" t="s">
        <v>264</v>
      </c>
      <c r="AH186" t="s">
        <v>265</v>
      </c>
    </row>
    <row r="187" spans="1:34" x14ac:dyDescent="0.25">
      <c r="A187">
        <v>5</v>
      </c>
      <c r="B187">
        <v>3</v>
      </c>
      <c r="C187">
        <v>142220</v>
      </c>
      <c r="D187">
        <v>71429</v>
      </c>
      <c r="E187">
        <v>6653.2</v>
      </c>
      <c r="F187">
        <v>18837</v>
      </c>
      <c r="G187">
        <v>31507</v>
      </c>
      <c r="H187">
        <v>13792</v>
      </c>
      <c r="I187">
        <v>0</v>
      </c>
      <c r="J187">
        <v>71429000</v>
      </c>
      <c r="K187">
        <v>6653200</v>
      </c>
      <c r="L187">
        <v>18837000</v>
      </c>
      <c r="M187">
        <v>31507000</v>
      </c>
      <c r="N187">
        <v>13792000</v>
      </c>
      <c r="O187">
        <v>0</v>
      </c>
      <c r="P187">
        <v>11071</v>
      </c>
      <c r="Q187">
        <v>0</v>
      </c>
      <c r="R187">
        <v>4579.2</v>
      </c>
      <c r="S187">
        <v>6333.8</v>
      </c>
      <c r="T187">
        <v>4713</v>
      </c>
      <c r="U187">
        <v>0</v>
      </c>
      <c r="V187">
        <f t="shared" si="6"/>
        <v>2</v>
      </c>
      <c r="W187">
        <f t="shared" si="7"/>
        <v>2</v>
      </c>
      <c r="X187">
        <f t="shared" si="8"/>
        <v>4</v>
      </c>
      <c r="Y187">
        <v>11071000</v>
      </c>
      <c r="Z187">
        <v>0</v>
      </c>
      <c r="AA187">
        <v>4579200</v>
      </c>
      <c r="AB187">
        <v>6333800</v>
      </c>
      <c r="AC187">
        <v>4713000</v>
      </c>
      <c r="AD187">
        <v>0</v>
      </c>
      <c r="AE187" t="s">
        <v>515</v>
      </c>
      <c r="AF187" t="s">
        <v>515</v>
      </c>
      <c r="AG187" t="s">
        <v>516</v>
      </c>
      <c r="AH187" t="s">
        <v>517</v>
      </c>
    </row>
    <row r="188" spans="1:34" x14ac:dyDescent="0.25">
      <c r="A188">
        <v>7</v>
      </c>
      <c r="B188">
        <v>7</v>
      </c>
      <c r="C188">
        <v>25344</v>
      </c>
      <c r="D188">
        <v>6188.1</v>
      </c>
      <c r="E188">
        <v>3723.2</v>
      </c>
      <c r="F188">
        <v>234.81</v>
      </c>
      <c r="G188">
        <v>8820.6</v>
      </c>
      <c r="H188">
        <v>2168.6</v>
      </c>
      <c r="I188">
        <v>4209.1000000000004</v>
      </c>
      <c r="J188">
        <v>6188100</v>
      </c>
      <c r="K188">
        <v>3723200</v>
      </c>
      <c r="L188">
        <v>234810</v>
      </c>
      <c r="M188">
        <v>8820600</v>
      </c>
      <c r="N188">
        <v>2168600</v>
      </c>
      <c r="O188">
        <v>4209100</v>
      </c>
      <c r="P188">
        <v>1750.3</v>
      </c>
      <c r="Q188">
        <v>1444.7</v>
      </c>
      <c r="R188">
        <v>0</v>
      </c>
      <c r="S188">
        <v>1731.7</v>
      </c>
      <c r="T188">
        <v>1388.8</v>
      </c>
      <c r="U188">
        <v>0</v>
      </c>
      <c r="V188">
        <f t="shared" si="6"/>
        <v>2</v>
      </c>
      <c r="W188">
        <f t="shared" si="7"/>
        <v>2</v>
      </c>
      <c r="X188">
        <f t="shared" si="8"/>
        <v>4</v>
      </c>
      <c r="Y188">
        <v>1750300</v>
      </c>
      <c r="Z188">
        <v>1444700</v>
      </c>
      <c r="AA188">
        <v>0</v>
      </c>
      <c r="AB188">
        <v>1731700</v>
      </c>
      <c r="AC188">
        <v>1388800</v>
      </c>
      <c r="AD188">
        <v>0</v>
      </c>
      <c r="AE188" t="s">
        <v>531</v>
      </c>
      <c r="AF188" t="s">
        <v>532</v>
      </c>
      <c r="AG188" t="s">
        <v>533</v>
      </c>
      <c r="AH188" t="s">
        <v>534</v>
      </c>
    </row>
    <row r="189" spans="1:34" x14ac:dyDescent="0.25">
      <c r="A189">
        <v>4</v>
      </c>
      <c r="B189">
        <v>4</v>
      </c>
      <c r="C189">
        <v>33860</v>
      </c>
      <c r="D189">
        <v>11238</v>
      </c>
      <c r="E189">
        <v>1753.6</v>
      </c>
      <c r="F189">
        <v>2374.5</v>
      </c>
      <c r="G189">
        <v>12701</v>
      </c>
      <c r="H189">
        <v>2728.4</v>
      </c>
      <c r="I189">
        <v>3064.1</v>
      </c>
      <c r="J189">
        <v>11238000</v>
      </c>
      <c r="K189">
        <v>1753600</v>
      </c>
      <c r="L189">
        <v>2374500</v>
      </c>
      <c r="M189">
        <v>12701000</v>
      </c>
      <c r="N189">
        <v>2728400</v>
      </c>
      <c r="O189">
        <v>3064100</v>
      </c>
      <c r="P189">
        <v>2699.7</v>
      </c>
      <c r="Q189">
        <v>0</v>
      </c>
      <c r="R189">
        <v>3607.2</v>
      </c>
      <c r="S189">
        <v>2332.6</v>
      </c>
      <c r="T189">
        <v>0</v>
      </c>
      <c r="U189">
        <v>3640.6</v>
      </c>
      <c r="V189">
        <f t="shared" si="6"/>
        <v>2</v>
      </c>
      <c r="W189">
        <f t="shared" si="7"/>
        <v>2</v>
      </c>
      <c r="X189">
        <f t="shared" si="8"/>
        <v>4</v>
      </c>
      <c r="Y189">
        <v>2699700</v>
      </c>
      <c r="Z189">
        <v>0</v>
      </c>
      <c r="AA189">
        <v>3607200</v>
      </c>
      <c r="AB189">
        <v>2332600</v>
      </c>
      <c r="AC189">
        <v>0</v>
      </c>
      <c r="AD189">
        <v>3640600</v>
      </c>
      <c r="AE189" t="s">
        <v>608</v>
      </c>
      <c r="AF189" t="s">
        <v>608</v>
      </c>
      <c r="AG189" t="s">
        <v>609</v>
      </c>
      <c r="AH189" t="s">
        <v>610</v>
      </c>
    </row>
    <row r="190" spans="1:34" x14ac:dyDescent="0.25">
      <c r="A190">
        <v>8</v>
      </c>
      <c r="B190">
        <v>8</v>
      </c>
      <c r="C190">
        <v>44534</v>
      </c>
      <c r="D190">
        <v>8610.7999999999993</v>
      </c>
      <c r="E190">
        <v>8318.7999999999993</v>
      </c>
      <c r="F190">
        <v>0</v>
      </c>
      <c r="G190">
        <v>2973.5</v>
      </c>
      <c r="H190">
        <v>13801</v>
      </c>
      <c r="I190">
        <v>10831</v>
      </c>
      <c r="J190">
        <v>8610800</v>
      </c>
      <c r="K190">
        <v>8318800</v>
      </c>
      <c r="L190">
        <v>0</v>
      </c>
      <c r="M190">
        <v>2973500</v>
      </c>
      <c r="N190">
        <v>13801000</v>
      </c>
      <c r="O190">
        <v>10831000</v>
      </c>
      <c r="P190">
        <v>2277.4</v>
      </c>
      <c r="Q190">
        <v>1797.1</v>
      </c>
      <c r="R190">
        <v>0</v>
      </c>
      <c r="S190">
        <v>0</v>
      </c>
      <c r="T190">
        <v>2551.1999999999998</v>
      </c>
      <c r="U190">
        <v>1831.6</v>
      </c>
      <c r="V190">
        <f t="shared" si="6"/>
        <v>2</v>
      </c>
      <c r="W190">
        <f t="shared" si="7"/>
        <v>2</v>
      </c>
      <c r="X190">
        <f t="shared" si="8"/>
        <v>4</v>
      </c>
      <c r="Y190">
        <v>2277400</v>
      </c>
      <c r="Z190">
        <v>1797100</v>
      </c>
      <c r="AA190">
        <v>0</v>
      </c>
      <c r="AB190">
        <v>0</v>
      </c>
      <c r="AC190">
        <v>2551200</v>
      </c>
      <c r="AD190">
        <v>1831600</v>
      </c>
      <c r="AE190" t="s">
        <v>729</v>
      </c>
      <c r="AF190" t="s">
        <v>729</v>
      </c>
      <c r="AG190" t="s">
        <v>730</v>
      </c>
      <c r="AH190" t="s">
        <v>731</v>
      </c>
    </row>
    <row r="191" spans="1:34" x14ac:dyDescent="0.25">
      <c r="A191">
        <v>11</v>
      </c>
      <c r="B191">
        <v>11</v>
      </c>
      <c r="C191">
        <v>48777</v>
      </c>
      <c r="D191">
        <v>9515</v>
      </c>
      <c r="E191">
        <v>10908</v>
      </c>
      <c r="F191">
        <v>1628.1</v>
      </c>
      <c r="G191">
        <v>19087</v>
      </c>
      <c r="H191">
        <v>4198.5</v>
      </c>
      <c r="I191">
        <v>3440.2</v>
      </c>
      <c r="J191">
        <v>9515000</v>
      </c>
      <c r="K191">
        <v>10908000</v>
      </c>
      <c r="L191">
        <v>1628100</v>
      </c>
      <c r="M191">
        <v>19087000</v>
      </c>
      <c r="N191">
        <v>4198500</v>
      </c>
      <c r="O191">
        <v>3440200</v>
      </c>
      <c r="P191">
        <v>2524.6999999999998</v>
      </c>
      <c r="Q191">
        <v>2857.6</v>
      </c>
      <c r="R191">
        <v>0</v>
      </c>
      <c r="S191">
        <v>4361.3999999999996</v>
      </c>
      <c r="T191">
        <v>3142.2</v>
      </c>
      <c r="U191">
        <v>0</v>
      </c>
      <c r="V191">
        <f t="shared" si="6"/>
        <v>2</v>
      </c>
      <c r="W191">
        <f t="shared" si="7"/>
        <v>2</v>
      </c>
      <c r="X191">
        <f t="shared" si="8"/>
        <v>4</v>
      </c>
      <c r="Y191">
        <v>2524700</v>
      </c>
      <c r="Z191">
        <v>2857600</v>
      </c>
      <c r="AA191">
        <v>0</v>
      </c>
      <c r="AB191">
        <v>4361400</v>
      </c>
      <c r="AC191">
        <v>3142200</v>
      </c>
      <c r="AD191">
        <v>0</v>
      </c>
      <c r="AE191" t="s">
        <v>854</v>
      </c>
      <c r="AF191" t="s">
        <v>854</v>
      </c>
      <c r="AG191" t="s">
        <v>855</v>
      </c>
      <c r="AH191" t="s">
        <v>856</v>
      </c>
    </row>
    <row r="192" spans="1:34" x14ac:dyDescent="0.25">
      <c r="A192">
        <v>13</v>
      </c>
      <c r="B192">
        <v>13</v>
      </c>
      <c r="C192">
        <v>43412</v>
      </c>
      <c r="D192">
        <v>4856.7</v>
      </c>
      <c r="E192">
        <v>542.02</v>
      </c>
      <c r="F192">
        <v>3344.8</v>
      </c>
      <c r="G192">
        <v>6947.9</v>
      </c>
      <c r="H192">
        <v>19870</v>
      </c>
      <c r="I192">
        <v>7851.1</v>
      </c>
      <c r="J192">
        <v>4856700</v>
      </c>
      <c r="K192">
        <v>542020</v>
      </c>
      <c r="L192">
        <v>3344800</v>
      </c>
      <c r="M192">
        <v>6947900</v>
      </c>
      <c r="N192">
        <v>19870000</v>
      </c>
      <c r="O192">
        <v>7851100</v>
      </c>
      <c r="P192">
        <v>1695.1</v>
      </c>
      <c r="Q192">
        <v>0</v>
      </c>
      <c r="R192">
        <v>2703.1</v>
      </c>
      <c r="S192">
        <v>2934.6</v>
      </c>
      <c r="T192">
        <v>6139.5</v>
      </c>
      <c r="U192">
        <v>0</v>
      </c>
      <c r="V192">
        <f t="shared" si="6"/>
        <v>2</v>
      </c>
      <c r="W192">
        <f t="shared" si="7"/>
        <v>2</v>
      </c>
      <c r="X192">
        <f t="shared" si="8"/>
        <v>4</v>
      </c>
      <c r="Y192">
        <v>1695100</v>
      </c>
      <c r="Z192">
        <v>0</v>
      </c>
      <c r="AA192">
        <v>2703100</v>
      </c>
      <c r="AB192">
        <v>2934600</v>
      </c>
      <c r="AC192">
        <v>6139500</v>
      </c>
      <c r="AD192">
        <v>0</v>
      </c>
      <c r="AE192" t="s">
        <v>1006</v>
      </c>
      <c r="AF192" t="s">
        <v>1006</v>
      </c>
      <c r="AG192" t="s">
        <v>1007</v>
      </c>
      <c r="AH192" t="s">
        <v>1008</v>
      </c>
    </row>
    <row r="193" spans="1:34" x14ac:dyDescent="0.25">
      <c r="A193">
        <v>16</v>
      </c>
      <c r="B193">
        <v>16</v>
      </c>
      <c r="C193">
        <v>31815</v>
      </c>
      <c r="D193">
        <v>16102</v>
      </c>
      <c r="E193">
        <v>4353.6000000000004</v>
      </c>
      <c r="F193">
        <v>1134.0999999999999</v>
      </c>
      <c r="G193">
        <v>8596</v>
      </c>
      <c r="H193">
        <v>546.66999999999996</v>
      </c>
      <c r="I193">
        <v>1082.3</v>
      </c>
      <c r="J193">
        <v>16102000</v>
      </c>
      <c r="K193">
        <v>4353600</v>
      </c>
      <c r="L193">
        <v>1134100</v>
      </c>
      <c r="M193">
        <v>8596000</v>
      </c>
      <c r="N193">
        <v>546670</v>
      </c>
      <c r="O193">
        <v>1082300</v>
      </c>
      <c r="P193">
        <v>4730.5</v>
      </c>
      <c r="Q193">
        <v>4570.2</v>
      </c>
      <c r="R193">
        <v>0</v>
      </c>
      <c r="S193">
        <v>3780.1</v>
      </c>
      <c r="T193">
        <v>0</v>
      </c>
      <c r="U193">
        <v>3220.1</v>
      </c>
      <c r="V193">
        <f t="shared" si="6"/>
        <v>2</v>
      </c>
      <c r="W193">
        <f t="shared" si="7"/>
        <v>2</v>
      </c>
      <c r="X193">
        <f t="shared" si="8"/>
        <v>4</v>
      </c>
      <c r="Y193">
        <v>4730500</v>
      </c>
      <c r="Z193">
        <v>4570200</v>
      </c>
      <c r="AA193">
        <v>0</v>
      </c>
      <c r="AB193">
        <v>3780100</v>
      </c>
      <c r="AC193">
        <v>0</v>
      </c>
      <c r="AD193">
        <v>3220100</v>
      </c>
      <c r="AE193" t="s">
        <v>1080</v>
      </c>
      <c r="AF193" t="s">
        <v>1080</v>
      </c>
      <c r="AG193" t="s">
        <v>1081</v>
      </c>
      <c r="AH193" t="s">
        <v>1082</v>
      </c>
    </row>
    <row r="194" spans="1:34" x14ac:dyDescent="0.25">
      <c r="A194">
        <v>6</v>
      </c>
      <c r="B194">
        <v>5</v>
      </c>
      <c r="C194">
        <v>32178</v>
      </c>
      <c r="D194">
        <v>5635</v>
      </c>
      <c r="E194">
        <v>6357.1</v>
      </c>
      <c r="F194">
        <v>0</v>
      </c>
      <c r="G194">
        <v>9721.2999999999993</v>
      </c>
      <c r="H194">
        <v>1281.4000000000001</v>
      </c>
      <c r="I194">
        <v>9182.7000000000007</v>
      </c>
      <c r="J194">
        <v>5635000</v>
      </c>
      <c r="K194">
        <v>6357100</v>
      </c>
      <c r="L194">
        <v>0</v>
      </c>
      <c r="M194">
        <v>9721300</v>
      </c>
      <c r="N194">
        <v>1281400</v>
      </c>
      <c r="O194">
        <v>9182700</v>
      </c>
      <c r="P194">
        <v>1749.9</v>
      </c>
      <c r="Q194">
        <v>2305.6999999999998</v>
      </c>
      <c r="R194">
        <v>0</v>
      </c>
      <c r="S194">
        <v>0</v>
      </c>
      <c r="T194">
        <v>661.84</v>
      </c>
      <c r="U194">
        <v>1023.4</v>
      </c>
      <c r="V194">
        <f t="shared" ref="V194:V223" si="9">COUNTIF(P194:R194,"&gt;0")</f>
        <v>2</v>
      </c>
      <c r="W194">
        <f t="shared" ref="W194:W223" si="10">COUNTIF(S194:U194,"&gt;0")</f>
        <v>2</v>
      </c>
      <c r="X194">
        <f t="shared" ref="X194:X223" si="11">V194+W194</f>
        <v>4</v>
      </c>
      <c r="Y194">
        <v>1749900</v>
      </c>
      <c r="Z194">
        <v>2305700</v>
      </c>
      <c r="AA194">
        <v>0</v>
      </c>
      <c r="AB194">
        <v>0</v>
      </c>
      <c r="AC194">
        <v>661840</v>
      </c>
      <c r="AD194">
        <v>1023400</v>
      </c>
      <c r="AE194" t="s">
        <v>1246</v>
      </c>
      <c r="AF194" t="s">
        <v>1246</v>
      </c>
      <c r="AG194" t="s">
        <v>1247</v>
      </c>
      <c r="AH194" t="s">
        <v>1248</v>
      </c>
    </row>
    <row r="195" spans="1:34" x14ac:dyDescent="0.25">
      <c r="A195">
        <v>8</v>
      </c>
      <c r="B195">
        <v>8</v>
      </c>
      <c r="C195">
        <v>43461</v>
      </c>
      <c r="D195">
        <v>5376</v>
      </c>
      <c r="E195">
        <v>5665.8</v>
      </c>
      <c r="F195">
        <v>7227.6</v>
      </c>
      <c r="G195">
        <v>10539</v>
      </c>
      <c r="H195">
        <v>14653</v>
      </c>
      <c r="I195">
        <v>0</v>
      </c>
      <c r="J195">
        <v>5376000</v>
      </c>
      <c r="K195">
        <v>5665800</v>
      </c>
      <c r="L195">
        <v>7227600</v>
      </c>
      <c r="M195">
        <v>10539000</v>
      </c>
      <c r="N195">
        <v>14653000</v>
      </c>
      <c r="O195">
        <v>0</v>
      </c>
      <c r="P195">
        <v>0</v>
      </c>
      <c r="Q195">
        <v>1299.5</v>
      </c>
      <c r="R195">
        <v>2514.1999999999998</v>
      </c>
      <c r="S195">
        <v>1810.1</v>
      </c>
      <c r="T195">
        <v>2003.8</v>
      </c>
      <c r="U195">
        <v>0</v>
      </c>
      <c r="V195">
        <f t="shared" si="9"/>
        <v>2</v>
      </c>
      <c r="W195">
        <f t="shared" si="10"/>
        <v>2</v>
      </c>
      <c r="X195">
        <f t="shared" si="11"/>
        <v>4</v>
      </c>
      <c r="Y195">
        <v>0</v>
      </c>
      <c r="Z195">
        <v>1299500</v>
      </c>
      <c r="AA195">
        <v>2514200</v>
      </c>
      <c r="AB195">
        <v>1810100</v>
      </c>
      <c r="AC195">
        <v>2003800</v>
      </c>
      <c r="AD195">
        <v>0</v>
      </c>
      <c r="AE195" t="s">
        <v>1347</v>
      </c>
      <c r="AF195" t="s">
        <v>1348</v>
      </c>
      <c r="AG195" t="s">
        <v>1349</v>
      </c>
      <c r="AH195" t="s">
        <v>1350</v>
      </c>
    </row>
    <row r="196" spans="1:34" x14ac:dyDescent="0.25">
      <c r="A196">
        <v>3</v>
      </c>
      <c r="B196">
        <v>3</v>
      </c>
      <c r="C196">
        <v>74038</v>
      </c>
      <c r="D196">
        <v>18997</v>
      </c>
      <c r="E196">
        <v>6133.9</v>
      </c>
      <c r="F196">
        <v>3731</v>
      </c>
      <c r="G196">
        <v>25705</v>
      </c>
      <c r="H196">
        <v>16806</v>
      </c>
      <c r="I196">
        <v>2664.2</v>
      </c>
      <c r="J196">
        <v>18997000</v>
      </c>
      <c r="K196">
        <v>6133900</v>
      </c>
      <c r="L196">
        <v>3731000</v>
      </c>
      <c r="M196">
        <v>25705000</v>
      </c>
      <c r="N196">
        <v>16806000</v>
      </c>
      <c r="O196">
        <v>2664200</v>
      </c>
      <c r="P196">
        <v>0</v>
      </c>
      <c r="Q196">
        <v>2614.4</v>
      </c>
      <c r="R196">
        <v>2038.9</v>
      </c>
      <c r="S196">
        <v>3089.3</v>
      </c>
      <c r="T196">
        <v>3036.1</v>
      </c>
      <c r="U196">
        <v>0</v>
      </c>
      <c r="V196">
        <f t="shared" si="9"/>
        <v>2</v>
      </c>
      <c r="W196">
        <f t="shared" si="10"/>
        <v>2</v>
      </c>
      <c r="X196">
        <f t="shared" si="11"/>
        <v>4</v>
      </c>
      <c r="Y196">
        <v>0</v>
      </c>
      <c r="Z196">
        <v>2614400</v>
      </c>
      <c r="AA196">
        <v>2038900</v>
      </c>
      <c r="AB196">
        <v>3089300</v>
      </c>
      <c r="AC196">
        <v>3036100</v>
      </c>
      <c r="AD196">
        <v>0</v>
      </c>
      <c r="AE196" t="s">
        <v>1425</v>
      </c>
      <c r="AF196" t="s">
        <v>1426</v>
      </c>
      <c r="AG196" t="s">
        <v>1427</v>
      </c>
      <c r="AH196" t="s">
        <v>1428</v>
      </c>
    </row>
    <row r="197" spans="1:34" x14ac:dyDescent="0.25">
      <c r="A197">
        <v>12</v>
      </c>
      <c r="B197">
        <v>12</v>
      </c>
      <c r="C197">
        <v>52482</v>
      </c>
      <c r="D197">
        <v>7601.2</v>
      </c>
      <c r="E197">
        <v>12029</v>
      </c>
      <c r="F197">
        <v>2634.7</v>
      </c>
      <c r="G197">
        <v>17231</v>
      </c>
      <c r="H197">
        <v>2827.6</v>
      </c>
      <c r="I197">
        <v>10158</v>
      </c>
      <c r="J197">
        <v>7601200</v>
      </c>
      <c r="K197">
        <v>12029000</v>
      </c>
      <c r="L197">
        <v>2634700</v>
      </c>
      <c r="M197">
        <v>17231000</v>
      </c>
      <c r="N197">
        <v>2827600</v>
      </c>
      <c r="O197">
        <v>10158000</v>
      </c>
      <c r="P197">
        <v>2459.3000000000002</v>
      </c>
      <c r="Q197">
        <v>4073</v>
      </c>
      <c r="R197">
        <v>0</v>
      </c>
      <c r="S197">
        <v>0</v>
      </c>
      <c r="T197">
        <v>2072.9</v>
      </c>
      <c r="U197">
        <v>3415.5</v>
      </c>
      <c r="V197">
        <f t="shared" si="9"/>
        <v>2</v>
      </c>
      <c r="W197">
        <f t="shared" si="10"/>
        <v>2</v>
      </c>
      <c r="X197">
        <f t="shared" si="11"/>
        <v>4</v>
      </c>
      <c r="Y197">
        <v>2459300</v>
      </c>
      <c r="Z197">
        <v>4073000</v>
      </c>
      <c r="AA197">
        <v>0</v>
      </c>
      <c r="AB197">
        <v>0</v>
      </c>
      <c r="AC197">
        <v>2072900</v>
      </c>
      <c r="AD197">
        <v>3415500</v>
      </c>
      <c r="AE197" t="s">
        <v>1514</v>
      </c>
      <c r="AF197" t="s">
        <v>1515</v>
      </c>
      <c r="AG197" t="s">
        <v>1516</v>
      </c>
      <c r="AH197" t="s">
        <v>1517</v>
      </c>
    </row>
    <row r="198" spans="1:34" x14ac:dyDescent="0.25">
      <c r="A198">
        <v>8</v>
      </c>
      <c r="B198">
        <v>8</v>
      </c>
      <c r="C198">
        <v>165840</v>
      </c>
      <c r="D198">
        <v>19135</v>
      </c>
      <c r="E198">
        <v>39397</v>
      </c>
      <c r="F198">
        <v>32144</v>
      </c>
      <c r="G198">
        <v>38385</v>
      </c>
      <c r="H198">
        <v>19550</v>
      </c>
      <c r="I198">
        <v>17229</v>
      </c>
      <c r="J198">
        <v>19135000</v>
      </c>
      <c r="K198">
        <v>39397000</v>
      </c>
      <c r="L198">
        <v>32144000</v>
      </c>
      <c r="M198">
        <v>38385000</v>
      </c>
      <c r="N198">
        <v>19550000</v>
      </c>
      <c r="O198">
        <v>17229000</v>
      </c>
      <c r="P198">
        <v>0</v>
      </c>
      <c r="Q198">
        <v>10289</v>
      </c>
      <c r="R198">
        <v>8089.2</v>
      </c>
      <c r="S198">
        <v>4441.2</v>
      </c>
      <c r="T198">
        <v>0</v>
      </c>
      <c r="U198">
        <v>5158.3</v>
      </c>
      <c r="V198">
        <f t="shared" si="9"/>
        <v>2</v>
      </c>
      <c r="W198">
        <f t="shared" si="10"/>
        <v>2</v>
      </c>
      <c r="X198">
        <f t="shared" si="11"/>
        <v>4</v>
      </c>
      <c r="Y198">
        <v>0</v>
      </c>
      <c r="Z198">
        <v>10289000</v>
      </c>
      <c r="AA198">
        <v>8089200</v>
      </c>
      <c r="AB198">
        <v>4441200</v>
      </c>
      <c r="AC198">
        <v>0</v>
      </c>
      <c r="AD198">
        <v>5158300</v>
      </c>
      <c r="AE198" t="s">
        <v>1794</v>
      </c>
      <c r="AF198" t="s">
        <v>1794</v>
      </c>
      <c r="AG198" t="s">
        <v>1795</v>
      </c>
      <c r="AH198" t="s">
        <v>1796</v>
      </c>
    </row>
    <row r="199" spans="1:34" x14ac:dyDescent="0.25">
      <c r="A199">
        <v>21</v>
      </c>
      <c r="B199">
        <v>21</v>
      </c>
      <c r="C199">
        <v>37346</v>
      </c>
      <c r="D199">
        <v>12605</v>
      </c>
      <c r="E199">
        <v>7677.4</v>
      </c>
      <c r="F199">
        <v>291.02999999999997</v>
      </c>
      <c r="G199">
        <v>10147</v>
      </c>
      <c r="H199">
        <v>5012.8</v>
      </c>
      <c r="I199">
        <v>1613</v>
      </c>
      <c r="J199">
        <v>12605000</v>
      </c>
      <c r="K199">
        <v>7677400</v>
      </c>
      <c r="L199">
        <v>291030</v>
      </c>
      <c r="M199">
        <v>10147000</v>
      </c>
      <c r="N199">
        <v>5012800</v>
      </c>
      <c r="O199">
        <v>1613000</v>
      </c>
      <c r="P199">
        <v>5354.4</v>
      </c>
      <c r="Q199">
        <v>3287.1</v>
      </c>
      <c r="R199">
        <v>0</v>
      </c>
      <c r="S199">
        <v>6049.5</v>
      </c>
      <c r="T199">
        <v>6130.2</v>
      </c>
      <c r="U199">
        <v>0</v>
      </c>
      <c r="V199">
        <f t="shared" si="9"/>
        <v>2</v>
      </c>
      <c r="W199">
        <f t="shared" si="10"/>
        <v>2</v>
      </c>
      <c r="X199">
        <f t="shared" si="11"/>
        <v>4</v>
      </c>
      <c r="Y199">
        <v>5354400</v>
      </c>
      <c r="Z199">
        <v>3287100</v>
      </c>
      <c r="AA199">
        <v>0</v>
      </c>
      <c r="AB199">
        <v>6049500</v>
      </c>
      <c r="AC199">
        <v>6130200</v>
      </c>
      <c r="AD199">
        <v>0</v>
      </c>
      <c r="AE199" t="s">
        <v>1921</v>
      </c>
      <c r="AF199" t="s">
        <v>1921</v>
      </c>
      <c r="AG199" t="s">
        <v>1922</v>
      </c>
      <c r="AH199" t="s">
        <v>1923</v>
      </c>
    </row>
    <row r="200" spans="1:34" x14ac:dyDescent="0.25">
      <c r="A200">
        <v>16</v>
      </c>
      <c r="B200">
        <v>16</v>
      </c>
      <c r="C200">
        <v>28799</v>
      </c>
      <c r="D200">
        <v>6371.7</v>
      </c>
      <c r="E200">
        <v>4030.1</v>
      </c>
      <c r="F200">
        <v>3916.7</v>
      </c>
      <c r="G200">
        <v>9834.1</v>
      </c>
      <c r="H200">
        <v>0</v>
      </c>
      <c r="I200">
        <v>4646.8999999999996</v>
      </c>
      <c r="J200">
        <v>6371700</v>
      </c>
      <c r="K200">
        <v>4030100</v>
      </c>
      <c r="L200">
        <v>3916700</v>
      </c>
      <c r="M200">
        <v>9834100</v>
      </c>
      <c r="N200">
        <v>0</v>
      </c>
      <c r="O200">
        <v>4646900</v>
      </c>
      <c r="P200">
        <v>4252.8999999999996</v>
      </c>
      <c r="Q200">
        <v>3788.2</v>
      </c>
      <c r="R200">
        <v>0</v>
      </c>
      <c r="S200">
        <v>2702.8</v>
      </c>
      <c r="T200">
        <v>0</v>
      </c>
      <c r="U200">
        <v>3106.9</v>
      </c>
      <c r="V200">
        <f t="shared" si="9"/>
        <v>2</v>
      </c>
      <c r="W200">
        <f t="shared" si="10"/>
        <v>2</v>
      </c>
      <c r="X200">
        <f t="shared" si="11"/>
        <v>4</v>
      </c>
      <c r="Y200">
        <v>4252900</v>
      </c>
      <c r="Z200">
        <v>3788200</v>
      </c>
      <c r="AA200">
        <v>0</v>
      </c>
      <c r="AB200">
        <v>2702800</v>
      </c>
      <c r="AC200">
        <v>0</v>
      </c>
      <c r="AD200">
        <v>3106900</v>
      </c>
      <c r="AE200" t="s">
        <v>1936</v>
      </c>
      <c r="AF200" t="s">
        <v>1936</v>
      </c>
      <c r="AG200" t="s">
        <v>1937</v>
      </c>
      <c r="AH200" t="s">
        <v>1938</v>
      </c>
    </row>
    <row r="201" spans="1:34" x14ac:dyDescent="0.25">
      <c r="A201">
        <v>6</v>
      </c>
      <c r="B201">
        <v>6</v>
      </c>
      <c r="C201">
        <v>9602.7000000000007</v>
      </c>
      <c r="D201">
        <v>2129.3000000000002</v>
      </c>
      <c r="E201">
        <v>833.86</v>
      </c>
      <c r="F201">
        <v>0</v>
      </c>
      <c r="G201">
        <v>4500</v>
      </c>
      <c r="H201">
        <v>791.4</v>
      </c>
      <c r="I201">
        <v>1348.1</v>
      </c>
      <c r="J201">
        <v>2129300</v>
      </c>
      <c r="K201">
        <v>833860</v>
      </c>
      <c r="L201">
        <v>0</v>
      </c>
      <c r="M201">
        <v>4500000</v>
      </c>
      <c r="N201">
        <v>791400</v>
      </c>
      <c r="O201">
        <v>1348100</v>
      </c>
      <c r="P201">
        <v>1008.8</v>
      </c>
      <c r="Q201">
        <v>1046.9000000000001</v>
      </c>
      <c r="R201">
        <v>0</v>
      </c>
      <c r="S201">
        <v>1603.8</v>
      </c>
      <c r="T201">
        <v>0</v>
      </c>
      <c r="U201">
        <v>1668.8</v>
      </c>
      <c r="V201">
        <f t="shared" si="9"/>
        <v>2</v>
      </c>
      <c r="W201">
        <f t="shared" si="10"/>
        <v>2</v>
      </c>
      <c r="X201">
        <f t="shared" si="11"/>
        <v>4</v>
      </c>
      <c r="Y201">
        <v>1008800</v>
      </c>
      <c r="Z201">
        <v>1046900</v>
      </c>
      <c r="AA201">
        <v>0</v>
      </c>
      <c r="AB201">
        <v>1603800</v>
      </c>
      <c r="AC201">
        <v>0</v>
      </c>
      <c r="AD201">
        <v>1668800</v>
      </c>
      <c r="AE201" t="s">
        <v>1963</v>
      </c>
      <c r="AF201" t="s">
        <v>1964</v>
      </c>
      <c r="AG201" t="s">
        <v>1965</v>
      </c>
      <c r="AH201" t="s">
        <v>1966</v>
      </c>
    </row>
    <row r="202" spans="1:34" x14ac:dyDescent="0.25">
      <c r="A202">
        <v>4</v>
      </c>
      <c r="B202">
        <v>4</v>
      </c>
      <c r="C202">
        <v>79275</v>
      </c>
      <c r="D202">
        <v>26173</v>
      </c>
      <c r="E202">
        <v>729.83</v>
      </c>
      <c r="F202">
        <v>11781</v>
      </c>
      <c r="G202">
        <v>18974</v>
      </c>
      <c r="H202">
        <v>10136</v>
      </c>
      <c r="I202">
        <v>11481</v>
      </c>
      <c r="J202">
        <v>26173000</v>
      </c>
      <c r="K202">
        <v>729830</v>
      </c>
      <c r="L202">
        <v>11781000</v>
      </c>
      <c r="M202">
        <v>18974000</v>
      </c>
      <c r="N202">
        <v>10136000</v>
      </c>
      <c r="O202">
        <v>11481000</v>
      </c>
      <c r="P202">
        <v>4482.7</v>
      </c>
      <c r="Q202">
        <v>0</v>
      </c>
      <c r="R202">
        <v>2618.1999999999998</v>
      </c>
      <c r="S202">
        <v>2800</v>
      </c>
      <c r="T202">
        <v>0</v>
      </c>
      <c r="U202">
        <v>3346.4</v>
      </c>
      <c r="V202">
        <f t="shared" si="9"/>
        <v>2</v>
      </c>
      <c r="W202">
        <f t="shared" si="10"/>
        <v>2</v>
      </c>
      <c r="X202">
        <f t="shared" si="11"/>
        <v>4</v>
      </c>
      <c r="Y202">
        <v>4482700</v>
      </c>
      <c r="Z202">
        <v>0</v>
      </c>
      <c r="AA202">
        <v>2618200</v>
      </c>
      <c r="AB202">
        <v>2800000</v>
      </c>
      <c r="AC202">
        <v>0</v>
      </c>
      <c r="AD202">
        <v>3346400</v>
      </c>
      <c r="AE202" t="s">
        <v>2342</v>
      </c>
      <c r="AF202" t="s">
        <v>2342</v>
      </c>
      <c r="AG202" t="s">
        <v>2343</v>
      </c>
      <c r="AH202" t="s">
        <v>2344</v>
      </c>
    </row>
    <row r="203" spans="1:34" x14ac:dyDescent="0.25">
      <c r="A203">
        <v>8</v>
      </c>
      <c r="B203">
        <v>8</v>
      </c>
      <c r="C203">
        <v>38938</v>
      </c>
      <c r="D203">
        <v>7712.7</v>
      </c>
      <c r="E203">
        <v>1154.0999999999999</v>
      </c>
      <c r="F203">
        <v>1786.4</v>
      </c>
      <c r="G203">
        <v>18096</v>
      </c>
      <c r="H203">
        <v>8549.4</v>
      </c>
      <c r="I203">
        <v>1638.8</v>
      </c>
      <c r="J203">
        <v>7712700</v>
      </c>
      <c r="K203">
        <v>1154100</v>
      </c>
      <c r="L203">
        <v>1786400</v>
      </c>
      <c r="M203">
        <v>18096000</v>
      </c>
      <c r="N203">
        <v>8549400</v>
      </c>
      <c r="O203">
        <v>1638800</v>
      </c>
      <c r="P203">
        <v>2315.8000000000002</v>
      </c>
      <c r="Q203">
        <v>0</v>
      </c>
      <c r="R203">
        <v>4330.7</v>
      </c>
      <c r="S203">
        <v>2026.3</v>
      </c>
      <c r="T203">
        <v>2694</v>
      </c>
      <c r="U203">
        <v>0</v>
      </c>
      <c r="V203">
        <f t="shared" si="9"/>
        <v>2</v>
      </c>
      <c r="W203">
        <f t="shared" si="10"/>
        <v>2</v>
      </c>
      <c r="X203">
        <f t="shared" si="11"/>
        <v>4</v>
      </c>
      <c r="Y203">
        <v>2315800</v>
      </c>
      <c r="Z203">
        <v>0</v>
      </c>
      <c r="AA203">
        <v>4330700</v>
      </c>
      <c r="AB203">
        <v>2026300</v>
      </c>
      <c r="AC203">
        <v>2694000</v>
      </c>
      <c r="AD203">
        <v>0</v>
      </c>
      <c r="AE203" t="s">
        <v>2485</v>
      </c>
      <c r="AF203" t="s">
        <v>2485</v>
      </c>
      <c r="AG203" t="s">
        <v>2486</v>
      </c>
      <c r="AH203" t="s">
        <v>2487</v>
      </c>
    </row>
    <row r="204" spans="1:34" x14ac:dyDescent="0.25">
      <c r="A204">
        <v>5</v>
      </c>
      <c r="B204">
        <v>5</v>
      </c>
      <c r="C204">
        <v>15798</v>
      </c>
      <c r="D204">
        <v>986.24</v>
      </c>
      <c r="E204">
        <v>4104.1000000000004</v>
      </c>
      <c r="F204">
        <v>514.69000000000005</v>
      </c>
      <c r="G204">
        <v>6916.3</v>
      </c>
      <c r="H204">
        <v>2170.4</v>
      </c>
      <c r="I204">
        <v>1105.8</v>
      </c>
      <c r="J204">
        <v>986240</v>
      </c>
      <c r="K204">
        <v>4104100</v>
      </c>
      <c r="L204">
        <v>514690</v>
      </c>
      <c r="M204">
        <v>6916300</v>
      </c>
      <c r="N204">
        <v>2170400</v>
      </c>
      <c r="O204">
        <v>1105800</v>
      </c>
      <c r="P204">
        <v>0</v>
      </c>
      <c r="Q204">
        <v>1140.4000000000001</v>
      </c>
      <c r="R204">
        <v>645.19000000000005</v>
      </c>
      <c r="S204">
        <v>1669.4</v>
      </c>
      <c r="T204">
        <v>0</v>
      </c>
      <c r="U204">
        <v>423.46</v>
      </c>
      <c r="V204">
        <f t="shared" si="9"/>
        <v>2</v>
      </c>
      <c r="W204">
        <f t="shared" si="10"/>
        <v>2</v>
      </c>
      <c r="X204">
        <f t="shared" si="11"/>
        <v>4</v>
      </c>
      <c r="Y204">
        <v>0</v>
      </c>
      <c r="Z204">
        <v>1140400</v>
      </c>
      <c r="AA204">
        <v>645190</v>
      </c>
      <c r="AB204">
        <v>1669400</v>
      </c>
      <c r="AC204">
        <v>0</v>
      </c>
      <c r="AD204">
        <v>423460</v>
      </c>
      <c r="AE204" t="s">
        <v>2512</v>
      </c>
      <c r="AF204" t="s">
        <v>2512</v>
      </c>
      <c r="AG204" t="s">
        <v>2513</v>
      </c>
      <c r="AH204" t="s">
        <v>2514</v>
      </c>
    </row>
    <row r="205" spans="1:34" x14ac:dyDescent="0.25">
      <c r="A205">
        <v>11</v>
      </c>
      <c r="B205">
        <v>11</v>
      </c>
      <c r="C205">
        <v>62853</v>
      </c>
      <c r="D205">
        <v>14464</v>
      </c>
      <c r="E205">
        <v>13357</v>
      </c>
      <c r="F205">
        <v>776.8</v>
      </c>
      <c r="G205">
        <v>21652</v>
      </c>
      <c r="H205">
        <v>10378</v>
      </c>
      <c r="I205">
        <v>2225.3000000000002</v>
      </c>
      <c r="J205">
        <v>14464000</v>
      </c>
      <c r="K205">
        <v>13357000</v>
      </c>
      <c r="L205">
        <v>776800</v>
      </c>
      <c r="M205">
        <v>21652000</v>
      </c>
      <c r="N205">
        <v>10378000</v>
      </c>
      <c r="O205">
        <v>2225300</v>
      </c>
      <c r="P205">
        <v>4237.2</v>
      </c>
      <c r="Q205">
        <v>3823.4</v>
      </c>
      <c r="R205">
        <v>0</v>
      </c>
      <c r="S205">
        <v>4854.8</v>
      </c>
      <c r="T205">
        <v>4454.8999999999996</v>
      </c>
      <c r="U205">
        <v>0</v>
      </c>
      <c r="V205">
        <f t="shared" si="9"/>
        <v>2</v>
      </c>
      <c r="W205">
        <f t="shared" si="10"/>
        <v>2</v>
      </c>
      <c r="X205">
        <f t="shared" si="11"/>
        <v>4</v>
      </c>
      <c r="Y205">
        <v>4237200</v>
      </c>
      <c r="Z205">
        <v>3823400</v>
      </c>
      <c r="AA205">
        <v>0</v>
      </c>
      <c r="AB205">
        <v>4854800</v>
      </c>
      <c r="AC205">
        <v>4454900</v>
      </c>
      <c r="AD205">
        <v>0</v>
      </c>
      <c r="AE205" t="s">
        <v>2518</v>
      </c>
      <c r="AF205" t="s">
        <v>2518</v>
      </c>
      <c r="AG205" t="s">
        <v>2519</v>
      </c>
      <c r="AH205" t="s">
        <v>2520</v>
      </c>
    </row>
    <row r="206" spans="1:34" x14ac:dyDescent="0.25">
      <c r="A206">
        <v>7</v>
      </c>
      <c r="B206">
        <v>7</v>
      </c>
      <c r="C206">
        <v>65208</v>
      </c>
      <c r="D206">
        <v>2485.6999999999998</v>
      </c>
      <c r="E206">
        <v>1996.1</v>
      </c>
      <c r="F206">
        <v>2858.4</v>
      </c>
      <c r="G206">
        <v>22758</v>
      </c>
      <c r="H206">
        <v>12989</v>
      </c>
      <c r="I206">
        <v>22121</v>
      </c>
      <c r="J206">
        <v>2485700</v>
      </c>
      <c r="K206">
        <v>1996100</v>
      </c>
      <c r="L206">
        <v>2858400</v>
      </c>
      <c r="M206">
        <v>22758000</v>
      </c>
      <c r="N206">
        <v>12989000</v>
      </c>
      <c r="O206">
        <v>22121000</v>
      </c>
      <c r="P206">
        <v>2240.5</v>
      </c>
      <c r="Q206">
        <v>0</v>
      </c>
      <c r="R206">
        <v>2218.6</v>
      </c>
      <c r="S206">
        <v>3530.4</v>
      </c>
      <c r="T206">
        <v>0</v>
      </c>
      <c r="U206">
        <v>2530.1</v>
      </c>
      <c r="V206">
        <f t="shared" si="9"/>
        <v>2</v>
      </c>
      <c r="W206">
        <f t="shared" si="10"/>
        <v>2</v>
      </c>
      <c r="X206">
        <f t="shared" si="11"/>
        <v>4</v>
      </c>
      <c r="Y206">
        <v>2240500</v>
      </c>
      <c r="Z206">
        <v>0</v>
      </c>
      <c r="AA206">
        <v>2218600</v>
      </c>
      <c r="AB206">
        <v>3530400</v>
      </c>
      <c r="AC206">
        <v>0</v>
      </c>
      <c r="AD206">
        <v>2530100</v>
      </c>
      <c r="AE206" t="s">
        <v>2540</v>
      </c>
      <c r="AF206" t="s">
        <v>2540</v>
      </c>
      <c r="AG206" t="s">
        <v>2541</v>
      </c>
      <c r="AH206" t="s">
        <v>2542</v>
      </c>
    </row>
    <row r="207" spans="1:34" x14ac:dyDescent="0.25">
      <c r="A207">
        <v>15</v>
      </c>
      <c r="B207">
        <v>15</v>
      </c>
      <c r="C207">
        <v>34761</v>
      </c>
      <c r="D207">
        <v>11583</v>
      </c>
      <c r="E207">
        <v>3721.4</v>
      </c>
      <c r="F207">
        <v>3384.8</v>
      </c>
      <c r="G207">
        <v>5949.2</v>
      </c>
      <c r="H207">
        <v>3239.2</v>
      </c>
      <c r="I207">
        <v>6882.9</v>
      </c>
      <c r="J207">
        <v>11583000</v>
      </c>
      <c r="K207">
        <v>3721400</v>
      </c>
      <c r="L207">
        <v>3384800</v>
      </c>
      <c r="M207">
        <v>5949200</v>
      </c>
      <c r="N207">
        <v>3239200</v>
      </c>
      <c r="O207">
        <v>6882900</v>
      </c>
      <c r="P207">
        <v>5765.5</v>
      </c>
      <c r="Q207">
        <v>0</v>
      </c>
      <c r="R207">
        <v>4358.8999999999996</v>
      </c>
      <c r="S207">
        <v>3046.7</v>
      </c>
      <c r="T207">
        <v>3034.4</v>
      </c>
      <c r="U207">
        <v>0</v>
      </c>
      <c r="V207">
        <f t="shared" si="9"/>
        <v>2</v>
      </c>
      <c r="W207">
        <f t="shared" si="10"/>
        <v>2</v>
      </c>
      <c r="X207">
        <f t="shared" si="11"/>
        <v>4</v>
      </c>
      <c r="Y207">
        <v>5765500</v>
      </c>
      <c r="Z207">
        <v>0</v>
      </c>
      <c r="AA207">
        <v>4358900</v>
      </c>
      <c r="AB207">
        <v>3046700</v>
      </c>
      <c r="AC207">
        <v>3034400</v>
      </c>
      <c r="AD207">
        <v>0</v>
      </c>
      <c r="AE207" t="s">
        <v>2561</v>
      </c>
      <c r="AF207" t="s">
        <v>2561</v>
      </c>
      <c r="AG207" t="s">
        <v>2562</v>
      </c>
      <c r="AH207" t="s">
        <v>2563</v>
      </c>
    </row>
    <row r="208" spans="1:34" x14ac:dyDescent="0.25">
      <c r="A208">
        <v>11</v>
      </c>
      <c r="B208">
        <v>11</v>
      </c>
      <c r="C208">
        <v>104120</v>
      </c>
      <c r="D208">
        <v>5527.6</v>
      </c>
      <c r="E208">
        <v>12050</v>
      </c>
      <c r="F208">
        <v>20762</v>
      </c>
      <c r="G208">
        <v>42202</v>
      </c>
      <c r="H208">
        <v>5522.4</v>
      </c>
      <c r="I208">
        <v>18055</v>
      </c>
      <c r="J208">
        <v>5527600</v>
      </c>
      <c r="K208">
        <v>12050000</v>
      </c>
      <c r="L208">
        <v>20762000</v>
      </c>
      <c r="M208">
        <v>42202000</v>
      </c>
      <c r="N208">
        <v>5522400</v>
      </c>
      <c r="O208">
        <v>18055000</v>
      </c>
      <c r="P208">
        <v>0</v>
      </c>
      <c r="Q208">
        <v>4140.5</v>
      </c>
      <c r="R208">
        <v>4200.8</v>
      </c>
      <c r="S208">
        <v>3682.5</v>
      </c>
      <c r="T208">
        <v>0</v>
      </c>
      <c r="U208">
        <v>6783.1</v>
      </c>
      <c r="V208">
        <f t="shared" si="9"/>
        <v>2</v>
      </c>
      <c r="W208">
        <f t="shared" si="10"/>
        <v>2</v>
      </c>
      <c r="X208">
        <f t="shared" si="11"/>
        <v>4</v>
      </c>
      <c r="Y208">
        <v>0</v>
      </c>
      <c r="Z208">
        <v>4140500</v>
      </c>
      <c r="AA208">
        <v>4200800</v>
      </c>
      <c r="AB208">
        <v>3682500</v>
      </c>
      <c r="AC208">
        <v>0</v>
      </c>
      <c r="AD208">
        <v>6783100</v>
      </c>
      <c r="AE208" t="s">
        <v>2570</v>
      </c>
      <c r="AF208" t="s">
        <v>2570</v>
      </c>
      <c r="AG208" t="s">
        <v>2571</v>
      </c>
      <c r="AH208" t="s">
        <v>2572</v>
      </c>
    </row>
    <row r="209" spans="1:34" x14ac:dyDescent="0.25">
      <c r="A209">
        <v>9</v>
      </c>
      <c r="B209">
        <v>8</v>
      </c>
      <c r="C209">
        <v>51633</v>
      </c>
      <c r="D209">
        <v>7262</v>
      </c>
      <c r="E209">
        <v>3140.8</v>
      </c>
      <c r="F209">
        <v>7715.3</v>
      </c>
      <c r="G209">
        <v>19212</v>
      </c>
      <c r="H209">
        <v>3771.7</v>
      </c>
      <c r="I209">
        <v>10531</v>
      </c>
      <c r="J209">
        <v>7262000</v>
      </c>
      <c r="K209">
        <v>3140800</v>
      </c>
      <c r="L209">
        <v>7715300</v>
      </c>
      <c r="M209">
        <v>19212000</v>
      </c>
      <c r="N209">
        <v>3771700</v>
      </c>
      <c r="O209">
        <v>10531000</v>
      </c>
      <c r="P209">
        <v>6237.8</v>
      </c>
      <c r="Q209">
        <v>0</v>
      </c>
      <c r="R209">
        <v>7362.1</v>
      </c>
      <c r="S209">
        <v>6385.4</v>
      </c>
      <c r="T209">
        <v>0</v>
      </c>
      <c r="U209">
        <v>6782.1</v>
      </c>
      <c r="V209">
        <f t="shared" si="9"/>
        <v>2</v>
      </c>
      <c r="W209">
        <f t="shared" si="10"/>
        <v>2</v>
      </c>
      <c r="X209">
        <f t="shared" si="11"/>
        <v>4</v>
      </c>
      <c r="Y209">
        <v>6237800</v>
      </c>
      <c r="Z209">
        <v>0</v>
      </c>
      <c r="AA209">
        <v>7362100</v>
      </c>
      <c r="AB209">
        <v>6385400</v>
      </c>
      <c r="AC209">
        <v>0</v>
      </c>
      <c r="AD209">
        <v>6782100</v>
      </c>
      <c r="AE209" t="s">
        <v>2665</v>
      </c>
      <c r="AF209" t="s">
        <v>2666</v>
      </c>
      <c r="AG209" t="s">
        <v>2667</v>
      </c>
      <c r="AH209" t="s">
        <v>2668</v>
      </c>
    </row>
    <row r="210" spans="1:34" x14ac:dyDescent="0.25">
      <c r="A210">
        <v>5</v>
      </c>
      <c r="B210">
        <v>5</v>
      </c>
      <c r="C210">
        <v>18580</v>
      </c>
      <c r="D210">
        <v>7696.6</v>
      </c>
      <c r="E210">
        <v>2484.5</v>
      </c>
      <c r="F210">
        <v>2165.9</v>
      </c>
      <c r="G210">
        <v>3416.6</v>
      </c>
      <c r="H210">
        <v>2044.3</v>
      </c>
      <c r="I210">
        <v>771.83</v>
      </c>
      <c r="J210">
        <v>7696600</v>
      </c>
      <c r="K210">
        <v>2484500</v>
      </c>
      <c r="L210">
        <v>2165900</v>
      </c>
      <c r="M210">
        <v>3416600</v>
      </c>
      <c r="N210">
        <v>2044300</v>
      </c>
      <c r="O210">
        <v>771830</v>
      </c>
      <c r="P210">
        <v>1357.3</v>
      </c>
      <c r="Q210">
        <v>0</v>
      </c>
      <c r="R210">
        <v>0</v>
      </c>
      <c r="S210">
        <v>1863.3</v>
      </c>
      <c r="T210">
        <v>794.23</v>
      </c>
      <c r="U210">
        <v>560.45000000000005</v>
      </c>
      <c r="V210">
        <f t="shared" si="9"/>
        <v>1</v>
      </c>
      <c r="W210">
        <f t="shared" si="10"/>
        <v>3</v>
      </c>
      <c r="X210">
        <f t="shared" si="11"/>
        <v>4</v>
      </c>
      <c r="Y210">
        <v>1357300</v>
      </c>
      <c r="Z210">
        <v>0</v>
      </c>
      <c r="AA210">
        <v>0</v>
      </c>
      <c r="AB210">
        <v>1863300</v>
      </c>
      <c r="AC210">
        <v>794230</v>
      </c>
      <c r="AD210">
        <v>560450</v>
      </c>
      <c r="AE210" t="s">
        <v>88</v>
      </c>
      <c r="AF210" t="s">
        <v>88</v>
      </c>
      <c r="AG210" t="s">
        <v>89</v>
      </c>
      <c r="AH210" t="s">
        <v>90</v>
      </c>
    </row>
    <row r="211" spans="1:34" x14ac:dyDescent="0.25">
      <c r="A211">
        <v>8</v>
      </c>
      <c r="B211">
        <v>8</v>
      </c>
      <c r="C211">
        <v>42064</v>
      </c>
      <c r="D211">
        <v>6434.6</v>
      </c>
      <c r="E211">
        <v>3674.4</v>
      </c>
      <c r="F211">
        <v>4102.8999999999996</v>
      </c>
      <c r="G211">
        <v>14909</v>
      </c>
      <c r="H211">
        <v>5124.2</v>
      </c>
      <c r="I211">
        <v>7819.6</v>
      </c>
      <c r="J211">
        <v>6434600</v>
      </c>
      <c r="K211">
        <v>3674400</v>
      </c>
      <c r="L211">
        <v>4102900</v>
      </c>
      <c r="M211">
        <v>14909000</v>
      </c>
      <c r="N211">
        <v>5124200</v>
      </c>
      <c r="O211">
        <v>7819600</v>
      </c>
      <c r="P211">
        <v>0</v>
      </c>
      <c r="Q211">
        <v>0</v>
      </c>
      <c r="R211">
        <v>3280.6</v>
      </c>
      <c r="S211">
        <v>3859.7</v>
      </c>
      <c r="T211">
        <v>1872.5</v>
      </c>
      <c r="U211">
        <v>2900.7</v>
      </c>
      <c r="V211">
        <f t="shared" si="9"/>
        <v>1</v>
      </c>
      <c r="W211">
        <f t="shared" si="10"/>
        <v>3</v>
      </c>
      <c r="X211">
        <f t="shared" si="11"/>
        <v>4</v>
      </c>
      <c r="Y211">
        <v>0</v>
      </c>
      <c r="Z211">
        <v>0</v>
      </c>
      <c r="AA211">
        <v>3280600</v>
      </c>
      <c r="AB211">
        <v>3859700</v>
      </c>
      <c r="AC211">
        <v>1872500</v>
      </c>
      <c r="AD211">
        <v>2900700</v>
      </c>
      <c r="AE211" t="s">
        <v>137</v>
      </c>
      <c r="AF211" t="s">
        <v>137</v>
      </c>
      <c r="AG211" t="s">
        <v>138</v>
      </c>
      <c r="AH211" t="s">
        <v>139</v>
      </c>
    </row>
    <row r="212" spans="1:34" x14ac:dyDescent="0.25">
      <c r="A212">
        <v>11</v>
      </c>
      <c r="B212">
        <v>11</v>
      </c>
      <c r="C212">
        <v>40680</v>
      </c>
      <c r="D212">
        <v>6629.8</v>
      </c>
      <c r="E212">
        <v>1870.9</v>
      </c>
      <c r="F212">
        <v>948.98</v>
      </c>
      <c r="G212">
        <v>9341.4</v>
      </c>
      <c r="H212">
        <v>11505</v>
      </c>
      <c r="I212">
        <v>10384</v>
      </c>
      <c r="J212">
        <v>6629800</v>
      </c>
      <c r="K212">
        <v>1870900</v>
      </c>
      <c r="L212">
        <v>948980</v>
      </c>
      <c r="M212">
        <v>9341400</v>
      </c>
      <c r="N212">
        <v>11505000</v>
      </c>
      <c r="O212">
        <v>10384000</v>
      </c>
      <c r="P212">
        <v>2824.8</v>
      </c>
      <c r="Q212">
        <v>0</v>
      </c>
      <c r="R212">
        <v>0</v>
      </c>
      <c r="S212">
        <v>2138.6999999999998</v>
      </c>
      <c r="T212">
        <v>4039.5</v>
      </c>
      <c r="U212">
        <v>3442.6</v>
      </c>
      <c r="V212">
        <f t="shared" si="9"/>
        <v>1</v>
      </c>
      <c r="W212">
        <f t="shared" si="10"/>
        <v>3</v>
      </c>
      <c r="X212">
        <f t="shared" si="11"/>
        <v>4</v>
      </c>
      <c r="Y212">
        <v>2824800</v>
      </c>
      <c r="Z212">
        <v>0</v>
      </c>
      <c r="AA212">
        <v>0</v>
      </c>
      <c r="AB212">
        <v>2138700</v>
      </c>
      <c r="AC212">
        <v>4039500</v>
      </c>
      <c r="AD212">
        <v>3442600</v>
      </c>
      <c r="AE212" t="s">
        <v>225</v>
      </c>
      <c r="AF212" t="s">
        <v>225</v>
      </c>
      <c r="AG212" t="s">
        <v>226</v>
      </c>
      <c r="AH212" t="s">
        <v>227</v>
      </c>
    </row>
    <row r="213" spans="1:34" x14ac:dyDescent="0.25">
      <c r="A213">
        <v>7</v>
      </c>
      <c r="B213">
        <v>7</v>
      </c>
      <c r="C213">
        <v>74447</v>
      </c>
      <c r="D213">
        <v>12049</v>
      </c>
      <c r="E213">
        <v>7043.6</v>
      </c>
      <c r="F213">
        <v>9544.7000000000007</v>
      </c>
      <c r="G213">
        <v>4121.6000000000004</v>
      </c>
      <c r="H213">
        <v>24362</v>
      </c>
      <c r="I213">
        <v>17326</v>
      </c>
      <c r="J213">
        <v>12049000</v>
      </c>
      <c r="K213">
        <v>7043600</v>
      </c>
      <c r="L213">
        <v>9544700</v>
      </c>
      <c r="M213">
        <v>4121600</v>
      </c>
      <c r="N213">
        <v>24362000</v>
      </c>
      <c r="O213">
        <v>17326000</v>
      </c>
      <c r="P213">
        <v>0</v>
      </c>
      <c r="Q213">
        <v>0</v>
      </c>
      <c r="R213">
        <v>3793.9</v>
      </c>
      <c r="S213">
        <v>2182.8000000000002</v>
      </c>
      <c r="T213">
        <v>2481.5</v>
      </c>
      <c r="U213">
        <v>2887.8</v>
      </c>
      <c r="V213">
        <f t="shared" si="9"/>
        <v>1</v>
      </c>
      <c r="W213">
        <f t="shared" si="10"/>
        <v>3</v>
      </c>
      <c r="X213">
        <f t="shared" si="11"/>
        <v>4</v>
      </c>
      <c r="Y213">
        <v>0</v>
      </c>
      <c r="Z213">
        <v>0</v>
      </c>
      <c r="AA213">
        <v>3793900</v>
      </c>
      <c r="AB213">
        <v>2182800</v>
      </c>
      <c r="AC213">
        <v>2481500</v>
      </c>
      <c r="AD213">
        <v>2887800</v>
      </c>
      <c r="AE213" t="s">
        <v>415</v>
      </c>
      <c r="AF213" t="s">
        <v>415</v>
      </c>
      <c r="AG213" t="s">
        <v>416</v>
      </c>
      <c r="AH213" t="s">
        <v>417</v>
      </c>
    </row>
    <row r="214" spans="1:34" x14ac:dyDescent="0.25">
      <c r="A214">
        <v>4</v>
      </c>
      <c r="B214">
        <v>4</v>
      </c>
      <c r="C214">
        <v>205980</v>
      </c>
      <c r="D214">
        <v>70132</v>
      </c>
      <c r="E214">
        <v>12490</v>
      </c>
      <c r="F214">
        <v>0</v>
      </c>
      <c r="G214">
        <v>37793</v>
      </c>
      <c r="H214">
        <v>58015</v>
      </c>
      <c r="I214">
        <v>27552</v>
      </c>
      <c r="J214">
        <v>70132000</v>
      </c>
      <c r="K214">
        <v>12490000</v>
      </c>
      <c r="L214">
        <v>0</v>
      </c>
      <c r="M214">
        <v>37793000</v>
      </c>
      <c r="N214">
        <v>58015000</v>
      </c>
      <c r="O214">
        <v>27552000</v>
      </c>
      <c r="P214">
        <v>13252</v>
      </c>
      <c r="Q214">
        <v>0</v>
      </c>
      <c r="R214">
        <v>0</v>
      </c>
      <c r="S214">
        <v>12217</v>
      </c>
      <c r="T214">
        <v>9547</v>
      </c>
      <c r="U214">
        <v>9392.1</v>
      </c>
      <c r="V214">
        <f t="shared" si="9"/>
        <v>1</v>
      </c>
      <c r="W214">
        <f t="shared" si="10"/>
        <v>3</v>
      </c>
      <c r="X214">
        <f t="shared" si="11"/>
        <v>4</v>
      </c>
      <c r="Y214">
        <v>13252000</v>
      </c>
      <c r="Z214">
        <v>0</v>
      </c>
      <c r="AA214">
        <v>0</v>
      </c>
      <c r="AB214">
        <v>12217000</v>
      </c>
      <c r="AC214">
        <v>9547000</v>
      </c>
      <c r="AD214">
        <v>9392100</v>
      </c>
      <c r="AE214" t="s">
        <v>527</v>
      </c>
      <c r="AF214" t="s">
        <v>528</v>
      </c>
      <c r="AG214" t="s">
        <v>529</v>
      </c>
      <c r="AH214" t="s">
        <v>530</v>
      </c>
    </row>
    <row r="215" spans="1:34" x14ac:dyDescent="0.25">
      <c r="A215">
        <v>11</v>
      </c>
      <c r="B215">
        <v>11</v>
      </c>
      <c r="C215">
        <v>67631</v>
      </c>
      <c r="D215">
        <v>2692</v>
      </c>
      <c r="E215">
        <v>1586</v>
      </c>
      <c r="F215">
        <v>11913</v>
      </c>
      <c r="G215">
        <v>20487</v>
      </c>
      <c r="H215">
        <v>22857</v>
      </c>
      <c r="I215">
        <v>8095.7</v>
      </c>
      <c r="J215">
        <v>2692000</v>
      </c>
      <c r="K215">
        <v>1586000</v>
      </c>
      <c r="L215">
        <v>11913000</v>
      </c>
      <c r="M215">
        <v>20487000</v>
      </c>
      <c r="N215">
        <v>22857000</v>
      </c>
      <c r="O215">
        <v>8095700</v>
      </c>
      <c r="P215">
        <v>0</v>
      </c>
      <c r="Q215">
        <v>0</v>
      </c>
      <c r="R215">
        <v>3284.7</v>
      </c>
      <c r="S215">
        <v>2592.4</v>
      </c>
      <c r="T215">
        <v>2982.6</v>
      </c>
      <c r="U215">
        <v>3395</v>
      </c>
      <c r="V215">
        <f t="shared" si="9"/>
        <v>1</v>
      </c>
      <c r="W215">
        <f t="shared" si="10"/>
        <v>3</v>
      </c>
      <c r="X215">
        <f t="shared" si="11"/>
        <v>4</v>
      </c>
      <c r="Y215">
        <v>0</v>
      </c>
      <c r="Z215">
        <v>0</v>
      </c>
      <c r="AA215">
        <v>3284700</v>
      </c>
      <c r="AB215">
        <v>2592400</v>
      </c>
      <c r="AC215">
        <v>2982600</v>
      </c>
      <c r="AD215">
        <v>3395000</v>
      </c>
      <c r="AE215" t="s">
        <v>720</v>
      </c>
      <c r="AF215" t="s">
        <v>720</v>
      </c>
      <c r="AG215" t="s">
        <v>721</v>
      </c>
      <c r="AH215" t="s">
        <v>722</v>
      </c>
    </row>
    <row r="216" spans="1:34" x14ac:dyDescent="0.25">
      <c r="A216">
        <v>8</v>
      </c>
      <c r="B216">
        <v>5</v>
      </c>
      <c r="C216">
        <v>89418</v>
      </c>
      <c r="D216">
        <v>7714.8</v>
      </c>
      <c r="E216">
        <v>10155</v>
      </c>
      <c r="F216">
        <v>7690.3</v>
      </c>
      <c r="G216">
        <v>23118</v>
      </c>
      <c r="H216">
        <v>16578</v>
      </c>
      <c r="I216">
        <v>24162</v>
      </c>
      <c r="J216">
        <v>7714800</v>
      </c>
      <c r="K216">
        <v>10155000</v>
      </c>
      <c r="L216">
        <v>7690300</v>
      </c>
      <c r="M216">
        <v>23118000</v>
      </c>
      <c r="N216">
        <v>16578000</v>
      </c>
      <c r="O216">
        <v>24162000</v>
      </c>
      <c r="P216">
        <v>0</v>
      </c>
      <c r="Q216">
        <v>2975.3</v>
      </c>
      <c r="R216">
        <v>0</v>
      </c>
      <c r="S216">
        <v>4346.2</v>
      </c>
      <c r="T216">
        <v>3587.7</v>
      </c>
      <c r="U216">
        <v>3185.3</v>
      </c>
      <c r="V216">
        <f t="shared" si="9"/>
        <v>1</v>
      </c>
      <c r="W216">
        <f t="shared" si="10"/>
        <v>3</v>
      </c>
      <c r="X216">
        <f t="shared" si="11"/>
        <v>4</v>
      </c>
      <c r="Y216">
        <v>0</v>
      </c>
      <c r="Z216">
        <v>2975300</v>
      </c>
      <c r="AA216">
        <v>0</v>
      </c>
      <c r="AB216">
        <v>4346200</v>
      </c>
      <c r="AC216">
        <v>3587700</v>
      </c>
      <c r="AD216">
        <v>3185300</v>
      </c>
      <c r="AE216" t="s">
        <v>860</v>
      </c>
      <c r="AF216" t="s">
        <v>860</v>
      </c>
      <c r="AG216" t="s">
        <v>861</v>
      </c>
      <c r="AH216" t="s">
        <v>862</v>
      </c>
    </row>
    <row r="217" spans="1:34" x14ac:dyDescent="0.25">
      <c r="A217">
        <v>6</v>
      </c>
      <c r="B217">
        <v>6</v>
      </c>
      <c r="C217">
        <v>114390</v>
      </c>
      <c r="D217">
        <v>10111</v>
      </c>
      <c r="E217">
        <v>5965.2</v>
      </c>
      <c r="F217">
        <v>13588</v>
      </c>
      <c r="G217">
        <v>31179</v>
      </c>
      <c r="H217">
        <v>29457</v>
      </c>
      <c r="I217">
        <v>24085</v>
      </c>
      <c r="J217">
        <v>10111000</v>
      </c>
      <c r="K217">
        <v>5965200</v>
      </c>
      <c r="L217">
        <v>13588000</v>
      </c>
      <c r="M217">
        <v>31179000</v>
      </c>
      <c r="N217">
        <v>29457000</v>
      </c>
      <c r="O217">
        <v>24085000</v>
      </c>
      <c r="P217">
        <v>0</v>
      </c>
      <c r="Q217">
        <v>0</v>
      </c>
      <c r="R217">
        <v>4527.3</v>
      </c>
      <c r="S217">
        <v>5448.9</v>
      </c>
      <c r="T217">
        <v>4561.7</v>
      </c>
      <c r="U217">
        <v>4348.7</v>
      </c>
      <c r="V217">
        <f t="shared" si="9"/>
        <v>1</v>
      </c>
      <c r="W217">
        <f t="shared" si="10"/>
        <v>3</v>
      </c>
      <c r="X217">
        <f t="shared" si="11"/>
        <v>4</v>
      </c>
      <c r="Y217">
        <v>0</v>
      </c>
      <c r="Z217">
        <v>0</v>
      </c>
      <c r="AA217">
        <v>4527300</v>
      </c>
      <c r="AB217">
        <v>5448900</v>
      </c>
      <c r="AC217">
        <v>4561700</v>
      </c>
      <c r="AD217">
        <v>4348700</v>
      </c>
      <c r="AE217" t="s">
        <v>1283</v>
      </c>
      <c r="AF217" t="s">
        <v>1283</v>
      </c>
      <c r="AG217" t="s">
        <v>1284</v>
      </c>
      <c r="AH217" t="s">
        <v>1285</v>
      </c>
    </row>
    <row r="218" spans="1:34" x14ac:dyDescent="0.25">
      <c r="A218">
        <v>6</v>
      </c>
      <c r="B218">
        <v>4</v>
      </c>
      <c r="C218">
        <v>97145</v>
      </c>
      <c r="D218">
        <v>17716</v>
      </c>
      <c r="E218">
        <v>15036</v>
      </c>
      <c r="F218">
        <v>5300.9</v>
      </c>
      <c r="G218">
        <v>22367</v>
      </c>
      <c r="H218">
        <v>24305</v>
      </c>
      <c r="I218">
        <v>12420</v>
      </c>
      <c r="J218">
        <v>17716000</v>
      </c>
      <c r="K218">
        <v>15036000</v>
      </c>
      <c r="L218">
        <v>5300900</v>
      </c>
      <c r="M218">
        <v>22367000</v>
      </c>
      <c r="N218">
        <v>24305000</v>
      </c>
      <c r="O218">
        <v>12420000</v>
      </c>
      <c r="P218">
        <v>0</v>
      </c>
      <c r="Q218">
        <v>3277.7</v>
      </c>
      <c r="R218">
        <v>0</v>
      </c>
      <c r="S218">
        <v>3115.9</v>
      </c>
      <c r="T218">
        <v>3835.7</v>
      </c>
      <c r="U218">
        <v>3911.2</v>
      </c>
      <c r="V218">
        <f t="shared" si="9"/>
        <v>1</v>
      </c>
      <c r="W218">
        <f t="shared" si="10"/>
        <v>3</v>
      </c>
      <c r="X218">
        <f t="shared" si="11"/>
        <v>4</v>
      </c>
      <c r="Y218">
        <v>0</v>
      </c>
      <c r="Z218">
        <v>3277700</v>
      </c>
      <c r="AA218">
        <v>0</v>
      </c>
      <c r="AB218">
        <v>3115900</v>
      </c>
      <c r="AC218">
        <v>3835700</v>
      </c>
      <c r="AD218">
        <v>3911200</v>
      </c>
      <c r="AE218" t="s">
        <v>1733</v>
      </c>
      <c r="AF218" t="s">
        <v>1733</v>
      </c>
      <c r="AG218" t="s">
        <v>1734</v>
      </c>
      <c r="AH218" t="s">
        <v>1735</v>
      </c>
    </row>
    <row r="219" spans="1:34" x14ac:dyDescent="0.25">
      <c r="A219">
        <v>4</v>
      </c>
      <c r="B219">
        <v>4</v>
      </c>
      <c r="C219">
        <v>73845</v>
      </c>
      <c r="D219">
        <v>0</v>
      </c>
      <c r="E219">
        <v>10464</v>
      </c>
      <c r="F219">
        <v>6028.7</v>
      </c>
      <c r="G219">
        <v>16685</v>
      </c>
      <c r="H219">
        <v>22986</v>
      </c>
      <c r="I219">
        <v>17682</v>
      </c>
      <c r="J219">
        <v>0</v>
      </c>
      <c r="K219">
        <v>10464000</v>
      </c>
      <c r="L219">
        <v>6028700</v>
      </c>
      <c r="M219">
        <v>16685000</v>
      </c>
      <c r="N219">
        <v>22986000</v>
      </c>
      <c r="O219">
        <v>17682000</v>
      </c>
      <c r="P219">
        <v>0</v>
      </c>
      <c r="Q219">
        <v>0</v>
      </c>
      <c r="R219">
        <v>6329.3</v>
      </c>
      <c r="S219">
        <v>2825.2</v>
      </c>
      <c r="T219">
        <v>3938</v>
      </c>
      <c r="U219">
        <v>4008.8</v>
      </c>
      <c r="V219">
        <f t="shared" si="9"/>
        <v>1</v>
      </c>
      <c r="W219">
        <f t="shared" si="10"/>
        <v>3</v>
      </c>
      <c r="X219">
        <f t="shared" si="11"/>
        <v>4</v>
      </c>
      <c r="Y219">
        <v>0</v>
      </c>
      <c r="Z219">
        <v>0</v>
      </c>
      <c r="AA219">
        <v>6329300</v>
      </c>
      <c r="AB219">
        <v>2825200</v>
      </c>
      <c r="AC219">
        <v>3938000</v>
      </c>
      <c r="AD219">
        <v>4008800</v>
      </c>
      <c r="AE219" t="s">
        <v>1775</v>
      </c>
      <c r="AF219" t="s">
        <v>1775</v>
      </c>
      <c r="AG219" t="s">
        <v>1776</v>
      </c>
      <c r="AH219" t="s">
        <v>1777</v>
      </c>
    </row>
    <row r="220" spans="1:34" x14ac:dyDescent="0.25">
      <c r="A220">
        <v>9</v>
      </c>
      <c r="B220">
        <v>9</v>
      </c>
      <c r="C220">
        <v>20317</v>
      </c>
      <c r="D220">
        <v>2059.5</v>
      </c>
      <c r="E220">
        <v>5417.1</v>
      </c>
      <c r="F220">
        <v>77432</v>
      </c>
      <c r="G220">
        <v>4512.2</v>
      </c>
      <c r="H220">
        <v>4370.7</v>
      </c>
      <c r="I220">
        <v>3880.5</v>
      </c>
      <c r="J220">
        <v>2059500</v>
      </c>
      <c r="K220">
        <v>5417100</v>
      </c>
      <c r="L220">
        <v>77432000</v>
      </c>
      <c r="M220">
        <v>4512200</v>
      </c>
      <c r="N220">
        <v>4370700</v>
      </c>
      <c r="O220">
        <v>3880500</v>
      </c>
      <c r="P220">
        <v>0</v>
      </c>
      <c r="Q220">
        <v>2427.1</v>
      </c>
      <c r="R220">
        <v>0</v>
      </c>
      <c r="S220">
        <v>3926.1</v>
      </c>
      <c r="T220">
        <v>3158.2</v>
      </c>
      <c r="U220">
        <v>3379.6</v>
      </c>
      <c r="V220">
        <f t="shared" si="9"/>
        <v>1</v>
      </c>
      <c r="W220">
        <f t="shared" si="10"/>
        <v>3</v>
      </c>
      <c r="X220">
        <f t="shared" si="11"/>
        <v>4</v>
      </c>
      <c r="Y220">
        <v>0</v>
      </c>
      <c r="Z220">
        <v>2427100</v>
      </c>
      <c r="AA220">
        <v>0</v>
      </c>
      <c r="AB220">
        <v>3926100</v>
      </c>
      <c r="AC220">
        <v>3158200</v>
      </c>
      <c r="AD220">
        <v>3379600</v>
      </c>
      <c r="AE220" t="s">
        <v>2098</v>
      </c>
      <c r="AF220" t="s">
        <v>2099</v>
      </c>
      <c r="AG220" t="s">
        <v>2100</v>
      </c>
      <c r="AH220" t="s">
        <v>2101</v>
      </c>
    </row>
    <row r="221" spans="1:34" x14ac:dyDescent="0.25">
      <c r="A221">
        <v>9</v>
      </c>
      <c r="B221">
        <v>9</v>
      </c>
      <c r="C221">
        <v>24965</v>
      </c>
      <c r="D221">
        <v>3179.7</v>
      </c>
      <c r="E221">
        <v>1405.4</v>
      </c>
      <c r="F221">
        <v>2120.1999999999998</v>
      </c>
      <c r="G221">
        <v>5074.6000000000004</v>
      </c>
      <c r="H221">
        <v>8684</v>
      </c>
      <c r="I221">
        <v>4500.7</v>
      </c>
      <c r="J221">
        <v>3179700</v>
      </c>
      <c r="K221">
        <v>1405400</v>
      </c>
      <c r="L221">
        <v>2120200</v>
      </c>
      <c r="M221">
        <v>5074600</v>
      </c>
      <c r="N221">
        <v>8684000</v>
      </c>
      <c r="O221">
        <v>4500700</v>
      </c>
      <c r="P221">
        <v>0</v>
      </c>
      <c r="Q221">
        <v>0</v>
      </c>
      <c r="R221">
        <v>0</v>
      </c>
      <c r="S221">
        <v>1339.1</v>
      </c>
      <c r="T221">
        <v>2642</v>
      </c>
      <c r="U221">
        <v>2285.3000000000002</v>
      </c>
      <c r="V221">
        <f t="shared" si="9"/>
        <v>0</v>
      </c>
      <c r="W221">
        <f t="shared" si="10"/>
        <v>3</v>
      </c>
      <c r="X221">
        <f t="shared" si="11"/>
        <v>3</v>
      </c>
      <c r="Y221">
        <v>0</v>
      </c>
      <c r="Z221">
        <v>0</v>
      </c>
      <c r="AA221">
        <v>0</v>
      </c>
      <c r="AB221">
        <v>1339100</v>
      </c>
      <c r="AC221">
        <v>2642000</v>
      </c>
      <c r="AD221">
        <v>2285300</v>
      </c>
      <c r="AE221" t="s">
        <v>42</v>
      </c>
      <c r="AF221" t="s">
        <v>42</v>
      </c>
      <c r="AG221" t="s">
        <v>43</v>
      </c>
      <c r="AH221" t="s">
        <v>44</v>
      </c>
    </row>
    <row r="222" spans="1:34" x14ac:dyDescent="0.25">
      <c r="A222">
        <v>11</v>
      </c>
      <c r="B222">
        <v>11</v>
      </c>
      <c r="C222">
        <v>38668</v>
      </c>
      <c r="D222">
        <v>346.15</v>
      </c>
      <c r="E222">
        <v>1063</v>
      </c>
      <c r="F222">
        <v>1755.4</v>
      </c>
      <c r="G222">
        <v>10998</v>
      </c>
      <c r="H222">
        <v>10704</v>
      </c>
      <c r="I222">
        <v>13801</v>
      </c>
      <c r="J222">
        <v>346150</v>
      </c>
      <c r="K222">
        <v>1063000</v>
      </c>
      <c r="L222">
        <v>1755400</v>
      </c>
      <c r="M222">
        <v>10998000</v>
      </c>
      <c r="N222">
        <v>10704000</v>
      </c>
      <c r="O222">
        <v>13801000</v>
      </c>
      <c r="P222">
        <v>0</v>
      </c>
      <c r="Q222">
        <v>0</v>
      </c>
      <c r="R222">
        <v>0</v>
      </c>
      <c r="S222">
        <v>2135.8000000000002</v>
      </c>
      <c r="T222">
        <v>3492.3</v>
      </c>
      <c r="U222">
        <v>5880.4</v>
      </c>
      <c r="V222">
        <f t="shared" si="9"/>
        <v>0</v>
      </c>
      <c r="W222">
        <f t="shared" si="10"/>
        <v>3</v>
      </c>
      <c r="X222">
        <f t="shared" si="11"/>
        <v>3</v>
      </c>
      <c r="Y222">
        <v>0</v>
      </c>
      <c r="Z222">
        <v>0</v>
      </c>
      <c r="AA222">
        <v>0</v>
      </c>
      <c r="AB222">
        <v>2135800</v>
      </c>
      <c r="AC222">
        <v>3492300</v>
      </c>
      <c r="AD222">
        <v>5880400</v>
      </c>
      <c r="AE222" t="s">
        <v>717</v>
      </c>
      <c r="AF222" t="s">
        <v>717</v>
      </c>
      <c r="AG222" t="s">
        <v>718</v>
      </c>
      <c r="AH222" t="s">
        <v>719</v>
      </c>
    </row>
    <row r="223" spans="1:34" x14ac:dyDescent="0.25">
      <c r="A223">
        <v>5</v>
      </c>
      <c r="B223">
        <v>5</v>
      </c>
      <c r="C223">
        <v>89359</v>
      </c>
      <c r="D223">
        <v>4116.8999999999996</v>
      </c>
      <c r="E223">
        <v>2010.8</v>
      </c>
      <c r="F223">
        <v>5998.8</v>
      </c>
      <c r="G223">
        <v>37221</v>
      </c>
      <c r="H223">
        <v>34685</v>
      </c>
      <c r="I223">
        <v>5327.2</v>
      </c>
      <c r="J223">
        <v>4116900</v>
      </c>
      <c r="K223">
        <v>2010800</v>
      </c>
      <c r="L223">
        <v>5998800</v>
      </c>
      <c r="M223">
        <v>37221000</v>
      </c>
      <c r="N223">
        <v>34685000</v>
      </c>
      <c r="O223">
        <v>5327200</v>
      </c>
      <c r="P223">
        <v>0</v>
      </c>
      <c r="Q223">
        <v>0</v>
      </c>
      <c r="R223">
        <v>0</v>
      </c>
      <c r="S223">
        <v>5607.3</v>
      </c>
      <c r="T223">
        <v>4411.2</v>
      </c>
      <c r="U223">
        <v>3212.3</v>
      </c>
      <c r="V223">
        <f t="shared" si="9"/>
        <v>0</v>
      </c>
      <c r="W223">
        <f t="shared" si="10"/>
        <v>3</v>
      </c>
      <c r="X223">
        <f t="shared" si="11"/>
        <v>3</v>
      </c>
      <c r="Y223">
        <v>0</v>
      </c>
      <c r="Z223">
        <v>0</v>
      </c>
      <c r="AA223">
        <v>0</v>
      </c>
      <c r="AB223">
        <v>5607300</v>
      </c>
      <c r="AC223">
        <v>4411200</v>
      </c>
      <c r="AD223">
        <v>3212300</v>
      </c>
      <c r="AE223" t="s">
        <v>2226</v>
      </c>
      <c r="AF223" t="s">
        <v>2226</v>
      </c>
      <c r="AG223" t="s">
        <v>2227</v>
      </c>
      <c r="AH223" t="s">
        <v>2228</v>
      </c>
    </row>
  </sheetData>
  <sortState ref="A2:AJ233">
    <sortCondition descending="1" ref="V2:V23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0"/>
  <sheetViews>
    <sheetView tabSelected="1" topLeftCell="AB1" workbookViewId="0">
      <selection activeCell="AF24" sqref="AF24"/>
    </sheetView>
  </sheetViews>
  <sheetFormatPr baseColWidth="10" defaultRowHeight="15" x14ac:dyDescent="0.25"/>
  <cols>
    <col min="36" max="36" width="16.140625" bestFit="1" customWidth="1"/>
    <col min="37" max="37" width="13.140625" bestFit="1" customWidth="1"/>
  </cols>
  <sheetData>
    <row r="1" spans="1:4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2696</v>
      </c>
      <c r="H1" t="s">
        <v>2697</v>
      </c>
      <c r="I1" t="s">
        <v>2698</v>
      </c>
      <c r="J1" t="s">
        <v>2699</v>
      </c>
      <c r="K1" t="s">
        <v>2700</v>
      </c>
      <c r="L1" t="s">
        <v>2701</v>
      </c>
      <c r="M1" t="s">
        <v>2702</v>
      </c>
      <c r="N1" t="s">
        <v>2703</v>
      </c>
      <c r="O1" t="s">
        <v>2704</v>
      </c>
      <c r="P1" t="s">
        <v>2705</v>
      </c>
      <c r="Q1" t="s">
        <v>2706</v>
      </c>
      <c r="R1" t="s">
        <v>2707</v>
      </c>
      <c r="S1" t="s">
        <v>2708</v>
      </c>
      <c r="T1" t="s">
        <v>2709</v>
      </c>
      <c r="U1" t="s">
        <v>2710</v>
      </c>
      <c r="V1" t="s">
        <v>2711</v>
      </c>
      <c r="W1" t="s">
        <v>2712</v>
      </c>
      <c r="X1" t="s">
        <v>2713</v>
      </c>
      <c r="Y1" t="s">
        <v>2714</v>
      </c>
      <c r="Z1" t="s">
        <v>2715</v>
      </c>
      <c r="AA1" t="s">
        <v>2716</v>
      </c>
      <c r="AB1" t="s">
        <v>2717</v>
      </c>
      <c r="AC1" t="s">
        <v>2718</v>
      </c>
      <c r="AD1" t="s">
        <v>2746</v>
      </c>
      <c r="AE1" t="s">
        <v>2747</v>
      </c>
      <c r="AF1" t="s">
        <v>2719</v>
      </c>
      <c r="AG1" t="s">
        <v>2720</v>
      </c>
      <c r="AH1" t="s">
        <v>2721</v>
      </c>
      <c r="AI1" t="s">
        <v>2722</v>
      </c>
      <c r="AJ1" t="s">
        <v>2723</v>
      </c>
      <c r="AK1" t="s">
        <v>2741</v>
      </c>
      <c r="AL1" t="s">
        <v>2742</v>
      </c>
      <c r="AM1" t="s">
        <v>2743</v>
      </c>
      <c r="AN1" t="s">
        <v>2744</v>
      </c>
      <c r="AO1" t="s">
        <v>2745</v>
      </c>
      <c r="AR1">
        <v>0.05</v>
      </c>
      <c r="AS1">
        <f>-LOG10(AR1)</f>
        <v>1.3010299956639813</v>
      </c>
    </row>
    <row r="2" spans="1:45" x14ac:dyDescent="0.25">
      <c r="A2">
        <v>13.865600000000001</v>
      </c>
      <c r="B2">
        <v>13.641500000000001</v>
      </c>
      <c r="C2">
        <v>13.061299999999999</v>
      </c>
      <c r="D2">
        <v>12.5335</v>
      </c>
      <c r="E2">
        <v>12.3881</v>
      </c>
      <c r="F2">
        <v>11.669700000000001</v>
      </c>
      <c r="G2" t="s">
        <v>2724</v>
      </c>
      <c r="H2" t="s">
        <v>2725</v>
      </c>
      <c r="I2">
        <v>7</v>
      </c>
      <c r="J2">
        <v>7</v>
      </c>
      <c r="K2">
        <v>247640</v>
      </c>
      <c r="L2">
        <v>84268</v>
      </c>
      <c r="M2">
        <v>52134</v>
      </c>
      <c r="N2">
        <v>35693</v>
      </c>
      <c r="O2">
        <v>30432</v>
      </c>
      <c r="P2">
        <v>31601</v>
      </c>
      <c r="Q2">
        <v>13511</v>
      </c>
      <c r="R2">
        <v>84268000</v>
      </c>
      <c r="S2">
        <v>52134000</v>
      </c>
      <c r="T2">
        <v>35693000</v>
      </c>
      <c r="U2">
        <v>30432000</v>
      </c>
      <c r="V2">
        <v>31601000</v>
      </c>
      <c r="W2">
        <v>13511000</v>
      </c>
      <c r="X2">
        <v>14927000</v>
      </c>
      <c r="Y2">
        <v>12779000</v>
      </c>
      <c r="Z2">
        <v>8547300</v>
      </c>
      <c r="AA2">
        <v>5928700</v>
      </c>
      <c r="AB2">
        <v>5360400</v>
      </c>
      <c r="AC2">
        <v>3257900</v>
      </c>
      <c r="AD2">
        <v>1.6792</v>
      </c>
      <c r="AE2">
        <v>1.32568</v>
      </c>
      <c r="AF2">
        <v>3.6947399999999999</v>
      </c>
      <c r="AG2" t="s">
        <v>1338</v>
      </c>
      <c r="AH2" t="s">
        <v>1338</v>
      </c>
      <c r="AI2" t="s">
        <v>1339</v>
      </c>
      <c r="AJ2" t="s">
        <v>1340</v>
      </c>
      <c r="AK2">
        <f>IF(AD2&gt;$AS$1,1,0)</f>
        <v>1</v>
      </c>
      <c r="AL2">
        <f>IF(AE2&gt;1,1,0)</f>
        <v>1</v>
      </c>
      <c r="AM2">
        <f>IF(AE2&lt;-1,1,0)</f>
        <v>0</v>
      </c>
      <c r="AN2">
        <f>AK2+AL2</f>
        <v>2</v>
      </c>
      <c r="AO2">
        <f>AK2+AM2</f>
        <v>1</v>
      </c>
    </row>
    <row r="3" spans="1:45" x14ac:dyDescent="0.25">
      <c r="A3">
        <v>15.0299</v>
      </c>
      <c r="B3">
        <v>14.5259</v>
      </c>
      <c r="C3">
        <v>15.155099999999999</v>
      </c>
      <c r="D3">
        <v>12.674200000000001</v>
      </c>
      <c r="E3">
        <v>13.0631</v>
      </c>
      <c r="F3">
        <v>12.508900000000001</v>
      </c>
      <c r="G3" t="s">
        <v>2724</v>
      </c>
      <c r="H3" t="s">
        <v>2725</v>
      </c>
      <c r="I3">
        <v>7</v>
      </c>
      <c r="J3">
        <v>7</v>
      </c>
      <c r="K3">
        <v>537100</v>
      </c>
      <c r="L3">
        <v>198330</v>
      </c>
      <c r="M3">
        <v>53348</v>
      </c>
      <c r="N3">
        <v>177450</v>
      </c>
      <c r="O3">
        <v>31619</v>
      </c>
      <c r="P3">
        <v>53290</v>
      </c>
      <c r="Q3">
        <v>23056</v>
      </c>
      <c r="R3">
        <v>198330000</v>
      </c>
      <c r="S3">
        <v>53348000</v>
      </c>
      <c r="T3">
        <v>177450000</v>
      </c>
      <c r="U3">
        <v>31619000</v>
      </c>
      <c r="V3">
        <v>53290000</v>
      </c>
      <c r="W3">
        <v>23056000</v>
      </c>
      <c r="X3">
        <v>33454000</v>
      </c>
      <c r="Y3">
        <v>23590000</v>
      </c>
      <c r="Z3">
        <v>36486000</v>
      </c>
      <c r="AA3">
        <v>6535900</v>
      </c>
      <c r="AB3">
        <v>8558300</v>
      </c>
      <c r="AC3">
        <v>5828400</v>
      </c>
      <c r="AD3">
        <v>2.9825900000000001</v>
      </c>
      <c r="AE3">
        <v>2.15489</v>
      </c>
      <c r="AF3">
        <v>8.5205599999999997</v>
      </c>
      <c r="AG3" t="s">
        <v>1412</v>
      </c>
      <c r="AH3" t="s">
        <v>1412</v>
      </c>
      <c r="AI3" t="s">
        <v>1413</v>
      </c>
      <c r="AJ3" t="s">
        <v>1414</v>
      </c>
      <c r="AK3">
        <f>IF(AD3&gt;$AS$1,1,0)</f>
        <v>1</v>
      </c>
      <c r="AL3">
        <f>IF(AE3&gt;1,1,0)</f>
        <v>1</v>
      </c>
      <c r="AM3">
        <f>IF(AE3&lt;-1,1,0)</f>
        <v>0</v>
      </c>
      <c r="AN3">
        <f>AK3+AL3</f>
        <v>2</v>
      </c>
      <c r="AO3">
        <f>AK3+AM3</f>
        <v>1</v>
      </c>
    </row>
    <row r="4" spans="1:45" x14ac:dyDescent="0.25">
      <c r="A4">
        <v>11.988300000000001</v>
      </c>
      <c r="B4">
        <v>11.845000000000001</v>
      </c>
      <c r="C4">
        <v>11.979100000000001</v>
      </c>
      <c r="D4">
        <v>9.67347</v>
      </c>
      <c r="E4">
        <v>10.423500000000001</v>
      </c>
      <c r="F4">
        <v>10.0307</v>
      </c>
      <c r="G4" t="s">
        <v>2724</v>
      </c>
      <c r="H4" t="s">
        <v>2725</v>
      </c>
      <c r="I4">
        <v>7</v>
      </c>
      <c r="J4">
        <v>7</v>
      </c>
      <c r="K4">
        <v>71473</v>
      </c>
      <c r="L4">
        <v>23397</v>
      </c>
      <c r="M4">
        <v>15401</v>
      </c>
      <c r="N4">
        <v>14283</v>
      </c>
      <c r="O4">
        <v>6752.5</v>
      </c>
      <c r="P4">
        <v>7865.3</v>
      </c>
      <c r="Q4">
        <v>3775</v>
      </c>
      <c r="R4">
        <v>23397000</v>
      </c>
      <c r="S4">
        <v>15401000</v>
      </c>
      <c r="T4">
        <v>14283000</v>
      </c>
      <c r="U4">
        <v>6752500</v>
      </c>
      <c r="V4">
        <v>7865300</v>
      </c>
      <c r="W4">
        <v>3775000</v>
      </c>
      <c r="X4">
        <v>4062900</v>
      </c>
      <c r="Y4">
        <v>3678700</v>
      </c>
      <c r="Z4">
        <v>4037200</v>
      </c>
      <c r="AA4">
        <v>0</v>
      </c>
      <c r="AB4">
        <v>0</v>
      </c>
      <c r="AC4">
        <v>0</v>
      </c>
      <c r="AD4">
        <v>2.9892500000000002</v>
      </c>
      <c r="AE4">
        <v>1.8949199999999999</v>
      </c>
      <c r="AF4">
        <v>8.5547799999999992</v>
      </c>
      <c r="AG4" t="s">
        <v>647</v>
      </c>
      <c r="AH4" t="s">
        <v>647</v>
      </c>
      <c r="AI4" t="s">
        <v>648</v>
      </c>
      <c r="AJ4" t="s">
        <v>649</v>
      </c>
      <c r="AK4">
        <f>IF(AD4&gt;$AS$1,1,0)</f>
        <v>1</v>
      </c>
      <c r="AL4">
        <f>IF(AE4&gt;1,1,0)</f>
        <v>1</v>
      </c>
      <c r="AM4">
        <f>IF(AE4&lt;-1,1,0)</f>
        <v>0</v>
      </c>
      <c r="AN4">
        <f>AK4+AL4</f>
        <v>2</v>
      </c>
      <c r="AO4">
        <f>AK4+AM4</f>
        <v>1</v>
      </c>
    </row>
    <row r="6" spans="1:45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2696</v>
      </c>
      <c r="H6" t="s">
        <v>2697</v>
      </c>
      <c r="I6" t="s">
        <v>2698</v>
      </c>
      <c r="J6" t="s">
        <v>2699</v>
      </c>
      <c r="K6" t="s">
        <v>2700</v>
      </c>
      <c r="L6" t="s">
        <v>2701</v>
      </c>
      <c r="M6" t="s">
        <v>2702</v>
      </c>
      <c r="N6" t="s">
        <v>2703</v>
      </c>
      <c r="O6" t="s">
        <v>2704</v>
      </c>
      <c r="P6" t="s">
        <v>2705</v>
      </c>
      <c r="Q6" t="s">
        <v>2706</v>
      </c>
      <c r="R6" t="s">
        <v>2707</v>
      </c>
      <c r="S6" t="s">
        <v>2708</v>
      </c>
      <c r="T6" t="s">
        <v>2709</v>
      </c>
      <c r="U6" t="s">
        <v>2710</v>
      </c>
      <c r="V6" t="s">
        <v>2711</v>
      </c>
      <c r="W6" t="s">
        <v>2712</v>
      </c>
      <c r="X6" t="s">
        <v>2713</v>
      </c>
      <c r="Y6" t="s">
        <v>2714</v>
      </c>
      <c r="Z6" t="s">
        <v>2715</v>
      </c>
      <c r="AA6" t="s">
        <v>2716</v>
      </c>
      <c r="AB6" t="s">
        <v>2717</v>
      </c>
      <c r="AC6" t="s">
        <v>2718</v>
      </c>
      <c r="AD6" t="s">
        <v>2746</v>
      </c>
      <c r="AE6" t="s">
        <v>2747</v>
      </c>
      <c r="AF6" t="s">
        <v>2719</v>
      </c>
      <c r="AG6" t="s">
        <v>2720</v>
      </c>
      <c r="AH6" t="s">
        <v>2721</v>
      </c>
      <c r="AI6" t="s">
        <v>2722</v>
      </c>
      <c r="AJ6" t="s">
        <v>2723</v>
      </c>
      <c r="AK6" t="s">
        <v>2741</v>
      </c>
      <c r="AL6" t="s">
        <v>2742</v>
      </c>
      <c r="AM6" t="s">
        <v>2743</v>
      </c>
      <c r="AN6" t="s">
        <v>2744</v>
      </c>
      <c r="AO6" t="s">
        <v>2745</v>
      </c>
    </row>
    <row r="7" spans="1:45" x14ac:dyDescent="0.25">
      <c r="A7">
        <v>9.7088199999999993</v>
      </c>
      <c r="B7">
        <v>11.244999999999999</v>
      </c>
      <c r="C7">
        <v>10.1233</v>
      </c>
      <c r="D7">
        <v>11.9389</v>
      </c>
      <c r="E7">
        <v>11.6249</v>
      </c>
      <c r="F7">
        <v>11.7226</v>
      </c>
      <c r="G7" t="s">
        <v>2724</v>
      </c>
      <c r="H7" t="s">
        <v>2725</v>
      </c>
      <c r="I7">
        <v>9</v>
      </c>
      <c r="J7">
        <v>9</v>
      </c>
      <c r="K7">
        <v>20317</v>
      </c>
      <c r="L7">
        <v>2059.5</v>
      </c>
      <c r="M7">
        <v>5417.1</v>
      </c>
      <c r="N7">
        <v>77432</v>
      </c>
      <c r="O7">
        <v>4512.2</v>
      </c>
      <c r="P7">
        <v>4370.7</v>
      </c>
      <c r="Q7">
        <v>3880.5</v>
      </c>
      <c r="R7">
        <v>2059500</v>
      </c>
      <c r="S7">
        <v>5417100</v>
      </c>
      <c r="T7">
        <v>77432000</v>
      </c>
      <c r="U7">
        <v>4512200</v>
      </c>
      <c r="V7">
        <v>4370700</v>
      </c>
      <c r="W7">
        <v>3880500</v>
      </c>
      <c r="X7">
        <v>0</v>
      </c>
      <c r="Y7">
        <v>2427100</v>
      </c>
      <c r="Z7">
        <v>0</v>
      </c>
      <c r="AA7">
        <v>3926100</v>
      </c>
      <c r="AB7">
        <v>3158200</v>
      </c>
      <c r="AC7">
        <v>3379600</v>
      </c>
      <c r="AD7">
        <v>1.39734</v>
      </c>
      <c r="AE7">
        <v>-1.4030899999999999</v>
      </c>
      <c r="AF7">
        <v>-2.9971299999999998</v>
      </c>
      <c r="AG7" t="s">
        <v>2098</v>
      </c>
      <c r="AH7" t="s">
        <v>2099</v>
      </c>
      <c r="AI7" t="s">
        <v>2100</v>
      </c>
      <c r="AJ7" t="s">
        <v>2101</v>
      </c>
      <c r="AK7">
        <f>IF(AD7&gt;$AS$1,1,0)</f>
        <v>1</v>
      </c>
      <c r="AL7">
        <f>IF(AE7&gt;1,1,0)</f>
        <v>0</v>
      </c>
      <c r="AM7">
        <f>IF(AE7&lt;-1,1,0)</f>
        <v>1</v>
      </c>
      <c r="AN7">
        <f>AK7+AL7</f>
        <v>1</v>
      </c>
      <c r="AO7">
        <f>AK7+AM7</f>
        <v>2</v>
      </c>
    </row>
    <row r="8" spans="1:45" x14ac:dyDescent="0.25">
      <c r="A8">
        <v>10.2422</v>
      </c>
      <c r="B8">
        <v>11.133900000000001</v>
      </c>
      <c r="C8">
        <v>10.4634</v>
      </c>
      <c r="D8">
        <v>12.453099999999999</v>
      </c>
      <c r="E8">
        <v>12.106999999999999</v>
      </c>
      <c r="F8">
        <v>11.6494</v>
      </c>
      <c r="G8" t="s">
        <v>2724</v>
      </c>
      <c r="H8" t="s">
        <v>2725</v>
      </c>
      <c r="I8">
        <v>5</v>
      </c>
      <c r="J8">
        <v>5</v>
      </c>
      <c r="K8">
        <v>89359</v>
      </c>
      <c r="L8">
        <v>4116.8999999999996</v>
      </c>
      <c r="M8">
        <v>2010.8</v>
      </c>
      <c r="N8">
        <v>5998.8</v>
      </c>
      <c r="O8">
        <v>37221</v>
      </c>
      <c r="P8">
        <v>34685</v>
      </c>
      <c r="Q8">
        <v>5327.2</v>
      </c>
      <c r="R8">
        <v>4116900</v>
      </c>
      <c r="S8">
        <v>2010800</v>
      </c>
      <c r="T8">
        <v>5998800</v>
      </c>
      <c r="U8">
        <v>37221000</v>
      </c>
      <c r="V8">
        <v>34685000</v>
      </c>
      <c r="W8">
        <v>5327200</v>
      </c>
      <c r="X8">
        <v>0</v>
      </c>
      <c r="Y8">
        <v>0</v>
      </c>
      <c r="Z8">
        <v>0</v>
      </c>
      <c r="AA8">
        <v>5607300</v>
      </c>
      <c r="AB8">
        <v>4411200</v>
      </c>
      <c r="AC8">
        <v>3212300</v>
      </c>
      <c r="AD8">
        <v>1.8292900000000001</v>
      </c>
      <c r="AE8">
        <v>-1.45665</v>
      </c>
      <c r="AF8">
        <v>-4.1031199999999997</v>
      </c>
      <c r="AG8" t="s">
        <v>2226</v>
      </c>
      <c r="AH8" t="s">
        <v>2226</v>
      </c>
      <c r="AI8" t="s">
        <v>2227</v>
      </c>
      <c r="AJ8" t="s">
        <v>2228</v>
      </c>
      <c r="AK8">
        <f>IF(AD8&gt;$AS$1,1,0)</f>
        <v>1</v>
      </c>
      <c r="AL8">
        <f>IF(AE8&gt;1,1,0)</f>
        <v>0</v>
      </c>
      <c r="AM8">
        <f>IF(AE8&lt;-1,1,0)</f>
        <v>1</v>
      </c>
      <c r="AN8">
        <f>AK8+AL8</f>
        <v>1</v>
      </c>
      <c r="AO8">
        <f>AK8+AM8</f>
        <v>2</v>
      </c>
    </row>
    <row r="10" spans="1:45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2696</v>
      </c>
      <c r="H10" t="s">
        <v>2697</v>
      </c>
      <c r="I10" t="s">
        <v>2698</v>
      </c>
      <c r="J10" t="s">
        <v>2699</v>
      </c>
      <c r="K10" t="s">
        <v>2700</v>
      </c>
      <c r="L10" t="s">
        <v>2701</v>
      </c>
      <c r="M10" t="s">
        <v>2702</v>
      </c>
      <c r="N10" t="s">
        <v>2703</v>
      </c>
      <c r="O10" t="s">
        <v>2704</v>
      </c>
      <c r="P10" t="s">
        <v>2705</v>
      </c>
      <c r="Q10" t="s">
        <v>2706</v>
      </c>
      <c r="R10" t="s">
        <v>2707</v>
      </c>
      <c r="S10" t="s">
        <v>2708</v>
      </c>
      <c r="T10" t="s">
        <v>2709</v>
      </c>
      <c r="U10" t="s">
        <v>2710</v>
      </c>
      <c r="V10" t="s">
        <v>2711</v>
      </c>
      <c r="W10" t="s">
        <v>2712</v>
      </c>
      <c r="X10" t="s">
        <v>2713</v>
      </c>
      <c r="Y10" t="s">
        <v>2714</v>
      </c>
      <c r="Z10" t="s">
        <v>2715</v>
      </c>
      <c r="AA10" t="s">
        <v>2716</v>
      </c>
      <c r="AB10" t="s">
        <v>2717</v>
      </c>
      <c r="AC10" t="s">
        <v>2718</v>
      </c>
      <c r="AD10" t="s">
        <v>2746</v>
      </c>
      <c r="AE10" t="s">
        <v>2747</v>
      </c>
      <c r="AF10" t="s">
        <v>2719</v>
      </c>
      <c r="AG10" t="s">
        <v>2720</v>
      </c>
      <c r="AH10" t="s">
        <v>2721</v>
      </c>
      <c r="AI10" t="s">
        <v>2722</v>
      </c>
      <c r="AJ10" t="s">
        <v>2723</v>
      </c>
      <c r="AK10" t="s">
        <v>2741</v>
      </c>
      <c r="AL10" t="s">
        <v>2742</v>
      </c>
      <c r="AM10" t="s">
        <v>2743</v>
      </c>
      <c r="AN10" t="s">
        <v>2744</v>
      </c>
      <c r="AO10" t="s">
        <v>2745</v>
      </c>
    </row>
    <row r="11" spans="1:45" x14ac:dyDescent="0.25">
      <c r="A11">
        <v>14.8089</v>
      </c>
      <c r="B11">
        <v>12.692399999999999</v>
      </c>
      <c r="C11">
        <v>13.897</v>
      </c>
      <c r="D11">
        <v>14.2271</v>
      </c>
      <c r="E11">
        <v>14.944599999999999</v>
      </c>
      <c r="F11">
        <v>15.0885</v>
      </c>
      <c r="I11">
        <v>34</v>
      </c>
      <c r="J11">
        <v>34</v>
      </c>
      <c r="K11">
        <v>385060</v>
      </c>
      <c r="L11">
        <v>51292</v>
      </c>
      <c r="M11">
        <v>6275.9</v>
      </c>
      <c r="N11">
        <v>18943</v>
      </c>
      <c r="O11">
        <v>116280</v>
      </c>
      <c r="P11">
        <v>87078</v>
      </c>
      <c r="Q11">
        <v>105200</v>
      </c>
      <c r="R11">
        <v>51292000</v>
      </c>
      <c r="S11">
        <v>6275900</v>
      </c>
      <c r="T11">
        <v>18943000</v>
      </c>
      <c r="U11">
        <v>116280000</v>
      </c>
      <c r="V11">
        <v>87078000</v>
      </c>
      <c r="W11">
        <v>105200000</v>
      </c>
      <c r="X11">
        <v>28702000</v>
      </c>
      <c r="Y11">
        <v>6618800</v>
      </c>
      <c r="Z11">
        <v>15255000</v>
      </c>
      <c r="AA11">
        <v>19177000</v>
      </c>
      <c r="AB11">
        <v>31534000</v>
      </c>
      <c r="AC11">
        <v>34840000</v>
      </c>
      <c r="AD11">
        <v>0.64468400000000003</v>
      </c>
      <c r="AE11">
        <v>-0.95398499999999997</v>
      </c>
      <c r="AF11">
        <v>-1.42743</v>
      </c>
      <c r="AG11" t="s">
        <v>551</v>
      </c>
      <c r="AH11" t="s">
        <v>551</v>
      </c>
      <c r="AI11" t="s">
        <v>552</v>
      </c>
      <c r="AJ11" t="s">
        <v>553</v>
      </c>
      <c r="AK11">
        <f>IF(AD11&gt;$AS$1,1,0)</f>
        <v>0</v>
      </c>
      <c r="AL11">
        <f>IF(AE11&gt;1,1,0)</f>
        <v>0</v>
      </c>
      <c r="AM11">
        <f>IF(AE11&lt;-1,1,0)</f>
        <v>0</v>
      </c>
      <c r="AN11">
        <f>AK11+AL11</f>
        <v>0</v>
      </c>
      <c r="AO11">
        <f>AK11+AM11</f>
        <v>0</v>
      </c>
    </row>
    <row r="12" spans="1:45" x14ac:dyDescent="0.25">
      <c r="A12">
        <v>21.2498</v>
      </c>
      <c r="B12">
        <v>21.3187</v>
      </c>
      <c r="C12">
        <v>21.573399999999999</v>
      </c>
      <c r="D12">
        <v>21.072399999999998</v>
      </c>
      <c r="E12">
        <v>21.6676</v>
      </c>
      <c r="F12">
        <v>21.654299999999999</v>
      </c>
      <c r="I12">
        <v>20</v>
      </c>
      <c r="J12">
        <v>20</v>
      </c>
      <c r="K12">
        <v>40233000</v>
      </c>
      <c r="L12">
        <v>8033300</v>
      </c>
      <c r="M12">
        <v>8082600</v>
      </c>
      <c r="N12">
        <v>5322000</v>
      </c>
      <c r="O12">
        <v>2544300</v>
      </c>
      <c r="P12">
        <v>9304600</v>
      </c>
      <c r="Q12">
        <v>6946600</v>
      </c>
      <c r="R12">
        <v>8033300000</v>
      </c>
      <c r="S12">
        <v>8082600000</v>
      </c>
      <c r="T12">
        <v>5322000000</v>
      </c>
      <c r="U12">
        <v>2544300000</v>
      </c>
      <c r="V12">
        <v>9304600000</v>
      </c>
      <c r="W12">
        <v>6946600000</v>
      </c>
      <c r="X12">
        <v>2493600000</v>
      </c>
      <c r="Y12">
        <v>2615500000</v>
      </c>
      <c r="Z12">
        <v>3120700000</v>
      </c>
      <c r="AA12">
        <v>2205100000</v>
      </c>
      <c r="AB12">
        <v>3331100000</v>
      </c>
      <c r="AC12">
        <v>3300700000</v>
      </c>
      <c r="AD12">
        <v>0.142066</v>
      </c>
      <c r="AE12">
        <v>-8.4142700000000001E-2</v>
      </c>
      <c r="AF12">
        <v>-0.383299</v>
      </c>
      <c r="AG12" t="s">
        <v>1384</v>
      </c>
      <c r="AH12" t="s">
        <v>1384</v>
      </c>
      <c r="AI12" t="s">
        <v>1385</v>
      </c>
      <c r="AJ12" t="s">
        <v>2733</v>
      </c>
      <c r="AK12">
        <f>IF(AD12&gt;$AS$1,1,0)</f>
        <v>0</v>
      </c>
      <c r="AL12">
        <f>IF(AE12&gt;1,1,0)</f>
        <v>0</v>
      </c>
      <c r="AM12">
        <f>IF(AE12&lt;-1,1,0)</f>
        <v>0</v>
      </c>
      <c r="AN12">
        <f>AK12+AL12</f>
        <v>0</v>
      </c>
      <c r="AO12">
        <f>AK12+AM12</f>
        <v>0</v>
      </c>
    </row>
    <row r="15" spans="1:45" x14ac:dyDescent="0.25">
      <c r="A15" t="s">
        <v>26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2696</v>
      </c>
      <c r="H15" t="s">
        <v>2697</v>
      </c>
      <c r="I15" t="s">
        <v>2698</v>
      </c>
      <c r="J15" t="s">
        <v>2699</v>
      </c>
      <c r="K15" t="s">
        <v>2700</v>
      </c>
      <c r="L15" t="s">
        <v>2701</v>
      </c>
      <c r="M15" t="s">
        <v>2702</v>
      </c>
      <c r="N15" t="s">
        <v>2703</v>
      </c>
      <c r="O15" t="s">
        <v>2704</v>
      </c>
      <c r="P15" t="s">
        <v>2705</v>
      </c>
      <c r="Q15" t="s">
        <v>2706</v>
      </c>
      <c r="R15" t="s">
        <v>2707</v>
      </c>
      <c r="S15" t="s">
        <v>2708</v>
      </c>
      <c r="T15" t="s">
        <v>2709</v>
      </c>
      <c r="U15" t="s">
        <v>2710</v>
      </c>
      <c r="V15" t="s">
        <v>2711</v>
      </c>
      <c r="W15" t="s">
        <v>2712</v>
      </c>
      <c r="X15" t="s">
        <v>2713</v>
      </c>
      <c r="Y15" t="s">
        <v>2714</v>
      </c>
      <c r="Z15" t="s">
        <v>2715</v>
      </c>
      <c r="AA15" t="s">
        <v>2716</v>
      </c>
      <c r="AB15" t="s">
        <v>2717</v>
      </c>
      <c r="AC15" t="s">
        <v>2718</v>
      </c>
      <c r="AD15" t="s">
        <v>2746</v>
      </c>
      <c r="AE15" t="s">
        <v>2747</v>
      </c>
      <c r="AF15" t="s">
        <v>2719</v>
      </c>
      <c r="AG15" t="s">
        <v>2720</v>
      </c>
      <c r="AH15" t="s">
        <v>2721</v>
      </c>
      <c r="AI15" t="s">
        <v>2722</v>
      </c>
      <c r="AJ15" t="s">
        <v>2723</v>
      </c>
      <c r="AK15" t="s">
        <v>2741</v>
      </c>
      <c r="AL15" t="s">
        <v>2742</v>
      </c>
      <c r="AM15" t="s">
        <v>2743</v>
      </c>
      <c r="AN15" t="s">
        <v>2744</v>
      </c>
      <c r="AO15" t="s">
        <v>2745</v>
      </c>
    </row>
    <row r="16" spans="1:45" x14ac:dyDescent="0.25">
      <c r="A16">
        <v>13.9312</v>
      </c>
      <c r="B16">
        <v>14.012499999999999</v>
      </c>
      <c r="C16">
        <v>14.1302</v>
      </c>
      <c r="D16">
        <v>14.381</v>
      </c>
      <c r="E16">
        <v>14.551600000000001</v>
      </c>
      <c r="F16">
        <v>14.4892</v>
      </c>
      <c r="G16" t="s">
        <v>2724</v>
      </c>
      <c r="H16" t="s">
        <v>2725</v>
      </c>
      <c r="I16">
        <v>20</v>
      </c>
      <c r="J16">
        <v>20</v>
      </c>
      <c r="K16">
        <v>610680</v>
      </c>
      <c r="L16">
        <v>63711</v>
      </c>
      <c r="M16">
        <v>56526</v>
      </c>
      <c r="N16">
        <v>58043</v>
      </c>
      <c r="O16">
        <v>149630</v>
      </c>
      <c r="P16">
        <v>153620</v>
      </c>
      <c r="Q16">
        <v>129150</v>
      </c>
      <c r="R16">
        <v>63711000</v>
      </c>
      <c r="S16">
        <v>56526000</v>
      </c>
      <c r="T16">
        <v>58043000</v>
      </c>
      <c r="U16">
        <v>149630000</v>
      </c>
      <c r="V16">
        <v>153620000</v>
      </c>
      <c r="W16">
        <v>129150000</v>
      </c>
      <c r="X16">
        <v>15621000</v>
      </c>
      <c r="Y16">
        <v>16527000</v>
      </c>
      <c r="Z16">
        <v>17931000</v>
      </c>
      <c r="AA16">
        <v>21336000</v>
      </c>
      <c r="AB16">
        <v>24015000</v>
      </c>
      <c r="AC16">
        <v>22997000</v>
      </c>
      <c r="AD16">
        <v>2.3813</v>
      </c>
      <c r="AE16">
        <v>-0.44930100000000001</v>
      </c>
      <c r="AF16">
        <v>-5.8893599999999999</v>
      </c>
      <c r="AG16" t="s">
        <v>428</v>
      </c>
      <c r="AH16" t="s">
        <v>429</v>
      </c>
      <c r="AI16" t="s">
        <v>430</v>
      </c>
      <c r="AJ16" t="s">
        <v>431</v>
      </c>
      <c r="AK16">
        <f t="shared" ref="AK16:AK79" si="0">IF(AD16&gt;$AS$1,1,0)</f>
        <v>1</v>
      </c>
      <c r="AL16">
        <f t="shared" ref="AL16:AL79" si="1">IF(AE16&gt;1,1,0)</f>
        <v>0</v>
      </c>
      <c r="AM16">
        <f t="shared" ref="AM16:AM79" si="2">IF(AE16&lt;-1,1,0)</f>
        <v>0</v>
      </c>
      <c r="AN16">
        <f t="shared" ref="AN16:AN79" si="3">AK16+AL16</f>
        <v>1</v>
      </c>
      <c r="AO16">
        <f t="shared" ref="AO16:AO79" si="4">AK16+AM16</f>
        <v>1</v>
      </c>
    </row>
    <row r="17" spans="1:41" x14ac:dyDescent="0.25">
      <c r="A17">
        <v>14.085800000000001</v>
      </c>
      <c r="B17">
        <v>14.299099999999999</v>
      </c>
      <c r="C17">
        <v>14.2171</v>
      </c>
      <c r="D17">
        <v>14.8207</v>
      </c>
      <c r="E17">
        <v>14.6541</v>
      </c>
      <c r="F17">
        <v>14.897</v>
      </c>
      <c r="G17" t="s">
        <v>2724</v>
      </c>
      <c r="H17" t="s">
        <v>2725</v>
      </c>
      <c r="I17">
        <v>33</v>
      </c>
      <c r="J17">
        <v>30</v>
      </c>
      <c r="K17">
        <v>604830</v>
      </c>
      <c r="L17">
        <v>70821</v>
      </c>
      <c r="M17">
        <v>84276</v>
      </c>
      <c r="N17">
        <v>47129</v>
      </c>
      <c r="O17">
        <v>149300</v>
      </c>
      <c r="P17">
        <v>118750</v>
      </c>
      <c r="Q17">
        <v>134550</v>
      </c>
      <c r="R17">
        <v>70821000</v>
      </c>
      <c r="S17">
        <v>84276000</v>
      </c>
      <c r="T17">
        <v>47129000</v>
      </c>
      <c r="U17">
        <v>149300000</v>
      </c>
      <c r="V17">
        <v>118750000</v>
      </c>
      <c r="W17">
        <v>134550000</v>
      </c>
      <c r="X17">
        <v>17388000</v>
      </c>
      <c r="Y17">
        <v>20159000</v>
      </c>
      <c r="Z17">
        <v>19045000</v>
      </c>
      <c r="AA17">
        <v>28939000</v>
      </c>
      <c r="AB17">
        <v>25782000</v>
      </c>
      <c r="AC17">
        <v>30510000</v>
      </c>
      <c r="AD17">
        <v>2.4675199999999999</v>
      </c>
      <c r="AE17">
        <v>-0.58991099999999996</v>
      </c>
      <c r="AF17">
        <v>-6.2166699999999997</v>
      </c>
      <c r="AG17" t="s">
        <v>490</v>
      </c>
      <c r="AH17" t="s">
        <v>491</v>
      </c>
      <c r="AI17" t="s">
        <v>492</v>
      </c>
      <c r="AJ17" t="s">
        <v>493</v>
      </c>
      <c r="AK17">
        <f t="shared" si="0"/>
        <v>1</v>
      </c>
      <c r="AL17">
        <f t="shared" si="1"/>
        <v>0</v>
      </c>
      <c r="AM17">
        <f t="shared" si="2"/>
        <v>0</v>
      </c>
      <c r="AN17">
        <f t="shared" si="3"/>
        <v>1</v>
      </c>
      <c r="AO17">
        <f t="shared" si="4"/>
        <v>1</v>
      </c>
    </row>
    <row r="18" spans="1:41" x14ac:dyDescent="0.25">
      <c r="A18">
        <v>13.5581</v>
      </c>
      <c r="B18">
        <v>13.286</v>
      </c>
      <c r="C18">
        <v>13.5359</v>
      </c>
      <c r="D18">
        <v>13.0617</v>
      </c>
      <c r="E18">
        <v>13.072800000000001</v>
      </c>
      <c r="F18">
        <v>12.9856</v>
      </c>
      <c r="G18" t="s">
        <v>2724</v>
      </c>
      <c r="H18" t="s">
        <v>2725</v>
      </c>
      <c r="I18">
        <v>14</v>
      </c>
      <c r="J18">
        <v>14</v>
      </c>
      <c r="K18">
        <v>168550</v>
      </c>
      <c r="L18">
        <v>48338</v>
      </c>
      <c r="M18">
        <v>23758</v>
      </c>
      <c r="N18">
        <v>15500</v>
      </c>
      <c r="O18">
        <v>32468</v>
      </c>
      <c r="P18">
        <v>29253</v>
      </c>
      <c r="Q18">
        <v>19234</v>
      </c>
      <c r="R18">
        <v>48338000</v>
      </c>
      <c r="S18">
        <v>23758000</v>
      </c>
      <c r="T18">
        <v>15500000</v>
      </c>
      <c r="U18">
        <v>32468000</v>
      </c>
      <c r="V18">
        <v>29253000</v>
      </c>
      <c r="W18">
        <v>19234000</v>
      </c>
      <c r="X18">
        <v>12061000</v>
      </c>
      <c r="Y18">
        <v>9988300</v>
      </c>
      <c r="Z18">
        <v>11877000</v>
      </c>
      <c r="AA18">
        <v>8550100</v>
      </c>
      <c r="AB18">
        <v>8615700</v>
      </c>
      <c r="AC18">
        <v>8110500</v>
      </c>
      <c r="AD18">
        <v>1.9965999999999999</v>
      </c>
      <c r="AE18">
        <v>0.41997200000000001</v>
      </c>
      <c r="AF18">
        <v>4.5937200000000002</v>
      </c>
      <c r="AG18" t="s">
        <v>694</v>
      </c>
      <c r="AH18" t="s">
        <v>694</v>
      </c>
      <c r="AI18" t="s">
        <v>695</v>
      </c>
      <c r="AJ18" t="s">
        <v>696</v>
      </c>
      <c r="AK18">
        <f t="shared" si="0"/>
        <v>1</v>
      </c>
      <c r="AL18">
        <f t="shared" si="1"/>
        <v>0</v>
      </c>
      <c r="AM18">
        <f t="shared" si="2"/>
        <v>0</v>
      </c>
      <c r="AN18">
        <f t="shared" si="3"/>
        <v>1</v>
      </c>
      <c r="AO18">
        <f t="shared" si="4"/>
        <v>1</v>
      </c>
    </row>
    <row r="19" spans="1:41" x14ac:dyDescent="0.25">
      <c r="A19">
        <v>13.737</v>
      </c>
      <c r="B19">
        <v>13.888400000000001</v>
      </c>
      <c r="C19">
        <v>13.7333</v>
      </c>
      <c r="D19">
        <v>14.355399999999999</v>
      </c>
      <c r="E19">
        <v>14.1534</v>
      </c>
      <c r="F19">
        <v>14.6165</v>
      </c>
      <c r="G19" t="s">
        <v>2724</v>
      </c>
      <c r="H19" t="s">
        <v>2725</v>
      </c>
      <c r="I19">
        <v>11</v>
      </c>
      <c r="J19">
        <v>11</v>
      </c>
      <c r="K19">
        <v>478200</v>
      </c>
      <c r="L19">
        <v>41917</v>
      </c>
      <c r="M19">
        <v>75336</v>
      </c>
      <c r="N19">
        <v>40723</v>
      </c>
      <c r="O19">
        <v>159780</v>
      </c>
      <c r="P19">
        <v>49908</v>
      </c>
      <c r="Q19">
        <v>110540</v>
      </c>
      <c r="R19">
        <v>41917000</v>
      </c>
      <c r="S19">
        <v>75336000</v>
      </c>
      <c r="T19">
        <v>40723000</v>
      </c>
      <c r="U19">
        <v>159780000</v>
      </c>
      <c r="V19">
        <v>49908000</v>
      </c>
      <c r="W19">
        <v>110540000</v>
      </c>
      <c r="X19">
        <v>13654000</v>
      </c>
      <c r="Y19">
        <v>15164000</v>
      </c>
      <c r="Z19">
        <v>13619000</v>
      </c>
      <c r="AA19">
        <v>20960000</v>
      </c>
      <c r="AB19">
        <v>18222000</v>
      </c>
      <c r="AC19">
        <v>25119000</v>
      </c>
      <c r="AD19">
        <v>1.82992</v>
      </c>
      <c r="AE19">
        <v>-0.588835</v>
      </c>
      <c r="AF19">
        <v>-4.1048900000000001</v>
      </c>
      <c r="AG19" t="s">
        <v>785</v>
      </c>
      <c r="AH19" t="s">
        <v>785</v>
      </c>
      <c r="AI19" t="s">
        <v>786</v>
      </c>
      <c r="AJ19" t="s">
        <v>787</v>
      </c>
      <c r="AK19">
        <f t="shared" si="0"/>
        <v>1</v>
      </c>
      <c r="AL19">
        <f t="shared" si="1"/>
        <v>0</v>
      </c>
      <c r="AM19">
        <f t="shared" si="2"/>
        <v>0</v>
      </c>
      <c r="AN19">
        <f t="shared" si="3"/>
        <v>1</v>
      </c>
      <c r="AO19">
        <f t="shared" si="4"/>
        <v>1</v>
      </c>
    </row>
    <row r="20" spans="1:41" x14ac:dyDescent="0.25">
      <c r="A20">
        <v>11.047000000000001</v>
      </c>
      <c r="B20">
        <v>10.8683</v>
      </c>
      <c r="C20">
        <v>11.28</v>
      </c>
      <c r="D20">
        <v>11.571400000000001</v>
      </c>
      <c r="E20">
        <v>12.0573</v>
      </c>
      <c r="F20">
        <v>12.008699999999999</v>
      </c>
      <c r="G20" t="s">
        <v>2724</v>
      </c>
      <c r="H20" t="s">
        <v>2725</v>
      </c>
      <c r="I20">
        <v>7</v>
      </c>
      <c r="J20">
        <v>7</v>
      </c>
      <c r="K20">
        <v>50784</v>
      </c>
      <c r="L20">
        <v>8569.2999999999993</v>
      </c>
      <c r="M20">
        <v>6084.5</v>
      </c>
      <c r="N20">
        <v>2890.7</v>
      </c>
      <c r="O20">
        <v>8967.6</v>
      </c>
      <c r="P20">
        <v>11846</v>
      </c>
      <c r="Q20">
        <v>12426</v>
      </c>
      <c r="R20">
        <v>8569300</v>
      </c>
      <c r="S20">
        <v>6084500</v>
      </c>
      <c r="T20">
        <v>2890700</v>
      </c>
      <c r="U20">
        <v>8967600</v>
      </c>
      <c r="V20">
        <v>11846000</v>
      </c>
      <c r="W20">
        <v>12426000</v>
      </c>
      <c r="X20">
        <v>2115800</v>
      </c>
      <c r="Y20">
        <v>1869300</v>
      </c>
      <c r="Z20">
        <v>2486700</v>
      </c>
      <c r="AA20">
        <v>3043200</v>
      </c>
      <c r="AB20">
        <v>4262000</v>
      </c>
      <c r="AC20">
        <v>4120700</v>
      </c>
      <c r="AD20">
        <v>1.8533599999999999</v>
      </c>
      <c r="AE20">
        <v>-0.814025</v>
      </c>
      <c r="AF20">
        <v>-4.1712899999999999</v>
      </c>
      <c r="AG20" t="s">
        <v>906</v>
      </c>
      <c r="AH20" t="s">
        <v>906</v>
      </c>
      <c r="AI20" t="s">
        <v>907</v>
      </c>
      <c r="AJ20" t="s">
        <v>908</v>
      </c>
      <c r="AK20">
        <f t="shared" si="0"/>
        <v>1</v>
      </c>
      <c r="AL20">
        <f t="shared" si="1"/>
        <v>0</v>
      </c>
      <c r="AM20">
        <f t="shared" si="2"/>
        <v>0</v>
      </c>
      <c r="AN20">
        <f t="shared" si="3"/>
        <v>1</v>
      </c>
      <c r="AO20">
        <f t="shared" si="4"/>
        <v>1</v>
      </c>
    </row>
    <row r="21" spans="1:41" x14ac:dyDescent="0.25">
      <c r="A21">
        <v>14.0222</v>
      </c>
      <c r="B21">
        <v>13.684900000000001</v>
      </c>
      <c r="C21">
        <v>14.0047</v>
      </c>
      <c r="D21">
        <v>14.317500000000001</v>
      </c>
      <c r="E21">
        <v>14.1595</v>
      </c>
      <c r="F21">
        <v>14.292999999999999</v>
      </c>
      <c r="G21" t="s">
        <v>2724</v>
      </c>
      <c r="H21" t="s">
        <v>2725</v>
      </c>
      <c r="I21">
        <v>22</v>
      </c>
      <c r="J21">
        <v>22</v>
      </c>
      <c r="K21">
        <v>283200</v>
      </c>
      <c r="L21">
        <v>40224</v>
      </c>
      <c r="M21">
        <v>25749</v>
      </c>
      <c r="N21">
        <v>18728</v>
      </c>
      <c r="O21">
        <v>114660</v>
      </c>
      <c r="P21">
        <v>42721</v>
      </c>
      <c r="Q21">
        <v>41122</v>
      </c>
      <c r="R21">
        <v>40224000</v>
      </c>
      <c r="S21">
        <v>25749000</v>
      </c>
      <c r="T21">
        <v>18728000</v>
      </c>
      <c r="U21">
        <v>114660000</v>
      </c>
      <c r="V21">
        <v>42721000</v>
      </c>
      <c r="W21">
        <v>41122000</v>
      </c>
      <c r="X21">
        <v>16638000</v>
      </c>
      <c r="Y21">
        <v>13169000</v>
      </c>
      <c r="Z21">
        <v>16438000</v>
      </c>
      <c r="AA21">
        <v>20417000</v>
      </c>
      <c r="AB21">
        <v>18299000</v>
      </c>
      <c r="AC21">
        <v>20074000</v>
      </c>
      <c r="AD21">
        <v>1.37096</v>
      </c>
      <c r="AE21">
        <v>-0.35273300000000002</v>
      </c>
      <c r="AF21">
        <v>-2.93587</v>
      </c>
      <c r="AG21" t="s">
        <v>1175</v>
      </c>
      <c r="AH21" t="s">
        <v>1175</v>
      </c>
      <c r="AI21" t="s">
        <v>1176</v>
      </c>
      <c r="AJ21" t="s">
        <v>1177</v>
      </c>
      <c r="AK21">
        <f t="shared" si="0"/>
        <v>1</v>
      </c>
      <c r="AL21">
        <f t="shared" si="1"/>
        <v>0</v>
      </c>
      <c r="AM21">
        <f t="shared" si="2"/>
        <v>0</v>
      </c>
      <c r="AN21">
        <f t="shared" si="3"/>
        <v>1</v>
      </c>
      <c r="AO21">
        <f t="shared" si="4"/>
        <v>1</v>
      </c>
    </row>
    <row r="22" spans="1:41" x14ac:dyDescent="0.25">
      <c r="A22">
        <v>11.366400000000001</v>
      </c>
      <c r="B22">
        <v>11.0215</v>
      </c>
      <c r="C22">
        <v>11.309900000000001</v>
      </c>
      <c r="D22">
        <v>11.7531</v>
      </c>
      <c r="E22">
        <v>11.9763</v>
      </c>
      <c r="F22">
        <v>11.527799999999999</v>
      </c>
      <c r="G22" t="s">
        <v>2724</v>
      </c>
      <c r="H22" t="s">
        <v>2725</v>
      </c>
      <c r="I22">
        <v>6</v>
      </c>
      <c r="J22">
        <v>6</v>
      </c>
      <c r="K22">
        <v>52765</v>
      </c>
      <c r="L22">
        <v>4424.8</v>
      </c>
      <c r="M22">
        <v>6726.9</v>
      </c>
      <c r="N22">
        <v>4366</v>
      </c>
      <c r="O22">
        <v>20519</v>
      </c>
      <c r="P22">
        <v>6628.6</v>
      </c>
      <c r="Q22">
        <v>10099</v>
      </c>
      <c r="R22">
        <v>4424800</v>
      </c>
      <c r="S22">
        <v>6726900</v>
      </c>
      <c r="T22">
        <v>4366000</v>
      </c>
      <c r="U22">
        <v>20519000</v>
      </c>
      <c r="V22">
        <v>6628600</v>
      </c>
      <c r="W22">
        <v>10099000</v>
      </c>
      <c r="X22">
        <v>2640200</v>
      </c>
      <c r="Y22">
        <v>2078800</v>
      </c>
      <c r="Z22">
        <v>2538800</v>
      </c>
      <c r="AA22">
        <v>3451700</v>
      </c>
      <c r="AB22">
        <v>4029400</v>
      </c>
      <c r="AC22">
        <v>2952700</v>
      </c>
      <c r="AD22">
        <v>1.43971</v>
      </c>
      <c r="AE22">
        <v>-0.519787</v>
      </c>
      <c r="AF22">
        <v>-3.0968499999999999</v>
      </c>
      <c r="AG22" t="s">
        <v>1664</v>
      </c>
      <c r="AH22" t="s">
        <v>1664</v>
      </c>
      <c r="AI22" t="s">
        <v>1665</v>
      </c>
      <c r="AJ22" t="s">
        <v>1666</v>
      </c>
      <c r="AK22">
        <f t="shared" si="0"/>
        <v>1</v>
      </c>
      <c r="AL22">
        <f t="shared" si="1"/>
        <v>0</v>
      </c>
      <c r="AM22">
        <f t="shared" si="2"/>
        <v>0</v>
      </c>
      <c r="AN22">
        <f t="shared" si="3"/>
        <v>1</v>
      </c>
      <c r="AO22">
        <f t="shared" si="4"/>
        <v>1</v>
      </c>
    </row>
    <row r="23" spans="1:41" x14ac:dyDescent="0.25">
      <c r="A23">
        <v>11.6189</v>
      </c>
      <c r="B23">
        <v>10.9413</v>
      </c>
      <c r="C23">
        <v>11.7775</v>
      </c>
      <c r="D23">
        <v>12.2483</v>
      </c>
      <c r="E23">
        <v>12.156700000000001</v>
      </c>
      <c r="F23">
        <v>12.7165</v>
      </c>
      <c r="G23" t="s">
        <v>2724</v>
      </c>
      <c r="H23" t="s">
        <v>2725</v>
      </c>
      <c r="I23">
        <v>20</v>
      </c>
      <c r="J23">
        <v>20</v>
      </c>
      <c r="K23">
        <v>72800</v>
      </c>
      <c r="L23">
        <v>14500</v>
      </c>
      <c r="M23">
        <v>1716.5</v>
      </c>
      <c r="N23">
        <v>4802.2</v>
      </c>
      <c r="O23">
        <v>22699</v>
      </c>
      <c r="P23">
        <v>8305.1</v>
      </c>
      <c r="Q23">
        <v>20778</v>
      </c>
      <c r="R23">
        <v>14500000</v>
      </c>
      <c r="S23">
        <v>1716500</v>
      </c>
      <c r="T23">
        <v>4802200</v>
      </c>
      <c r="U23">
        <v>22699000</v>
      </c>
      <c r="V23">
        <v>8305100</v>
      </c>
      <c r="W23">
        <v>20778000</v>
      </c>
      <c r="X23">
        <v>3145100</v>
      </c>
      <c r="Y23">
        <v>1966400</v>
      </c>
      <c r="Z23">
        <v>3510600</v>
      </c>
      <c r="AA23">
        <v>4865100</v>
      </c>
      <c r="AB23">
        <v>4565900</v>
      </c>
      <c r="AC23">
        <v>6730600</v>
      </c>
      <c r="AD23">
        <v>1.3976599999999999</v>
      </c>
      <c r="AE23">
        <v>-0.92790799999999996</v>
      </c>
      <c r="AF23">
        <v>-2.9978799999999999</v>
      </c>
      <c r="AG23" t="s">
        <v>1739</v>
      </c>
      <c r="AH23" t="s">
        <v>1739</v>
      </c>
      <c r="AI23" t="s">
        <v>1740</v>
      </c>
      <c r="AJ23" t="s">
        <v>1741</v>
      </c>
      <c r="AK23">
        <f t="shared" si="0"/>
        <v>1</v>
      </c>
      <c r="AL23">
        <f t="shared" si="1"/>
        <v>0</v>
      </c>
      <c r="AM23">
        <f t="shared" si="2"/>
        <v>0</v>
      </c>
      <c r="AN23">
        <f t="shared" si="3"/>
        <v>1</v>
      </c>
      <c r="AO23">
        <f t="shared" si="4"/>
        <v>1</v>
      </c>
    </row>
    <row r="24" spans="1:41" x14ac:dyDescent="0.25">
      <c r="A24">
        <v>11.8775</v>
      </c>
      <c r="B24">
        <v>11.9085</v>
      </c>
      <c r="C24">
        <v>12.1671</v>
      </c>
      <c r="D24">
        <v>11.496</v>
      </c>
      <c r="E24">
        <v>11.684100000000001</v>
      </c>
      <c r="F24">
        <v>11.630699999999999</v>
      </c>
      <c r="G24" t="s">
        <v>2724</v>
      </c>
      <c r="H24" t="s">
        <v>2725</v>
      </c>
      <c r="I24">
        <v>9</v>
      </c>
      <c r="J24">
        <v>9</v>
      </c>
      <c r="K24">
        <v>59285</v>
      </c>
      <c r="L24">
        <v>13277</v>
      </c>
      <c r="M24">
        <v>11655</v>
      </c>
      <c r="N24">
        <v>5580.8</v>
      </c>
      <c r="O24">
        <v>11727</v>
      </c>
      <c r="P24">
        <v>12387</v>
      </c>
      <c r="Q24">
        <v>4658.6000000000004</v>
      </c>
      <c r="R24">
        <v>13277000</v>
      </c>
      <c r="S24">
        <v>11655000</v>
      </c>
      <c r="T24">
        <v>5580800</v>
      </c>
      <c r="U24">
        <v>11727000</v>
      </c>
      <c r="V24">
        <v>12387000</v>
      </c>
      <c r="W24">
        <v>4658600</v>
      </c>
      <c r="X24">
        <v>3762600</v>
      </c>
      <c r="Y24">
        <v>3844200</v>
      </c>
      <c r="Z24">
        <v>4599100</v>
      </c>
      <c r="AA24">
        <v>2888200</v>
      </c>
      <c r="AB24">
        <v>3290600</v>
      </c>
      <c r="AC24">
        <v>3170900</v>
      </c>
      <c r="AD24">
        <v>1.61988</v>
      </c>
      <c r="AE24">
        <v>0.38078400000000001</v>
      </c>
      <c r="AF24">
        <v>3.5408499999999998</v>
      </c>
      <c r="AG24" t="s">
        <v>2618</v>
      </c>
      <c r="AH24" t="s">
        <v>2618</v>
      </c>
      <c r="AI24" t="s">
        <v>2619</v>
      </c>
      <c r="AJ24" t="s">
        <v>2620</v>
      </c>
      <c r="AK24">
        <f t="shared" si="0"/>
        <v>1</v>
      </c>
      <c r="AL24">
        <f t="shared" si="1"/>
        <v>0</v>
      </c>
      <c r="AM24">
        <f t="shared" si="2"/>
        <v>0</v>
      </c>
      <c r="AN24">
        <f t="shared" si="3"/>
        <v>1</v>
      </c>
      <c r="AO24">
        <f t="shared" si="4"/>
        <v>1</v>
      </c>
    </row>
    <row r="25" spans="1:41" x14ac:dyDescent="0.25">
      <c r="A25">
        <v>11.38</v>
      </c>
      <c r="B25">
        <v>11.506399999999999</v>
      </c>
      <c r="C25">
        <v>11.672499999999999</v>
      </c>
      <c r="D25">
        <v>11.185600000000001</v>
      </c>
      <c r="E25">
        <v>10.475300000000001</v>
      </c>
      <c r="F25">
        <v>10.719799999999999</v>
      </c>
      <c r="G25" t="s">
        <v>2724</v>
      </c>
      <c r="H25" t="s">
        <v>2725</v>
      </c>
      <c r="I25">
        <v>10</v>
      </c>
      <c r="J25">
        <v>4</v>
      </c>
      <c r="K25">
        <v>43437</v>
      </c>
      <c r="L25">
        <v>5356.8</v>
      </c>
      <c r="M25">
        <v>5637.7</v>
      </c>
      <c r="N25">
        <v>3270.7</v>
      </c>
      <c r="O25">
        <v>11857</v>
      </c>
      <c r="P25">
        <v>5542.7</v>
      </c>
      <c r="Q25">
        <v>11772</v>
      </c>
      <c r="R25">
        <v>5356800</v>
      </c>
      <c r="S25">
        <v>5637700</v>
      </c>
      <c r="T25">
        <v>3270700</v>
      </c>
      <c r="U25">
        <v>11857000</v>
      </c>
      <c r="V25">
        <v>5542700</v>
      </c>
      <c r="W25">
        <v>11772000</v>
      </c>
      <c r="X25">
        <v>2665200</v>
      </c>
      <c r="Y25">
        <v>2909200</v>
      </c>
      <c r="Z25">
        <v>3264200</v>
      </c>
      <c r="AA25">
        <v>2329200</v>
      </c>
      <c r="AB25">
        <v>0</v>
      </c>
      <c r="AC25">
        <v>1686500</v>
      </c>
      <c r="AD25">
        <v>1.4944999999999999</v>
      </c>
      <c r="AE25">
        <v>0.72608799999999996</v>
      </c>
      <c r="AF25">
        <v>3.2283599999999999</v>
      </c>
      <c r="AG25" t="s">
        <v>161</v>
      </c>
      <c r="AH25" t="s">
        <v>162</v>
      </c>
      <c r="AI25" t="s">
        <v>163</v>
      </c>
      <c r="AJ25" t="s">
        <v>164</v>
      </c>
      <c r="AK25">
        <f t="shared" si="0"/>
        <v>1</v>
      </c>
      <c r="AL25">
        <f t="shared" si="1"/>
        <v>0</v>
      </c>
      <c r="AM25">
        <f t="shared" si="2"/>
        <v>0</v>
      </c>
      <c r="AN25">
        <f t="shared" si="3"/>
        <v>1</v>
      </c>
      <c r="AO25">
        <f t="shared" si="4"/>
        <v>1</v>
      </c>
    </row>
    <row r="26" spans="1:41" x14ac:dyDescent="0.25">
      <c r="A26">
        <v>12.5703</v>
      </c>
      <c r="B26">
        <v>11.3102</v>
      </c>
      <c r="C26">
        <v>12.091100000000001</v>
      </c>
      <c r="D26">
        <v>12.3263</v>
      </c>
      <c r="E26">
        <v>13.478300000000001</v>
      </c>
      <c r="F26">
        <v>13.219200000000001</v>
      </c>
      <c r="I26">
        <v>16</v>
      </c>
      <c r="J26">
        <v>16</v>
      </c>
      <c r="K26">
        <v>111710</v>
      </c>
      <c r="L26">
        <v>12941</v>
      </c>
      <c r="M26">
        <v>2615.9</v>
      </c>
      <c r="N26">
        <v>5572.6</v>
      </c>
      <c r="O26">
        <v>20152</v>
      </c>
      <c r="P26">
        <v>29181</v>
      </c>
      <c r="Q26">
        <v>41247</v>
      </c>
      <c r="R26">
        <v>12941000</v>
      </c>
      <c r="S26">
        <v>2615900</v>
      </c>
      <c r="T26">
        <v>5572600</v>
      </c>
      <c r="U26">
        <v>20152000</v>
      </c>
      <c r="V26">
        <v>29181000</v>
      </c>
      <c r="W26">
        <v>41247000</v>
      </c>
      <c r="X26">
        <v>6081700</v>
      </c>
      <c r="Y26">
        <v>2539200</v>
      </c>
      <c r="Z26">
        <v>4363100</v>
      </c>
      <c r="AA26">
        <v>5135600</v>
      </c>
      <c r="AB26">
        <v>11412000</v>
      </c>
      <c r="AC26">
        <v>9536000</v>
      </c>
      <c r="AD26">
        <v>0.93931500000000001</v>
      </c>
      <c r="AE26">
        <v>-1.0174000000000001</v>
      </c>
      <c r="AF26">
        <v>-2.0084900000000001</v>
      </c>
      <c r="AG26" t="s">
        <v>122</v>
      </c>
      <c r="AH26" t="s">
        <v>122</v>
      </c>
      <c r="AI26" t="s">
        <v>123</v>
      </c>
      <c r="AJ26" t="s">
        <v>124</v>
      </c>
      <c r="AK26">
        <f t="shared" si="0"/>
        <v>0</v>
      </c>
      <c r="AL26">
        <f t="shared" si="1"/>
        <v>0</v>
      </c>
      <c r="AM26">
        <f t="shared" si="2"/>
        <v>1</v>
      </c>
      <c r="AN26">
        <f t="shared" si="3"/>
        <v>0</v>
      </c>
      <c r="AO26">
        <f t="shared" si="4"/>
        <v>1</v>
      </c>
    </row>
    <row r="27" spans="1:41" x14ac:dyDescent="0.25">
      <c r="A27">
        <v>12.8712</v>
      </c>
      <c r="B27">
        <v>14.4567</v>
      </c>
      <c r="C27">
        <v>13.6723</v>
      </c>
      <c r="D27">
        <v>14.745200000000001</v>
      </c>
      <c r="E27">
        <v>14.755000000000001</v>
      </c>
      <c r="F27">
        <v>14.7281</v>
      </c>
      <c r="I27">
        <v>8</v>
      </c>
      <c r="J27">
        <v>8</v>
      </c>
      <c r="K27">
        <v>583380</v>
      </c>
      <c r="L27">
        <v>51659</v>
      </c>
      <c r="M27">
        <v>121400</v>
      </c>
      <c r="N27">
        <v>16868</v>
      </c>
      <c r="O27">
        <v>159400</v>
      </c>
      <c r="P27">
        <v>135210</v>
      </c>
      <c r="Q27">
        <v>98843</v>
      </c>
      <c r="R27">
        <v>51659000</v>
      </c>
      <c r="S27">
        <v>121400000</v>
      </c>
      <c r="T27">
        <v>16868000</v>
      </c>
      <c r="U27">
        <v>159400000</v>
      </c>
      <c r="V27">
        <v>135210000</v>
      </c>
      <c r="W27">
        <v>98843000</v>
      </c>
      <c r="X27">
        <v>7492300</v>
      </c>
      <c r="Y27">
        <v>22485000</v>
      </c>
      <c r="Z27">
        <v>13055000</v>
      </c>
      <c r="AA27">
        <v>27463000</v>
      </c>
      <c r="AB27">
        <v>27650000</v>
      </c>
      <c r="AC27">
        <v>27139000</v>
      </c>
      <c r="AD27">
        <v>1.10534</v>
      </c>
      <c r="AE27">
        <v>-1.07603</v>
      </c>
      <c r="AF27">
        <v>-2.3506100000000001</v>
      </c>
      <c r="AG27" t="s">
        <v>412</v>
      </c>
      <c r="AH27" t="s">
        <v>412</v>
      </c>
      <c r="AI27" t="s">
        <v>413</v>
      </c>
      <c r="AJ27" t="s">
        <v>414</v>
      </c>
      <c r="AK27">
        <f t="shared" si="0"/>
        <v>0</v>
      </c>
      <c r="AL27">
        <f t="shared" si="1"/>
        <v>0</v>
      </c>
      <c r="AM27">
        <f t="shared" si="2"/>
        <v>1</v>
      </c>
      <c r="AN27">
        <f t="shared" si="3"/>
        <v>0</v>
      </c>
      <c r="AO27">
        <f t="shared" si="4"/>
        <v>1</v>
      </c>
    </row>
    <row r="28" spans="1:41" x14ac:dyDescent="0.25">
      <c r="A28">
        <v>13.9383</v>
      </c>
      <c r="B28">
        <v>11.468400000000001</v>
      </c>
      <c r="C28">
        <v>12.2561</v>
      </c>
      <c r="D28">
        <v>13.8584</v>
      </c>
      <c r="E28">
        <v>13.639699999999999</v>
      </c>
      <c r="F28">
        <v>13.3614</v>
      </c>
      <c r="I28">
        <v>18</v>
      </c>
      <c r="J28">
        <v>18</v>
      </c>
      <c r="K28">
        <v>134010</v>
      </c>
      <c r="L28">
        <v>30958</v>
      </c>
      <c r="M28">
        <v>3279.3</v>
      </c>
      <c r="N28">
        <v>14647</v>
      </c>
      <c r="O28">
        <v>36081</v>
      </c>
      <c r="P28">
        <v>24930</v>
      </c>
      <c r="Q28">
        <v>24118</v>
      </c>
      <c r="R28">
        <v>30958000</v>
      </c>
      <c r="S28">
        <v>3279300</v>
      </c>
      <c r="T28">
        <v>14647000</v>
      </c>
      <c r="U28">
        <v>36081000</v>
      </c>
      <c r="V28">
        <v>24930000</v>
      </c>
      <c r="W28">
        <v>24118000</v>
      </c>
      <c r="X28">
        <v>15698000</v>
      </c>
      <c r="Y28">
        <v>2833600</v>
      </c>
      <c r="Z28">
        <v>4891700</v>
      </c>
      <c r="AA28">
        <v>14852000</v>
      </c>
      <c r="AB28">
        <v>12763000</v>
      </c>
      <c r="AC28">
        <v>10524000</v>
      </c>
      <c r="AD28">
        <v>0.64863300000000002</v>
      </c>
      <c r="AE28">
        <v>-1.0655399999999999</v>
      </c>
      <c r="AF28">
        <v>-1.43513</v>
      </c>
      <c r="AG28" t="s">
        <v>1196</v>
      </c>
      <c r="AH28" t="s">
        <v>1196</v>
      </c>
      <c r="AI28" t="s">
        <v>1197</v>
      </c>
      <c r="AJ28" t="s">
        <v>1198</v>
      </c>
      <c r="AK28">
        <f t="shared" si="0"/>
        <v>0</v>
      </c>
      <c r="AL28">
        <f t="shared" si="1"/>
        <v>0</v>
      </c>
      <c r="AM28">
        <f t="shared" si="2"/>
        <v>1</v>
      </c>
      <c r="AN28">
        <f t="shared" si="3"/>
        <v>0</v>
      </c>
      <c r="AO28">
        <f t="shared" si="4"/>
        <v>1</v>
      </c>
    </row>
    <row r="29" spans="1:41" x14ac:dyDescent="0.25">
      <c r="A29">
        <v>10.7897</v>
      </c>
      <c r="B29">
        <v>9.1549800000000001</v>
      </c>
      <c r="C29">
        <v>11.0665</v>
      </c>
      <c r="D29">
        <v>11.2417</v>
      </c>
      <c r="E29">
        <v>10.954000000000001</v>
      </c>
      <c r="F29">
        <v>11.833600000000001</v>
      </c>
      <c r="I29">
        <v>12</v>
      </c>
      <c r="J29">
        <v>12</v>
      </c>
      <c r="K29">
        <v>36901</v>
      </c>
      <c r="L29">
        <v>4175.3</v>
      </c>
      <c r="M29">
        <v>774.4</v>
      </c>
      <c r="N29">
        <v>1251.7</v>
      </c>
      <c r="O29">
        <v>16511</v>
      </c>
      <c r="P29">
        <v>7878.5</v>
      </c>
      <c r="Q29">
        <v>6309.6</v>
      </c>
      <c r="R29">
        <v>4175300</v>
      </c>
      <c r="S29">
        <v>774400</v>
      </c>
      <c r="T29">
        <v>1251700</v>
      </c>
      <c r="U29">
        <v>16511000</v>
      </c>
      <c r="V29">
        <v>7878500</v>
      </c>
      <c r="W29">
        <v>6309600</v>
      </c>
      <c r="X29">
        <v>1770200</v>
      </c>
      <c r="Y29">
        <v>0</v>
      </c>
      <c r="Z29">
        <v>2144600</v>
      </c>
      <c r="AA29">
        <v>2421500</v>
      </c>
      <c r="AB29">
        <v>1983700</v>
      </c>
      <c r="AC29">
        <v>3649900</v>
      </c>
      <c r="AD29">
        <v>0.70618199999999998</v>
      </c>
      <c r="AE29">
        <v>-1.00604</v>
      </c>
      <c r="AF29">
        <v>-1.54728</v>
      </c>
      <c r="AG29" t="s">
        <v>128</v>
      </c>
      <c r="AH29" t="s">
        <v>128</v>
      </c>
      <c r="AI29" t="s">
        <v>129</v>
      </c>
      <c r="AJ29" t="s">
        <v>130</v>
      </c>
      <c r="AK29">
        <f t="shared" si="0"/>
        <v>0</v>
      </c>
      <c r="AL29">
        <f t="shared" si="1"/>
        <v>0</v>
      </c>
      <c r="AM29">
        <f t="shared" si="2"/>
        <v>1</v>
      </c>
      <c r="AN29">
        <f t="shared" si="3"/>
        <v>0</v>
      </c>
      <c r="AO29">
        <f t="shared" si="4"/>
        <v>1</v>
      </c>
    </row>
    <row r="30" spans="1:41" x14ac:dyDescent="0.25">
      <c r="A30">
        <v>9.6777099999999994</v>
      </c>
      <c r="B30">
        <v>11.288500000000001</v>
      </c>
      <c r="C30">
        <v>11.0928</v>
      </c>
      <c r="D30">
        <v>12.519500000000001</v>
      </c>
      <c r="E30">
        <v>11.5253</v>
      </c>
      <c r="F30">
        <v>12.300599999999999</v>
      </c>
      <c r="I30">
        <v>11</v>
      </c>
      <c r="J30">
        <v>11</v>
      </c>
      <c r="K30">
        <v>59097</v>
      </c>
      <c r="L30">
        <v>3638.2</v>
      </c>
      <c r="M30">
        <v>18271</v>
      </c>
      <c r="N30">
        <v>5162.3</v>
      </c>
      <c r="O30">
        <v>12795</v>
      </c>
      <c r="P30">
        <v>17402</v>
      </c>
      <c r="Q30">
        <v>1827.6</v>
      </c>
      <c r="R30">
        <v>3638200</v>
      </c>
      <c r="S30">
        <v>18271000</v>
      </c>
      <c r="T30">
        <v>5162300</v>
      </c>
      <c r="U30">
        <v>12795000</v>
      </c>
      <c r="V30">
        <v>17402000</v>
      </c>
      <c r="W30">
        <v>1827600</v>
      </c>
      <c r="X30">
        <v>0</v>
      </c>
      <c r="Y30">
        <v>2501300</v>
      </c>
      <c r="Z30">
        <v>2184000</v>
      </c>
      <c r="AA30">
        <v>5871400</v>
      </c>
      <c r="AB30">
        <v>2947500</v>
      </c>
      <c r="AC30">
        <v>5044800</v>
      </c>
      <c r="AD30">
        <v>1.1382699999999999</v>
      </c>
      <c r="AE30">
        <v>-1.4288000000000001</v>
      </c>
      <c r="AF30">
        <v>-2.4203800000000002</v>
      </c>
      <c r="AG30" t="s">
        <v>487</v>
      </c>
      <c r="AH30" t="s">
        <v>487</v>
      </c>
      <c r="AI30" t="s">
        <v>488</v>
      </c>
      <c r="AJ30" t="s">
        <v>489</v>
      </c>
      <c r="AK30">
        <f t="shared" si="0"/>
        <v>0</v>
      </c>
      <c r="AL30">
        <f t="shared" si="1"/>
        <v>0</v>
      </c>
      <c r="AM30">
        <f t="shared" si="2"/>
        <v>1</v>
      </c>
      <c r="AN30">
        <f t="shared" si="3"/>
        <v>0</v>
      </c>
      <c r="AO30">
        <f t="shared" si="4"/>
        <v>1</v>
      </c>
    </row>
    <row r="31" spans="1:41" x14ac:dyDescent="0.25">
      <c r="A31">
        <v>12.242000000000001</v>
      </c>
      <c r="B31">
        <v>10.410299999999999</v>
      </c>
      <c r="C31">
        <v>11.3741</v>
      </c>
      <c r="D31">
        <v>12.4489</v>
      </c>
      <c r="E31">
        <v>12.9063</v>
      </c>
      <c r="F31">
        <v>13.016299999999999</v>
      </c>
      <c r="I31">
        <v>11</v>
      </c>
      <c r="J31">
        <v>11</v>
      </c>
      <c r="K31">
        <v>68881</v>
      </c>
      <c r="L31">
        <v>17182</v>
      </c>
      <c r="M31">
        <v>2918.6</v>
      </c>
      <c r="N31">
        <v>5794.5</v>
      </c>
      <c r="O31">
        <v>17247</v>
      </c>
      <c r="P31">
        <v>12491</v>
      </c>
      <c r="Q31">
        <v>13249</v>
      </c>
      <c r="R31">
        <v>17182000</v>
      </c>
      <c r="S31">
        <v>2918600</v>
      </c>
      <c r="T31">
        <v>5794500</v>
      </c>
      <c r="U31">
        <v>17247000</v>
      </c>
      <c r="V31">
        <v>12491000</v>
      </c>
      <c r="W31">
        <v>13249000</v>
      </c>
      <c r="X31">
        <v>4843900</v>
      </c>
      <c r="Y31">
        <v>0</v>
      </c>
      <c r="Z31">
        <v>2654200</v>
      </c>
      <c r="AA31">
        <v>5591200</v>
      </c>
      <c r="AB31">
        <v>7677100</v>
      </c>
      <c r="AC31">
        <v>8285000</v>
      </c>
      <c r="AD31">
        <v>1.22214</v>
      </c>
      <c r="AE31">
        <v>-1.44842</v>
      </c>
      <c r="AF31">
        <v>-2.6013899999999999</v>
      </c>
      <c r="AG31" t="s">
        <v>1012</v>
      </c>
      <c r="AH31" t="s">
        <v>1012</v>
      </c>
      <c r="AI31" t="s">
        <v>1013</v>
      </c>
      <c r="AJ31" t="s">
        <v>1014</v>
      </c>
      <c r="AK31">
        <f t="shared" si="0"/>
        <v>0</v>
      </c>
      <c r="AL31">
        <f t="shared" si="1"/>
        <v>0</v>
      </c>
      <c r="AM31">
        <f t="shared" si="2"/>
        <v>1</v>
      </c>
      <c r="AN31">
        <f t="shared" si="3"/>
        <v>0</v>
      </c>
      <c r="AO31">
        <f t="shared" si="4"/>
        <v>1</v>
      </c>
    </row>
    <row r="32" spans="1:41" x14ac:dyDescent="0.25">
      <c r="A32">
        <v>12.6792</v>
      </c>
      <c r="B32">
        <v>9.7774900000000002</v>
      </c>
      <c r="C32">
        <v>12.6622</v>
      </c>
      <c r="D32">
        <v>12.9275</v>
      </c>
      <c r="E32">
        <v>12.862399999999999</v>
      </c>
      <c r="F32">
        <v>12.4025</v>
      </c>
      <c r="I32">
        <v>22</v>
      </c>
      <c r="J32">
        <v>21</v>
      </c>
      <c r="K32">
        <v>54096</v>
      </c>
      <c r="L32">
        <v>11195</v>
      </c>
      <c r="M32">
        <v>5552.8</v>
      </c>
      <c r="N32">
        <v>2912.3</v>
      </c>
      <c r="O32">
        <v>13282</v>
      </c>
      <c r="P32">
        <v>8188.2</v>
      </c>
      <c r="Q32">
        <v>12967</v>
      </c>
      <c r="R32">
        <v>11195000</v>
      </c>
      <c r="S32">
        <v>5552800</v>
      </c>
      <c r="T32">
        <v>2912300</v>
      </c>
      <c r="U32">
        <v>13282000</v>
      </c>
      <c r="V32">
        <v>8188200</v>
      </c>
      <c r="W32">
        <v>12967000</v>
      </c>
      <c r="X32">
        <v>6558500</v>
      </c>
      <c r="Y32">
        <v>0</v>
      </c>
      <c r="Z32">
        <v>6482100</v>
      </c>
      <c r="AA32">
        <v>7790400</v>
      </c>
      <c r="AB32">
        <v>7446800</v>
      </c>
      <c r="AC32">
        <v>5414100</v>
      </c>
      <c r="AD32">
        <v>0.45078400000000002</v>
      </c>
      <c r="AE32">
        <v>-1.0245</v>
      </c>
      <c r="AF32">
        <v>-1.04705</v>
      </c>
      <c r="AG32" t="s">
        <v>1055</v>
      </c>
      <c r="AH32" t="s">
        <v>1056</v>
      </c>
      <c r="AI32" t="s">
        <v>1057</v>
      </c>
      <c r="AJ32" t="s">
        <v>1058</v>
      </c>
      <c r="AK32">
        <f t="shared" si="0"/>
        <v>0</v>
      </c>
      <c r="AL32">
        <f t="shared" si="1"/>
        <v>0</v>
      </c>
      <c r="AM32">
        <f t="shared" si="2"/>
        <v>1</v>
      </c>
      <c r="AN32">
        <f t="shared" si="3"/>
        <v>0</v>
      </c>
      <c r="AO32">
        <f t="shared" si="4"/>
        <v>1</v>
      </c>
    </row>
    <row r="33" spans="1:41" x14ac:dyDescent="0.25">
      <c r="A33">
        <v>11.2842</v>
      </c>
      <c r="B33">
        <v>8.8860100000000006</v>
      </c>
      <c r="C33">
        <v>11.3565</v>
      </c>
      <c r="D33">
        <v>11.7052</v>
      </c>
      <c r="E33">
        <v>12.490399999999999</v>
      </c>
      <c r="F33">
        <v>12.4354</v>
      </c>
      <c r="I33">
        <v>12</v>
      </c>
      <c r="J33">
        <v>12</v>
      </c>
      <c r="K33">
        <v>55900</v>
      </c>
      <c r="L33">
        <v>8053.9</v>
      </c>
      <c r="M33">
        <v>588.29</v>
      </c>
      <c r="N33">
        <v>3175.7</v>
      </c>
      <c r="O33">
        <v>16042</v>
      </c>
      <c r="P33">
        <v>11645</v>
      </c>
      <c r="Q33">
        <v>16395</v>
      </c>
      <c r="R33">
        <v>8053900</v>
      </c>
      <c r="S33">
        <v>588290</v>
      </c>
      <c r="T33">
        <v>3175700</v>
      </c>
      <c r="U33">
        <v>16042000</v>
      </c>
      <c r="V33">
        <v>11645000</v>
      </c>
      <c r="W33">
        <v>16395000</v>
      </c>
      <c r="X33">
        <v>2493900</v>
      </c>
      <c r="Y33">
        <v>0</v>
      </c>
      <c r="Z33">
        <v>2622000</v>
      </c>
      <c r="AA33">
        <v>3338900</v>
      </c>
      <c r="AB33">
        <v>5754400</v>
      </c>
      <c r="AC33">
        <v>5539000</v>
      </c>
      <c r="AD33">
        <v>0.93566800000000006</v>
      </c>
      <c r="AE33">
        <v>-1.7014499999999999</v>
      </c>
      <c r="AF33">
        <v>-2.0011299999999999</v>
      </c>
      <c r="AG33" t="s">
        <v>1107</v>
      </c>
      <c r="AH33" t="s">
        <v>1107</v>
      </c>
      <c r="AI33" t="s">
        <v>1108</v>
      </c>
      <c r="AJ33" t="s">
        <v>1109</v>
      </c>
      <c r="AK33">
        <f t="shared" si="0"/>
        <v>0</v>
      </c>
      <c r="AL33">
        <f t="shared" si="1"/>
        <v>0</v>
      </c>
      <c r="AM33">
        <f t="shared" si="2"/>
        <v>1</v>
      </c>
      <c r="AN33">
        <f t="shared" si="3"/>
        <v>0</v>
      </c>
      <c r="AO33">
        <f t="shared" si="4"/>
        <v>1</v>
      </c>
    </row>
    <row r="34" spans="1:41" x14ac:dyDescent="0.25">
      <c r="A34">
        <v>12.3652</v>
      </c>
      <c r="B34">
        <v>12.5411</v>
      </c>
      <c r="C34">
        <v>9.5248699999999999</v>
      </c>
      <c r="D34">
        <v>12.2577</v>
      </c>
      <c r="E34">
        <v>13.050599999999999</v>
      </c>
      <c r="F34">
        <v>12.1683</v>
      </c>
      <c r="I34">
        <v>11</v>
      </c>
      <c r="J34">
        <v>11</v>
      </c>
      <c r="K34">
        <v>132430</v>
      </c>
      <c r="L34">
        <v>22676</v>
      </c>
      <c r="M34">
        <v>18610</v>
      </c>
      <c r="N34">
        <v>3541.1</v>
      </c>
      <c r="O34">
        <v>38942</v>
      </c>
      <c r="P34">
        <v>25140</v>
      </c>
      <c r="Q34">
        <v>23523</v>
      </c>
      <c r="R34">
        <v>22676000</v>
      </c>
      <c r="S34">
        <v>18610000</v>
      </c>
      <c r="T34">
        <v>3541100</v>
      </c>
      <c r="U34">
        <v>38942000</v>
      </c>
      <c r="V34">
        <v>25140000</v>
      </c>
      <c r="W34">
        <v>23523000</v>
      </c>
      <c r="X34">
        <v>5276000</v>
      </c>
      <c r="Y34">
        <v>5960000</v>
      </c>
      <c r="Z34">
        <v>0</v>
      </c>
      <c r="AA34">
        <v>4896900</v>
      </c>
      <c r="AB34">
        <v>8484700</v>
      </c>
      <c r="AC34">
        <v>4602700</v>
      </c>
      <c r="AD34">
        <v>0.426398</v>
      </c>
      <c r="AE34">
        <v>-1.01512</v>
      </c>
      <c r="AF34">
        <v>-0.99830399999999997</v>
      </c>
      <c r="AG34" t="s">
        <v>1332</v>
      </c>
      <c r="AH34" t="s">
        <v>1332</v>
      </c>
      <c r="AI34" t="s">
        <v>1333</v>
      </c>
      <c r="AJ34" t="s">
        <v>1334</v>
      </c>
      <c r="AK34">
        <f t="shared" si="0"/>
        <v>0</v>
      </c>
      <c r="AL34">
        <f t="shared" si="1"/>
        <v>0</v>
      </c>
      <c r="AM34">
        <f t="shared" si="2"/>
        <v>1</v>
      </c>
      <c r="AN34">
        <f t="shared" si="3"/>
        <v>0</v>
      </c>
      <c r="AO34">
        <f t="shared" si="4"/>
        <v>1</v>
      </c>
    </row>
    <row r="35" spans="1:41" x14ac:dyDescent="0.25">
      <c r="A35">
        <v>12.169700000000001</v>
      </c>
      <c r="B35">
        <v>11.6755</v>
      </c>
      <c r="C35">
        <v>9.5439399999999992</v>
      </c>
      <c r="D35">
        <v>12.028</v>
      </c>
      <c r="E35">
        <v>12.2265</v>
      </c>
      <c r="F35">
        <v>12.310499999999999</v>
      </c>
      <c r="I35">
        <v>5</v>
      </c>
      <c r="J35">
        <v>1</v>
      </c>
      <c r="K35">
        <v>119690</v>
      </c>
      <c r="L35">
        <v>20495</v>
      </c>
      <c r="M35">
        <v>17136</v>
      </c>
      <c r="N35">
        <v>4528.3</v>
      </c>
      <c r="O35">
        <v>29529</v>
      </c>
      <c r="P35">
        <v>22498</v>
      </c>
      <c r="Q35">
        <v>25502</v>
      </c>
      <c r="R35">
        <v>20495000</v>
      </c>
      <c r="S35">
        <v>17136000</v>
      </c>
      <c r="T35">
        <v>4528300</v>
      </c>
      <c r="U35">
        <v>29529000</v>
      </c>
      <c r="V35">
        <v>22498000</v>
      </c>
      <c r="W35">
        <v>25502000</v>
      </c>
      <c r="X35">
        <v>4607200</v>
      </c>
      <c r="Y35">
        <v>3271000</v>
      </c>
      <c r="Z35">
        <v>0</v>
      </c>
      <c r="AA35">
        <v>4176300</v>
      </c>
      <c r="AB35">
        <v>4792200</v>
      </c>
      <c r="AC35">
        <v>5079700</v>
      </c>
      <c r="AD35">
        <v>0.58289299999999999</v>
      </c>
      <c r="AE35">
        <v>-1.0586199999999999</v>
      </c>
      <c r="AF35">
        <v>-1.3070200000000001</v>
      </c>
      <c r="AG35" t="s">
        <v>1409</v>
      </c>
      <c r="AH35" t="s">
        <v>1409</v>
      </c>
      <c r="AI35" t="s">
        <v>1410</v>
      </c>
      <c r="AJ35" t="s">
        <v>1411</v>
      </c>
      <c r="AK35">
        <f t="shared" si="0"/>
        <v>0</v>
      </c>
      <c r="AL35">
        <f t="shared" si="1"/>
        <v>0</v>
      </c>
      <c r="AM35">
        <f t="shared" si="2"/>
        <v>1</v>
      </c>
      <c r="AN35">
        <f t="shared" si="3"/>
        <v>0</v>
      </c>
      <c r="AO35">
        <f t="shared" si="4"/>
        <v>1</v>
      </c>
    </row>
    <row r="36" spans="1:41" x14ac:dyDescent="0.25">
      <c r="A36">
        <v>11.2921</v>
      </c>
      <c r="B36">
        <v>11.3155</v>
      </c>
      <c r="C36">
        <v>9.4297799999999992</v>
      </c>
      <c r="D36">
        <v>11.6798</v>
      </c>
      <c r="E36">
        <v>11.2963</v>
      </c>
      <c r="F36">
        <v>12.158899999999999</v>
      </c>
      <c r="I36">
        <v>8</v>
      </c>
      <c r="J36">
        <v>8</v>
      </c>
      <c r="K36">
        <v>34086</v>
      </c>
      <c r="L36">
        <v>5971.9</v>
      </c>
      <c r="M36">
        <v>6570.3</v>
      </c>
      <c r="N36">
        <v>1628.7</v>
      </c>
      <c r="O36">
        <v>8041.8</v>
      </c>
      <c r="P36">
        <v>2801.5</v>
      </c>
      <c r="Q36">
        <v>9071.7999999999993</v>
      </c>
      <c r="R36">
        <v>5971900</v>
      </c>
      <c r="S36">
        <v>6570300</v>
      </c>
      <c r="T36">
        <v>1628700</v>
      </c>
      <c r="U36">
        <v>8041800</v>
      </c>
      <c r="V36">
        <v>2801500</v>
      </c>
      <c r="W36">
        <v>9071800</v>
      </c>
      <c r="X36">
        <v>2507600</v>
      </c>
      <c r="Y36">
        <v>2548600</v>
      </c>
      <c r="Z36">
        <v>0</v>
      </c>
      <c r="AA36">
        <v>3280700</v>
      </c>
      <c r="AB36">
        <v>2515000</v>
      </c>
      <c r="AC36">
        <v>4572800</v>
      </c>
      <c r="AD36">
        <v>0.69986599999999999</v>
      </c>
      <c r="AE36">
        <v>-1.0325500000000001</v>
      </c>
      <c r="AF36">
        <v>-1.53495</v>
      </c>
      <c r="AG36" t="s">
        <v>1482</v>
      </c>
      <c r="AH36" t="s">
        <v>1482</v>
      </c>
      <c r="AI36" t="s">
        <v>1483</v>
      </c>
      <c r="AJ36" t="s">
        <v>1484</v>
      </c>
      <c r="AK36">
        <f t="shared" si="0"/>
        <v>0</v>
      </c>
      <c r="AL36">
        <f t="shared" si="1"/>
        <v>0</v>
      </c>
      <c r="AM36">
        <f t="shared" si="2"/>
        <v>1</v>
      </c>
      <c r="AN36">
        <f t="shared" si="3"/>
        <v>0</v>
      </c>
      <c r="AO36">
        <f t="shared" si="4"/>
        <v>1</v>
      </c>
    </row>
    <row r="37" spans="1:41" x14ac:dyDescent="0.25">
      <c r="A37">
        <v>13.023199999999999</v>
      </c>
      <c r="B37">
        <v>10.217599999999999</v>
      </c>
      <c r="C37">
        <v>12.825100000000001</v>
      </c>
      <c r="D37">
        <v>13.105399999999999</v>
      </c>
      <c r="E37">
        <v>12.9254</v>
      </c>
      <c r="F37">
        <v>13.0648</v>
      </c>
      <c r="I37">
        <v>10</v>
      </c>
      <c r="J37">
        <v>10</v>
      </c>
      <c r="K37">
        <v>237800</v>
      </c>
      <c r="L37">
        <v>33397</v>
      </c>
      <c r="M37">
        <v>21541</v>
      </c>
      <c r="N37">
        <v>23862</v>
      </c>
      <c r="O37">
        <v>66500</v>
      </c>
      <c r="P37">
        <v>45492</v>
      </c>
      <c r="Q37">
        <v>47003</v>
      </c>
      <c r="R37">
        <v>33397000</v>
      </c>
      <c r="S37">
        <v>21541000</v>
      </c>
      <c r="T37">
        <v>23862000</v>
      </c>
      <c r="U37">
        <v>66500000</v>
      </c>
      <c r="V37">
        <v>45492000</v>
      </c>
      <c r="W37">
        <v>47003000</v>
      </c>
      <c r="X37">
        <v>8325000</v>
      </c>
      <c r="Y37">
        <v>0</v>
      </c>
      <c r="Z37">
        <v>7256800</v>
      </c>
      <c r="AA37">
        <v>8812600</v>
      </c>
      <c r="AB37">
        <v>7779300</v>
      </c>
      <c r="AC37">
        <v>8568400</v>
      </c>
      <c r="AD37">
        <v>0.48507600000000001</v>
      </c>
      <c r="AE37">
        <v>-1.0098800000000001</v>
      </c>
      <c r="AF37">
        <v>-1.1150899999999999</v>
      </c>
      <c r="AG37" t="s">
        <v>1768</v>
      </c>
      <c r="AH37" t="s">
        <v>1769</v>
      </c>
      <c r="AI37" t="s">
        <v>1770</v>
      </c>
      <c r="AJ37" t="s">
        <v>2736</v>
      </c>
      <c r="AK37">
        <f t="shared" si="0"/>
        <v>0</v>
      </c>
      <c r="AL37">
        <f t="shared" si="1"/>
        <v>0</v>
      </c>
      <c r="AM37">
        <f t="shared" si="2"/>
        <v>1</v>
      </c>
      <c r="AN37">
        <f t="shared" si="3"/>
        <v>0</v>
      </c>
      <c r="AO37">
        <f t="shared" si="4"/>
        <v>1</v>
      </c>
    </row>
    <row r="38" spans="1:41" x14ac:dyDescent="0.25">
      <c r="A38">
        <v>11.0307</v>
      </c>
      <c r="B38">
        <v>10.841200000000001</v>
      </c>
      <c r="C38">
        <v>9.5959900000000005</v>
      </c>
      <c r="D38">
        <v>11.271100000000001</v>
      </c>
      <c r="E38">
        <v>12.0488</v>
      </c>
      <c r="F38">
        <v>12.037100000000001</v>
      </c>
      <c r="I38">
        <v>14</v>
      </c>
      <c r="J38">
        <v>14</v>
      </c>
      <c r="K38">
        <v>41169</v>
      </c>
      <c r="L38">
        <v>10204</v>
      </c>
      <c r="M38">
        <v>3845.4</v>
      </c>
      <c r="N38">
        <v>318.17</v>
      </c>
      <c r="O38">
        <v>10203</v>
      </c>
      <c r="P38">
        <v>5603.2</v>
      </c>
      <c r="Q38">
        <v>10995</v>
      </c>
      <c r="R38">
        <v>10204000</v>
      </c>
      <c r="S38">
        <v>3845400</v>
      </c>
      <c r="T38">
        <v>318170</v>
      </c>
      <c r="U38">
        <v>10203000</v>
      </c>
      <c r="V38">
        <v>5603200</v>
      </c>
      <c r="W38">
        <v>10995000</v>
      </c>
      <c r="X38">
        <v>2092000</v>
      </c>
      <c r="Y38">
        <v>1834600</v>
      </c>
      <c r="Z38">
        <v>0</v>
      </c>
      <c r="AA38">
        <v>2471400</v>
      </c>
      <c r="AB38">
        <v>4237000</v>
      </c>
      <c r="AC38">
        <v>4202700</v>
      </c>
      <c r="AD38">
        <v>1.17587</v>
      </c>
      <c r="AE38">
        <v>-1.2963800000000001</v>
      </c>
      <c r="AF38">
        <v>-2.5009199999999998</v>
      </c>
      <c r="AG38" t="s">
        <v>1939</v>
      </c>
      <c r="AH38" t="s">
        <v>1939</v>
      </c>
      <c r="AI38" t="s">
        <v>1940</v>
      </c>
      <c r="AJ38" t="s">
        <v>1941</v>
      </c>
      <c r="AK38">
        <f t="shared" si="0"/>
        <v>0</v>
      </c>
      <c r="AL38">
        <f t="shared" si="1"/>
        <v>0</v>
      </c>
      <c r="AM38">
        <f t="shared" si="2"/>
        <v>1</v>
      </c>
      <c r="AN38">
        <f t="shared" si="3"/>
        <v>0</v>
      </c>
      <c r="AO38">
        <f t="shared" si="4"/>
        <v>1</v>
      </c>
    </row>
    <row r="39" spans="1:41" x14ac:dyDescent="0.25">
      <c r="A39">
        <v>9.0680300000000003</v>
      </c>
      <c r="B39">
        <v>10.6709</v>
      </c>
      <c r="C39">
        <v>11.4841</v>
      </c>
      <c r="D39">
        <v>11.404500000000001</v>
      </c>
      <c r="E39">
        <v>11.407299999999999</v>
      </c>
      <c r="F39">
        <v>12.071999999999999</v>
      </c>
      <c r="I39">
        <v>10</v>
      </c>
      <c r="J39">
        <v>10</v>
      </c>
      <c r="K39">
        <v>71249</v>
      </c>
      <c r="L39">
        <v>4364.3</v>
      </c>
      <c r="M39">
        <v>11192</v>
      </c>
      <c r="N39">
        <v>15311</v>
      </c>
      <c r="O39">
        <v>10710</v>
      </c>
      <c r="P39">
        <v>11159</v>
      </c>
      <c r="Q39">
        <v>18512</v>
      </c>
      <c r="R39">
        <v>4364300</v>
      </c>
      <c r="S39">
        <v>11192000</v>
      </c>
      <c r="T39">
        <v>15311000</v>
      </c>
      <c r="U39">
        <v>10710000</v>
      </c>
      <c r="V39">
        <v>11159000</v>
      </c>
      <c r="W39">
        <v>18512000</v>
      </c>
      <c r="X39">
        <v>0</v>
      </c>
      <c r="Y39">
        <v>1630300</v>
      </c>
      <c r="Z39">
        <v>2864600</v>
      </c>
      <c r="AA39">
        <v>2710800</v>
      </c>
      <c r="AB39">
        <v>2716000</v>
      </c>
      <c r="AC39">
        <v>4305600</v>
      </c>
      <c r="AD39">
        <v>0.75402199999999997</v>
      </c>
      <c r="AE39">
        <v>-1.2202299999999999</v>
      </c>
      <c r="AF39">
        <v>-1.6407700000000001</v>
      </c>
      <c r="AG39" t="s">
        <v>2558</v>
      </c>
      <c r="AH39" t="s">
        <v>2558</v>
      </c>
      <c r="AI39" t="s">
        <v>2559</v>
      </c>
      <c r="AJ39" t="s">
        <v>2560</v>
      </c>
      <c r="AK39">
        <f t="shared" si="0"/>
        <v>0</v>
      </c>
      <c r="AL39">
        <f t="shared" si="1"/>
        <v>0</v>
      </c>
      <c r="AM39">
        <f t="shared" si="2"/>
        <v>1</v>
      </c>
      <c r="AN39">
        <f t="shared" si="3"/>
        <v>0</v>
      </c>
      <c r="AO39">
        <f t="shared" si="4"/>
        <v>1</v>
      </c>
    </row>
    <row r="40" spans="1:41" x14ac:dyDescent="0.25">
      <c r="A40">
        <v>11.3188</v>
      </c>
      <c r="B40">
        <v>11.923999999999999</v>
      </c>
      <c r="C40">
        <v>8.86111</v>
      </c>
      <c r="D40">
        <v>11.6547</v>
      </c>
      <c r="E40">
        <v>11.426399999999999</v>
      </c>
      <c r="F40">
        <v>12.2692</v>
      </c>
      <c r="I40">
        <v>9</v>
      </c>
      <c r="J40">
        <v>9</v>
      </c>
      <c r="K40">
        <v>89298</v>
      </c>
      <c r="L40">
        <v>16574</v>
      </c>
      <c r="M40">
        <v>11593</v>
      </c>
      <c r="N40">
        <v>0</v>
      </c>
      <c r="O40">
        <v>18735</v>
      </c>
      <c r="P40">
        <v>8283.2000000000007</v>
      </c>
      <c r="Q40">
        <v>34112</v>
      </c>
      <c r="R40">
        <v>16574000</v>
      </c>
      <c r="S40">
        <v>11593000</v>
      </c>
      <c r="T40">
        <v>0</v>
      </c>
      <c r="U40">
        <v>18735000</v>
      </c>
      <c r="V40">
        <v>8283200</v>
      </c>
      <c r="W40">
        <v>34112000</v>
      </c>
      <c r="X40">
        <v>2554400</v>
      </c>
      <c r="Y40">
        <v>3885800</v>
      </c>
      <c r="Z40">
        <v>0</v>
      </c>
      <c r="AA40">
        <v>3224200</v>
      </c>
      <c r="AB40">
        <v>2752200</v>
      </c>
      <c r="AC40">
        <v>4936200</v>
      </c>
      <c r="AD40">
        <v>0.48547499999999999</v>
      </c>
      <c r="AE40">
        <v>-1.0821400000000001</v>
      </c>
      <c r="AF40">
        <v>-1.11588</v>
      </c>
      <c r="AG40" t="s">
        <v>2582</v>
      </c>
      <c r="AH40" t="s">
        <v>2582</v>
      </c>
      <c r="AI40" t="s">
        <v>2583</v>
      </c>
      <c r="AJ40" t="s">
        <v>2584</v>
      </c>
      <c r="AK40">
        <f t="shared" si="0"/>
        <v>0</v>
      </c>
      <c r="AL40">
        <f t="shared" si="1"/>
        <v>0</v>
      </c>
      <c r="AM40">
        <f t="shared" si="2"/>
        <v>1</v>
      </c>
      <c r="AN40">
        <f t="shared" si="3"/>
        <v>0</v>
      </c>
      <c r="AO40">
        <f t="shared" si="4"/>
        <v>1</v>
      </c>
    </row>
    <row r="41" spans="1:41" x14ac:dyDescent="0.25">
      <c r="A41">
        <v>9.9102300000000003</v>
      </c>
      <c r="B41">
        <v>9.4099599999999999</v>
      </c>
      <c r="C41">
        <v>11.6797</v>
      </c>
      <c r="D41">
        <v>11.914300000000001</v>
      </c>
      <c r="E41">
        <v>10.870799999999999</v>
      </c>
      <c r="F41">
        <v>11.5022</v>
      </c>
      <c r="I41">
        <v>8</v>
      </c>
      <c r="J41">
        <v>8</v>
      </c>
      <c r="K41">
        <v>42064</v>
      </c>
      <c r="L41">
        <v>6434.6</v>
      </c>
      <c r="M41">
        <v>3674.4</v>
      </c>
      <c r="N41">
        <v>4102.8999999999996</v>
      </c>
      <c r="O41">
        <v>14909</v>
      </c>
      <c r="P41">
        <v>5124.2</v>
      </c>
      <c r="Q41">
        <v>7819.6</v>
      </c>
      <c r="R41">
        <v>6434600</v>
      </c>
      <c r="S41">
        <v>3674400</v>
      </c>
      <c r="T41">
        <v>4102900</v>
      </c>
      <c r="U41">
        <v>14909000</v>
      </c>
      <c r="V41">
        <v>5124200</v>
      </c>
      <c r="W41">
        <v>7819600</v>
      </c>
      <c r="X41">
        <v>0</v>
      </c>
      <c r="Y41">
        <v>0</v>
      </c>
      <c r="Z41">
        <v>3280600</v>
      </c>
      <c r="AA41">
        <v>3859700</v>
      </c>
      <c r="AB41">
        <v>1872500</v>
      </c>
      <c r="AC41">
        <v>2900700</v>
      </c>
      <c r="AD41">
        <v>0.659497</v>
      </c>
      <c r="AE41">
        <v>-1.0957600000000001</v>
      </c>
      <c r="AF41">
        <v>-1.45628</v>
      </c>
      <c r="AG41" t="s">
        <v>137</v>
      </c>
      <c r="AH41" t="s">
        <v>137</v>
      </c>
      <c r="AI41" t="s">
        <v>138</v>
      </c>
      <c r="AJ41" t="s">
        <v>139</v>
      </c>
      <c r="AK41">
        <f t="shared" si="0"/>
        <v>0</v>
      </c>
      <c r="AL41">
        <f t="shared" si="1"/>
        <v>0</v>
      </c>
      <c r="AM41">
        <f t="shared" si="2"/>
        <v>1</v>
      </c>
      <c r="AN41">
        <f t="shared" si="3"/>
        <v>0</v>
      </c>
      <c r="AO41">
        <f t="shared" si="4"/>
        <v>1</v>
      </c>
    </row>
    <row r="42" spans="1:41" x14ac:dyDescent="0.25">
      <c r="A42">
        <v>9.4833099999999995</v>
      </c>
      <c r="B42">
        <v>9.3842999999999996</v>
      </c>
      <c r="C42">
        <v>11.8895</v>
      </c>
      <c r="D42">
        <v>11.092000000000001</v>
      </c>
      <c r="E42">
        <v>11.276999999999999</v>
      </c>
      <c r="F42">
        <v>11.495799999999999</v>
      </c>
      <c r="I42">
        <v>7</v>
      </c>
      <c r="J42">
        <v>7</v>
      </c>
      <c r="K42">
        <v>74447</v>
      </c>
      <c r="L42">
        <v>12049</v>
      </c>
      <c r="M42">
        <v>7043.6</v>
      </c>
      <c r="N42">
        <v>9544.7000000000007</v>
      </c>
      <c r="O42">
        <v>4121.6000000000004</v>
      </c>
      <c r="P42">
        <v>24362</v>
      </c>
      <c r="Q42">
        <v>17326</v>
      </c>
      <c r="R42">
        <v>12049000</v>
      </c>
      <c r="S42">
        <v>7043600</v>
      </c>
      <c r="T42">
        <v>9544700</v>
      </c>
      <c r="U42">
        <v>4121600</v>
      </c>
      <c r="V42">
        <v>24362000</v>
      </c>
      <c r="W42">
        <v>17326000</v>
      </c>
      <c r="X42">
        <v>0</v>
      </c>
      <c r="Y42">
        <v>0</v>
      </c>
      <c r="Z42">
        <v>3793900</v>
      </c>
      <c r="AA42">
        <v>2182800</v>
      </c>
      <c r="AB42">
        <v>2481500</v>
      </c>
      <c r="AC42">
        <v>2887800</v>
      </c>
      <c r="AD42">
        <v>0.55477799999999999</v>
      </c>
      <c r="AE42">
        <v>-1.0358799999999999</v>
      </c>
      <c r="AF42">
        <v>-1.2520800000000001</v>
      </c>
      <c r="AG42" t="s">
        <v>415</v>
      </c>
      <c r="AH42" t="s">
        <v>415</v>
      </c>
      <c r="AI42" t="s">
        <v>416</v>
      </c>
      <c r="AJ42" t="s">
        <v>2739</v>
      </c>
      <c r="AK42">
        <f t="shared" si="0"/>
        <v>0</v>
      </c>
      <c r="AL42">
        <f t="shared" si="1"/>
        <v>0</v>
      </c>
      <c r="AM42">
        <f t="shared" si="2"/>
        <v>1</v>
      </c>
      <c r="AN42">
        <f t="shared" si="3"/>
        <v>0</v>
      </c>
      <c r="AO42">
        <f t="shared" si="4"/>
        <v>1</v>
      </c>
    </row>
    <row r="43" spans="1:41" x14ac:dyDescent="0.25">
      <c r="A43">
        <v>13.693899999999999</v>
      </c>
      <c r="B43">
        <v>10.2476</v>
      </c>
      <c r="C43">
        <v>9.8584099999999992</v>
      </c>
      <c r="D43">
        <v>13.576599999999999</v>
      </c>
      <c r="E43">
        <v>13.220800000000001</v>
      </c>
      <c r="F43">
        <v>13.1972</v>
      </c>
      <c r="I43">
        <v>4</v>
      </c>
      <c r="J43">
        <v>4</v>
      </c>
      <c r="K43">
        <v>205980</v>
      </c>
      <c r="L43">
        <v>70132</v>
      </c>
      <c r="M43">
        <v>12490</v>
      </c>
      <c r="N43">
        <v>0</v>
      </c>
      <c r="O43">
        <v>37793</v>
      </c>
      <c r="P43">
        <v>58015</v>
      </c>
      <c r="Q43">
        <v>27552</v>
      </c>
      <c r="R43">
        <v>70132000</v>
      </c>
      <c r="S43">
        <v>12490000</v>
      </c>
      <c r="T43">
        <v>0</v>
      </c>
      <c r="U43">
        <v>37793000</v>
      </c>
      <c r="V43">
        <v>58015000</v>
      </c>
      <c r="W43">
        <v>27552000</v>
      </c>
      <c r="X43">
        <v>13252000</v>
      </c>
      <c r="Y43">
        <v>0</v>
      </c>
      <c r="Z43">
        <v>0</v>
      </c>
      <c r="AA43">
        <v>12217000</v>
      </c>
      <c r="AB43">
        <v>9547000</v>
      </c>
      <c r="AC43">
        <v>9392100</v>
      </c>
      <c r="AD43">
        <v>0.77691200000000005</v>
      </c>
      <c r="AE43">
        <v>-2.0649000000000002</v>
      </c>
      <c r="AF43">
        <v>-1.6856500000000001</v>
      </c>
      <c r="AG43" t="s">
        <v>527</v>
      </c>
      <c r="AH43" t="s">
        <v>528</v>
      </c>
      <c r="AI43" t="s">
        <v>529</v>
      </c>
      <c r="AJ43" t="s">
        <v>2740</v>
      </c>
      <c r="AK43">
        <f t="shared" si="0"/>
        <v>0</v>
      </c>
      <c r="AL43">
        <f t="shared" si="1"/>
        <v>0</v>
      </c>
      <c r="AM43">
        <f t="shared" si="2"/>
        <v>1</v>
      </c>
      <c r="AN43">
        <f t="shared" si="3"/>
        <v>0</v>
      </c>
      <c r="AO43">
        <f t="shared" si="4"/>
        <v>1</v>
      </c>
    </row>
    <row r="44" spans="1:41" x14ac:dyDescent="0.25">
      <c r="A44">
        <v>10.3987</v>
      </c>
      <c r="B44">
        <v>11.5388</v>
      </c>
      <c r="C44">
        <v>9.9519099999999998</v>
      </c>
      <c r="D44">
        <v>12.0855</v>
      </c>
      <c r="E44">
        <v>11.8088</v>
      </c>
      <c r="F44">
        <v>11.6372</v>
      </c>
      <c r="I44">
        <v>8</v>
      </c>
      <c r="J44">
        <v>5</v>
      </c>
      <c r="K44">
        <v>89418</v>
      </c>
      <c r="L44">
        <v>7714.8</v>
      </c>
      <c r="M44">
        <v>10155</v>
      </c>
      <c r="N44">
        <v>7690.3</v>
      </c>
      <c r="O44">
        <v>23118</v>
      </c>
      <c r="P44">
        <v>16578</v>
      </c>
      <c r="Q44">
        <v>24162</v>
      </c>
      <c r="R44">
        <v>7714800</v>
      </c>
      <c r="S44">
        <v>10155000</v>
      </c>
      <c r="T44">
        <v>7690300</v>
      </c>
      <c r="U44">
        <v>23118000</v>
      </c>
      <c r="V44">
        <v>16578000</v>
      </c>
      <c r="W44">
        <v>24162000</v>
      </c>
      <c r="X44">
        <v>0</v>
      </c>
      <c r="Y44">
        <v>2975300</v>
      </c>
      <c r="Z44">
        <v>0</v>
      </c>
      <c r="AA44">
        <v>4346200</v>
      </c>
      <c r="AB44">
        <v>3587700</v>
      </c>
      <c r="AC44">
        <v>3185300</v>
      </c>
      <c r="AD44">
        <v>1.16465</v>
      </c>
      <c r="AE44">
        <v>-1.21404</v>
      </c>
      <c r="AF44">
        <v>-2.4767999999999999</v>
      </c>
      <c r="AG44" t="s">
        <v>860</v>
      </c>
      <c r="AH44" t="s">
        <v>860</v>
      </c>
      <c r="AI44" t="s">
        <v>861</v>
      </c>
      <c r="AJ44" t="s">
        <v>862</v>
      </c>
      <c r="AK44">
        <f t="shared" si="0"/>
        <v>0</v>
      </c>
      <c r="AL44">
        <f t="shared" si="1"/>
        <v>0</v>
      </c>
      <c r="AM44">
        <f t="shared" si="2"/>
        <v>1</v>
      </c>
      <c r="AN44">
        <f t="shared" si="3"/>
        <v>0</v>
      </c>
      <c r="AO44">
        <f t="shared" si="4"/>
        <v>1</v>
      </c>
    </row>
    <row r="45" spans="1:41" x14ac:dyDescent="0.25">
      <c r="A45">
        <v>10.175599999999999</v>
      </c>
      <c r="B45">
        <v>8.6334300000000006</v>
      </c>
      <c r="C45">
        <v>12.144399999999999</v>
      </c>
      <c r="D45">
        <v>12.4117</v>
      </c>
      <c r="E45">
        <v>12.1554</v>
      </c>
      <c r="F45">
        <v>12.086399999999999</v>
      </c>
      <c r="I45">
        <v>6</v>
      </c>
      <c r="J45">
        <v>6</v>
      </c>
      <c r="K45">
        <v>114390</v>
      </c>
      <c r="L45">
        <v>10111</v>
      </c>
      <c r="M45">
        <v>5965.2</v>
      </c>
      <c r="N45">
        <v>13588</v>
      </c>
      <c r="O45">
        <v>31179</v>
      </c>
      <c r="P45">
        <v>29457</v>
      </c>
      <c r="Q45">
        <v>24085</v>
      </c>
      <c r="R45">
        <v>10111000</v>
      </c>
      <c r="S45">
        <v>5965200</v>
      </c>
      <c r="T45">
        <v>13588000</v>
      </c>
      <c r="U45">
        <v>31179000</v>
      </c>
      <c r="V45">
        <v>29457000</v>
      </c>
      <c r="W45">
        <v>24085000</v>
      </c>
      <c r="X45">
        <v>0</v>
      </c>
      <c r="Y45">
        <v>0</v>
      </c>
      <c r="Z45">
        <v>4527300</v>
      </c>
      <c r="AA45">
        <v>5448900</v>
      </c>
      <c r="AB45">
        <v>4561700</v>
      </c>
      <c r="AC45">
        <v>4348700</v>
      </c>
      <c r="AD45">
        <v>0.86579200000000001</v>
      </c>
      <c r="AE45">
        <v>-1.9</v>
      </c>
      <c r="AF45">
        <v>-1.86121</v>
      </c>
      <c r="AG45" t="s">
        <v>1283</v>
      </c>
      <c r="AH45" t="s">
        <v>1283</v>
      </c>
      <c r="AI45" t="s">
        <v>1284</v>
      </c>
      <c r="AJ45" t="s">
        <v>1285</v>
      </c>
      <c r="AK45">
        <f t="shared" si="0"/>
        <v>0</v>
      </c>
      <c r="AL45">
        <f t="shared" si="1"/>
        <v>0</v>
      </c>
      <c r="AM45">
        <f t="shared" si="2"/>
        <v>1</v>
      </c>
      <c r="AN45">
        <f t="shared" si="3"/>
        <v>0</v>
      </c>
      <c r="AO45">
        <f t="shared" si="4"/>
        <v>1</v>
      </c>
    </row>
    <row r="46" spans="1:41" x14ac:dyDescent="0.25">
      <c r="A46">
        <v>8.9319600000000001</v>
      </c>
      <c r="B46">
        <v>11.6785</v>
      </c>
      <c r="C46">
        <v>9.8657599999999999</v>
      </c>
      <c r="D46">
        <v>11.605399999999999</v>
      </c>
      <c r="E46">
        <v>11.9053</v>
      </c>
      <c r="F46">
        <v>11.933400000000001</v>
      </c>
      <c r="I46">
        <v>6</v>
      </c>
      <c r="J46">
        <v>4</v>
      </c>
      <c r="K46">
        <v>97145</v>
      </c>
      <c r="L46">
        <v>17716</v>
      </c>
      <c r="M46">
        <v>15036</v>
      </c>
      <c r="N46">
        <v>5300.9</v>
      </c>
      <c r="O46">
        <v>22367</v>
      </c>
      <c r="P46">
        <v>24305</v>
      </c>
      <c r="Q46">
        <v>12420</v>
      </c>
      <c r="R46">
        <v>17716000</v>
      </c>
      <c r="S46">
        <v>15036000</v>
      </c>
      <c r="T46">
        <v>5300900</v>
      </c>
      <c r="U46">
        <v>22367000</v>
      </c>
      <c r="V46">
        <v>24305000</v>
      </c>
      <c r="W46">
        <v>12420000</v>
      </c>
      <c r="X46">
        <v>0</v>
      </c>
      <c r="Y46">
        <v>3277700</v>
      </c>
      <c r="Z46">
        <v>0</v>
      </c>
      <c r="AA46">
        <v>3115900</v>
      </c>
      <c r="AB46">
        <v>3835700</v>
      </c>
      <c r="AC46">
        <v>3911200</v>
      </c>
      <c r="AD46">
        <v>0.95326599999999995</v>
      </c>
      <c r="AE46">
        <v>-1.6559699999999999</v>
      </c>
      <c r="AF46">
        <v>-2.0366900000000001</v>
      </c>
      <c r="AG46" t="s">
        <v>1733</v>
      </c>
      <c r="AH46" t="s">
        <v>1733</v>
      </c>
      <c r="AI46" t="s">
        <v>1734</v>
      </c>
      <c r="AJ46" t="s">
        <v>1735</v>
      </c>
      <c r="AK46">
        <f t="shared" si="0"/>
        <v>0</v>
      </c>
      <c r="AL46">
        <f t="shared" si="1"/>
        <v>0</v>
      </c>
      <c r="AM46">
        <f t="shared" si="2"/>
        <v>1</v>
      </c>
      <c r="AN46">
        <f t="shared" si="3"/>
        <v>0</v>
      </c>
      <c r="AO46">
        <f t="shared" si="4"/>
        <v>1</v>
      </c>
    </row>
    <row r="47" spans="1:41" x14ac:dyDescent="0.25">
      <c r="A47">
        <v>9.6971299999999996</v>
      </c>
      <c r="B47">
        <v>9.7544299999999993</v>
      </c>
      <c r="C47">
        <v>10.441599999999999</v>
      </c>
      <c r="D47">
        <v>10.387</v>
      </c>
      <c r="E47">
        <v>11.3674</v>
      </c>
      <c r="F47">
        <v>11.158200000000001</v>
      </c>
      <c r="I47">
        <v>9</v>
      </c>
      <c r="J47">
        <v>9</v>
      </c>
      <c r="K47">
        <v>24965</v>
      </c>
      <c r="L47">
        <v>3179.7</v>
      </c>
      <c r="M47">
        <v>1405.4</v>
      </c>
      <c r="N47">
        <v>2120.1999999999998</v>
      </c>
      <c r="O47">
        <v>5074.6000000000004</v>
      </c>
      <c r="P47">
        <v>8684</v>
      </c>
      <c r="Q47">
        <v>4500.7</v>
      </c>
      <c r="R47">
        <v>3179700</v>
      </c>
      <c r="S47">
        <v>1405400</v>
      </c>
      <c r="T47">
        <v>2120200</v>
      </c>
      <c r="U47">
        <v>5074600</v>
      </c>
      <c r="V47">
        <v>8684000</v>
      </c>
      <c r="W47">
        <v>4500700</v>
      </c>
      <c r="X47">
        <v>0</v>
      </c>
      <c r="Y47">
        <v>0</v>
      </c>
      <c r="Z47">
        <v>0</v>
      </c>
      <c r="AA47">
        <v>1339100</v>
      </c>
      <c r="AB47">
        <v>2642000</v>
      </c>
      <c r="AC47">
        <v>2285300</v>
      </c>
      <c r="AD47">
        <v>1.2367900000000001</v>
      </c>
      <c r="AE47">
        <v>-1.0065</v>
      </c>
      <c r="AF47">
        <v>-2.6335299999999999</v>
      </c>
      <c r="AG47" t="s">
        <v>42</v>
      </c>
      <c r="AH47" t="s">
        <v>42</v>
      </c>
      <c r="AI47" t="s">
        <v>43</v>
      </c>
      <c r="AJ47" t="s">
        <v>44</v>
      </c>
      <c r="AK47">
        <f t="shared" si="0"/>
        <v>0</v>
      </c>
      <c r="AL47">
        <f t="shared" si="1"/>
        <v>0</v>
      </c>
      <c r="AM47">
        <f t="shared" si="2"/>
        <v>1</v>
      </c>
      <c r="AN47">
        <f t="shared" si="3"/>
        <v>0</v>
      </c>
      <c r="AO47">
        <f t="shared" si="4"/>
        <v>1</v>
      </c>
    </row>
    <row r="48" spans="1:41" x14ac:dyDescent="0.25">
      <c r="A48">
        <v>10.198700000000001</v>
      </c>
      <c r="B48">
        <v>9.6585900000000002</v>
      </c>
      <c r="C48">
        <v>10.9628</v>
      </c>
      <c r="D48">
        <v>11.060600000000001</v>
      </c>
      <c r="E48">
        <v>11.77</v>
      </c>
      <c r="F48">
        <v>12.521699999999999</v>
      </c>
      <c r="I48">
        <v>11</v>
      </c>
      <c r="J48">
        <v>11</v>
      </c>
      <c r="K48">
        <v>38668</v>
      </c>
      <c r="L48">
        <v>346.15</v>
      </c>
      <c r="M48">
        <v>1063</v>
      </c>
      <c r="N48">
        <v>1755.4</v>
      </c>
      <c r="O48">
        <v>10998</v>
      </c>
      <c r="P48">
        <v>10704</v>
      </c>
      <c r="Q48">
        <v>13801</v>
      </c>
      <c r="R48">
        <v>346150</v>
      </c>
      <c r="S48">
        <v>1063000</v>
      </c>
      <c r="T48">
        <v>1755400</v>
      </c>
      <c r="U48">
        <v>10998000</v>
      </c>
      <c r="V48">
        <v>10704000</v>
      </c>
      <c r="W48">
        <v>13801000</v>
      </c>
      <c r="X48">
        <v>0</v>
      </c>
      <c r="Y48">
        <v>0</v>
      </c>
      <c r="Z48">
        <v>0</v>
      </c>
      <c r="AA48">
        <v>2135800</v>
      </c>
      <c r="AB48">
        <v>3492300</v>
      </c>
      <c r="AC48">
        <v>5880400</v>
      </c>
      <c r="AD48">
        <v>1.2515000000000001</v>
      </c>
      <c r="AE48">
        <v>-1.51071</v>
      </c>
      <c r="AF48">
        <v>-2.6659700000000002</v>
      </c>
      <c r="AG48" t="s">
        <v>717</v>
      </c>
      <c r="AH48" t="s">
        <v>717</v>
      </c>
      <c r="AI48" t="s">
        <v>718</v>
      </c>
      <c r="AJ48" t="s">
        <v>719</v>
      </c>
      <c r="AK48">
        <f t="shared" si="0"/>
        <v>0</v>
      </c>
      <c r="AL48">
        <f t="shared" si="1"/>
        <v>0</v>
      </c>
      <c r="AM48">
        <f t="shared" si="2"/>
        <v>1</v>
      </c>
      <c r="AN48">
        <f t="shared" si="3"/>
        <v>0</v>
      </c>
      <c r="AO48">
        <f t="shared" si="4"/>
        <v>1</v>
      </c>
    </row>
    <row r="49" spans="1:41" x14ac:dyDescent="0.25">
      <c r="A49">
        <v>13.7676</v>
      </c>
      <c r="B49">
        <v>15.6744</v>
      </c>
      <c r="C49">
        <v>17.1554</v>
      </c>
      <c r="D49">
        <v>15.7455</v>
      </c>
      <c r="E49">
        <v>15.8569</v>
      </c>
      <c r="F49">
        <v>10.2775</v>
      </c>
      <c r="I49">
        <v>11</v>
      </c>
      <c r="J49">
        <v>1</v>
      </c>
      <c r="K49">
        <v>1022700</v>
      </c>
      <c r="L49">
        <v>9589</v>
      </c>
      <c r="M49">
        <v>178960</v>
      </c>
      <c r="N49">
        <v>137940</v>
      </c>
      <c r="O49">
        <v>341510</v>
      </c>
      <c r="P49">
        <v>236680</v>
      </c>
      <c r="Q49">
        <v>118040</v>
      </c>
      <c r="R49">
        <v>9589000</v>
      </c>
      <c r="S49">
        <v>178960000</v>
      </c>
      <c r="T49">
        <v>137940000</v>
      </c>
      <c r="U49">
        <v>341510000</v>
      </c>
      <c r="V49">
        <v>236680000</v>
      </c>
      <c r="W49">
        <v>118040000</v>
      </c>
      <c r="X49">
        <v>13946000</v>
      </c>
      <c r="Y49">
        <v>52297000</v>
      </c>
      <c r="Z49">
        <v>145980000</v>
      </c>
      <c r="AA49">
        <v>54939000</v>
      </c>
      <c r="AB49">
        <v>59347000</v>
      </c>
      <c r="AC49">
        <v>0</v>
      </c>
      <c r="AD49">
        <v>0.30719299999999999</v>
      </c>
      <c r="AE49">
        <v>1.5725</v>
      </c>
      <c r="AF49">
        <v>0.75372099999999997</v>
      </c>
      <c r="AG49" t="s">
        <v>662</v>
      </c>
      <c r="AH49" t="s">
        <v>663</v>
      </c>
      <c r="AI49" t="s">
        <v>664</v>
      </c>
      <c r="AJ49" t="s">
        <v>665</v>
      </c>
      <c r="AK49">
        <f t="shared" si="0"/>
        <v>0</v>
      </c>
      <c r="AL49">
        <f t="shared" si="1"/>
        <v>1</v>
      </c>
      <c r="AM49">
        <f t="shared" si="2"/>
        <v>0</v>
      </c>
      <c r="AN49">
        <f t="shared" si="3"/>
        <v>1</v>
      </c>
      <c r="AO49">
        <f t="shared" si="4"/>
        <v>0</v>
      </c>
    </row>
    <row r="50" spans="1:41" x14ac:dyDescent="0.25">
      <c r="A50">
        <v>12.5824</v>
      </c>
      <c r="B50">
        <v>13.194000000000001</v>
      </c>
      <c r="C50">
        <v>12.467000000000001</v>
      </c>
      <c r="D50">
        <v>12.8779</v>
      </c>
      <c r="E50">
        <v>9.2789000000000001</v>
      </c>
      <c r="F50">
        <v>12.065899999999999</v>
      </c>
      <c r="I50">
        <v>14</v>
      </c>
      <c r="J50">
        <v>14</v>
      </c>
      <c r="K50">
        <v>105920</v>
      </c>
      <c r="L50">
        <v>15322</v>
      </c>
      <c r="M50">
        <v>41333</v>
      </c>
      <c r="N50">
        <v>5015.6000000000004</v>
      </c>
      <c r="O50">
        <v>28686</v>
      </c>
      <c r="P50">
        <v>842.64</v>
      </c>
      <c r="Q50">
        <v>14721</v>
      </c>
      <c r="R50">
        <v>15322000</v>
      </c>
      <c r="S50">
        <v>41333000</v>
      </c>
      <c r="T50">
        <v>5015600</v>
      </c>
      <c r="U50">
        <v>28686000</v>
      </c>
      <c r="V50">
        <v>842640</v>
      </c>
      <c r="W50">
        <v>14721000</v>
      </c>
      <c r="X50">
        <v>6133100</v>
      </c>
      <c r="Y50">
        <v>9371400</v>
      </c>
      <c r="Z50">
        <v>5661800</v>
      </c>
      <c r="AA50">
        <v>7527300</v>
      </c>
      <c r="AB50">
        <v>0</v>
      </c>
      <c r="AC50">
        <v>4287400</v>
      </c>
      <c r="AD50">
        <v>0.53036000000000005</v>
      </c>
      <c r="AE50">
        <v>1.34026</v>
      </c>
      <c r="AF50">
        <v>1.20425</v>
      </c>
      <c r="AG50" t="s">
        <v>866</v>
      </c>
      <c r="AH50" t="s">
        <v>866</v>
      </c>
      <c r="AI50" t="s">
        <v>867</v>
      </c>
      <c r="AJ50" t="s">
        <v>868</v>
      </c>
      <c r="AK50">
        <f t="shared" si="0"/>
        <v>0</v>
      </c>
      <c r="AL50">
        <f t="shared" si="1"/>
        <v>1</v>
      </c>
      <c r="AM50">
        <f t="shared" si="2"/>
        <v>0</v>
      </c>
      <c r="AN50">
        <f t="shared" si="3"/>
        <v>1</v>
      </c>
      <c r="AO50">
        <f t="shared" si="4"/>
        <v>0</v>
      </c>
    </row>
    <row r="51" spans="1:41" x14ac:dyDescent="0.25">
      <c r="A51">
        <v>12.642799999999999</v>
      </c>
      <c r="B51">
        <v>11.279299999999999</v>
      </c>
      <c r="C51">
        <v>12.0547</v>
      </c>
      <c r="D51">
        <v>9.9276499999999999</v>
      </c>
      <c r="E51">
        <v>10.3405</v>
      </c>
      <c r="F51">
        <v>11.444699999999999</v>
      </c>
      <c r="I51">
        <v>11</v>
      </c>
      <c r="J51">
        <v>11</v>
      </c>
      <c r="K51">
        <v>48966</v>
      </c>
      <c r="L51">
        <v>18506</v>
      </c>
      <c r="M51">
        <v>6327.1</v>
      </c>
      <c r="N51">
        <v>5202.3999999999996</v>
      </c>
      <c r="O51">
        <v>6531.2</v>
      </c>
      <c r="P51">
        <v>5069.7</v>
      </c>
      <c r="Q51">
        <v>7329.6</v>
      </c>
      <c r="R51">
        <v>18506000</v>
      </c>
      <c r="S51">
        <v>6327100</v>
      </c>
      <c r="T51">
        <v>5202400</v>
      </c>
      <c r="U51">
        <v>6531200</v>
      </c>
      <c r="V51">
        <v>5069700</v>
      </c>
      <c r="W51">
        <v>7329600</v>
      </c>
      <c r="X51">
        <v>6395500</v>
      </c>
      <c r="Y51">
        <v>2485400</v>
      </c>
      <c r="Z51">
        <v>4254200</v>
      </c>
      <c r="AA51">
        <v>0</v>
      </c>
      <c r="AB51">
        <v>1296600</v>
      </c>
      <c r="AC51">
        <v>2787300</v>
      </c>
      <c r="AD51">
        <v>1.1124799999999999</v>
      </c>
      <c r="AE51">
        <v>1.4213199999999999</v>
      </c>
      <c r="AF51">
        <v>2.3656899999999998</v>
      </c>
      <c r="AG51" t="s">
        <v>1500</v>
      </c>
      <c r="AH51" t="s">
        <v>1500</v>
      </c>
      <c r="AI51" t="s">
        <v>1501</v>
      </c>
      <c r="AJ51" t="s">
        <v>1502</v>
      </c>
      <c r="AK51">
        <f t="shared" si="0"/>
        <v>0</v>
      </c>
      <c r="AL51">
        <f t="shared" si="1"/>
        <v>1</v>
      </c>
      <c r="AM51">
        <f t="shared" si="2"/>
        <v>0</v>
      </c>
      <c r="AN51">
        <f t="shared" si="3"/>
        <v>1</v>
      </c>
      <c r="AO51">
        <f t="shared" si="4"/>
        <v>0</v>
      </c>
    </row>
    <row r="52" spans="1:41" x14ac:dyDescent="0.25">
      <c r="A52">
        <v>16.956499999999998</v>
      </c>
      <c r="B52">
        <v>17.340699999999998</v>
      </c>
      <c r="C52">
        <v>16.686499999999999</v>
      </c>
      <c r="D52">
        <v>16.7667</v>
      </c>
      <c r="E52">
        <v>17.2881</v>
      </c>
      <c r="F52">
        <v>9.1161999999999992</v>
      </c>
      <c r="I52">
        <v>4</v>
      </c>
      <c r="J52">
        <v>4</v>
      </c>
      <c r="K52">
        <v>3119900</v>
      </c>
      <c r="L52">
        <v>486820</v>
      </c>
      <c r="M52">
        <v>692740</v>
      </c>
      <c r="N52">
        <v>554050</v>
      </c>
      <c r="O52">
        <v>433110</v>
      </c>
      <c r="P52">
        <v>380930</v>
      </c>
      <c r="Q52">
        <v>572270</v>
      </c>
      <c r="R52">
        <v>486820000</v>
      </c>
      <c r="S52">
        <v>692740000</v>
      </c>
      <c r="T52">
        <v>554050000</v>
      </c>
      <c r="U52">
        <v>433110000</v>
      </c>
      <c r="V52">
        <v>380930000</v>
      </c>
      <c r="W52">
        <v>572270000</v>
      </c>
      <c r="X52">
        <v>127180000</v>
      </c>
      <c r="Y52">
        <v>165980000</v>
      </c>
      <c r="Z52">
        <v>105470000</v>
      </c>
      <c r="AA52">
        <v>111500000</v>
      </c>
      <c r="AB52">
        <v>160040000</v>
      </c>
      <c r="AC52">
        <v>0</v>
      </c>
      <c r="AD52">
        <v>0.41898000000000002</v>
      </c>
      <c r="AE52">
        <v>2.6042299999999998</v>
      </c>
      <c r="AF52">
        <v>0.98340899999999998</v>
      </c>
      <c r="AG52" t="s">
        <v>2117</v>
      </c>
      <c r="AH52" t="s">
        <v>2117</v>
      </c>
      <c r="AI52" t="s">
        <v>2118</v>
      </c>
      <c r="AJ52" t="s">
        <v>2119</v>
      </c>
      <c r="AK52">
        <f t="shared" si="0"/>
        <v>0</v>
      </c>
      <c r="AL52">
        <f t="shared" si="1"/>
        <v>1</v>
      </c>
      <c r="AM52">
        <f t="shared" si="2"/>
        <v>0</v>
      </c>
      <c r="AN52">
        <f t="shared" si="3"/>
        <v>1</v>
      </c>
      <c r="AO52">
        <f t="shared" si="4"/>
        <v>0</v>
      </c>
    </row>
    <row r="53" spans="1:41" x14ac:dyDescent="0.25">
      <c r="A53">
        <v>13.1168</v>
      </c>
      <c r="B53">
        <v>12.865600000000001</v>
      </c>
      <c r="C53">
        <v>11.674799999999999</v>
      </c>
      <c r="D53">
        <v>11.6668</v>
      </c>
      <c r="E53">
        <v>11.496600000000001</v>
      </c>
      <c r="F53">
        <v>9.07606</v>
      </c>
      <c r="I53">
        <v>11</v>
      </c>
      <c r="J53">
        <v>11</v>
      </c>
      <c r="K53">
        <v>95498</v>
      </c>
      <c r="L53">
        <v>21166</v>
      </c>
      <c r="M53">
        <v>24109</v>
      </c>
      <c r="N53">
        <v>2608.6</v>
      </c>
      <c r="O53">
        <v>24226</v>
      </c>
      <c r="P53">
        <v>15026</v>
      </c>
      <c r="Q53">
        <v>8362.6</v>
      </c>
      <c r="R53">
        <v>21166000</v>
      </c>
      <c r="S53">
        <v>24109000</v>
      </c>
      <c r="T53">
        <v>2608600</v>
      </c>
      <c r="U53">
        <v>24226000</v>
      </c>
      <c r="V53">
        <v>15026000</v>
      </c>
      <c r="W53">
        <v>8362600</v>
      </c>
      <c r="X53">
        <v>8882700</v>
      </c>
      <c r="Y53">
        <v>7463200</v>
      </c>
      <c r="Z53">
        <v>3269300</v>
      </c>
      <c r="AA53">
        <v>3251200</v>
      </c>
      <c r="AB53">
        <v>2889400</v>
      </c>
      <c r="AC53">
        <v>0</v>
      </c>
      <c r="AD53">
        <v>0.88824400000000003</v>
      </c>
      <c r="AE53">
        <v>1.80592</v>
      </c>
      <c r="AF53">
        <v>1.9059600000000001</v>
      </c>
      <c r="AG53" t="s">
        <v>2229</v>
      </c>
      <c r="AH53" t="s">
        <v>2229</v>
      </c>
      <c r="AI53" t="s">
        <v>2230</v>
      </c>
      <c r="AJ53" t="s">
        <v>2231</v>
      </c>
      <c r="AK53">
        <f t="shared" si="0"/>
        <v>0</v>
      </c>
      <c r="AL53">
        <f t="shared" si="1"/>
        <v>1</v>
      </c>
      <c r="AM53">
        <f t="shared" si="2"/>
        <v>0</v>
      </c>
      <c r="AN53">
        <f t="shared" si="3"/>
        <v>1</v>
      </c>
      <c r="AO53">
        <f t="shared" si="4"/>
        <v>0</v>
      </c>
    </row>
    <row r="54" spans="1:41" x14ac:dyDescent="0.25">
      <c r="A54">
        <v>12.787100000000001</v>
      </c>
      <c r="B54">
        <v>12.6815</v>
      </c>
      <c r="C54">
        <v>13.2065</v>
      </c>
      <c r="D54">
        <v>13.020300000000001</v>
      </c>
      <c r="E54">
        <v>12.4701</v>
      </c>
      <c r="F54">
        <v>9.7116299999999995</v>
      </c>
      <c r="I54">
        <v>12</v>
      </c>
      <c r="J54">
        <v>12</v>
      </c>
      <c r="K54">
        <v>110500</v>
      </c>
      <c r="L54">
        <v>23268</v>
      </c>
      <c r="M54">
        <v>11624</v>
      </c>
      <c r="N54">
        <v>14538</v>
      </c>
      <c r="O54">
        <v>39487</v>
      </c>
      <c r="P54">
        <v>14464</v>
      </c>
      <c r="Q54">
        <v>7121.9</v>
      </c>
      <c r="R54">
        <v>23268000</v>
      </c>
      <c r="S54">
        <v>11624000</v>
      </c>
      <c r="T54">
        <v>14538000</v>
      </c>
      <c r="U54">
        <v>39487000</v>
      </c>
      <c r="V54">
        <v>14464000</v>
      </c>
      <c r="W54">
        <v>7121900</v>
      </c>
      <c r="X54">
        <v>7068000</v>
      </c>
      <c r="Y54">
        <v>6569100</v>
      </c>
      <c r="Z54">
        <v>9452400</v>
      </c>
      <c r="AA54">
        <v>8308000</v>
      </c>
      <c r="AB54">
        <v>5673700</v>
      </c>
      <c r="AC54">
        <v>0</v>
      </c>
      <c r="AD54">
        <v>0.486236</v>
      </c>
      <c r="AE54">
        <v>1.15768</v>
      </c>
      <c r="AF54">
        <v>1.1173900000000001</v>
      </c>
      <c r="AG54" t="s">
        <v>2405</v>
      </c>
      <c r="AH54" t="s">
        <v>2406</v>
      </c>
      <c r="AI54" t="s">
        <v>2407</v>
      </c>
      <c r="AJ54" t="s">
        <v>2408</v>
      </c>
      <c r="AK54">
        <f t="shared" si="0"/>
        <v>0</v>
      </c>
      <c r="AL54">
        <f t="shared" si="1"/>
        <v>1</v>
      </c>
      <c r="AM54">
        <f t="shared" si="2"/>
        <v>0</v>
      </c>
      <c r="AN54">
        <f t="shared" si="3"/>
        <v>1</v>
      </c>
      <c r="AO54">
        <f t="shared" si="4"/>
        <v>0</v>
      </c>
    </row>
    <row r="55" spans="1:41" x14ac:dyDescent="0.25">
      <c r="A55">
        <v>11.536099999999999</v>
      </c>
      <c r="B55">
        <v>11.5656</v>
      </c>
      <c r="C55">
        <v>11.9345</v>
      </c>
      <c r="D55">
        <v>10.2902</v>
      </c>
      <c r="E55">
        <v>11.3749</v>
      </c>
      <c r="F55">
        <v>9.1969200000000004</v>
      </c>
      <c r="I55">
        <v>13</v>
      </c>
      <c r="J55">
        <v>13</v>
      </c>
      <c r="K55">
        <v>46810</v>
      </c>
      <c r="L55">
        <v>9893.9</v>
      </c>
      <c r="M55">
        <v>2174.6</v>
      </c>
      <c r="N55">
        <v>6830.9</v>
      </c>
      <c r="O55">
        <v>15772</v>
      </c>
      <c r="P55">
        <v>8332.2999999999993</v>
      </c>
      <c r="Q55">
        <v>3806.3</v>
      </c>
      <c r="R55">
        <v>9893900</v>
      </c>
      <c r="S55">
        <v>2174600</v>
      </c>
      <c r="T55">
        <v>6830900</v>
      </c>
      <c r="U55">
        <v>15772000</v>
      </c>
      <c r="V55">
        <v>8332300</v>
      </c>
      <c r="W55">
        <v>3806300</v>
      </c>
      <c r="X55">
        <v>2969600</v>
      </c>
      <c r="Y55">
        <v>3031000</v>
      </c>
      <c r="Z55">
        <v>3914100</v>
      </c>
      <c r="AA55">
        <v>0</v>
      </c>
      <c r="AB55">
        <v>2655700</v>
      </c>
      <c r="AC55">
        <v>0</v>
      </c>
      <c r="AD55">
        <v>1.01783</v>
      </c>
      <c r="AE55">
        <v>1.3913800000000001</v>
      </c>
      <c r="AF55">
        <v>2.1684299999999999</v>
      </c>
      <c r="AG55" t="s">
        <v>2018</v>
      </c>
      <c r="AH55" t="s">
        <v>2018</v>
      </c>
      <c r="AI55" t="s">
        <v>2019</v>
      </c>
      <c r="AJ55" t="s">
        <v>2020</v>
      </c>
      <c r="AK55">
        <f t="shared" si="0"/>
        <v>0</v>
      </c>
      <c r="AL55">
        <f t="shared" si="1"/>
        <v>1</v>
      </c>
      <c r="AM55">
        <f t="shared" si="2"/>
        <v>0</v>
      </c>
      <c r="AN55">
        <f t="shared" si="3"/>
        <v>1</v>
      </c>
      <c r="AO55">
        <f t="shared" si="4"/>
        <v>0</v>
      </c>
    </row>
    <row r="56" spans="1:41" x14ac:dyDescent="0.25">
      <c r="A56">
        <v>14.0975</v>
      </c>
      <c r="B56">
        <v>13.1008</v>
      </c>
      <c r="C56">
        <v>14.060600000000001</v>
      </c>
      <c r="D56">
        <v>13.0375</v>
      </c>
      <c r="E56">
        <v>13.218299999999999</v>
      </c>
      <c r="F56">
        <v>13.272500000000001</v>
      </c>
      <c r="I56">
        <v>9</v>
      </c>
      <c r="J56">
        <v>9</v>
      </c>
      <c r="K56">
        <v>350810</v>
      </c>
      <c r="L56">
        <v>89977</v>
      </c>
      <c r="M56">
        <v>12693</v>
      </c>
      <c r="N56">
        <v>82617</v>
      </c>
      <c r="O56">
        <v>63726</v>
      </c>
      <c r="P56">
        <v>42225</v>
      </c>
      <c r="Q56">
        <v>59574</v>
      </c>
      <c r="R56">
        <v>89977000</v>
      </c>
      <c r="S56">
        <v>12693000</v>
      </c>
      <c r="T56">
        <v>82617000</v>
      </c>
      <c r="U56">
        <v>63726000</v>
      </c>
      <c r="V56">
        <v>42225000</v>
      </c>
      <c r="W56">
        <v>59574000</v>
      </c>
      <c r="X56">
        <v>17529000</v>
      </c>
      <c r="Y56">
        <v>8784700</v>
      </c>
      <c r="Z56">
        <v>17087000</v>
      </c>
      <c r="AA56">
        <v>8407500</v>
      </c>
      <c r="AB56">
        <v>9530300</v>
      </c>
      <c r="AC56">
        <v>9895200</v>
      </c>
      <c r="AD56">
        <v>0.79824499999999998</v>
      </c>
      <c r="AE56">
        <v>0.57685500000000001</v>
      </c>
      <c r="AF56">
        <v>1.72759</v>
      </c>
      <c r="AG56" t="s">
        <v>85</v>
      </c>
      <c r="AH56" t="s">
        <v>85</v>
      </c>
      <c r="AI56" t="s">
        <v>86</v>
      </c>
      <c r="AJ56" t="s">
        <v>87</v>
      </c>
      <c r="AK56">
        <f t="shared" si="0"/>
        <v>0</v>
      </c>
      <c r="AL56">
        <f t="shared" si="1"/>
        <v>0</v>
      </c>
      <c r="AM56">
        <f t="shared" si="2"/>
        <v>0</v>
      </c>
      <c r="AN56">
        <f t="shared" si="3"/>
        <v>0</v>
      </c>
      <c r="AO56">
        <f t="shared" si="4"/>
        <v>0</v>
      </c>
    </row>
    <row r="57" spans="1:41" x14ac:dyDescent="0.25">
      <c r="A57">
        <v>13.2859</v>
      </c>
      <c r="B57">
        <v>12.5152</v>
      </c>
      <c r="C57">
        <v>13.067500000000001</v>
      </c>
      <c r="D57">
        <v>13.3001</v>
      </c>
      <c r="E57">
        <v>12.750400000000001</v>
      </c>
      <c r="F57">
        <v>13.401400000000001</v>
      </c>
      <c r="I57">
        <v>10</v>
      </c>
      <c r="J57">
        <v>10</v>
      </c>
      <c r="K57">
        <v>257320</v>
      </c>
      <c r="L57">
        <v>55956</v>
      </c>
      <c r="M57">
        <v>14576</v>
      </c>
      <c r="N57">
        <v>26544</v>
      </c>
      <c r="O57">
        <v>91855</v>
      </c>
      <c r="P57">
        <v>42549</v>
      </c>
      <c r="Q57">
        <v>25843</v>
      </c>
      <c r="R57">
        <v>55956000</v>
      </c>
      <c r="S57">
        <v>14576000</v>
      </c>
      <c r="T57">
        <v>26544000</v>
      </c>
      <c r="U57">
        <v>91855000</v>
      </c>
      <c r="V57">
        <v>42549000</v>
      </c>
      <c r="W57">
        <v>25843000</v>
      </c>
      <c r="X57">
        <v>9987500</v>
      </c>
      <c r="Y57">
        <v>5853800</v>
      </c>
      <c r="Z57">
        <v>8584100</v>
      </c>
      <c r="AA57">
        <v>10086000</v>
      </c>
      <c r="AB57">
        <v>6890500</v>
      </c>
      <c r="AC57">
        <v>10820000</v>
      </c>
      <c r="AD57">
        <v>0.25228200000000001</v>
      </c>
      <c r="AE57">
        <v>-0.19445200000000001</v>
      </c>
      <c r="AF57">
        <v>-0.63591699999999995</v>
      </c>
      <c r="AG57" t="s">
        <v>110</v>
      </c>
      <c r="AH57" t="s">
        <v>110</v>
      </c>
      <c r="AI57" t="s">
        <v>111</v>
      </c>
      <c r="AJ57" t="s">
        <v>112</v>
      </c>
      <c r="AK57">
        <f t="shared" si="0"/>
        <v>0</v>
      </c>
      <c r="AL57">
        <f t="shared" si="1"/>
        <v>0</v>
      </c>
      <c r="AM57">
        <f t="shared" si="2"/>
        <v>0</v>
      </c>
      <c r="AN57">
        <f t="shared" si="3"/>
        <v>0</v>
      </c>
      <c r="AO57">
        <f t="shared" si="4"/>
        <v>0</v>
      </c>
    </row>
    <row r="58" spans="1:41" x14ac:dyDescent="0.25">
      <c r="A58">
        <v>13.4481</v>
      </c>
      <c r="B58">
        <v>12.378500000000001</v>
      </c>
      <c r="C58">
        <v>13.3825</v>
      </c>
      <c r="D58">
        <v>13.1945</v>
      </c>
      <c r="E58">
        <v>12.9732</v>
      </c>
      <c r="F58">
        <v>12.315799999999999</v>
      </c>
      <c r="I58">
        <v>11</v>
      </c>
      <c r="J58">
        <v>11</v>
      </c>
      <c r="K58">
        <v>139390</v>
      </c>
      <c r="L58">
        <v>46612</v>
      </c>
      <c r="M58">
        <v>16616</v>
      </c>
      <c r="N58">
        <v>15475</v>
      </c>
      <c r="O58">
        <v>29363</v>
      </c>
      <c r="P58">
        <v>22768</v>
      </c>
      <c r="Q58">
        <v>8552.7999999999993</v>
      </c>
      <c r="R58">
        <v>46612000</v>
      </c>
      <c r="S58">
        <v>16616000</v>
      </c>
      <c r="T58">
        <v>15475000</v>
      </c>
      <c r="U58">
        <v>29363000</v>
      </c>
      <c r="V58">
        <v>22768000</v>
      </c>
      <c r="W58">
        <v>8552800</v>
      </c>
      <c r="X58">
        <v>11176000</v>
      </c>
      <c r="Y58">
        <v>5324700</v>
      </c>
      <c r="Z58">
        <v>10679000</v>
      </c>
      <c r="AA58">
        <v>9374400</v>
      </c>
      <c r="AB58">
        <v>8041500</v>
      </c>
      <c r="AC58">
        <v>5098300</v>
      </c>
      <c r="AD58">
        <v>0.216056</v>
      </c>
      <c r="AE58">
        <v>0.241844</v>
      </c>
      <c r="AF58">
        <v>0.55565900000000001</v>
      </c>
      <c r="AG58" t="s">
        <v>119</v>
      </c>
      <c r="AH58" t="s">
        <v>119</v>
      </c>
      <c r="AI58" t="s">
        <v>120</v>
      </c>
      <c r="AJ58" t="s">
        <v>121</v>
      </c>
      <c r="AK58">
        <f t="shared" si="0"/>
        <v>0</v>
      </c>
      <c r="AL58">
        <f t="shared" si="1"/>
        <v>0</v>
      </c>
      <c r="AM58">
        <f t="shared" si="2"/>
        <v>0</v>
      </c>
      <c r="AN58">
        <f t="shared" si="3"/>
        <v>0</v>
      </c>
      <c r="AO58">
        <f t="shared" si="4"/>
        <v>0</v>
      </c>
    </row>
    <row r="59" spans="1:41" x14ac:dyDescent="0.25">
      <c r="A59">
        <v>14.1069</v>
      </c>
      <c r="B59">
        <v>13.8994</v>
      </c>
      <c r="C59">
        <v>14.1434</v>
      </c>
      <c r="D59">
        <v>13.224600000000001</v>
      </c>
      <c r="E59">
        <v>13.936999999999999</v>
      </c>
      <c r="F59">
        <v>14.5412</v>
      </c>
      <c r="I59">
        <v>11</v>
      </c>
      <c r="J59">
        <v>11</v>
      </c>
      <c r="K59">
        <v>422540</v>
      </c>
      <c r="L59">
        <v>105100</v>
      </c>
      <c r="M59">
        <v>53907</v>
      </c>
      <c r="N59">
        <v>44219</v>
      </c>
      <c r="O59">
        <v>60098</v>
      </c>
      <c r="P59">
        <v>51986</v>
      </c>
      <c r="Q59">
        <v>107230</v>
      </c>
      <c r="R59">
        <v>105100000</v>
      </c>
      <c r="S59">
        <v>53907000</v>
      </c>
      <c r="T59">
        <v>44219000</v>
      </c>
      <c r="U59">
        <v>60098000</v>
      </c>
      <c r="V59">
        <v>51986000</v>
      </c>
      <c r="W59">
        <v>107230000</v>
      </c>
      <c r="X59">
        <v>17644000</v>
      </c>
      <c r="Y59">
        <v>15280000</v>
      </c>
      <c r="Z59">
        <v>18096000</v>
      </c>
      <c r="AA59">
        <v>9571700</v>
      </c>
      <c r="AB59">
        <v>15684000</v>
      </c>
      <c r="AC59">
        <v>23841000</v>
      </c>
      <c r="AD59">
        <v>0.14232600000000001</v>
      </c>
      <c r="AE59">
        <v>0.14896899999999999</v>
      </c>
      <c r="AF59">
        <v>0.38392900000000002</v>
      </c>
      <c r="AG59" t="s">
        <v>143</v>
      </c>
      <c r="AH59" t="s">
        <v>143</v>
      </c>
      <c r="AI59" t="s">
        <v>144</v>
      </c>
      <c r="AJ59" t="s">
        <v>145</v>
      </c>
      <c r="AK59">
        <f t="shared" si="0"/>
        <v>0</v>
      </c>
      <c r="AL59">
        <f t="shared" si="1"/>
        <v>0</v>
      </c>
      <c r="AM59">
        <f t="shared" si="2"/>
        <v>0</v>
      </c>
      <c r="AN59">
        <f t="shared" si="3"/>
        <v>0</v>
      </c>
      <c r="AO59">
        <f t="shared" si="4"/>
        <v>0</v>
      </c>
    </row>
    <row r="60" spans="1:41" x14ac:dyDescent="0.25">
      <c r="A60">
        <v>13.0685</v>
      </c>
      <c r="B60">
        <v>13.2875</v>
      </c>
      <c r="C60">
        <v>12.895200000000001</v>
      </c>
      <c r="D60">
        <v>13.5054</v>
      </c>
      <c r="E60">
        <v>13.0206</v>
      </c>
      <c r="F60">
        <v>13.022</v>
      </c>
      <c r="I60">
        <v>15</v>
      </c>
      <c r="J60">
        <v>12</v>
      </c>
      <c r="K60">
        <v>173750</v>
      </c>
      <c r="L60">
        <v>28304</v>
      </c>
      <c r="M60">
        <v>30318</v>
      </c>
      <c r="N60">
        <v>20353</v>
      </c>
      <c r="O60">
        <v>38866</v>
      </c>
      <c r="P60">
        <v>29511</v>
      </c>
      <c r="Q60">
        <v>26399</v>
      </c>
      <c r="R60">
        <v>28304000</v>
      </c>
      <c r="S60">
        <v>30318000</v>
      </c>
      <c r="T60">
        <v>20353000</v>
      </c>
      <c r="U60">
        <v>38866000</v>
      </c>
      <c r="V60">
        <v>29511000</v>
      </c>
      <c r="W60">
        <v>26399000</v>
      </c>
      <c r="X60">
        <v>8590500</v>
      </c>
      <c r="Y60">
        <v>9998800</v>
      </c>
      <c r="Z60">
        <v>7617900</v>
      </c>
      <c r="AA60">
        <v>11629000</v>
      </c>
      <c r="AB60">
        <v>8310100</v>
      </c>
      <c r="AC60">
        <v>8318000</v>
      </c>
      <c r="AD60">
        <v>0.192242</v>
      </c>
      <c r="AE60">
        <v>-9.8955799999999997E-2</v>
      </c>
      <c r="AF60">
        <v>-0.50155400000000006</v>
      </c>
      <c r="AG60" t="s">
        <v>206</v>
      </c>
      <c r="AH60" t="s">
        <v>206</v>
      </c>
      <c r="AI60" t="s">
        <v>207</v>
      </c>
      <c r="AJ60" t="s">
        <v>208</v>
      </c>
      <c r="AK60">
        <f t="shared" si="0"/>
        <v>0</v>
      </c>
      <c r="AL60">
        <f t="shared" si="1"/>
        <v>0</v>
      </c>
      <c r="AM60">
        <f t="shared" si="2"/>
        <v>0</v>
      </c>
      <c r="AN60">
        <f t="shared" si="3"/>
        <v>0</v>
      </c>
      <c r="AO60">
        <f t="shared" si="4"/>
        <v>0</v>
      </c>
    </row>
    <row r="61" spans="1:41" x14ac:dyDescent="0.25">
      <c r="A61">
        <v>12.636900000000001</v>
      </c>
      <c r="B61">
        <v>12.161799999999999</v>
      </c>
      <c r="C61">
        <v>11.8904</v>
      </c>
      <c r="D61">
        <v>12.3424</v>
      </c>
      <c r="E61">
        <v>11.885999999999999</v>
      </c>
      <c r="F61">
        <v>12.170500000000001</v>
      </c>
      <c r="I61">
        <v>4</v>
      </c>
      <c r="J61">
        <v>4</v>
      </c>
      <c r="K61">
        <v>140610</v>
      </c>
      <c r="L61">
        <v>27265</v>
      </c>
      <c r="M61">
        <v>22951</v>
      </c>
      <c r="N61">
        <v>12006</v>
      </c>
      <c r="O61">
        <v>40693</v>
      </c>
      <c r="P61">
        <v>19025</v>
      </c>
      <c r="Q61">
        <v>18669</v>
      </c>
      <c r="R61">
        <v>27265000</v>
      </c>
      <c r="S61">
        <v>22951000</v>
      </c>
      <c r="T61">
        <v>12006000</v>
      </c>
      <c r="U61">
        <v>40693000</v>
      </c>
      <c r="V61">
        <v>19025000</v>
      </c>
      <c r="W61">
        <v>18669000</v>
      </c>
      <c r="X61">
        <v>6369300</v>
      </c>
      <c r="Y61">
        <v>4582200</v>
      </c>
      <c r="Z61">
        <v>3796400</v>
      </c>
      <c r="AA61">
        <v>5193000</v>
      </c>
      <c r="AB61">
        <v>3784900</v>
      </c>
      <c r="AC61">
        <v>4609800</v>
      </c>
      <c r="AD61">
        <v>0.140155</v>
      </c>
      <c r="AE61">
        <v>9.6759800000000007E-2</v>
      </c>
      <c r="AF61">
        <v>0.378664</v>
      </c>
      <c r="AG61" t="s">
        <v>231</v>
      </c>
      <c r="AH61" t="s">
        <v>231</v>
      </c>
      <c r="AI61" t="s">
        <v>232</v>
      </c>
      <c r="AJ61" t="s">
        <v>2726</v>
      </c>
      <c r="AK61">
        <f t="shared" si="0"/>
        <v>0</v>
      </c>
      <c r="AL61">
        <f t="shared" si="1"/>
        <v>0</v>
      </c>
      <c r="AM61">
        <f t="shared" si="2"/>
        <v>0</v>
      </c>
      <c r="AN61">
        <f t="shared" si="3"/>
        <v>0</v>
      </c>
      <c r="AO61">
        <f t="shared" si="4"/>
        <v>0</v>
      </c>
    </row>
    <row r="62" spans="1:41" x14ac:dyDescent="0.25">
      <c r="A62">
        <v>13.9216</v>
      </c>
      <c r="B62">
        <v>13.3628</v>
      </c>
      <c r="C62">
        <v>13.7805</v>
      </c>
      <c r="D62">
        <v>13.5764</v>
      </c>
      <c r="E62">
        <v>13.3001</v>
      </c>
      <c r="F62">
        <v>12.8345</v>
      </c>
      <c r="I62">
        <v>19</v>
      </c>
      <c r="J62">
        <v>19</v>
      </c>
      <c r="K62">
        <v>197640</v>
      </c>
      <c r="L62">
        <v>63969</v>
      </c>
      <c r="M62">
        <v>32991</v>
      </c>
      <c r="N62">
        <v>18448</v>
      </c>
      <c r="O62">
        <v>43966</v>
      </c>
      <c r="P62">
        <v>20397</v>
      </c>
      <c r="Q62">
        <v>17865</v>
      </c>
      <c r="R62">
        <v>63969000</v>
      </c>
      <c r="S62">
        <v>32991000</v>
      </c>
      <c r="T62">
        <v>18448000</v>
      </c>
      <c r="U62">
        <v>43966000</v>
      </c>
      <c r="V62">
        <v>20397000</v>
      </c>
      <c r="W62">
        <v>17865000</v>
      </c>
      <c r="X62">
        <v>15517000</v>
      </c>
      <c r="Y62">
        <v>10534000</v>
      </c>
      <c r="Z62">
        <v>14072000</v>
      </c>
      <c r="AA62">
        <v>12215000</v>
      </c>
      <c r="AB62">
        <v>10086000</v>
      </c>
      <c r="AC62">
        <v>7304300</v>
      </c>
      <c r="AD62">
        <v>0.75765099999999996</v>
      </c>
      <c r="AE62">
        <v>0.45130100000000001</v>
      </c>
      <c r="AF62">
        <v>1.64788</v>
      </c>
      <c r="AG62" t="s">
        <v>275</v>
      </c>
      <c r="AH62" t="s">
        <v>275</v>
      </c>
      <c r="AI62" t="s">
        <v>276</v>
      </c>
      <c r="AJ62" t="s">
        <v>277</v>
      </c>
      <c r="AK62">
        <f t="shared" si="0"/>
        <v>0</v>
      </c>
      <c r="AL62">
        <f t="shared" si="1"/>
        <v>0</v>
      </c>
      <c r="AM62">
        <f t="shared" si="2"/>
        <v>0</v>
      </c>
      <c r="AN62">
        <f t="shared" si="3"/>
        <v>0</v>
      </c>
      <c r="AO62">
        <f t="shared" si="4"/>
        <v>0</v>
      </c>
    </row>
    <row r="63" spans="1:41" x14ac:dyDescent="0.25">
      <c r="A63">
        <v>13.4069</v>
      </c>
      <c r="B63">
        <v>12.9598</v>
      </c>
      <c r="C63">
        <v>14.0672</v>
      </c>
      <c r="D63">
        <v>13.1843</v>
      </c>
      <c r="E63">
        <v>13.339399999999999</v>
      </c>
      <c r="F63">
        <v>11.7936</v>
      </c>
      <c r="I63">
        <v>18</v>
      </c>
      <c r="J63">
        <v>18</v>
      </c>
      <c r="K63">
        <v>163680</v>
      </c>
      <c r="L63">
        <v>30500</v>
      </c>
      <c r="M63">
        <v>17983</v>
      </c>
      <c r="N63">
        <v>24815</v>
      </c>
      <c r="O63">
        <v>61696</v>
      </c>
      <c r="P63">
        <v>23631</v>
      </c>
      <c r="Q63">
        <v>5052</v>
      </c>
      <c r="R63">
        <v>30500000</v>
      </c>
      <c r="S63">
        <v>17983000</v>
      </c>
      <c r="T63">
        <v>24815000</v>
      </c>
      <c r="U63">
        <v>61696000</v>
      </c>
      <c r="V63">
        <v>23631000</v>
      </c>
      <c r="W63">
        <v>5052000</v>
      </c>
      <c r="X63">
        <v>10861000</v>
      </c>
      <c r="Y63">
        <v>7967000</v>
      </c>
      <c r="Z63">
        <v>17165000</v>
      </c>
      <c r="AA63">
        <v>9308400</v>
      </c>
      <c r="AB63">
        <v>10365000</v>
      </c>
      <c r="AC63">
        <v>3550000</v>
      </c>
      <c r="AD63">
        <v>0.52877799999999997</v>
      </c>
      <c r="AE63">
        <v>0.70550599999999997</v>
      </c>
      <c r="AF63">
        <v>1.2011499999999999</v>
      </c>
      <c r="AG63" t="s">
        <v>296</v>
      </c>
      <c r="AH63" t="s">
        <v>296</v>
      </c>
      <c r="AI63" t="s">
        <v>297</v>
      </c>
      <c r="AJ63" t="s">
        <v>298</v>
      </c>
      <c r="AK63">
        <f t="shared" si="0"/>
        <v>0</v>
      </c>
      <c r="AL63">
        <f t="shared" si="1"/>
        <v>0</v>
      </c>
      <c r="AM63">
        <f t="shared" si="2"/>
        <v>0</v>
      </c>
      <c r="AN63">
        <f t="shared" si="3"/>
        <v>0</v>
      </c>
      <c r="AO63">
        <f t="shared" si="4"/>
        <v>0</v>
      </c>
    </row>
    <row r="64" spans="1:41" x14ac:dyDescent="0.25">
      <c r="A64">
        <v>11.210900000000001</v>
      </c>
      <c r="B64">
        <v>11.5024</v>
      </c>
      <c r="C64">
        <v>11.482200000000001</v>
      </c>
      <c r="D64">
        <v>11.4513</v>
      </c>
      <c r="E64">
        <v>11.8932</v>
      </c>
      <c r="F64">
        <v>11.8978</v>
      </c>
      <c r="I64">
        <v>7</v>
      </c>
      <c r="J64">
        <v>7</v>
      </c>
      <c r="K64">
        <v>53694</v>
      </c>
      <c r="L64">
        <v>5007.8999999999996</v>
      </c>
      <c r="M64">
        <v>5294.3</v>
      </c>
      <c r="N64">
        <v>2039.8</v>
      </c>
      <c r="O64">
        <v>15346</v>
      </c>
      <c r="P64">
        <v>13369</v>
      </c>
      <c r="Q64">
        <v>12638</v>
      </c>
      <c r="R64">
        <v>5007900</v>
      </c>
      <c r="S64">
        <v>5294300</v>
      </c>
      <c r="T64">
        <v>2039800</v>
      </c>
      <c r="U64">
        <v>15346000</v>
      </c>
      <c r="V64">
        <v>13369000</v>
      </c>
      <c r="W64">
        <v>12638000</v>
      </c>
      <c r="X64">
        <v>2370300</v>
      </c>
      <c r="Y64">
        <v>2901100</v>
      </c>
      <c r="Z64">
        <v>2860700</v>
      </c>
      <c r="AA64">
        <v>2800200</v>
      </c>
      <c r="AB64">
        <v>3803600</v>
      </c>
      <c r="AC64">
        <v>3816000</v>
      </c>
      <c r="AD64">
        <v>0.93006100000000003</v>
      </c>
      <c r="AE64">
        <v>-0.34897299999999998</v>
      </c>
      <c r="AF64">
        <v>-1.98983</v>
      </c>
      <c r="AG64" t="s">
        <v>302</v>
      </c>
      <c r="AH64" t="s">
        <v>302</v>
      </c>
      <c r="AI64" t="s">
        <v>303</v>
      </c>
      <c r="AJ64" t="s">
        <v>304</v>
      </c>
      <c r="AK64">
        <f t="shared" si="0"/>
        <v>0</v>
      </c>
      <c r="AL64">
        <f t="shared" si="1"/>
        <v>0</v>
      </c>
      <c r="AM64">
        <f t="shared" si="2"/>
        <v>0</v>
      </c>
      <c r="AN64">
        <f t="shared" si="3"/>
        <v>0</v>
      </c>
      <c r="AO64">
        <f t="shared" si="4"/>
        <v>0</v>
      </c>
    </row>
    <row r="65" spans="1:41" x14ac:dyDescent="0.25">
      <c r="A65">
        <v>13.311500000000001</v>
      </c>
      <c r="B65">
        <v>12.981400000000001</v>
      </c>
      <c r="C65">
        <v>13.1486</v>
      </c>
      <c r="D65">
        <v>13.791399999999999</v>
      </c>
      <c r="E65">
        <v>13.059900000000001</v>
      </c>
      <c r="F65">
        <v>12.7037</v>
      </c>
      <c r="I65">
        <v>15</v>
      </c>
      <c r="J65">
        <v>14</v>
      </c>
      <c r="K65">
        <v>290640</v>
      </c>
      <c r="L65">
        <v>62279</v>
      </c>
      <c r="M65">
        <v>41123</v>
      </c>
      <c r="N65">
        <v>46853</v>
      </c>
      <c r="O65">
        <v>108920</v>
      </c>
      <c r="P65">
        <v>21297</v>
      </c>
      <c r="Q65">
        <v>10172</v>
      </c>
      <c r="R65">
        <v>62279000</v>
      </c>
      <c r="S65">
        <v>41123000</v>
      </c>
      <c r="T65">
        <v>46853000</v>
      </c>
      <c r="U65">
        <v>108920000</v>
      </c>
      <c r="V65">
        <v>21297000</v>
      </c>
      <c r="W65">
        <v>10172000</v>
      </c>
      <c r="X65">
        <v>10166000</v>
      </c>
      <c r="Y65">
        <v>8087300</v>
      </c>
      <c r="Z65">
        <v>9080800</v>
      </c>
      <c r="AA65">
        <v>14178000</v>
      </c>
      <c r="AB65">
        <v>8539100</v>
      </c>
      <c r="AC65">
        <v>6670900</v>
      </c>
      <c r="AD65">
        <v>3.84071E-2</v>
      </c>
      <c r="AE65">
        <v>-3.7796700000000003E-2</v>
      </c>
      <c r="AF65">
        <v>-0.113151</v>
      </c>
      <c r="AG65" t="s">
        <v>368</v>
      </c>
      <c r="AH65" t="s">
        <v>369</v>
      </c>
      <c r="AI65" t="s">
        <v>370</v>
      </c>
      <c r="AJ65" t="s">
        <v>371</v>
      </c>
      <c r="AK65">
        <f t="shared" si="0"/>
        <v>0</v>
      </c>
      <c r="AL65">
        <f t="shared" si="1"/>
        <v>0</v>
      </c>
      <c r="AM65">
        <f t="shared" si="2"/>
        <v>0</v>
      </c>
      <c r="AN65">
        <f t="shared" si="3"/>
        <v>0</v>
      </c>
      <c r="AO65">
        <f t="shared" si="4"/>
        <v>0</v>
      </c>
    </row>
    <row r="66" spans="1:41" x14ac:dyDescent="0.25">
      <c r="A66">
        <v>11.792899999999999</v>
      </c>
      <c r="B66">
        <v>12.046900000000001</v>
      </c>
      <c r="C66">
        <v>13.343500000000001</v>
      </c>
      <c r="D66">
        <v>12.677300000000001</v>
      </c>
      <c r="E66">
        <v>11.227399999999999</v>
      </c>
      <c r="F66">
        <v>13.351900000000001</v>
      </c>
      <c r="I66">
        <v>12</v>
      </c>
      <c r="J66">
        <v>12</v>
      </c>
      <c r="K66">
        <v>182400</v>
      </c>
      <c r="L66">
        <v>14361</v>
      </c>
      <c r="M66">
        <v>27419</v>
      </c>
      <c r="N66">
        <v>29717</v>
      </c>
      <c r="O66">
        <v>25042</v>
      </c>
      <c r="P66">
        <v>50769</v>
      </c>
      <c r="Q66">
        <v>35096</v>
      </c>
      <c r="R66">
        <v>14361000</v>
      </c>
      <c r="S66">
        <v>27419000</v>
      </c>
      <c r="T66">
        <v>29717000</v>
      </c>
      <c r="U66">
        <v>25042000</v>
      </c>
      <c r="V66">
        <v>50769000</v>
      </c>
      <c r="W66">
        <v>35096000</v>
      </c>
      <c r="X66">
        <v>3548300</v>
      </c>
      <c r="Y66">
        <v>4231300</v>
      </c>
      <c r="Z66">
        <v>10394000</v>
      </c>
      <c r="AA66">
        <v>6550000</v>
      </c>
      <c r="AB66">
        <v>2397600</v>
      </c>
      <c r="AC66">
        <v>10455000</v>
      </c>
      <c r="AD66">
        <v>1.0196500000000001E-2</v>
      </c>
      <c r="AE66">
        <v>-2.4433099999999999E-2</v>
      </c>
      <c r="AF66">
        <v>-3.0945899999999998E-2</v>
      </c>
      <c r="AG66" t="s">
        <v>378</v>
      </c>
      <c r="AH66" t="s">
        <v>379</v>
      </c>
      <c r="AI66" t="s">
        <v>380</v>
      </c>
      <c r="AJ66" t="s">
        <v>381</v>
      </c>
      <c r="AK66">
        <f t="shared" si="0"/>
        <v>0</v>
      </c>
      <c r="AL66">
        <f t="shared" si="1"/>
        <v>0</v>
      </c>
      <c r="AM66">
        <f t="shared" si="2"/>
        <v>0</v>
      </c>
      <c r="AN66">
        <f t="shared" si="3"/>
        <v>0</v>
      </c>
      <c r="AO66">
        <f t="shared" si="4"/>
        <v>0</v>
      </c>
    </row>
    <row r="67" spans="1:41" x14ac:dyDescent="0.25">
      <c r="A67">
        <v>14.1431</v>
      </c>
      <c r="B67">
        <v>13.809699999999999</v>
      </c>
      <c r="C67">
        <v>13.785500000000001</v>
      </c>
      <c r="D67">
        <v>13.6433</v>
      </c>
      <c r="E67">
        <v>13.8551</v>
      </c>
      <c r="F67">
        <v>14.0738</v>
      </c>
      <c r="I67">
        <v>12</v>
      </c>
      <c r="J67">
        <v>12</v>
      </c>
      <c r="K67">
        <v>448050</v>
      </c>
      <c r="L67">
        <v>131300</v>
      </c>
      <c r="M67">
        <v>54099</v>
      </c>
      <c r="N67">
        <v>70368</v>
      </c>
      <c r="O67">
        <v>46544</v>
      </c>
      <c r="P67">
        <v>73133</v>
      </c>
      <c r="Q67">
        <v>72611</v>
      </c>
      <c r="R67">
        <v>131300000</v>
      </c>
      <c r="S67">
        <v>54099000</v>
      </c>
      <c r="T67">
        <v>70368000</v>
      </c>
      <c r="U67">
        <v>46544000</v>
      </c>
      <c r="V67">
        <v>73133000</v>
      </c>
      <c r="W67">
        <v>72611000</v>
      </c>
      <c r="X67">
        <v>18093000</v>
      </c>
      <c r="Y67">
        <v>14359000</v>
      </c>
      <c r="Z67">
        <v>14120000</v>
      </c>
      <c r="AA67">
        <v>12795000</v>
      </c>
      <c r="AB67">
        <v>14818000</v>
      </c>
      <c r="AC67">
        <v>17244000</v>
      </c>
      <c r="AD67">
        <v>0.11892999999999999</v>
      </c>
      <c r="AE67">
        <v>5.5367199999999998E-2</v>
      </c>
      <c r="AF67">
        <v>0.32645099999999999</v>
      </c>
      <c r="AG67" t="s">
        <v>391</v>
      </c>
      <c r="AH67" t="s">
        <v>392</v>
      </c>
      <c r="AI67" t="s">
        <v>393</v>
      </c>
      <c r="AJ67" t="s">
        <v>394</v>
      </c>
      <c r="AK67">
        <f t="shared" si="0"/>
        <v>0</v>
      </c>
      <c r="AL67">
        <f t="shared" si="1"/>
        <v>0</v>
      </c>
      <c r="AM67">
        <f t="shared" si="2"/>
        <v>0</v>
      </c>
      <c r="AN67">
        <f t="shared" si="3"/>
        <v>0</v>
      </c>
      <c r="AO67">
        <f t="shared" si="4"/>
        <v>0</v>
      </c>
    </row>
    <row r="68" spans="1:41" x14ac:dyDescent="0.25">
      <c r="A68">
        <v>12.496700000000001</v>
      </c>
      <c r="B68">
        <v>12.044700000000001</v>
      </c>
      <c r="C68">
        <v>12.553000000000001</v>
      </c>
      <c r="D68">
        <v>12.703900000000001</v>
      </c>
      <c r="E68">
        <v>12.687799999999999</v>
      </c>
      <c r="F68">
        <v>12.5565</v>
      </c>
      <c r="I68">
        <v>14</v>
      </c>
      <c r="J68">
        <v>13</v>
      </c>
      <c r="K68">
        <v>102860</v>
      </c>
      <c r="L68">
        <v>11899</v>
      </c>
      <c r="M68">
        <v>13095</v>
      </c>
      <c r="N68">
        <v>6285.2</v>
      </c>
      <c r="O68">
        <v>37111</v>
      </c>
      <c r="P68">
        <v>16187</v>
      </c>
      <c r="Q68">
        <v>18283</v>
      </c>
      <c r="R68">
        <v>11899000</v>
      </c>
      <c r="S68">
        <v>13095000</v>
      </c>
      <c r="T68">
        <v>6285200</v>
      </c>
      <c r="U68">
        <v>37111000</v>
      </c>
      <c r="V68">
        <v>16187000</v>
      </c>
      <c r="W68">
        <v>18283000</v>
      </c>
      <c r="X68">
        <v>5779400</v>
      </c>
      <c r="Y68">
        <v>4224800</v>
      </c>
      <c r="Z68">
        <v>6009200</v>
      </c>
      <c r="AA68">
        <v>6672000</v>
      </c>
      <c r="AB68">
        <v>6597900</v>
      </c>
      <c r="AC68">
        <v>6024000</v>
      </c>
      <c r="AD68">
        <v>0.78377399999999997</v>
      </c>
      <c r="AE68">
        <v>-0.28462399999999999</v>
      </c>
      <c r="AF68">
        <v>-1.69913</v>
      </c>
      <c r="AG68" t="s">
        <v>405</v>
      </c>
      <c r="AH68" t="s">
        <v>406</v>
      </c>
      <c r="AI68" t="s">
        <v>407</v>
      </c>
      <c r="AJ68" t="s">
        <v>408</v>
      </c>
      <c r="AK68">
        <f t="shared" si="0"/>
        <v>0</v>
      </c>
      <c r="AL68">
        <f t="shared" si="1"/>
        <v>0</v>
      </c>
      <c r="AM68">
        <f t="shared" si="2"/>
        <v>0</v>
      </c>
      <c r="AN68">
        <f t="shared" si="3"/>
        <v>0</v>
      </c>
      <c r="AO68">
        <f t="shared" si="4"/>
        <v>0</v>
      </c>
    </row>
    <row r="69" spans="1:41" x14ac:dyDescent="0.25">
      <c r="A69">
        <v>14.7121</v>
      </c>
      <c r="B69">
        <v>15.042999999999999</v>
      </c>
      <c r="C69">
        <v>13.1837</v>
      </c>
      <c r="D69">
        <v>14.370200000000001</v>
      </c>
      <c r="E69">
        <v>13.9231</v>
      </c>
      <c r="F69">
        <v>14.2532</v>
      </c>
      <c r="I69">
        <v>27</v>
      </c>
      <c r="J69">
        <v>27</v>
      </c>
      <c r="K69">
        <v>500740</v>
      </c>
      <c r="L69">
        <v>92225</v>
      </c>
      <c r="M69">
        <v>94509</v>
      </c>
      <c r="N69">
        <v>21440</v>
      </c>
      <c r="O69">
        <v>119730</v>
      </c>
      <c r="P69">
        <v>62336</v>
      </c>
      <c r="Q69">
        <v>110500</v>
      </c>
      <c r="R69">
        <v>92225000</v>
      </c>
      <c r="S69">
        <v>94509000</v>
      </c>
      <c r="T69">
        <v>21440000</v>
      </c>
      <c r="U69">
        <v>119730000</v>
      </c>
      <c r="V69">
        <v>62336000</v>
      </c>
      <c r="W69">
        <v>110500000</v>
      </c>
      <c r="X69">
        <v>26840000</v>
      </c>
      <c r="Y69">
        <v>33760000</v>
      </c>
      <c r="Z69">
        <v>9304400</v>
      </c>
      <c r="AA69">
        <v>21177000</v>
      </c>
      <c r="AB69">
        <v>15534000</v>
      </c>
      <c r="AC69">
        <v>19527000</v>
      </c>
      <c r="AD69">
        <v>7.83499E-2</v>
      </c>
      <c r="AE69">
        <v>0.13076199999999999</v>
      </c>
      <c r="AF69">
        <v>0.222354</v>
      </c>
      <c r="AG69" t="s">
        <v>409</v>
      </c>
      <c r="AH69" t="s">
        <v>409</v>
      </c>
      <c r="AI69" t="s">
        <v>410</v>
      </c>
      <c r="AJ69" t="s">
        <v>411</v>
      </c>
      <c r="AK69">
        <f t="shared" si="0"/>
        <v>0</v>
      </c>
      <c r="AL69">
        <f t="shared" si="1"/>
        <v>0</v>
      </c>
      <c r="AM69">
        <f t="shared" si="2"/>
        <v>0</v>
      </c>
      <c r="AN69">
        <f t="shared" si="3"/>
        <v>0</v>
      </c>
      <c r="AO69">
        <f t="shared" si="4"/>
        <v>0</v>
      </c>
    </row>
    <row r="70" spans="1:41" x14ac:dyDescent="0.25">
      <c r="A70">
        <v>15.4727</v>
      </c>
      <c r="B70">
        <v>14.9495</v>
      </c>
      <c r="C70">
        <v>15.6187</v>
      </c>
      <c r="D70">
        <v>15.458399999999999</v>
      </c>
      <c r="E70">
        <v>15.2965</v>
      </c>
      <c r="F70">
        <v>15.4253</v>
      </c>
      <c r="I70">
        <v>16</v>
      </c>
      <c r="J70">
        <v>15</v>
      </c>
      <c r="K70">
        <v>1265000</v>
      </c>
      <c r="L70">
        <v>290420</v>
      </c>
      <c r="M70">
        <v>136060</v>
      </c>
      <c r="N70">
        <v>209020</v>
      </c>
      <c r="O70">
        <v>180050</v>
      </c>
      <c r="P70">
        <v>220470</v>
      </c>
      <c r="Q70">
        <v>229020</v>
      </c>
      <c r="R70">
        <v>290420000</v>
      </c>
      <c r="S70">
        <v>136060000</v>
      </c>
      <c r="T70">
        <v>209020000</v>
      </c>
      <c r="U70">
        <v>180050000</v>
      </c>
      <c r="V70">
        <v>220470000</v>
      </c>
      <c r="W70">
        <v>229020000</v>
      </c>
      <c r="X70">
        <v>45471000</v>
      </c>
      <c r="Y70">
        <v>31640000</v>
      </c>
      <c r="Z70">
        <v>50314000</v>
      </c>
      <c r="AA70">
        <v>45023000</v>
      </c>
      <c r="AB70">
        <v>40245000</v>
      </c>
      <c r="AC70">
        <v>44004000</v>
      </c>
      <c r="AD70">
        <v>7.8342999999999996E-2</v>
      </c>
      <c r="AE70">
        <v>-4.6483700000000003E-2</v>
      </c>
      <c r="AF70">
        <v>-0.22233600000000001</v>
      </c>
      <c r="AG70" t="s">
        <v>442</v>
      </c>
      <c r="AH70" t="s">
        <v>442</v>
      </c>
      <c r="AI70" t="s">
        <v>443</v>
      </c>
      <c r="AJ70" t="s">
        <v>444</v>
      </c>
      <c r="AK70">
        <f t="shared" si="0"/>
        <v>0</v>
      </c>
      <c r="AL70">
        <f t="shared" si="1"/>
        <v>0</v>
      </c>
      <c r="AM70">
        <f t="shared" si="2"/>
        <v>0</v>
      </c>
      <c r="AN70">
        <f t="shared" si="3"/>
        <v>0</v>
      </c>
      <c r="AO70">
        <f t="shared" si="4"/>
        <v>0</v>
      </c>
    </row>
    <row r="71" spans="1:41" x14ac:dyDescent="0.25">
      <c r="A71">
        <v>13.701700000000001</v>
      </c>
      <c r="B71">
        <v>13.991099999999999</v>
      </c>
      <c r="C71">
        <v>13.570600000000001</v>
      </c>
      <c r="D71">
        <v>13.940799999999999</v>
      </c>
      <c r="E71">
        <v>13.758100000000001</v>
      </c>
      <c r="F71">
        <v>14.2371</v>
      </c>
      <c r="I71">
        <v>18</v>
      </c>
      <c r="J71">
        <v>5</v>
      </c>
      <c r="K71">
        <v>439270</v>
      </c>
      <c r="L71">
        <v>66861</v>
      </c>
      <c r="M71">
        <v>66544</v>
      </c>
      <c r="N71">
        <v>39383</v>
      </c>
      <c r="O71">
        <v>90896</v>
      </c>
      <c r="P71">
        <v>83529</v>
      </c>
      <c r="Q71">
        <v>92052</v>
      </c>
      <c r="R71">
        <v>66861000</v>
      </c>
      <c r="S71">
        <v>66544000</v>
      </c>
      <c r="T71">
        <v>39383000</v>
      </c>
      <c r="U71">
        <v>90896000</v>
      </c>
      <c r="V71">
        <v>83529000</v>
      </c>
      <c r="W71">
        <v>92052000</v>
      </c>
      <c r="X71">
        <v>13324000</v>
      </c>
      <c r="Y71">
        <v>16283000</v>
      </c>
      <c r="Z71">
        <v>12166000</v>
      </c>
      <c r="AA71">
        <v>15725000</v>
      </c>
      <c r="AB71">
        <v>13855000</v>
      </c>
      <c r="AC71">
        <v>19311000</v>
      </c>
      <c r="AD71">
        <v>0.52818900000000002</v>
      </c>
      <c r="AE71">
        <v>-0.224213</v>
      </c>
      <c r="AF71">
        <v>-1.1999899999999999</v>
      </c>
      <c r="AG71" t="s">
        <v>457</v>
      </c>
      <c r="AH71" t="s">
        <v>457</v>
      </c>
      <c r="AI71" t="s">
        <v>458</v>
      </c>
      <c r="AJ71" t="s">
        <v>2727</v>
      </c>
      <c r="AK71">
        <f t="shared" si="0"/>
        <v>0</v>
      </c>
      <c r="AL71">
        <f t="shared" si="1"/>
        <v>0</v>
      </c>
      <c r="AM71">
        <f t="shared" si="2"/>
        <v>0</v>
      </c>
      <c r="AN71">
        <f t="shared" si="3"/>
        <v>0</v>
      </c>
      <c r="AO71">
        <f t="shared" si="4"/>
        <v>0</v>
      </c>
    </row>
    <row r="72" spans="1:41" x14ac:dyDescent="0.25">
      <c r="A72">
        <v>11.8786</v>
      </c>
      <c r="B72">
        <v>11.7272</v>
      </c>
      <c r="C72">
        <v>12.024900000000001</v>
      </c>
      <c r="D72">
        <v>11.822800000000001</v>
      </c>
      <c r="E72">
        <v>11.7394</v>
      </c>
      <c r="F72">
        <v>12.335100000000001</v>
      </c>
      <c r="I72">
        <v>6</v>
      </c>
      <c r="J72">
        <v>6</v>
      </c>
      <c r="K72">
        <v>34902</v>
      </c>
      <c r="L72">
        <v>6629</v>
      </c>
      <c r="M72">
        <v>3765.7</v>
      </c>
      <c r="N72">
        <v>3535</v>
      </c>
      <c r="O72">
        <v>14613</v>
      </c>
      <c r="P72">
        <v>2355.1999999999998</v>
      </c>
      <c r="Q72">
        <v>4003.5</v>
      </c>
      <c r="R72">
        <v>6629000</v>
      </c>
      <c r="S72">
        <v>3765700</v>
      </c>
      <c r="T72">
        <v>3535000</v>
      </c>
      <c r="U72">
        <v>14613000</v>
      </c>
      <c r="V72">
        <v>2355200</v>
      </c>
      <c r="W72">
        <v>4003500</v>
      </c>
      <c r="X72">
        <v>3765500</v>
      </c>
      <c r="Y72">
        <v>3390200</v>
      </c>
      <c r="Z72">
        <v>4167400</v>
      </c>
      <c r="AA72">
        <v>3622500</v>
      </c>
      <c r="AB72">
        <v>3419200</v>
      </c>
      <c r="AC72">
        <v>5167000</v>
      </c>
      <c r="AD72">
        <v>0.16294600000000001</v>
      </c>
      <c r="AE72">
        <v>-8.8870699999999997E-2</v>
      </c>
      <c r="AF72">
        <v>-0.433278</v>
      </c>
      <c r="AG72" t="s">
        <v>464</v>
      </c>
      <c r="AH72" t="s">
        <v>464</v>
      </c>
      <c r="AI72" t="s">
        <v>465</v>
      </c>
      <c r="AJ72" t="s">
        <v>466</v>
      </c>
      <c r="AK72">
        <f t="shared" si="0"/>
        <v>0</v>
      </c>
      <c r="AL72">
        <f t="shared" si="1"/>
        <v>0</v>
      </c>
      <c r="AM72">
        <f t="shared" si="2"/>
        <v>0</v>
      </c>
      <c r="AN72">
        <f t="shared" si="3"/>
        <v>0</v>
      </c>
      <c r="AO72">
        <f t="shared" si="4"/>
        <v>0</v>
      </c>
    </row>
    <row r="73" spans="1:41" x14ac:dyDescent="0.25">
      <c r="A73">
        <v>15.6974</v>
      </c>
      <c r="B73">
        <v>15.117599999999999</v>
      </c>
      <c r="C73">
        <v>15.515499999999999</v>
      </c>
      <c r="D73">
        <v>15.1012</v>
      </c>
      <c r="E73">
        <v>15.2544</v>
      </c>
      <c r="F73">
        <v>15.1342</v>
      </c>
      <c r="I73">
        <v>32</v>
      </c>
      <c r="J73">
        <v>19</v>
      </c>
      <c r="K73">
        <v>679950</v>
      </c>
      <c r="L73">
        <v>134840</v>
      </c>
      <c r="M73">
        <v>113340</v>
      </c>
      <c r="N73">
        <v>70851</v>
      </c>
      <c r="O73">
        <v>156560</v>
      </c>
      <c r="P73">
        <v>103950</v>
      </c>
      <c r="Q73">
        <v>100420</v>
      </c>
      <c r="R73">
        <v>134840000</v>
      </c>
      <c r="S73">
        <v>113340000</v>
      </c>
      <c r="T73">
        <v>70851000</v>
      </c>
      <c r="U73">
        <v>156560000</v>
      </c>
      <c r="V73">
        <v>103950000</v>
      </c>
      <c r="W73">
        <v>100420000</v>
      </c>
      <c r="X73">
        <v>53137000</v>
      </c>
      <c r="Y73">
        <v>35552000</v>
      </c>
      <c r="Z73">
        <v>46842000</v>
      </c>
      <c r="AA73">
        <v>35148000</v>
      </c>
      <c r="AB73">
        <v>39088000</v>
      </c>
      <c r="AC73">
        <v>35963000</v>
      </c>
      <c r="AD73">
        <v>0.72276200000000002</v>
      </c>
      <c r="AE73">
        <v>0.28025600000000001</v>
      </c>
      <c r="AF73">
        <v>1.5796399999999999</v>
      </c>
      <c r="AG73" t="s">
        <v>467</v>
      </c>
      <c r="AH73" t="s">
        <v>468</v>
      </c>
      <c r="AI73" t="s">
        <v>469</v>
      </c>
      <c r="AJ73" t="s">
        <v>470</v>
      </c>
      <c r="AK73">
        <f t="shared" si="0"/>
        <v>0</v>
      </c>
      <c r="AL73">
        <f t="shared" si="1"/>
        <v>0</v>
      </c>
      <c r="AM73">
        <f t="shared" si="2"/>
        <v>0</v>
      </c>
      <c r="AN73">
        <f t="shared" si="3"/>
        <v>0</v>
      </c>
      <c r="AO73">
        <f t="shared" si="4"/>
        <v>0</v>
      </c>
    </row>
    <row r="74" spans="1:41" x14ac:dyDescent="0.25">
      <c r="A74">
        <v>14.2409</v>
      </c>
      <c r="B74">
        <v>14.166399999999999</v>
      </c>
      <c r="C74">
        <v>13.5457</v>
      </c>
      <c r="D74">
        <v>13.694699999999999</v>
      </c>
      <c r="E74">
        <v>14.226000000000001</v>
      </c>
      <c r="F74">
        <v>14.1578</v>
      </c>
      <c r="I74">
        <v>11</v>
      </c>
      <c r="J74">
        <v>11</v>
      </c>
      <c r="K74">
        <v>499230</v>
      </c>
      <c r="L74">
        <v>123110</v>
      </c>
      <c r="M74">
        <v>87777</v>
      </c>
      <c r="N74">
        <v>51059</v>
      </c>
      <c r="O74">
        <v>34586</v>
      </c>
      <c r="P74">
        <v>110590</v>
      </c>
      <c r="Q74">
        <v>92118</v>
      </c>
      <c r="R74">
        <v>123110000</v>
      </c>
      <c r="S74">
        <v>87777000</v>
      </c>
      <c r="T74">
        <v>51059000</v>
      </c>
      <c r="U74">
        <v>34586000</v>
      </c>
      <c r="V74">
        <v>110590000</v>
      </c>
      <c r="W74">
        <v>92118000</v>
      </c>
      <c r="X74">
        <v>19362000</v>
      </c>
      <c r="Y74">
        <v>18387000</v>
      </c>
      <c r="Z74">
        <v>11958000</v>
      </c>
      <c r="AA74">
        <v>13259000</v>
      </c>
      <c r="AB74">
        <v>19162000</v>
      </c>
      <c r="AC74">
        <v>18278000</v>
      </c>
      <c r="AD74">
        <v>5.2027999999999998E-2</v>
      </c>
      <c r="AE74">
        <v>-4.18129E-2</v>
      </c>
      <c r="AF74">
        <v>-0.151251</v>
      </c>
      <c r="AG74" t="s">
        <v>471</v>
      </c>
      <c r="AH74" t="s">
        <v>471</v>
      </c>
      <c r="AI74" t="s">
        <v>472</v>
      </c>
      <c r="AJ74" t="s">
        <v>2728</v>
      </c>
      <c r="AK74">
        <f t="shared" si="0"/>
        <v>0</v>
      </c>
      <c r="AL74">
        <f t="shared" si="1"/>
        <v>0</v>
      </c>
      <c r="AM74">
        <f t="shared" si="2"/>
        <v>0</v>
      </c>
      <c r="AN74">
        <f t="shared" si="3"/>
        <v>0</v>
      </c>
      <c r="AO74">
        <f t="shared" si="4"/>
        <v>0</v>
      </c>
    </row>
    <row r="75" spans="1:41" x14ac:dyDescent="0.25">
      <c r="A75">
        <v>17.1557</v>
      </c>
      <c r="B75">
        <v>17.814299999999999</v>
      </c>
      <c r="C75">
        <v>17.696300000000001</v>
      </c>
      <c r="D75">
        <v>17.7746</v>
      </c>
      <c r="E75">
        <v>17.7685</v>
      </c>
      <c r="F75">
        <v>17.8096</v>
      </c>
      <c r="I75">
        <v>36</v>
      </c>
      <c r="J75">
        <v>20</v>
      </c>
      <c r="K75">
        <v>3754000</v>
      </c>
      <c r="L75">
        <v>399410</v>
      </c>
      <c r="M75">
        <v>734240</v>
      </c>
      <c r="N75">
        <v>369020</v>
      </c>
      <c r="O75">
        <v>938200</v>
      </c>
      <c r="P75">
        <v>643710</v>
      </c>
      <c r="Q75">
        <v>669450</v>
      </c>
      <c r="R75">
        <v>399410000</v>
      </c>
      <c r="S75">
        <v>734240000</v>
      </c>
      <c r="T75">
        <v>369020000</v>
      </c>
      <c r="U75">
        <v>938200000</v>
      </c>
      <c r="V75">
        <v>643710000</v>
      </c>
      <c r="W75">
        <v>669450000</v>
      </c>
      <c r="X75">
        <v>146010000</v>
      </c>
      <c r="Y75">
        <v>230490000</v>
      </c>
      <c r="Z75">
        <v>212380000</v>
      </c>
      <c r="AA75">
        <v>224230000</v>
      </c>
      <c r="AB75">
        <v>223280000</v>
      </c>
      <c r="AC75">
        <v>229730000</v>
      </c>
      <c r="AD75">
        <v>0.49066700000000002</v>
      </c>
      <c r="AE75">
        <v>-0.22878399999999999</v>
      </c>
      <c r="AF75">
        <v>-1.1261399999999999</v>
      </c>
      <c r="AG75" t="s">
        <v>474</v>
      </c>
      <c r="AH75" t="s">
        <v>474</v>
      </c>
      <c r="AI75" t="s">
        <v>475</v>
      </c>
      <c r="AJ75" t="s">
        <v>476</v>
      </c>
      <c r="AK75">
        <f t="shared" si="0"/>
        <v>0</v>
      </c>
      <c r="AL75">
        <f t="shared" si="1"/>
        <v>0</v>
      </c>
      <c r="AM75">
        <f t="shared" si="2"/>
        <v>0</v>
      </c>
      <c r="AN75">
        <f t="shared" si="3"/>
        <v>0</v>
      </c>
      <c r="AO75">
        <f t="shared" si="4"/>
        <v>0</v>
      </c>
    </row>
    <row r="76" spans="1:41" x14ac:dyDescent="0.25">
      <c r="A76">
        <v>11.0341</v>
      </c>
      <c r="B76">
        <v>11.447800000000001</v>
      </c>
      <c r="C76">
        <v>12.5297</v>
      </c>
      <c r="D76">
        <v>12.135</v>
      </c>
      <c r="E76">
        <v>12.151</v>
      </c>
      <c r="F76">
        <v>11.742599999999999</v>
      </c>
      <c r="I76">
        <v>13</v>
      </c>
      <c r="J76">
        <v>13</v>
      </c>
      <c r="K76">
        <v>64596</v>
      </c>
      <c r="L76">
        <v>5506.3</v>
      </c>
      <c r="M76">
        <v>11253</v>
      </c>
      <c r="N76">
        <v>6694.1</v>
      </c>
      <c r="O76">
        <v>19695</v>
      </c>
      <c r="P76">
        <v>8338.2000000000007</v>
      </c>
      <c r="Q76">
        <v>13110</v>
      </c>
      <c r="R76">
        <v>5506300</v>
      </c>
      <c r="S76">
        <v>11253000</v>
      </c>
      <c r="T76">
        <v>6694100</v>
      </c>
      <c r="U76">
        <v>19695000</v>
      </c>
      <c r="V76">
        <v>8338200</v>
      </c>
      <c r="W76">
        <v>13110000</v>
      </c>
      <c r="X76">
        <v>2097000</v>
      </c>
      <c r="Y76">
        <v>2793300</v>
      </c>
      <c r="Z76">
        <v>5913100</v>
      </c>
      <c r="AA76">
        <v>4497800</v>
      </c>
      <c r="AB76">
        <v>4548100</v>
      </c>
      <c r="AC76">
        <v>3426800</v>
      </c>
      <c r="AD76">
        <v>0.29524600000000001</v>
      </c>
      <c r="AE76">
        <v>-0.33904499999999999</v>
      </c>
      <c r="AF76">
        <v>-0.728433</v>
      </c>
      <c r="AG76" t="s">
        <v>477</v>
      </c>
      <c r="AH76" t="s">
        <v>477</v>
      </c>
      <c r="AI76" t="s">
        <v>478</v>
      </c>
      <c r="AJ76" t="s">
        <v>479</v>
      </c>
      <c r="AK76">
        <f t="shared" si="0"/>
        <v>0</v>
      </c>
      <c r="AL76">
        <f t="shared" si="1"/>
        <v>0</v>
      </c>
      <c r="AM76">
        <f t="shared" si="2"/>
        <v>0</v>
      </c>
      <c r="AN76">
        <f t="shared" si="3"/>
        <v>0</v>
      </c>
      <c r="AO76">
        <f t="shared" si="4"/>
        <v>0</v>
      </c>
    </row>
    <row r="77" spans="1:41" x14ac:dyDescent="0.25">
      <c r="A77">
        <v>12.21</v>
      </c>
      <c r="B77">
        <v>12.3811</v>
      </c>
      <c r="C77">
        <v>13.3055</v>
      </c>
      <c r="D77">
        <v>12.973100000000001</v>
      </c>
      <c r="E77">
        <v>13.2287</v>
      </c>
      <c r="F77">
        <v>13.1676</v>
      </c>
      <c r="I77">
        <v>18</v>
      </c>
      <c r="J77">
        <v>18</v>
      </c>
      <c r="K77">
        <v>133350</v>
      </c>
      <c r="L77">
        <v>21275</v>
      </c>
      <c r="M77">
        <v>29921</v>
      </c>
      <c r="N77">
        <v>10056</v>
      </c>
      <c r="O77">
        <v>26523</v>
      </c>
      <c r="P77">
        <v>15131</v>
      </c>
      <c r="Q77">
        <v>30444</v>
      </c>
      <c r="R77">
        <v>21275000</v>
      </c>
      <c r="S77">
        <v>29921000</v>
      </c>
      <c r="T77">
        <v>10056000</v>
      </c>
      <c r="U77">
        <v>26523000</v>
      </c>
      <c r="V77">
        <v>15131000</v>
      </c>
      <c r="W77">
        <v>30444000</v>
      </c>
      <c r="X77">
        <v>4737700</v>
      </c>
      <c r="Y77">
        <v>5334300</v>
      </c>
      <c r="Z77">
        <v>10124000</v>
      </c>
      <c r="AA77">
        <v>8040600</v>
      </c>
      <c r="AB77">
        <v>9599400</v>
      </c>
      <c r="AC77">
        <v>9201100</v>
      </c>
      <c r="AD77">
        <v>0.63431000000000004</v>
      </c>
      <c r="AE77">
        <v>-0.49095299999999997</v>
      </c>
      <c r="AF77">
        <v>-1.40723</v>
      </c>
      <c r="AG77" t="s">
        <v>480</v>
      </c>
      <c r="AH77" t="s">
        <v>480</v>
      </c>
      <c r="AI77" t="s">
        <v>481</v>
      </c>
      <c r="AJ77" t="s">
        <v>482</v>
      </c>
      <c r="AK77">
        <f t="shared" si="0"/>
        <v>0</v>
      </c>
      <c r="AL77">
        <f t="shared" si="1"/>
        <v>0</v>
      </c>
      <c r="AM77">
        <f t="shared" si="2"/>
        <v>0</v>
      </c>
      <c r="AN77">
        <f t="shared" si="3"/>
        <v>0</v>
      </c>
      <c r="AO77">
        <f t="shared" si="4"/>
        <v>0</v>
      </c>
    </row>
    <row r="78" spans="1:41" x14ac:dyDescent="0.25">
      <c r="A78">
        <v>17.074300000000001</v>
      </c>
      <c r="B78">
        <v>16.705100000000002</v>
      </c>
      <c r="C78">
        <v>17.055499999999999</v>
      </c>
      <c r="D78">
        <v>16.689599999999999</v>
      </c>
      <c r="E78">
        <v>16.9786</v>
      </c>
      <c r="F78">
        <v>16.691099999999999</v>
      </c>
      <c r="I78">
        <v>33</v>
      </c>
      <c r="J78">
        <v>15</v>
      </c>
      <c r="K78">
        <v>2030100</v>
      </c>
      <c r="L78">
        <v>602820</v>
      </c>
      <c r="M78">
        <v>300580</v>
      </c>
      <c r="N78">
        <v>188500</v>
      </c>
      <c r="O78">
        <v>436610</v>
      </c>
      <c r="P78">
        <v>248270</v>
      </c>
      <c r="Q78">
        <v>253350</v>
      </c>
      <c r="R78">
        <v>602820000</v>
      </c>
      <c r="S78">
        <v>300580000</v>
      </c>
      <c r="T78">
        <v>188500000</v>
      </c>
      <c r="U78">
        <v>436610000</v>
      </c>
      <c r="V78">
        <v>248270000</v>
      </c>
      <c r="W78">
        <v>253350000</v>
      </c>
      <c r="X78">
        <v>138000000</v>
      </c>
      <c r="Y78">
        <v>106840000</v>
      </c>
      <c r="Z78">
        <v>136210000</v>
      </c>
      <c r="AA78">
        <v>105700000</v>
      </c>
      <c r="AB78">
        <v>129140000</v>
      </c>
      <c r="AC78">
        <v>105810000</v>
      </c>
      <c r="AD78">
        <v>0.44270900000000002</v>
      </c>
      <c r="AE78">
        <v>0.158522</v>
      </c>
      <c r="AF78">
        <v>1.03094</v>
      </c>
      <c r="AG78" t="s">
        <v>483</v>
      </c>
      <c r="AH78" t="s">
        <v>484</v>
      </c>
      <c r="AI78" t="s">
        <v>485</v>
      </c>
      <c r="AJ78" t="s">
        <v>486</v>
      </c>
      <c r="AK78">
        <f t="shared" si="0"/>
        <v>0</v>
      </c>
      <c r="AL78">
        <f t="shared" si="1"/>
        <v>0</v>
      </c>
      <c r="AM78">
        <f t="shared" si="2"/>
        <v>0</v>
      </c>
      <c r="AN78">
        <f t="shared" si="3"/>
        <v>0</v>
      </c>
      <c r="AO78">
        <f t="shared" si="4"/>
        <v>0</v>
      </c>
    </row>
    <row r="79" spans="1:41" x14ac:dyDescent="0.25">
      <c r="A79">
        <v>13.6839</v>
      </c>
      <c r="B79">
        <v>12.479900000000001</v>
      </c>
      <c r="C79">
        <v>13.331300000000001</v>
      </c>
      <c r="D79">
        <v>13.5456</v>
      </c>
      <c r="E79">
        <v>13.995200000000001</v>
      </c>
      <c r="F79">
        <v>13.6486</v>
      </c>
      <c r="I79">
        <v>19</v>
      </c>
      <c r="J79">
        <v>19</v>
      </c>
      <c r="K79">
        <v>178730</v>
      </c>
      <c r="L79">
        <v>45845</v>
      </c>
      <c r="M79">
        <v>9453.9</v>
      </c>
      <c r="N79">
        <v>9615.9</v>
      </c>
      <c r="O79">
        <v>34499</v>
      </c>
      <c r="P79">
        <v>33004</v>
      </c>
      <c r="Q79">
        <v>46316</v>
      </c>
      <c r="R79">
        <v>45845000</v>
      </c>
      <c r="S79">
        <v>9453900</v>
      </c>
      <c r="T79">
        <v>9615900</v>
      </c>
      <c r="U79">
        <v>34499000</v>
      </c>
      <c r="V79">
        <v>33004000</v>
      </c>
      <c r="W79">
        <v>46316000</v>
      </c>
      <c r="X79">
        <v>13160000</v>
      </c>
      <c r="Y79">
        <v>5712600</v>
      </c>
      <c r="Z79">
        <v>10307000</v>
      </c>
      <c r="AA79">
        <v>11957000</v>
      </c>
      <c r="AB79">
        <v>16330000</v>
      </c>
      <c r="AC79">
        <v>12842000</v>
      </c>
      <c r="AD79">
        <v>0.67013</v>
      </c>
      <c r="AE79">
        <v>-0.56474899999999995</v>
      </c>
      <c r="AF79">
        <v>-1.4770000000000001</v>
      </c>
      <c r="AG79" t="s">
        <v>512</v>
      </c>
      <c r="AH79" t="s">
        <v>512</v>
      </c>
      <c r="AI79" t="s">
        <v>513</v>
      </c>
      <c r="AJ79" t="s">
        <v>514</v>
      </c>
      <c r="AK79">
        <f t="shared" si="0"/>
        <v>0</v>
      </c>
      <c r="AL79">
        <f t="shared" si="1"/>
        <v>0</v>
      </c>
      <c r="AM79">
        <f t="shared" si="2"/>
        <v>0</v>
      </c>
      <c r="AN79">
        <f t="shared" si="3"/>
        <v>0</v>
      </c>
      <c r="AO79">
        <f t="shared" si="4"/>
        <v>0</v>
      </c>
    </row>
    <row r="80" spans="1:41" x14ac:dyDescent="0.25">
      <c r="A80">
        <v>15.0815</v>
      </c>
      <c r="B80">
        <v>17.3385</v>
      </c>
      <c r="C80">
        <v>16.791699999999999</v>
      </c>
      <c r="D80">
        <v>17.2456</v>
      </c>
      <c r="E80">
        <v>16.136099999999999</v>
      </c>
      <c r="F80">
        <v>15.015000000000001</v>
      </c>
      <c r="I80">
        <v>8</v>
      </c>
      <c r="J80">
        <v>2</v>
      </c>
      <c r="K80">
        <v>2566300</v>
      </c>
      <c r="L80">
        <v>73770</v>
      </c>
      <c r="M80">
        <v>652380</v>
      </c>
      <c r="N80">
        <v>525880</v>
      </c>
      <c r="O80">
        <v>659720</v>
      </c>
      <c r="P80">
        <v>454490</v>
      </c>
      <c r="Q80">
        <v>200100</v>
      </c>
      <c r="R80">
        <v>73770000</v>
      </c>
      <c r="S80">
        <v>652380000</v>
      </c>
      <c r="T80">
        <v>525880000</v>
      </c>
      <c r="U80">
        <v>659720000</v>
      </c>
      <c r="V80">
        <v>454490000</v>
      </c>
      <c r="W80">
        <v>200100000</v>
      </c>
      <c r="X80">
        <v>34672000</v>
      </c>
      <c r="Y80">
        <v>165730000</v>
      </c>
      <c r="Z80">
        <v>113450000</v>
      </c>
      <c r="AA80">
        <v>155400000</v>
      </c>
      <c r="AB80">
        <v>72018000</v>
      </c>
      <c r="AC80">
        <v>33111000</v>
      </c>
      <c r="AD80">
        <v>0.10449600000000001</v>
      </c>
      <c r="AE80">
        <v>0.271646</v>
      </c>
      <c r="AF80">
        <v>0.29011399999999998</v>
      </c>
      <c r="AG80" t="s">
        <v>518</v>
      </c>
      <c r="AH80" t="s">
        <v>518</v>
      </c>
      <c r="AI80" t="s">
        <v>519</v>
      </c>
      <c r="AJ80" t="s">
        <v>2729</v>
      </c>
      <c r="AK80">
        <f t="shared" ref="AK80:AK143" si="5">IF(AD80&gt;$AS$1,1,0)</f>
        <v>0</v>
      </c>
      <c r="AL80">
        <f t="shared" ref="AL80:AL143" si="6">IF(AE80&gt;1,1,0)</f>
        <v>0</v>
      </c>
      <c r="AM80">
        <f t="shared" ref="AM80:AM143" si="7">IF(AE80&lt;-1,1,0)</f>
        <v>0</v>
      </c>
      <c r="AN80">
        <f t="shared" ref="AN80:AN143" si="8">AK80+AL80</f>
        <v>0</v>
      </c>
      <c r="AO80">
        <f t="shared" ref="AO80:AO143" si="9">AK80+AM80</f>
        <v>0</v>
      </c>
    </row>
    <row r="81" spans="1:41" x14ac:dyDescent="0.25">
      <c r="A81">
        <v>15.123200000000001</v>
      </c>
      <c r="B81">
        <v>14.9541</v>
      </c>
      <c r="C81">
        <v>15.54</v>
      </c>
      <c r="D81">
        <v>15.386100000000001</v>
      </c>
      <c r="E81">
        <v>15.476599999999999</v>
      </c>
      <c r="F81">
        <v>15.244</v>
      </c>
      <c r="I81">
        <v>28</v>
      </c>
      <c r="J81">
        <v>27</v>
      </c>
      <c r="K81">
        <v>718040</v>
      </c>
      <c r="L81">
        <v>117330</v>
      </c>
      <c r="M81">
        <v>110320</v>
      </c>
      <c r="N81">
        <v>52794</v>
      </c>
      <c r="O81">
        <v>193910</v>
      </c>
      <c r="P81">
        <v>131090</v>
      </c>
      <c r="Q81">
        <v>112590</v>
      </c>
      <c r="R81">
        <v>117330000</v>
      </c>
      <c r="S81">
        <v>110320000</v>
      </c>
      <c r="T81">
        <v>52794000</v>
      </c>
      <c r="U81">
        <v>193910000</v>
      </c>
      <c r="V81">
        <v>131090000</v>
      </c>
      <c r="W81">
        <v>112590000</v>
      </c>
      <c r="X81">
        <v>35688000</v>
      </c>
      <c r="Y81">
        <v>31742000</v>
      </c>
      <c r="Z81">
        <v>47644000</v>
      </c>
      <c r="AA81">
        <v>42823000</v>
      </c>
      <c r="AB81">
        <v>45596000</v>
      </c>
      <c r="AC81">
        <v>38806000</v>
      </c>
      <c r="AD81">
        <v>0.36475600000000002</v>
      </c>
      <c r="AE81">
        <v>-0.16314899999999999</v>
      </c>
      <c r="AF81">
        <v>-0.87336400000000003</v>
      </c>
      <c r="AG81" t="s">
        <v>538</v>
      </c>
      <c r="AH81" t="s">
        <v>538</v>
      </c>
      <c r="AI81" t="s">
        <v>539</v>
      </c>
      <c r="AJ81" t="s">
        <v>540</v>
      </c>
      <c r="AK81">
        <f t="shared" si="5"/>
        <v>0</v>
      </c>
      <c r="AL81">
        <f t="shared" si="6"/>
        <v>0</v>
      </c>
      <c r="AM81">
        <f t="shared" si="7"/>
        <v>0</v>
      </c>
      <c r="AN81">
        <f t="shared" si="8"/>
        <v>0</v>
      </c>
      <c r="AO81">
        <f t="shared" si="9"/>
        <v>0</v>
      </c>
    </row>
    <row r="82" spans="1:41" x14ac:dyDescent="0.25">
      <c r="A82">
        <v>18.5426</v>
      </c>
      <c r="B82">
        <v>19.139399999999998</v>
      </c>
      <c r="C82">
        <v>19.300699999999999</v>
      </c>
      <c r="D82">
        <v>19.078299999999999</v>
      </c>
      <c r="E82">
        <v>19.3172</v>
      </c>
      <c r="F82">
        <v>19.063099999999999</v>
      </c>
      <c r="I82">
        <v>40</v>
      </c>
      <c r="J82">
        <v>34</v>
      </c>
      <c r="K82">
        <v>9906100</v>
      </c>
      <c r="L82">
        <v>1264700</v>
      </c>
      <c r="M82">
        <v>1676000</v>
      </c>
      <c r="N82">
        <v>1132000</v>
      </c>
      <c r="O82">
        <v>2623100</v>
      </c>
      <c r="P82">
        <v>1707200</v>
      </c>
      <c r="Q82">
        <v>1503100</v>
      </c>
      <c r="R82">
        <v>1264700000</v>
      </c>
      <c r="S82">
        <v>1676000000</v>
      </c>
      <c r="T82">
        <v>1132000000</v>
      </c>
      <c r="U82">
        <v>2623100000</v>
      </c>
      <c r="V82">
        <v>1707200000</v>
      </c>
      <c r="W82">
        <v>1503100000</v>
      </c>
      <c r="X82">
        <v>381850000</v>
      </c>
      <c r="Y82">
        <v>577490000</v>
      </c>
      <c r="Z82">
        <v>645790000</v>
      </c>
      <c r="AA82">
        <v>553530000</v>
      </c>
      <c r="AB82">
        <v>653210000</v>
      </c>
      <c r="AC82">
        <v>547720000</v>
      </c>
      <c r="AD82">
        <v>0.25775399999999998</v>
      </c>
      <c r="AE82">
        <v>-0.15859400000000001</v>
      </c>
      <c r="AF82">
        <v>-0.64785099999999995</v>
      </c>
      <c r="AG82" t="s">
        <v>541</v>
      </c>
      <c r="AH82" t="s">
        <v>542</v>
      </c>
      <c r="AI82" t="s">
        <v>543</v>
      </c>
      <c r="AJ82" t="s">
        <v>544</v>
      </c>
      <c r="AK82">
        <f t="shared" si="5"/>
        <v>0</v>
      </c>
      <c r="AL82">
        <f t="shared" si="6"/>
        <v>0</v>
      </c>
      <c r="AM82">
        <f t="shared" si="7"/>
        <v>0</v>
      </c>
      <c r="AN82">
        <f t="shared" si="8"/>
        <v>0</v>
      </c>
      <c r="AO82">
        <f t="shared" si="9"/>
        <v>0</v>
      </c>
    </row>
    <row r="83" spans="1:41" x14ac:dyDescent="0.25">
      <c r="A83">
        <v>11.8795</v>
      </c>
      <c r="B83">
        <v>11.444599999999999</v>
      </c>
      <c r="C83">
        <v>12.0556</v>
      </c>
      <c r="D83">
        <v>11.5929</v>
      </c>
      <c r="E83">
        <v>12.209899999999999</v>
      </c>
      <c r="F83">
        <v>11.958500000000001</v>
      </c>
      <c r="I83">
        <v>15</v>
      </c>
      <c r="J83">
        <v>15</v>
      </c>
      <c r="K83">
        <v>63252</v>
      </c>
      <c r="L83">
        <v>17408</v>
      </c>
      <c r="M83">
        <v>2831.4</v>
      </c>
      <c r="N83">
        <v>4809.8</v>
      </c>
      <c r="O83">
        <v>12068</v>
      </c>
      <c r="P83">
        <v>9560.2000000000007</v>
      </c>
      <c r="Q83">
        <v>16574</v>
      </c>
      <c r="R83">
        <v>17408000</v>
      </c>
      <c r="S83">
        <v>2831400</v>
      </c>
      <c r="T83">
        <v>4809800</v>
      </c>
      <c r="U83">
        <v>12068000</v>
      </c>
      <c r="V83">
        <v>9560200</v>
      </c>
      <c r="W83">
        <v>16574000</v>
      </c>
      <c r="X83">
        <v>3767800</v>
      </c>
      <c r="Y83">
        <v>2787200</v>
      </c>
      <c r="Z83">
        <v>4256900</v>
      </c>
      <c r="AA83">
        <v>3089000</v>
      </c>
      <c r="AB83">
        <v>4737600</v>
      </c>
      <c r="AC83">
        <v>3979900</v>
      </c>
      <c r="AD83">
        <v>0.191049</v>
      </c>
      <c r="AE83">
        <v>-0.12722800000000001</v>
      </c>
      <c r="AF83">
        <v>-0.498811</v>
      </c>
      <c r="AG83" t="s">
        <v>554</v>
      </c>
      <c r="AH83" t="s">
        <v>554</v>
      </c>
      <c r="AI83" t="s">
        <v>555</v>
      </c>
      <c r="AJ83" t="s">
        <v>556</v>
      </c>
      <c r="AK83">
        <f t="shared" si="5"/>
        <v>0</v>
      </c>
      <c r="AL83">
        <f t="shared" si="6"/>
        <v>0</v>
      </c>
      <c r="AM83">
        <f t="shared" si="7"/>
        <v>0</v>
      </c>
      <c r="AN83">
        <f t="shared" si="8"/>
        <v>0</v>
      </c>
      <c r="AO83">
        <f t="shared" si="9"/>
        <v>0</v>
      </c>
    </row>
    <row r="84" spans="1:41" x14ac:dyDescent="0.25">
      <c r="A84">
        <v>15.046900000000001</v>
      </c>
      <c r="B84">
        <v>15.1652</v>
      </c>
      <c r="C84">
        <v>15.4297</v>
      </c>
      <c r="D84">
        <v>15.6355</v>
      </c>
      <c r="E84">
        <v>15.628500000000001</v>
      </c>
      <c r="F84">
        <v>15.089600000000001</v>
      </c>
      <c r="I84">
        <v>25</v>
      </c>
      <c r="J84">
        <v>17</v>
      </c>
      <c r="K84">
        <v>718980</v>
      </c>
      <c r="L84">
        <v>76706</v>
      </c>
      <c r="M84">
        <v>109060</v>
      </c>
      <c r="N84">
        <v>55674</v>
      </c>
      <c r="O84">
        <v>203450</v>
      </c>
      <c r="P84">
        <v>171220</v>
      </c>
      <c r="Q84">
        <v>102870</v>
      </c>
      <c r="R84">
        <v>76706000</v>
      </c>
      <c r="S84">
        <v>109060000</v>
      </c>
      <c r="T84">
        <v>55674000</v>
      </c>
      <c r="U84">
        <v>203450000</v>
      </c>
      <c r="V84">
        <v>171220000</v>
      </c>
      <c r="W84">
        <v>102870000</v>
      </c>
      <c r="X84">
        <v>33850000</v>
      </c>
      <c r="Y84">
        <v>36744000</v>
      </c>
      <c r="Z84">
        <v>44136000</v>
      </c>
      <c r="AA84">
        <v>50906000</v>
      </c>
      <c r="AB84">
        <v>50658000</v>
      </c>
      <c r="AC84">
        <v>34868000</v>
      </c>
      <c r="AD84">
        <v>0.48377199999999998</v>
      </c>
      <c r="AE84">
        <v>-0.23730299999999999</v>
      </c>
      <c r="AF84">
        <v>-1.11252</v>
      </c>
      <c r="AG84" t="s">
        <v>557</v>
      </c>
      <c r="AH84" t="s">
        <v>558</v>
      </c>
      <c r="AI84" t="s">
        <v>559</v>
      </c>
      <c r="AJ84" t="s">
        <v>560</v>
      </c>
      <c r="AK84">
        <f t="shared" si="5"/>
        <v>0</v>
      </c>
      <c r="AL84">
        <f t="shared" si="6"/>
        <v>0</v>
      </c>
      <c r="AM84">
        <f t="shared" si="7"/>
        <v>0</v>
      </c>
      <c r="AN84">
        <f t="shared" si="8"/>
        <v>0</v>
      </c>
      <c r="AO84">
        <f t="shared" si="9"/>
        <v>0</v>
      </c>
    </row>
    <row r="85" spans="1:41" x14ac:dyDescent="0.25">
      <c r="A85">
        <v>13.8346</v>
      </c>
      <c r="B85">
        <v>13.010999999999999</v>
      </c>
      <c r="C85">
        <v>14.0113</v>
      </c>
      <c r="D85">
        <v>14.031499999999999</v>
      </c>
      <c r="E85">
        <v>13.694100000000001</v>
      </c>
      <c r="F85">
        <v>14.1633</v>
      </c>
      <c r="I85">
        <v>8</v>
      </c>
      <c r="J85">
        <v>8</v>
      </c>
      <c r="K85">
        <v>473400</v>
      </c>
      <c r="L85">
        <v>63861</v>
      </c>
      <c r="M85">
        <v>33296</v>
      </c>
      <c r="N85">
        <v>59481</v>
      </c>
      <c r="O85">
        <v>92344</v>
      </c>
      <c r="P85">
        <v>109840</v>
      </c>
      <c r="Q85">
        <v>114580</v>
      </c>
      <c r="R85">
        <v>63861000</v>
      </c>
      <c r="S85">
        <v>33296000</v>
      </c>
      <c r="T85">
        <v>59481000</v>
      </c>
      <c r="U85">
        <v>92344000</v>
      </c>
      <c r="V85">
        <v>109840000</v>
      </c>
      <c r="W85">
        <v>114580000</v>
      </c>
      <c r="X85">
        <v>14609000</v>
      </c>
      <c r="Y85">
        <v>8254700</v>
      </c>
      <c r="Z85">
        <v>16513000</v>
      </c>
      <c r="AA85">
        <v>16746000</v>
      </c>
      <c r="AB85">
        <v>13254000</v>
      </c>
      <c r="AC85">
        <v>18347000</v>
      </c>
      <c r="AD85">
        <v>0.43551000000000001</v>
      </c>
      <c r="AE85">
        <v>-0.34401399999999999</v>
      </c>
      <c r="AF85">
        <v>-1.0165599999999999</v>
      </c>
      <c r="AG85" t="s">
        <v>561</v>
      </c>
      <c r="AH85" t="s">
        <v>561</v>
      </c>
      <c r="AI85" t="s">
        <v>562</v>
      </c>
      <c r="AJ85" t="s">
        <v>563</v>
      </c>
      <c r="AK85">
        <f t="shared" si="5"/>
        <v>0</v>
      </c>
      <c r="AL85">
        <f t="shared" si="6"/>
        <v>0</v>
      </c>
      <c r="AM85">
        <f t="shared" si="7"/>
        <v>0</v>
      </c>
      <c r="AN85">
        <f t="shared" si="8"/>
        <v>0</v>
      </c>
      <c r="AO85">
        <f t="shared" si="9"/>
        <v>0</v>
      </c>
    </row>
    <row r="86" spans="1:41" x14ac:dyDescent="0.25">
      <c r="A86">
        <v>12.3878</v>
      </c>
      <c r="B86">
        <v>12.813800000000001</v>
      </c>
      <c r="C86">
        <v>12.9032</v>
      </c>
      <c r="D86">
        <v>12.9664</v>
      </c>
      <c r="E86">
        <v>12.904199999999999</v>
      </c>
      <c r="F86">
        <v>13.0337</v>
      </c>
      <c r="I86">
        <v>14</v>
      </c>
      <c r="J86">
        <v>13</v>
      </c>
      <c r="K86">
        <v>157460</v>
      </c>
      <c r="L86">
        <v>16161</v>
      </c>
      <c r="M86">
        <v>22661</v>
      </c>
      <c r="N86">
        <v>7302.4</v>
      </c>
      <c r="O86">
        <v>59052</v>
      </c>
      <c r="P86">
        <v>23998</v>
      </c>
      <c r="Q86">
        <v>28286</v>
      </c>
      <c r="R86">
        <v>16161000</v>
      </c>
      <c r="S86">
        <v>22661000</v>
      </c>
      <c r="T86">
        <v>7302400</v>
      </c>
      <c r="U86">
        <v>59052000</v>
      </c>
      <c r="V86">
        <v>23998000</v>
      </c>
      <c r="W86">
        <v>28286000</v>
      </c>
      <c r="X86">
        <v>5359300</v>
      </c>
      <c r="Y86">
        <v>7200300</v>
      </c>
      <c r="Z86">
        <v>7660400</v>
      </c>
      <c r="AA86">
        <v>8003500</v>
      </c>
      <c r="AB86">
        <v>7665600</v>
      </c>
      <c r="AC86">
        <v>8385400</v>
      </c>
      <c r="AD86">
        <v>0.74919999999999998</v>
      </c>
      <c r="AE86">
        <v>-0.26646300000000001</v>
      </c>
      <c r="AF86">
        <v>-1.6313299999999999</v>
      </c>
      <c r="AG86" t="s">
        <v>568</v>
      </c>
      <c r="AH86" t="s">
        <v>568</v>
      </c>
      <c r="AI86" t="s">
        <v>569</v>
      </c>
      <c r="AJ86" t="s">
        <v>570</v>
      </c>
      <c r="AK86">
        <f t="shared" si="5"/>
        <v>0</v>
      </c>
      <c r="AL86">
        <f t="shared" si="6"/>
        <v>0</v>
      </c>
      <c r="AM86">
        <f t="shared" si="7"/>
        <v>0</v>
      </c>
      <c r="AN86">
        <f t="shared" si="8"/>
        <v>0</v>
      </c>
      <c r="AO86">
        <f t="shared" si="9"/>
        <v>0</v>
      </c>
    </row>
    <row r="87" spans="1:41" x14ac:dyDescent="0.25">
      <c r="A87">
        <v>13.491400000000001</v>
      </c>
      <c r="B87">
        <v>12.658799999999999</v>
      </c>
      <c r="C87">
        <v>13.816700000000001</v>
      </c>
      <c r="D87">
        <v>14.034700000000001</v>
      </c>
      <c r="E87">
        <v>13.877700000000001</v>
      </c>
      <c r="F87">
        <v>14.2204</v>
      </c>
      <c r="I87">
        <v>33</v>
      </c>
      <c r="J87">
        <v>33</v>
      </c>
      <c r="K87">
        <v>110540</v>
      </c>
      <c r="L87">
        <v>16781</v>
      </c>
      <c r="M87">
        <v>8220.7999999999993</v>
      </c>
      <c r="N87">
        <v>10841</v>
      </c>
      <c r="O87">
        <v>33993</v>
      </c>
      <c r="P87">
        <v>16215</v>
      </c>
      <c r="Q87">
        <v>24487</v>
      </c>
      <c r="R87">
        <v>16781000</v>
      </c>
      <c r="S87">
        <v>8220800</v>
      </c>
      <c r="T87">
        <v>10841000</v>
      </c>
      <c r="U87">
        <v>33993000</v>
      </c>
      <c r="V87">
        <v>16215000</v>
      </c>
      <c r="W87">
        <v>24487000</v>
      </c>
      <c r="X87">
        <v>11516000</v>
      </c>
      <c r="Y87">
        <v>6466700</v>
      </c>
      <c r="Z87">
        <v>14429000</v>
      </c>
      <c r="AA87">
        <v>16783000</v>
      </c>
      <c r="AB87">
        <v>15052000</v>
      </c>
      <c r="AC87">
        <v>19088000</v>
      </c>
      <c r="AD87">
        <v>0.94137000000000004</v>
      </c>
      <c r="AE87">
        <v>-0.72196899999999997</v>
      </c>
      <c r="AF87">
        <v>-2.0126400000000002</v>
      </c>
      <c r="AG87" t="s">
        <v>571</v>
      </c>
      <c r="AH87" t="s">
        <v>571</v>
      </c>
      <c r="AI87" t="s">
        <v>572</v>
      </c>
      <c r="AJ87" t="s">
        <v>573</v>
      </c>
      <c r="AK87">
        <f t="shared" si="5"/>
        <v>0</v>
      </c>
      <c r="AL87">
        <f t="shared" si="6"/>
        <v>0</v>
      </c>
      <c r="AM87">
        <f t="shared" si="7"/>
        <v>0</v>
      </c>
      <c r="AN87">
        <f t="shared" si="8"/>
        <v>0</v>
      </c>
      <c r="AO87">
        <f t="shared" si="9"/>
        <v>0</v>
      </c>
    </row>
    <row r="88" spans="1:41" x14ac:dyDescent="0.25">
      <c r="A88">
        <v>12.3529</v>
      </c>
      <c r="B88">
        <v>12.689</v>
      </c>
      <c r="C88">
        <v>13.1578</v>
      </c>
      <c r="D88">
        <v>13.1791</v>
      </c>
      <c r="E88">
        <v>13.043799999999999</v>
      </c>
      <c r="F88">
        <v>13.143000000000001</v>
      </c>
      <c r="I88">
        <v>17</v>
      </c>
      <c r="J88">
        <v>17</v>
      </c>
      <c r="K88">
        <v>135570</v>
      </c>
      <c r="L88">
        <v>12920</v>
      </c>
      <c r="M88">
        <v>19882</v>
      </c>
      <c r="N88">
        <v>12426</v>
      </c>
      <c r="O88">
        <v>40657</v>
      </c>
      <c r="P88">
        <v>22067</v>
      </c>
      <c r="Q88">
        <v>27617</v>
      </c>
      <c r="R88">
        <v>12920000</v>
      </c>
      <c r="S88">
        <v>19882000</v>
      </c>
      <c r="T88">
        <v>12426000</v>
      </c>
      <c r="U88">
        <v>40657000</v>
      </c>
      <c r="V88">
        <v>22067000</v>
      </c>
      <c r="W88">
        <v>27617000</v>
      </c>
      <c r="X88">
        <v>5231200</v>
      </c>
      <c r="Y88">
        <v>6603500</v>
      </c>
      <c r="Z88">
        <v>9138600</v>
      </c>
      <c r="AA88">
        <v>9275100</v>
      </c>
      <c r="AB88">
        <v>8444300</v>
      </c>
      <c r="AC88">
        <v>9045600</v>
      </c>
      <c r="AD88">
        <v>0.75421800000000006</v>
      </c>
      <c r="AE88">
        <v>-0.388737</v>
      </c>
      <c r="AF88">
        <v>-1.64116</v>
      </c>
      <c r="AG88" t="s">
        <v>583</v>
      </c>
      <c r="AH88" t="s">
        <v>583</v>
      </c>
      <c r="AI88" t="s">
        <v>584</v>
      </c>
      <c r="AJ88" t="s">
        <v>585</v>
      </c>
      <c r="AK88">
        <f t="shared" si="5"/>
        <v>0</v>
      </c>
      <c r="AL88">
        <f t="shared" si="6"/>
        <v>0</v>
      </c>
      <c r="AM88">
        <f t="shared" si="7"/>
        <v>0</v>
      </c>
      <c r="AN88">
        <f t="shared" si="8"/>
        <v>0</v>
      </c>
      <c r="AO88">
        <f t="shared" si="9"/>
        <v>0</v>
      </c>
    </row>
    <row r="89" spans="1:41" x14ac:dyDescent="0.25">
      <c r="A89">
        <v>13.758800000000001</v>
      </c>
      <c r="B89">
        <v>13.849600000000001</v>
      </c>
      <c r="C89">
        <v>14.412100000000001</v>
      </c>
      <c r="D89">
        <v>13.988799999999999</v>
      </c>
      <c r="E89">
        <v>14.2615</v>
      </c>
      <c r="F89">
        <v>14.2112</v>
      </c>
      <c r="I89">
        <v>20</v>
      </c>
      <c r="J89">
        <v>20</v>
      </c>
      <c r="K89">
        <v>290240</v>
      </c>
      <c r="L89">
        <v>51714</v>
      </c>
      <c r="M89">
        <v>36895</v>
      </c>
      <c r="N89">
        <v>27588</v>
      </c>
      <c r="O89">
        <v>69313</v>
      </c>
      <c r="P89">
        <v>52139</v>
      </c>
      <c r="Q89">
        <v>52590</v>
      </c>
      <c r="R89">
        <v>51714000</v>
      </c>
      <c r="S89">
        <v>36895000</v>
      </c>
      <c r="T89">
        <v>27588000</v>
      </c>
      <c r="U89">
        <v>69313000</v>
      </c>
      <c r="V89">
        <v>52139000</v>
      </c>
      <c r="W89">
        <v>52590000</v>
      </c>
      <c r="X89">
        <v>13862000</v>
      </c>
      <c r="Y89">
        <v>14762000</v>
      </c>
      <c r="Z89">
        <v>21801000</v>
      </c>
      <c r="AA89">
        <v>16257000</v>
      </c>
      <c r="AB89">
        <v>19640000</v>
      </c>
      <c r="AC89">
        <v>18967000</v>
      </c>
      <c r="AD89">
        <v>0.26591599999999999</v>
      </c>
      <c r="AE89">
        <v>-0.146976</v>
      </c>
      <c r="AF89">
        <v>-0.66556300000000002</v>
      </c>
      <c r="AG89" t="s">
        <v>586</v>
      </c>
      <c r="AH89" t="s">
        <v>586</v>
      </c>
      <c r="AI89" t="s">
        <v>587</v>
      </c>
      <c r="AJ89" t="s">
        <v>588</v>
      </c>
      <c r="AK89">
        <f t="shared" si="5"/>
        <v>0</v>
      </c>
      <c r="AL89">
        <f t="shared" si="6"/>
        <v>0</v>
      </c>
      <c r="AM89">
        <f t="shared" si="7"/>
        <v>0</v>
      </c>
      <c r="AN89">
        <f t="shared" si="8"/>
        <v>0</v>
      </c>
      <c r="AO89">
        <f t="shared" si="9"/>
        <v>0</v>
      </c>
    </row>
    <row r="90" spans="1:41" x14ac:dyDescent="0.25">
      <c r="A90">
        <v>15.407</v>
      </c>
      <c r="B90">
        <v>14.955399999999999</v>
      </c>
      <c r="C90">
        <v>14.702299999999999</v>
      </c>
      <c r="D90">
        <v>14.989100000000001</v>
      </c>
      <c r="E90">
        <v>14.7636</v>
      </c>
      <c r="F90">
        <v>14.7742</v>
      </c>
      <c r="I90">
        <v>32</v>
      </c>
      <c r="J90">
        <v>31</v>
      </c>
      <c r="K90">
        <v>553330</v>
      </c>
      <c r="L90">
        <v>120840</v>
      </c>
      <c r="M90">
        <v>94162</v>
      </c>
      <c r="N90">
        <v>28200</v>
      </c>
      <c r="O90">
        <v>186670</v>
      </c>
      <c r="P90">
        <v>56048</v>
      </c>
      <c r="Q90">
        <v>67416</v>
      </c>
      <c r="R90">
        <v>120840000</v>
      </c>
      <c r="S90">
        <v>94162000</v>
      </c>
      <c r="T90">
        <v>28200000</v>
      </c>
      <c r="U90">
        <v>186670000</v>
      </c>
      <c r="V90">
        <v>56048000</v>
      </c>
      <c r="W90">
        <v>67416000</v>
      </c>
      <c r="X90">
        <v>43448000</v>
      </c>
      <c r="Y90">
        <v>31771000</v>
      </c>
      <c r="Z90">
        <v>26659000</v>
      </c>
      <c r="AA90">
        <v>32521000</v>
      </c>
      <c r="AB90">
        <v>27815000</v>
      </c>
      <c r="AC90">
        <v>28020000</v>
      </c>
      <c r="AD90">
        <v>0.33865800000000001</v>
      </c>
      <c r="AE90">
        <v>0.179311</v>
      </c>
      <c r="AF90">
        <v>0.81953500000000001</v>
      </c>
      <c r="AG90" t="s">
        <v>589</v>
      </c>
      <c r="AH90" t="s">
        <v>589</v>
      </c>
      <c r="AI90" t="s">
        <v>590</v>
      </c>
      <c r="AJ90" t="s">
        <v>591</v>
      </c>
      <c r="AK90">
        <f t="shared" si="5"/>
        <v>0</v>
      </c>
      <c r="AL90">
        <f t="shared" si="6"/>
        <v>0</v>
      </c>
      <c r="AM90">
        <f t="shared" si="7"/>
        <v>0</v>
      </c>
      <c r="AN90">
        <f t="shared" si="8"/>
        <v>0</v>
      </c>
      <c r="AO90">
        <f t="shared" si="9"/>
        <v>0</v>
      </c>
    </row>
    <row r="91" spans="1:41" x14ac:dyDescent="0.25">
      <c r="A91">
        <v>14.4071</v>
      </c>
      <c r="B91">
        <v>15.1831</v>
      </c>
      <c r="C91">
        <v>15.1248</v>
      </c>
      <c r="D91">
        <v>15.220800000000001</v>
      </c>
      <c r="E91">
        <v>15.0319</v>
      </c>
      <c r="F91">
        <v>14.883699999999999</v>
      </c>
      <c r="I91">
        <v>24</v>
      </c>
      <c r="J91">
        <v>24</v>
      </c>
      <c r="K91">
        <v>585810</v>
      </c>
      <c r="L91">
        <v>41749</v>
      </c>
      <c r="M91">
        <v>134260</v>
      </c>
      <c r="N91">
        <v>53211</v>
      </c>
      <c r="O91">
        <v>183760</v>
      </c>
      <c r="P91">
        <v>78965</v>
      </c>
      <c r="Q91">
        <v>93864</v>
      </c>
      <c r="R91">
        <v>41749000</v>
      </c>
      <c r="S91">
        <v>134260000</v>
      </c>
      <c r="T91">
        <v>53211000</v>
      </c>
      <c r="U91">
        <v>183760000</v>
      </c>
      <c r="V91">
        <v>78965000</v>
      </c>
      <c r="W91">
        <v>93864000</v>
      </c>
      <c r="X91">
        <v>21726000</v>
      </c>
      <c r="Y91">
        <v>37201000</v>
      </c>
      <c r="Z91">
        <v>35729000</v>
      </c>
      <c r="AA91">
        <v>38188000</v>
      </c>
      <c r="AB91">
        <v>33501000</v>
      </c>
      <c r="AC91">
        <v>30231000</v>
      </c>
      <c r="AD91">
        <v>0.202262</v>
      </c>
      <c r="AE91">
        <v>-0.14049800000000001</v>
      </c>
      <c r="AF91">
        <v>-0.52445900000000001</v>
      </c>
      <c r="AG91" t="s">
        <v>595</v>
      </c>
      <c r="AH91" t="s">
        <v>596</v>
      </c>
      <c r="AI91" t="s">
        <v>597</v>
      </c>
      <c r="AJ91" t="s">
        <v>598</v>
      </c>
      <c r="AK91">
        <f t="shared" si="5"/>
        <v>0</v>
      </c>
      <c r="AL91">
        <f t="shared" si="6"/>
        <v>0</v>
      </c>
      <c r="AM91">
        <f t="shared" si="7"/>
        <v>0</v>
      </c>
      <c r="AN91">
        <f t="shared" si="8"/>
        <v>0</v>
      </c>
      <c r="AO91">
        <f t="shared" si="9"/>
        <v>0</v>
      </c>
    </row>
    <row r="92" spans="1:41" x14ac:dyDescent="0.25">
      <c r="A92">
        <v>12.8628</v>
      </c>
      <c r="B92">
        <v>13.626099999999999</v>
      </c>
      <c r="C92">
        <v>12.1646</v>
      </c>
      <c r="D92">
        <v>13.3066</v>
      </c>
      <c r="E92">
        <v>12.453900000000001</v>
      </c>
      <c r="F92">
        <v>12.968500000000001</v>
      </c>
      <c r="I92">
        <v>16</v>
      </c>
      <c r="J92">
        <v>16</v>
      </c>
      <c r="K92">
        <v>173770</v>
      </c>
      <c r="L92">
        <v>44556</v>
      </c>
      <c r="M92">
        <v>38858</v>
      </c>
      <c r="N92">
        <v>9813.2999999999993</v>
      </c>
      <c r="O92">
        <v>46142</v>
      </c>
      <c r="P92">
        <v>11356</v>
      </c>
      <c r="Q92">
        <v>23043</v>
      </c>
      <c r="R92">
        <v>44556000</v>
      </c>
      <c r="S92">
        <v>38858000</v>
      </c>
      <c r="T92">
        <v>9813300</v>
      </c>
      <c r="U92">
        <v>46142000</v>
      </c>
      <c r="V92">
        <v>11356000</v>
      </c>
      <c r="W92">
        <v>23043000</v>
      </c>
      <c r="X92">
        <v>7448900</v>
      </c>
      <c r="Y92">
        <v>12643000</v>
      </c>
      <c r="Z92">
        <v>4591100</v>
      </c>
      <c r="AA92">
        <v>10132000</v>
      </c>
      <c r="AB92">
        <v>5610300</v>
      </c>
      <c r="AC92">
        <v>8014800</v>
      </c>
      <c r="AD92">
        <v>1.70598E-2</v>
      </c>
      <c r="AE92">
        <v>-2.51522E-2</v>
      </c>
      <c r="AF92">
        <v>-5.1388400000000001E-2</v>
      </c>
      <c r="AG92" t="s">
        <v>611</v>
      </c>
      <c r="AH92" t="s">
        <v>612</v>
      </c>
      <c r="AI92" t="s">
        <v>613</v>
      </c>
      <c r="AJ92" t="s">
        <v>614</v>
      </c>
      <c r="AK92">
        <f t="shared" si="5"/>
        <v>0</v>
      </c>
      <c r="AL92">
        <f t="shared" si="6"/>
        <v>0</v>
      </c>
      <c r="AM92">
        <f t="shared" si="7"/>
        <v>0</v>
      </c>
      <c r="AN92">
        <f t="shared" si="8"/>
        <v>0</v>
      </c>
      <c r="AO92">
        <f t="shared" si="9"/>
        <v>0</v>
      </c>
    </row>
    <row r="93" spans="1:41" x14ac:dyDescent="0.25">
      <c r="A93">
        <v>13.6867</v>
      </c>
      <c r="B93">
        <v>13.128399999999999</v>
      </c>
      <c r="C93">
        <v>13.5078</v>
      </c>
      <c r="D93">
        <v>13.531700000000001</v>
      </c>
      <c r="E93">
        <v>13.478400000000001</v>
      </c>
      <c r="F93">
        <v>13.180199999999999</v>
      </c>
      <c r="I93">
        <v>21</v>
      </c>
      <c r="J93">
        <v>19</v>
      </c>
      <c r="K93">
        <v>186720</v>
      </c>
      <c r="L93">
        <v>43159</v>
      </c>
      <c r="M93">
        <v>27496</v>
      </c>
      <c r="N93">
        <v>14906</v>
      </c>
      <c r="O93">
        <v>43149</v>
      </c>
      <c r="P93">
        <v>35588</v>
      </c>
      <c r="Q93">
        <v>22426</v>
      </c>
      <c r="R93">
        <v>43159000</v>
      </c>
      <c r="S93">
        <v>27496000</v>
      </c>
      <c r="T93">
        <v>14906000</v>
      </c>
      <c r="U93">
        <v>43149000</v>
      </c>
      <c r="V93">
        <v>35588000</v>
      </c>
      <c r="W93">
        <v>22426000</v>
      </c>
      <c r="X93">
        <v>13186000</v>
      </c>
      <c r="Y93">
        <v>8954400</v>
      </c>
      <c r="Z93">
        <v>11648000</v>
      </c>
      <c r="AA93">
        <v>11843000</v>
      </c>
      <c r="AB93">
        <v>11413000</v>
      </c>
      <c r="AC93">
        <v>9281700</v>
      </c>
      <c r="AD93">
        <v>7.8826400000000005E-2</v>
      </c>
      <c r="AE93">
        <v>4.4194499999999998E-2</v>
      </c>
      <c r="AF93">
        <v>0.22361300000000001</v>
      </c>
      <c r="AG93" t="s">
        <v>615</v>
      </c>
      <c r="AH93" t="s">
        <v>616</v>
      </c>
      <c r="AI93" t="s">
        <v>617</v>
      </c>
      <c r="AJ93" t="s">
        <v>618</v>
      </c>
      <c r="AK93">
        <f t="shared" si="5"/>
        <v>0</v>
      </c>
      <c r="AL93">
        <f t="shared" si="6"/>
        <v>0</v>
      </c>
      <c r="AM93">
        <f t="shared" si="7"/>
        <v>0</v>
      </c>
      <c r="AN93">
        <f t="shared" si="8"/>
        <v>0</v>
      </c>
      <c r="AO93">
        <f t="shared" si="9"/>
        <v>0</v>
      </c>
    </row>
    <row r="94" spans="1:41" x14ac:dyDescent="0.25">
      <c r="A94">
        <v>13.241099999999999</v>
      </c>
      <c r="B94">
        <v>13.635899999999999</v>
      </c>
      <c r="C94">
        <v>13.8918</v>
      </c>
      <c r="D94">
        <v>13.897</v>
      </c>
      <c r="E94">
        <v>14.1166</v>
      </c>
      <c r="F94">
        <v>13.5695</v>
      </c>
      <c r="I94">
        <v>19</v>
      </c>
      <c r="J94">
        <v>11</v>
      </c>
      <c r="K94">
        <v>220430</v>
      </c>
      <c r="L94">
        <v>33236</v>
      </c>
      <c r="M94">
        <v>38674</v>
      </c>
      <c r="N94">
        <v>29029</v>
      </c>
      <c r="O94">
        <v>49894</v>
      </c>
      <c r="P94">
        <v>42975</v>
      </c>
      <c r="Q94">
        <v>26625</v>
      </c>
      <c r="R94">
        <v>33236000</v>
      </c>
      <c r="S94">
        <v>38674000</v>
      </c>
      <c r="T94">
        <v>29029000</v>
      </c>
      <c r="U94">
        <v>49894000</v>
      </c>
      <c r="V94">
        <v>42975000</v>
      </c>
      <c r="W94">
        <v>26625000</v>
      </c>
      <c r="X94">
        <v>9682100</v>
      </c>
      <c r="Y94">
        <v>12730000</v>
      </c>
      <c r="Z94">
        <v>15200000</v>
      </c>
      <c r="AA94">
        <v>15255000</v>
      </c>
      <c r="AB94">
        <v>17763000</v>
      </c>
      <c r="AC94">
        <v>12157000</v>
      </c>
      <c r="AD94">
        <v>0.47652600000000001</v>
      </c>
      <c r="AE94">
        <v>-0.27141700000000002</v>
      </c>
      <c r="AF94">
        <v>-1.0981799999999999</v>
      </c>
      <c r="AG94" t="s">
        <v>641</v>
      </c>
      <c r="AH94" t="s">
        <v>641</v>
      </c>
      <c r="AI94" t="s">
        <v>642</v>
      </c>
      <c r="AJ94" t="s">
        <v>643</v>
      </c>
      <c r="AK94">
        <f t="shared" si="5"/>
        <v>0</v>
      </c>
      <c r="AL94">
        <f t="shared" si="6"/>
        <v>0</v>
      </c>
      <c r="AM94">
        <f t="shared" si="7"/>
        <v>0</v>
      </c>
      <c r="AN94">
        <f t="shared" si="8"/>
        <v>0</v>
      </c>
      <c r="AO94">
        <f t="shared" si="9"/>
        <v>0</v>
      </c>
    </row>
    <row r="95" spans="1:41" x14ac:dyDescent="0.25">
      <c r="A95">
        <v>12.436400000000001</v>
      </c>
      <c r="B95">
        <v>12.733700000000001</v>
      </c>
      <c r="C95">
        <v>12.4724</v>
      </c>
      <c r="D95">
        <v>13.009499999999999</v>
      </c>
      <c r="E95">
        <v>12.4779</v>
      </c>
      <c r="F95">
        <v>12.731299999999999</v>
      </c>
      <c r="I95">
        <v>24</v>
      </c>
      <c r="J95">
        <v>24</v>
      </c>
      <c r="K95">
        <v>56804</v>
      </c>
      <c r="L95">
        <v>9304.6</v>
      </c>
      <c r="M95">
        <v>16726</v>
      </c>
      <c r="N95">
        <v>5558.3</v>
      </c>
      <c r="O95">
        <v>12548</v>
      </c>
      <c r="P95">
        <v>4206.3</v>
      </c>
      <c r="Q95">
        <v>8460.9</v>
      </c>
      <c r="R95">
        <v>9304600</v>
      </c>
      <c r="S95">
        <v>16726000</v>
      </c>
      <c r="T95">
        <v>5558300</v>
      </c>
      <c r="U95">
        <v>12548000</v>
      </c>
      <c r="V95">
        <v>4206300</v>
      </c>
      <c r="W95">
        <v>8460900</v>
      </c>
      <c r="X95">
        <v>5542700</v>
      </c>
      <c r="Y95">
        <v>6811300</v>
      </c>
      <c r="Z95">
        <v>5682900</v>
      </c>
      <c r="AA95">
        <v>8246300</v>
      </c>
      <c r="AB95">
        <v>5704500</v>
      </c>
      <c r="AC95">
        <v>6800000</v>
      </c>
      <c r="AD95">
        <v>0.46129100000000001</v>
      </c>
      <c r="AE95">
        <v>-0.192079</v>
      </c>
      <c r="AF95">
        <v>-1.06796</v>
      </c>
      <c r="AG95" t="s">
        <v>650</v>
      </c>
      <c r="AH95" t="s">
        <v>650</v>
      </c>
      <c r="AI95" t="s">
        <v>651</v>
      </c>
      <c r="AJ95" t="s">
        <v>652</v>
      </c>
      <c r="AK95">
        <f t="shared" si="5"/>
        <v>0</v>
      </c>
      <c r="AL95">
        <f t="shared" si="6"/>
        <v>0</v>
      </c>
      <c r="AM95">
        <f t="shared" si="7"/>
        <v>0</v>
      </c>
      <c r="AN95">
        <f t="shared" si="8"/>
        <v>0</v>
      </c>
      <c r="AO95">
        <f t="shared" si="9"/>
        <v>0</v>
      </c>
    </row>
    <row r="96" spans="1:41" x14ac:dyDescent="0.25">
      <c r="A96">
        <v>11.5176</v>
      </c>
      <c r="B96">
        <v>12.493</v>
      </c>
      <c r="C96">
        <v>12.784000000000001</v>
      </c>
      <c r="D96">
        <v>13.378399999999999</v>
      </c>
      <c r="E96">
        <v>12.328200000000001</v>
      </c>
      <c r="F96">
        <v>12.3024</v>
      </c>
      <c r="I96">
        <v>12</v>
      </c>
      <c r="J96">
        <v>9</v>
      </c>
      <c r="K96">
        <v>111370</v>
      </c>
      <c r="L96">
        <v>3276</v>
      </c>
      <c r="M96">
        <v>13697</v>
      </c>
      <c r="N96">
        <v>12290</v>
      </c>
      <c r="O96">
        <v>57869</v>
      </c>
      <c r="P96">
        <v>7748.5</v>
      </c>
      <c r="Q96">
        <v>16489</v>
      </c>
      <c r="R96">
        <v>3276000</v>
      </c>
      <c r="S96">
        <v>13697000</v>
      </c>
      <c r="T96">
        <v>12290000</v>
      </c>
      <c r="U96">
        <v>57869000</v>
      </c>
      <c r="V96">
        <v>7748500</v>
      </c>
      <c r="W96">
        <v>16489000</v>
      </c>
      <c r="X96">
        <v>2931900</v>
      </c>
      <c r="Y96">
        <v>5764500</v>
      </c>
      <c r="Z96">
        <v>7053100</v>
      </c>
      <c r="AA96">
        <v>10649000</v>
      </c>
      <c r="AB96">
        <v>5142400</v>
      </c>
      <c r="AC96">
        <v>5051000</v>
      </c>
      <c r="AD96">
        <v>0.31765300000000002</v>
      </c>
      <c r="AE96">
        <v>-0.40478900000000001</v>
      </c>
      <c r="AF96">
        <v>-0.77571999999999997</v>
      </c>
      <c r="AG96" t="s">
        <v>672</v>
      </c>
      <c r="AH96" t="s">
        <v>672</v>
      </c>
      <c r="AI96" t="s">
        <v>673</v>
      </c>
      <c r="AJ96" t="s">
        <v>674</v>
      </c>
      <c r="AK96">
        <f t="shared" si="5"/>
        <v>0</v>
      </c>
      <c r="AL96">
        <f t="shared" si="6"/>
        <v>0</v>
      </c>
      <c r="AM96">
        <f t="shared" si="7"/>
        <v>0</v>
      </c>
      <c r="AN96">
        <f t="shared" si="8"/>
        <v>0</v>
      </c>
      <c r="AO96">
        <f t="shared" si="9"/>
        <v>0</v>
      </c>
    </row>
    <row r="97" spans="1:41" x14ac:dyDescent="0.25">
      <c r="A97">
        <v>14.537599999999999</v>
      </c>
      <c r="B97">
        <v>11.713200000000001</v>
      </c>
      <c r="C97">
        <v>12.960800000000001</v>
      </c>
      <c r="D97">
        <v>12.900399999999999</v>
      </c>
      <c r="E97">
        <v>13.705399999999999</v>
      </c>
      <c r="F97">
        <v>12.6088</v>
      </c>
      <c r="I97">
        <v>33</v>
      </c>
      <c r="J97">
        <v>33</v>
      </c>
      <c r="K97">
        <v>144410</v>
      </c>
      <c r="L97">
        <v>50326</v>
      </c>
      <c r="M97">
        <v>5592.8</v>
      </c>
      <c r="N97">
        <v>14698</v>
      </c>
      <c r="O97">
        <v>30860</v>
      </c>
      <c r="P97">
        <v>22169</v>
      </c>
      <c r="Q97">
        <v>20761</v>
      </c>
      <c r="R97">
        <v>50326000</v>
      </c>
      <c r="S97">
        <v>5592800</v>
      </c>
      <c r="T97">
        <v>14698000</v>
      </c>
      <c r="U97">
        <v>30860000</v>
      </c>
      <c r="V97">
        <v>22169000</v>
      </c>
      <c r="W97">
        <v>20761000</v>
      </c>
      <c r="X97">
        <v>23783000</v>
      </c>
      <c r="Y97">
        <v>3357600</v>
      </c>
      <c r="Z97">
        <v>7972300</v>
      </c>
      <c r="AA97">
        <v>7645700</v>
      </c>
      <c r="AB97">
        <v>13358000</v>
      </c>
      <c r="AC97">
        <v>6246500</v>
      </c>
      <c r="AD97">
        <v>3.7540199999999999E-4</v>
      </c>
      <c r="AE97">
        <v>-1.01439E-3</v>
      </c>
      <c r="AF97">
        <v>-1.1520300000000001E-3</v>
      </c>
      <c r="AG97" t="s">
        <v>687</v>
      </c>
      <c r="AH97" t="s">
        <v>687</v>
      </c>
      <c r="AI97" t="s">
        <v>688</v>
      </c>
      <c r="AJ97" t="s">
        <v>689</v>
      </c>
      <c r="AK97">
        <f t="shared" si="5"/>
        <v>0</v>
      </c>
      <c r="AL97">
        <f t="shared" si="6"/>
        <v>0</v>
      </c>
      <c r="AM97">
        <f t="shared" si="7"/>
        <v>0</v>
      </c>
      <c r="AN97">
        <f t="shared" si="8"/>
        <v>0</v>
      </c>
      <c r="AO97">
        <f t="shared" si="9"/>
        <v>0</v>
      </c>
    </row>
    <row r="98" spans="1:41" x14ac:dyDescent="0.25">
      <c r="A98">
        <v>13.0337</v>
      </c>
      <c r="B98">
        <v>12.4533</v>
      </c>
      <c r="C98">
        <v>12.3521</v>
      </c>
      <c r="D98">
        <v>12.747999999999999</v>
      </c>
      <c r="E98">
        <v>12.3749</v>
      </c>
      <c r="F98">
        <v>12.173400000000001</v>
      </c>
      <c r="I98">
        <v>5</v>
      </c>
      <c r="J98">
        <v>5</v>
      </c>
      <c r="K98">
        <v>187200</v>
      </c>
      <c r="L98">
        <v>38191</v>
      </c>
      <c r="M98">
        <v>28200</v>
      </c>
      <c r="N98">
        <v>19755</v>
      </c>
      <c r="O98">
        <v>42641</v>
      </c>
      <c r="P98">
        <v>30710</v>
      </c>
      <c r="Q98">
        <v>27701</v>
      </c>
      <c r="R98">
        <v>38191000</v>
      </c>
      <c r="S98">
        <v>28200000</v>
      </c>
      <c r="T98">
        <v>19755000</v>
      </c>
      <c r="U98">
        <v>42641000</v>
      </c>
      <c r="V98">
        <v>30710000</v>
      </c>
      <c r="W98">
        <v>27701000</v>
      </c>
      <c r="X98">
        <v>8385900</v>
      </c>
      <c r="Y98">
        <v>5608000</v>
      </c>
      <c r="Z98">
        <v>5228300</v>
      </c>
      <c r="AA98">
        <v>6879300</v>
      </c>
      <c r="AB98">
        <v>5311500</v>
      </c>
      <c r="AC98">
        <v>4619100</v>
      </c>
      <c r="AD98">
        <v>0.26689000000000002</v>
      </c>
      <c r="AE98">
        <v>0.18093400000000001</v>
      </c>
      <c r="AF98">
        <v>0.66767200000000004</v>
      </c>
      <c r="AG98" t="s">
        <v>690</v>
      </c>
      <c r="AH98" t="s">
        <v>691</v>
      </c>
      <c r="AI98" t="s">
        <v>692</v>
      </c>
      <c r="AJ98" t="s">
        <v>2730</v>
      </c>
      <c r="AK98">
        <f t="shared" si="5"/>
        <v>0</v>
      </c>
      <c r="AL98">
        <f t="shared" si="6"/>
        <v>0</v>
      </c>
      <c r="AM98">
        <f t="shared" si="7"/>
        <v>0</v>
      </c>
      <c r="AN98">
        <f t="shared" si="8"/>
        <v>0</v>
      </c>
      <c r="AO98">
        <f t="shared" si="9"/>
        <v>0</v>
      </c>
    </row>
    <row r="99" spans="1:41" x14ac:dyDescent="0.25">
      <c r="A99">
        <v>12.8452</v>
      </c>
      <c r="B99">
        <v>13.0511</v>
      </c>
      <c r="C99">
        <v>13.1371</v>
      </c>
      <c r="D99">
        <v>13.0822</v>
      </c>
      <c r="E99">
        <v>12.936</v>
      </c>
      <c r="F99">
        <v>13.035500000000001</v>
      </c>
      <c r="I99">
        <v>24</v>
      </c>
      <c r="J99">
        <v>23</v>
      </c>
      <c r="K99">
        <v>136900</v>
      </c>
      <c r="L99">
        <v>20398</v>
      </c>
      <c r="M99">
        <v>19648</v>
      </c>
      <c r="N99">
        <v>14052</v>
      </c>
      <c r="O99">
        <v>34124</v>
      </c>
      <c r="P99">
        <v>19941</v>
      </c>
      <c r="Q99">
        <v>28736</v>
      </c>
      <c r="R99">
        <v>20398000</v>
      </c>
      <c r="S99">
        <v>19648000</v>
      </c>
      <c r="T99">
        <v>14052000</v>
      </c>
      <c r="U99">
        <v>34124000</v>
      </c>
      <c r="V99">
        <v>19941000</v>
      </c>
      <c r="W99">
        <v>28736000</v>
      </c>
      <c r="X99">
        <v>7358500</v>
      </c>
      <c r="Y99">
        <v>8487400</v>
      </c>
      <c r="Z99">
        <v>9008400</v>
      </c>
      <c r="AA99">
        <v>8672400</v>
      </c>
      <c r="AB99">
        <v>7836700</v>
      </c>
      <c r="AC99">
        <v>8396100</v>
      </c>
      <c r="AD99">
        <v>2.34878E-2</v>
      </c>
      <c r="AE99">
        <v>-6.7968400000000002E-3</v>
      </c>
      <c r="AF99">
        <v>-7.0267099999999999E-2</v>
      </c>
      <c r="AG99" t="s">
        <v>707</v>
      </c>
      <c r="AH99" t="s">
        <v>707</v>
      </c>
      <c r="AI99" t="s">
        <v>708</v>
      </c>
      <c r="AJ99" t="s">
        <v>709</v>
      </c>
      <c r="AK99">
        <f t="shared" si="5"/>
        <v>0</v>
      </c>
      <c r="AL99">
        <f t="shared" si="6"/>
        <v>0</v>
      </c>
      <c r="AM99">
        <f t="shared" si="7"/>
        <v>0</v>
      </c>
      <c r="AN99">
        <f t="shared" si="8"/>
        <v>0</v>
      </c>
      <c r="AO99">
        <f t="shared" si="9"/>
        <v>0</v>
      </c>
    </row>
    <row r="100" spans="1:41" x14ac:dyDescent="0.25">
      <c r="A100">
        <v>19.585699999999999</v>
      </c>
      <c r="B100">
        <v>19.4084</v>
      </c>
      <c r="C100">
        <v>19.194800000000001</v>
      </c>
      <c r="D100">
        <v>19.07</v>
      </c>
      <c r="E100">
        <v>19.2684</v>
      </c>
      <c r="F100">
        <v>19.686299999999999</v>
      </c>
      <c r="I100">
        <v>49</v>
      </c>
      <c r="J100">
        <v>49</v>
      </c>
      <c r="K100">
        <v>12129000</v>
      </c>
      <c r="L100">
        <v>3123000</v>
      </c>
      <c r="M100">
        <v>1821900</v>
      </c>
      <c r="N100">
        <v>1276300</v>
      </c>
      <c r="O100">
        <v>2437200</v>
      </c>
      <c r="P100">
        <v>1455600</v>
      </c>
      <c r="Q100">
        <v>2014900</v>
      </c>
      <c r="R100">
        <v>3123000000</v>
      </c>
      <c r="S100">
        <v>1821900000</v>
      </c>
      <c r="T100">
        <v>1276300000</v>
      </c>
      <c r="U100">
        <v>2437200000</v>
      </c>
      <c r="V100">
        <v>1455600000</v>
      </c>
      <c r="W100">
        <v>2014900000</v>
      </c>
      <c r="X100">
        <v>786820000</v>
      </c>
      <c r="Y100">
        <v>695840000</v>
      </c>
      <c r="Z100">
        <v>600080000</v>
      </c>
      <c r="AA100">
        <v>550350000</v>
      </c>
      <c r="AB100">
        <v>631470000</v>
      </c>
      <c r="AC100">
        <v>843640000</v>
      </c>
      <c r="AD100">
        <v>9.1187699999999997E-2</v>
      </c>
      <c r="AE100">
        <v>5.4751099999999997E-2</v>
      </c>
      <c r="AF100">
        <v>0.25595299999999999</v>
      </c>
      <c r="AG100" t="s">
        <v>723</v>
      </c>
      <c r="AH100" t="s">
        <v>723</v>
      </c>
      <c r="AI100" t="s">
        <v>724</v>
      </c>
      <c r="AJ100" t="s">
        <v>725</v>
      </c>
      <c r="AK100">
        <f t="shared" si="5"/>
        <v>0</v>
      </c>
      <c r="AL100">
        <f t="shared" si="6"/>
        <v>0</v>
      </c>
      <c r="AM100">
        <f t="shared" si="7"/>
        <v>0</v>
      </c>
      <c r="AN100">
        <f t="shared" si="8"/>
        <v>0</v>
      </c>
      <c r="AO100">
        <f t="shared" si="9"/>
        <v>0</v>
      </c>
    </row>
    <row r="101" spans="1:41" x14ac:dyDescent="0.25">
      <c r="A101">
        <v>12.5869</v>
      </c>
      <c r="B101">
        <v>12.7996</v>
      </c>
      <c r="C101">
        <v>11.966799999999999</v>
      </c>
      <c r="D101">
        <v>12.4984</v>
      </c>
      <c r="E101">
        <v>12.700699999999999</v>
      </c>
      <c r="F101">
        <v>12.646599999999999</v>
      </c>
      <c r="I101">
        <v>12</v>
      </c>
      <c r="J101">
        <v>11</v>
      </c>
      <c r="K101">
        <v>118340</v>
      </c>
      <c r="L101">
        <v>11634</v>
      </c>
      <c r="M101">
        <v>30648</v>
      </c>
      <c r="N101">
        <v>4861.3999999999996</v>
      </c>
      <c r="O101">
        <v>29623</v>
      </c>
      <c r="P101">
        <v>19970</v>
      </c>
      <c r="Q101">
        <v>21600</v>
      </c>
      <c r="R101">
        <v>11634000</v>
      </c>
      <c r="S101">
        <v>30648000</v>
      </c>
      <c r="T101">
        <v>4861400</v>
      </c>
      <c r="U101">
        <v>29623000</v>
      </c>
      <c r="V101">
        <v>19970000</v>
      </c>
      <c r="W101">
        <v>21600000</v>
      </c>
      <c r="X101">
        <v>6152400</v>
      </c>
      <c r="Y101">
        <v>7129400</v>
      </c>
      <c r="Z101">
        <v>4002700</v>
      </c>
      <c r="AA101">
        <v>5786100</v>
      </c>
      <c r="AB101">
        <v>6657200</v>
      </c>
      <c r="AC101">
        <v>6412300</v>
      </c>
      <c r="AD101">
        <v>0.25351699999999999</v>
      </c>
      <c r="AE101">
        <v>-0.16414899999999999</v>
      </c>
      <c r="AF101">
        <v>-0.63861599999999996</v>
      </c>
      <c r="AG101" t="s">
        <v>732</v>
      </c>
      <c r="AH101" t="s">
        <v>732</v>
      </c>
      <c r="AI101" t="s">
        <v>733</v>
      </c>
      <c r="AJ101" t="s">
        <v>734</v>
      </c>
      <c r="AK101">
        <f t="shared" si="5"/>
        <v>0</v>
      </c>
      <c r="AL101">
        <f t="shared" si="6"/>
        <v>0</v>
      </c>
      <c r="AM101">
        <f t="shared" si="7"/>
        <v>0</v>
      </c>
      <c r="AN101">
        <f t="shared" si="8"/>
        <v>0</v>
      </c>
      <c r="AO101">
        <f t="shared" si="9"/>
        <v>0</v>
      </c>
    </row>
    <row r="102" spans="1:41" x14ac:dyDescent="0.25">
      <c r="A102">
        <v>15.273099999999999</v>
      </c>
      <c r="B102">
        <v>14.8131</v>
      </c>
      <c r="C102">
        <v>15.13</v>
      </c>
      <c r="D102">
        <v>14.992100000000001</v>
      </c>
      <c r="E102">
        <v>14.904</v>
      </c>
      <c r="F102">
        <v>14.8232</v>
      </c>
      <c r="I102">
        <v>21</v>
      </c>
      <c r="J102">
        <v>21</v>
      </c>
      <c r="K102">
        <v>983720</v>
      </c>
      <c r="L102">
        <v>277210</v>
      </c>
      <c r="M102">
        <v>107250</v>
      </c>
      <c r="N102">
        <v>176860</v>
      </c>
      <c r="O102">
        <v>175070</v>
      </c>
      <c r="P102">
        <v>104150</v>
      </c>
      <c r="Q102">
        <v>143180</v>
      </c>
      <c r="R102">
        <v>277210000</v>
      </c>
      <c r="S102">
        <v>107250000</v>
      </c>
      <c r="T102">
        <v>176860000</v>
      </c>
      <c r="U102">
        <v>175070000</v>
      </c>
      <c r="V102">
        <v>104150000</v>
      </c>
      <c r="W102">
        <v>143180000</v>
      </c>
      <c r="X102">
        <v>39598000</v>
      </c>
      <c r="Y102">
        <v>28787000</v>
      </c>
      <c r="Z102">
        <v>35859000</v>
      </c>
      <c r="AA102">
        <v>32589000</v>
      </c>
      <c r="AB102">
        <v>30659000</v>
      </c>
      <c r="AC102">
        <v>28989000</v>
      </c>
      <c r="AD102">
        <v>0.50135200000000002</v>
      </c>
      <c r="AE102">
        <v>0.165659</v>
      </c>
      <c r="AF102">
        <v>1.1472199999999999</v>
      </c>
      <c r="AG102" t="s">
        <v>738</v>
      </c>
      <c r="AH102" t="s">
        <v>738</v>
      </c>
      <c r="AI102" t="s">
        <v>739</v>
      </c>
      <c r="AJ102" t="s">
        <v>740</v>
      </c>
      <c r="AK102">
        <f t="shared" si="5"/>
        <v>0</v>
      </c>
      <c r="AL102">
        <f t="shared" si="6"/>
        <v>0</v>
      </c>
      <c r="AM102">
        <f t="shared" si="7"/>
        <v>0</v>
      </c>
      <c r="AN102">
        <f t="shared" si="8"/>
        <v>0</v>
      </c>
      <c r="AO102">
        <f t="shared" si="9"/>
        <v>0</v>
      </c>
    </row>
    <row r="103" spans="1:41" x14ac:dyDescent="0.25">
      <c r="A103">
        <v>11.607799999999999</v>
      </c>
      <c r="B103">
        <v>10.589700000000001</v>
      </c>
      <c r="C103">
        <v>11.2789</v>
      </c>
      <c r="D103">
        <v>11.741099999999999</v>
      </c>
      <c r="E103">
        <v>11.8383</v>
      </c>
      <c r="F103">
        <v>11.355</v>
      </c>
      <c r="I103">
        <v>13</v>
      </c>
      <c r="J103">
        <v>13</v>
      </c>
      <c r="K103">
        <v>50095</v>
      </c>
      <c r="L103">
        <v>7580</v>
      </c>
      <c r="M103">
        <v>11245</v>
      </c>
      <c r="N103">
        <v>2138</v>
      </c>
      <c r="O103">
        <v>13590</v>
      </c>
      <c r="P103">
        <v>11249</v>
      </c>
      <c r="Q103">
        <v>4293.3</v>
      </c>
      <c r="R103">
        <v>7580000</v>
      </c>
      <c r="S103">
        <v>11245000</v>
      </c>
      <c r="T103">
        <v>2138000</v>
      </c>
      <c r="U103">
        <v>13590000</v>
      </c>
      <c r="V103">
        <v>11249000</v>
      </c>
      <c r="W103">
        <v>4293300</v>
      </c>
      <c r="X103">
        <v>3121000</v>
      </c>
      <c r="Y103">
        <v>1541000</v>
      </c>
      <c r="Z103">
        <v>2484700</v>
      </c>
      <c r="AA103">
        <v>3423200</v>
      </c>
      <c r="AB103">
        <v>3661600</v>
      </c>
      <c r="AC103">
        <v>2619400</v>
      </c>
      <c r="AD103">
        <v>0.65822599999999998</v>
      </c>
      <c r="AE103">
        <v>-0.48603600000000002</v>
      </c>
      <c r="AF103">
        <v>-1.45381</v>
      </c>
      <c r="AG103" t="s">
        <v>748</v>
      </c>
      <c r="AH103" t="s">
        <v>748</v>
      </c>
      <c r="AI103" t="s">
        <v>749</v>
      </c>
      <c r="AJ103" t="s">
        <v>750</v>
      </c>
      <c r="AK103">
        <f t="shared" si="5"/>
        <v>0</v>
      </c>
      <c r="AL103">
        <f t="shared" si="6"/>
        <v>0</v>
      </c>
      <c r="AM103">
        <f t="shared" si="7"/>
        <v>0</v>
      </c>
      <c r="AN103">
        <f t="shared" si="8"/>
        <v>0</v>
      </c>
      <c r="AO103">
        <f t="shared" si="9"/>
        <v>0</v>
      </c>
    </row>
    <row r="104" spans="1:41" x14ac:dyDescent="0.25">
      <c r="A104">
        <v>12.744899999999999</v>
      </c>
      <c r="B104">
        <v>12.1698</v>
      </c>
      <c r="C104">
        <v>12.496</v>
      </c>
      <c r="D104">
        <v>12.2658</v>
      </c>
      <c r="E104">
        <v>12.349399999999999</v>
      </c>
      <c r="F104">
        <v>12.468500000000001</v>
      </c>
      <c r="I104">
        <v>7</v>
      </c>
      <c r="J104">
        <v>7</v>
      </c>
      <c r="K104">
        <v>165490</v>
      </c>
      <c r="L104">
        <v>42671</v>
      </c>
      <c r="M104">
        <v>19015</v>
      </c>
      <c r="N104">
        <v>25000</v>
      </c>
      <c r="O104">
        <v>32807</v>
      </c>
      <c r="P104">
        <v>28878</v>
      </c>
      <c r="Q104">
        <v>17119</v>
      </c>
      <c r="R104">
        <v>42671000</v>
      </c>
      <c r="S104">
        <v>19015000</v>
      </c>
      <c r="T104">
        <v>25000000</v>
      </c>
      <c r="U104">
        <v>32807000</v>
      </c>
      <c r="V104">
        <v>28878000</v>
      </c>
      <c r="W104">
        <v>17119000</v>
      </c>
      <c r="X104">
        <v>6864200</v>
      </c>
      <c r="Y104">
        <v>4607600</v>
      </c>
      <c r="Z104">
        <v>5776600</v>
      </c>
      <c r="AA104">
        <v>4924800</v>
      </c>
      <c r="AB104">
        <v>5218300</v>
      </c>
      <c r="AC104">
        <v>5667500</v>
      </c>
      <c r="AD104">
        <v>0.24374399999999999</v>
      </c>
      <c r="AE104">
        <v>0.10899</v>
      </c>
      <c r="AF104">
        <v>0.61720600000000003</v>
      </c>
      <c r="AG104" t="s">
        <v>763</v>
      </c>
      <c r="AH104" t="s">
        <v>763</v>
      </c>
      <c r="AI104" t="s">
        <v>764</v>
      </c>
      <c r="AJ104" t="s">
        <v>765</v>
      </c>
      <c r="AK104">
        <f t="shared" si="5"/>
        <v>0</v>
      </c>
      <c r="AL104">
        <f t="shared" si="6"/>
        <v>0</v>
      </c>
      <c r="AM104">
        <f t="shared" si="7"/>
        <v>0</v>
      </c>
      <c r="AN104">
        <f t="shared" si="8"/>
        <v>0</v>
      </c>
      <c r="AO104">
        <f t="shared" si="9"/>
        <v>0</v>
      </c>
    </row>
    <row r="105" spans="1:41" x14ac:dyDescent="0.25">
      <c r="A105">
        <v>13.4848</v>
      </c>
      <c r="B105">
        <v>14.047499999999999</v>
      </c>
      <c r="C105">
        <v>13.9811</v>
      </c>
      <c r="D105">
        <v>14.3752</v>
      </c>
      <c r="E105">
        <v>14.0886</v>
      </c>
      <c r="F105">
        <v>14.025600000000001</v>
      </c>
      <c r="I105">
        <v>25</v>
      </c>
      <c r="J105">
        <v>25</v>
      </c>
      <c r="K105">
        <v>288510</v>
      </c>
      <c r="L105">
        <v>40990</v>
      </c>
      <c r="M105">
        <v>48939</v>
      </c>
      <c r="N105">
        <v>24089</v>
      </c>
      <c r="O105">
        <v>85745</v>
      </c>
      <c r="P105">
        <v>44642</v>
      </c>
      <c r="Q105">
        <v>44104</v>
      </c>
      <c r="R105">
        <v>40990000</v>
      </c>
      <c r="S105">
        <v>48939000</v>
      </c>
      <c r="T105">
        <v>24089000</v>
      </c>
      <c r="U105">
        <v>85745000</v>
      </c>
      <c r="V105">
        <v>44642000</v>
      </c>
      <c r="W105">
        <v>44104000</v>
      </c>
      <c r="X105">
        <v>11464000</v>
      </c>
      <c r="Y105">
        <v>16932000</v>
      </c>
      <c r="Z105">
        <v>16171000</v>
      </c>
      <c r="AA105">
        <v>21250000</v>
      </c>
      <c r="AB105">
        <v>17422000</v>
      </c>
      <c r="AC105">
        <v>16677000</v>
      </c>
      <c r="AD105">
        <v>0.71640599999999999</v>
      </c>
      <c r="AE105">
        <v>-0.32532100000000003</v>
      </c>
      <c r="AF105">
        <v>-1.5672299999999999</v>
      </c>
      <c r="AG105" t="s">
        <v>791</v>
      </c>
      <c r="AH105" t="s">
        <v>791</v>
      </c>
      <c r="AI105" t="s">
        <v>792</v>
      </c>
      <c r="AJ105" t="s">
        <v>793</v>
      </c>
      <c r="AK105">
        <f t="shared" si="5"/>
        <v>0</v>
      </c>
      <c r="AL105">
        <f t="shared" si="6"/>
        <v>0</v>
      </c>
      <c r="AM105">
        <f t="shared" si="7"/>
        <v>0</v>
      </c>
      <c r="AN105">
        <f t="shared" si="8"/>
        <v>0</v>
      </c>
      <c r="AO105">
        <f t="shared" si="9"/>
        <v>0</v>
      </c>
    </row>
    <row r="106" spans="1:41" x14ac:dyDescent="0.25">
      <c r="A106">
        <v>11.7454</v>
      </c>
      <c r="B106">
        <v>11.9649</v>
      </c>
      <c r="C106">
        <v>12.403</v>
      </c>
      <c r="D106">
        <v>12.410299999999999</v>
      </c>
      <c r="E106">
        <v>12.316599999999999</v>
      </c>
      <c r="F106">
        <v>12.1273</v>
      </c>
      <c r="I106">
        <v>9</v>
      </c>
      <c r="J106">
        <v>9</v>
      </c>
      <c r="K106">
        <v>71698</v>
      </c>
      <c r="L106">
        <v>10620</v>
      </c>
      <c r="M106">
        <v>7357.8</v>
      </c>
      <c r="N106">
        <v>7431.6</v>
      </c>
      <c r="O106">
        <v>18257</v>
      </c>
      <c r="P106">
        <v>16401</v>
      </c>
      <c r="Q106">
        <v>11631</v>
      </c>
      <c r="R106">
        <v>10620000</v>
      </c>
      <c r="S106">
        <v>7357800</v>
      </c>
      <c r="T106">
        <v>7431600</v>
      </c>
      <c r="U106">
        <v>18257000</v>
      </c>
      <c r="V106">
        <v>16401000</v>
      </c>
      <c r="W106">
        <v>11631000</v>
      </c>
      <c r="X106">
        <v>3433400</v>
      </c>
      <c r="Y106">
        <v>3997600</v>
      </c>
      <c r="Z106">
        <v>5416100</v>
      </c>
      <c r="AA106">
        <v>5443300</v>
      </c>
      <c r="AB106">
        <v>5101000</v>
      </c>
      <c r="AC106">
        <v>4473900</v>
      </c>
      <c r="AD106">
        <v>0.51459200000000005</v>
      </c>
      <c r="AE106">
        <v>-0.246923</v>
      </c>
      <c r="AF106">
        <v>-1.1732800000000001</v>
      </c>
      <c r="AG106" t="s">
        <v>803</v>
      </c>
      <c r="AH106" t="s">
        <v>803</v>
      </c>
      <c r="AI106" t="s">
        <v>804</v>
      </c>
      <c r="AJ106" t="s">
        <v>805</v>
      </c>
      <c r="AK106">
        <f t="shared" si="5"/>
        <v>0</v>
      </c>
      <c r="AL106">
        <f t="shared" si="6"/>
        <v>0</v>
      </c>
      <c r="AM106">
        <f t="shared" si="7"/>
        <v>0</v>
      </c>
      <c r="AN106">
        <f t="shared" si="8"/>
        <v>0</v>
      </c>
      <c r="AO106">
        <f t="shared" si="9"/>
        <v>0</v>
      </c>
    </row>
    <row r="107" spans="1:41" x14ac:dyDescent="0.25">
      <c r="A107">
        <v>13.189</v>
      </c>
      <c r="B107">
        <v>12.8665</v>
      </c>
      <c r="C107">
        <v>13.3315</v>
      </c>
      <c r="D107">
        <v>12.9847</v>
      </c>
      <c r="E107">
        <v>13.488</v>
      </c>
      <c r="F107">
        <v>13.086399999999999</v>
      </c>
      <c r="I107">
        <v>8</v>
      </c>
      <c r="J107">
        <v>8</v>
      </c>
      <c r="K107">
        <v>251700</v>
      </c>
      <c r="L107">
        <v>56079</v>
      </c>
      <c r="M107">
        <v>51790</v>
      </c>
      <c r="N107">
        <v>37084</v>
      </c>
      <c r="O107">
        <v>67012</v>
      </c>
      <c r="P107">
        <v>19593</v>
      </c>
      <c r="Q107">
        <v>20138</v>
      </c>
      <c r="R107">
        <v>56079000</v>
      </c>
      <c r="S107">
        <v>51790000</v>
      </c>
      <c r="T107">
        <v>37084000</v>
      </c>
      <c r="U107">
        <v>67012000</v>
      </c>
      <c r="V107">
        <v>19593000</v>
      </c>
      <c r="W107">
        <v>20138000</v>
      </c>
      <c r="X107">
        <v>9338900</v>
      </c>
      <c r="Y107">
        <v>7467900</v>
      </c>
      <c r="Z107">
        <v>10308000</v>
      </c>
      <c r="AA107">
        <v>8105400</v>
      </c>
      <c r="AB107">
        <v>11489000</v>
      </c>
      <c r="AC107">
        <v>8697300</v>
      </c>
      <c r="AD107">
        <v>9.9744600000000003E-2</v>
      </c>
      <c r="AE107">
        <v>-5.7327900000000001E-2</v>
      </c>
      <c r="AF107">
        <v>-0.27799299999999999</v>
      </c>
      <c r="AG107" t="s">
        <v>815</v>
      </c>
      <c r="AH107" t="s">
        <v>815</v>
      </c>
      <c r="AI107" t="s">
        <v>816</v>
      </c>
      <c r="AJ107" t="s">
        <v>817</v>
      </c>
      <c r="AK107">
        <f t="shared" si="5"/>
        <v>0</v>
      </c>
      <c r="AL107">
        <f t="shared" si="6"/>
        <v>0</v>
      </c>
      <c r="AM107">
        <f t="shared" si="7"/>
        <v>0</v>
      </c>
      <c r="AN107">
        <f t="shared" si="8"/>
        <v>0</v>
      </c>
      <c r="AO107">
        <f t="shared" si="9"/>
        <v>0</v>
      </c>
    </row>
    <row r="108" spans="1:41" x14ac:dyDescent="0.25">
      <c r="A108">
        <v>14.8513</v>
      </c>
      <c r="B108">
        <v>15.3887</v>
      </c>
      <c r="C108">
        <v>14.781499999999999</v>
      </c>
      <c r="D108">
        <v>14.662100000000001</v>
      </c>
      <c r="E108">
        <v>14.5137</v>
      </c>
      <c r="F108">
        <v>14.474600000000001</v>
      </c>
      <c r="I108">
        <v>17</v>
      </c>
      <c r="J108">
        <v>14</v>
      </c>
      <c r="K108">
        <v>547040</v>
      </c>
      <c r="L108">
        <v>101240</v>
      </c>
      <c r="M108">
        <v>115810</v>
      </c>
      <c r="N108">
        <v>40170</v>
      </c>
      <c r="O108">
        <v>139800</v>
      </c>
      <c r="P108">
        <v>67773</v>
      </c>
      <c r="Q108">
        <v>82250</v>
      </c>
      <c r="R108">
        <v>101240000</v>
      </c>
      <c r="S108">
        <v>115810000</v>
      </c>
      <c r="T108">
        <v>40170000</v>
      </c>
      <c r="U108">
        <v>139800000</v>
      </c>
      <c r="V108">
        <v>67773000</v>
      </c>
      <c r="W108">
        <v>82250000</v>
      </c>
      <c r="X108">
        <v>29559000</v>
      </c>
      <c r="Y108">
        <v>42900000</v>
      </c>
      <c r="Z108">
        <v>28163000</v>
      </c>
      <c r="AA108">
        <v>25926000</v>
      </c>
      <c r="AB108">
        <v>23392000</v>
      </c>
      <c r="AC108">
        <v>22766000</v>
      </c>
      <c r="AD108">
        <v>1.07335</v>
      </c>
      <c r="AE108">
        <v>0.45702700000000002</v>
      </c>
      <c r="AF108">
        <v>2.2835100000000002</v>
      </c>
      <c r="AG108" t="s">
        <v>834</v>
      </c>
      <c r="AH108" t="s">
        <v>834</v>
      </c>
      <c r="AI108" t="s">
        <v>835</v>
      </c>
      <c r="AJ108" t="s">
        <v>836</v>
      </c>
      <c r="AK108">
        <f t="shared" si="5"/>
        <v>0</v>
      </c>
      <c r="AL108">
        <f t="shared" si="6"/>
        <v>0</v>
      </c>
      <c r="AM108">
        <f t="shared" si="7"/>
        <v>0</v>
      </c>
      <c r="AN108">
        <f t="shared" si="8"/>
        <v>0</v>
      </c>
      <c r="AO108">
        <f t="shared" si="9"/>
        <v>0</v>
      </c>
    </row>
    <row r="109" spans="1:41" x14ac:dyDescent="0.25">
      <c r="A109">
        <v>11.7758</v>
      </c>
      <c r="B109">
        <v>10.7615</v>
      </c>
      <c r="C109">
        <v>11.124599999999999</v>
      </c>
      <c r="D109">
        <v>11.6808</v>
      </c>
      <c r="E109">
        <v>11.835699999999999</v>
      </c>
      <c r="F109">
        <v>11.9687</v>
      </c>
      <c r="I109">
        <v>12</v>
      </c>
      <c r="J109">
        <v>12</v>
      </c>
      <c r="K109">
        <v>51020</v>
      </c>
      <c r="L109">
        <v>9083.7000000000007</v>
      </c>
      <c r="M109">
        <v>1482.5</v>
      </c>
      <c r="N109">
        <v>3652.2</v>
      </c>
      <c r="O109">
        <v>14079</v>
      </c>
      <c r="P109">
        <v>11220</v>
      </c>
      <c r="Q109">
        <v>11503</v>
      </c>
      <c r="R109">
        <v>9083700</v>
      </c>
      <c r="S109">
        <v>1482500</v>
      </c>
      <c r="T109">
        <v>3652200</v>
      </c>
      <c r="U109">
        <v>14079000</v>
      </c>
      <c r="V109">
        <v>11220000</v>
      </c>
      <c r="W109">
        <v>11503000</v>
      </c>
      <c r="X109">
        <v>3506400</v>
      </c>
      <c r="Y109">
        <v>1735900</v>
      </c>
      <c r="Z109">
        <v>2232800</v>
      </c>
      <c r="AA109">
        <v>3283000</v>
      </c>
      <c r="AB109">
        <v>3655200</v>
      </c>
      <c r="AC109">
        <v>4008100</v>
      </c>
      <c r="AD109">
        <v>0.92137000000000002</v>
      </c>
      <c r="AE109">
        <v>-0.60778500000000002</v>
      </c>
      <c r="AF109">
        <v>-1.97234</v>
      </c>
      <c r="AG109" t="s">
        <v>886</v>
      </c>
      <c r="AH109" t="s">
        <v>887</v>
      </c>
      <c r="AI109" t="s">
        <v>888</v>
      </c>
      <c r="AJ109" t="s">
        <v>889</v>
      </c>
      <c r="AK109">
        <f t="shared" si="5"/>
        <v>0</v>
      </c>
      <c r="AL109">
        <f t="shared" si="6"/>
        <v>0</v>
      </c>
      <c r="AM109">
        <f t="shared" si="7"/>
        <v>0</v>
      </c>
      <c r="AN109">
        <f t="shared" si="8"/>
        <v>0</v>
      </c>
      <c r="AO109">
        <f t="shared" si="9"/>
        <v>0</v>
      </c>
    </row>
    <row r="110" spans="1:41" x14ac:dyDescent="0.25">
      <c r="A110">
        <v>13.6532</v>
      </c>
      <c r="B110">
        <v>13.413399999999999</v>
      </c>
      <c r="C110">
        <v>14.006500000000001</v>
      </c>
      <c r="D110">
        <v>13.932399999999999</v>
      </c>
      <c r="E110">
        <v>14.0236</v>
      </c>
      <c r="F110">
        <v>13.604200000000001</v>
      </c>
      <c r="I110">
        <v>23</v>
      </c>
      <c r="J110">
        <v>23</v>
      </c>
      <c r="K110">
        <v>244300</v>
      </c>
      <c r="L110">
        <v>40493</v>
      </c>
      <c r="M110">
        <v>32318</v>
      </c>
      <c r="N110">
        <v>24391</v>
      </c>
      <c r="O110">
        <v>86140</v>
      </c>
      <c r="P110">
        <v>32037</v>
      </c>
      <c r="Q110">
        <v>28923</v>
      </c>
      <c r="R110">
        <v>40493000</v>
      </c>
      <c r="S110">
        <v>32318000</v>
      </c>
      <c r="T110">
        <v>24391000</v>
      </c>
      <c r="U110">
        <v>86140000</v>
      </c>
      <c r="V110">
        <v>32037000</v>
      </c>
      <c r="W110">
        <v>28923000</v>
      </c>
      <c r="X110">
        <v>12883000</v>
      </c>
      <c r="Y110">
        <v>10910000</v>
      </c>
      <c r="Z110">
        <v>16458000</v>
      </c>
      <c r="AA110">
        <v>15634000</v>
      </c>
      <c r="AB110">
        <v>16654000</v>
      </c>
      <c r="AC110">
        <v>12453000</v>
      </c>
      <c r="AD110">
        <v>0.30921900000000002</v>
      </c>
      <c r="AE110">
        <v>-0.162381</v>
      </c>
      <c r="AF110">
        <v>-0.75799099999999997</v>
      </c>
      <c r="AG110" t="s">
        <v>893</v>
      </c>
      <c r="AH110" t="s">
        <v>893</v>
      </c>
      <c r="AI110" t="s">
        <v>894</v>
      </c>
      <c r="AJ110" t="s">
        <v>895</v>
      </c>
      <c r="AK110">
        <f t="shared" si="5"/>
        <v>0</v>
      </c>
      <c r="AL110">
        <f t="shared" si="6"/>
        <v>0</v>
      </c>
      <c r="AM110">
        <f t="shared" si="7"/>
        <v>0</v>
      </c>
      <c r="AN110">
        <f t="shared" si="8"/>
        <v>0</v>
      </c>
      <c r="AO110">
        <f t="shared" si="9"/>
        <v>0</v>
      </c>
    </row>
    <row r="111" spans="1:41" x14ac:dyDescent="0.25">
      <c r="A111">
        <v>14.0017</v>
      </c>
      <c r="B111">
        <v>12.343400000000001</v>
      </c>
      <c r="C111">
        <v>13.583399999999999</v>
      </c>
      <c r="D111">
        <v>13.670999999999999</v>
      </c>
      <c r="E111">
        <v>14.3369</v>
      </c>
      <c r="F111">
        <v>13.6602</v>
      </c>
      <c r="I111">
        <v>22</v>
      </c>
      <c r="J111">
        <v>21</v>
      </c>
      <c r="K111">
        <v>234970</v>
      </c>
      <c r="L111">
        <v>47234</v>
      </c>
      <c r="M111">
        <v>20197</v>
      </c>
      <c r="N111">
        <v>11885</v>
      </c>
      <c r="O111">
        <v>61849</v>
      </c>
      <c r="P111">
        <v>40365</v>
      </c>
      <c r="Q111">
        <v>53444</v>
      </c>
      <c r="R111">
        <v>47234000</v>
      </c>
      <c r="S111">
        <v>20197000</v>
      </c>
      <c r="T111">
        <v>11885000</v>
      </c>
      <c r="U111">
        <v>61849000</v>
      </c>
      <c r="V111">
        <v>40365000</v>
      </c>
      <c r="W111">
        <v>53444000</v>
      </c>
      <c r="X111">
        <v>16403000</v>
      </c>
      <c r="Y111">
        <v>5196900</v>
      </c>
      <c r="Z111">
        <v>12275000</v>
      </c>
      <c r="AA111">
        <v>13043000</v>
      </c>
      <c r="AB111">
        <v>20693000</v>
      </c>
      <c r="AC111">
        <v>12946000</v>
      </c>
      <c r="AD111">
        <v>0.45840799999999998</v>
      </c>
      <c r="AE111">
        <v>-0.57984000000000002</v>
      </c>
      <c r="AF111">
        <v>-1.0622199999999999</v>
      </c>
      <c r="AG111" t="s">
        <v>896</v>
      </c>
      <c r="AH111" t="s">
        <v>896</v>
      </c>
      <c r="AI111" t="s">
        <v>897</v>
      </c>
      <c r="AJ111" t="s">
        <v>898</v>
      </c>
      <c r="AK111">
        <f t="shared" si="5"/>
        <v>0</v>
      </c>
      <c r="AL111">
        <f t="shared" si="6"/>
        <v>0</v>
      </c>
      <c r="AM111">
        <f t="shared" si="7"/>
        <v>0</v>
      </c>
      <c r="AN111">
        <f t="shared" si="8"/>
        <v>0</v>
      </c>
      <c r="AO111">
        <f t="shared" si="9"/>
        <v>0</v>
      </c>
    </row>
    <row r="112" spans="1:41" x14ac:dyDescent="0.25">
      <c r="A112">
        <v>15.152799999999999</v>
      </c>
      <c r="B112">
        <v>14.453200000000001</v>
      </c>
      <c r="C112">
        <v>15.035399999999999</v>
      </c>
      <c r="D112">
        <v>14.7927</v>
      </c>
      <c r="E112">
        <v>15.277900000000001</v>
      </c>
      <c r="F112">
        <v>14.717700000000001</v>
      </c>
      <c r="I112">
        <v>22</v>
      </c>
      <c r="J112">
        <v>18</v>
      </c>
      <c r="K112">
        <v>537440</v>
      </c>
      <c r="L112">
        <v>89230</v>
      </c>
      <c r="M112">
        <v>259300</v>
      </c>
      <c r="N112">
        <v>35778</v>
      </c>
      <c r="O112">
        <v>46331</v>
      </c>
      <c r="P112">
        <v>67623</v>
      </c>
      <c r="Q112">
        <v>39175</v>
      </c>
      <c r="R112">
        <v>89230000</v>
      </c>
      <c r="S112">
        <v>259300000</v>
      </c>
      <c r="T112">
        <v>35778000</v>
      </c>
      <c r="U112">
        <v>46331000</v>
      </c>
      <c r="V112">
        <v>67623000</v>
      </c>
      <c r="W112">
        <v>39175000</v>
      </c>
      <c r="X112">
        <v>36430000</v>
      </c>
      <c r="Y112">
        <v>22431000</v>
      </c>
      <c r="Z112">
        <v>33581000</v>
      </c>
      <c r="AA112">
        <v>28382000</v>
      </c>
      <c r="AB112">
        <v>39730000</v>
      </c>
      <c r="AC112">
        <v>26944000</v>
      </c>
      <c r="AD112">
        <v>6.0968899999999999E-2</v>
      </c>
      <c r="AE112">
        <v>-4.8967400000000001E-2</v>
      </c>
      <c r="AF112">
        <v>-0.175759</v>
      </c>
      <c r="AG112" t="s">
        <v>899</v>
      </c>
      <c r="AH112" t="s">
        <v>900</v>
      </c>
      <c r="AI112" t="s">
        <v>901</v>
      </c>
      <c r="AJ112" t="s">
        <v>902</v>
      </c>
      <c r="AK112">
        <f t="shared" si="5"/>
        <v>0</v>
      </c>
      <c r="AL112">
        <f t="shared" si="6"/>
        <v>0</v>
      </c>
      <c r="AM112">
        <f t="shared" si="7"/>
        <v>0</v>
      </c>
      <c r="AN112">
        <f t="shared" si="8"/>
        <v>0</v>
      </c>
      <c r="AO112">
        <f t="shared" si="9"/>
        <v>0</v>
      </c>
    </row>
    <row r="113" spans="1:41" x14ac:dyDescent="0.25">
      <c r="A113">
        <v>11.986800000000001</v>
      </c>
      <c r="B113">
        <v>12.4831</v>
      </c>
      <c r="C113">
        <v>12.9785</v>
      </c>
      <c r="D113">
        <v>12.9375</v>
      </c>
      <c r="E113">
        <v>12.1869</v>
      </c>
      <c r="F113">
        <v>13.561199999999999</v>
      </c>
      <c r="I113">
        <v>17</v>
      </c>
      <c r="J113">
        <v>13</v>
      </c>
      <c r="K113">
        <v>58667</v>
      </c>
      <c r="L113">
        <v>12121</v>
      </c>
      <c r="M113">
        <v>5922.6</v>
      </c>
      <c r="N113">
        <v>6620</v>
      </c>
      <c r="O113">
        <v>20327</v>
      </c>
      <c r="P113">
        <v>3030.5</v>
      </c>
      <c r="Q113">
        <v>10646</v>
      </c>
      <c r="R113">
        <v>12121000</v>
      </c>
      <c r="S113">
        <v>5922600</v>
      </c>
      <c r="T113">
        <v>6620000</v>
      </c>
      <c r="U113">
        <v>20327000</v>
      </c>
      <c r="V113">
        <v>3030500</v>
      </c>
      <c r="W113">
        <v>10646000</v>
      </c>
      <c r="X113">
        <v>4058800</v>
      </c>
      <c r="Y113">
        <v>5725300</v>
      </c>
      <c r="Z113">
        <v>8070800</v>
      </c>
      <c r="AA113">
        <v>7844500</v>
      </c>
      <c r="AB113">
        <v>4662500</v>
      </c>
      <c r="AC113">
        <v>12087000</v>
      </c>
      <c r="AD113">
        <v>0.349555</v>
      </c>
      <c r="AE113">
        <v>-0.41235100000000002</v>
      </c>
      <c r="AF113">
        <v>-0.84208899999999998</v>
      </c>
      <c r="AG113" t="s">
        <v>921</v>
      </c>
      <c r="AH113" t="s">
        <v>922</v>
      </c>
      <c r="AI113" t="s">
        <v>923</v>
      </c>
      <c r="AJ113" t="s">
        <v>924</v>
      </c>
      <c r="AK113">
        <f t="shared" si="5"/>
        <v>0</v>
      </c>
      <c r="AL113">
        <f t="shared" si="6"/>
        <v>0</v>
      </c>
      <c r="AM113">
        <f t="shared" si="7"/>
        <v>0</v>
      </c>
      <c r="AN113">
        <f t="shared" si="8"/>
        <v>0</v>
      </c>
      <c r="AO113">
        <f t="shared" si="9"/>
        <v>0</v>
      </c>
    </row>
    <row r="114" spans="1:41" x14ac:dyDescent="0.25">
      <c r="A114">
        <v>13.8085</v>
      </c>
      <c r="B114">
        <v>13.7156</v>
      </c>
      <c r="C114">
        <v>14.158799999999999</v>
      </c>
      <c r="D114">
        <v>13.7944</v>
      </c>
      <c r="E114">
        <v>13.658099999999999</v>
      </c>
      <c r="F114">
        <v>12.873699999999999</v>
      </c>
      <c r="I114">
        <v>16</v>
      </c>
      <c r="J114">
        <v>16</v>
      </c>
      <c r="K114">
        <v>222700</v>
      </c>
      <c r="L114">
        <v>67332</v>
      </c>
      <c r="M114">
        <v>28717</v>
      </c>
      <c r="N114">
        <v>25000</v>
      </c>
      <c r="O114">
        <v>47593</v>
      </c>
      <c r="P114">
        <v>40414</v>
      </c>
      <c r="Q114">
        <v>13648</v>
      </c>
      <c r="R114">
        <v>67332000</v>
      </c>
      <c r="S114">
        <v>28717000</v>
      </c>
      <c r="T114">
        <v>25000000</v>
      </c>
      <c r="U114">
        <v>47593000</v>
      </c>
      <c r="V114">
        <v>40414000</v>
      </c>
      <c r="W114">
        <v>13648000</v>
      </c>
      <c r="X114">
        <v>14347000</v>
      </c>
      <c r="Y114">
        <v>13453000</v>
      </c>
      <c r="Z114">
        <v>18291000</v>
      </c>
      <c r="AA114">
        <v>14208000</v>
      </c>
      <c r="AB114">
        <v>12927000</v>
      </c>
      <c r="AC114">
        <v>7505200</v>
      </c>
      <c r="AD114">
        <v>0.64415</v>
      </c>
      <c r="AE114">
        <v>0.45225199999999999</v>
      </c>
      <c r="AF114">
        <v>1.42639</v>
      </c>
      <c r="AG114" t="s">
        <v>971</v>
      </c>
      <c r="AH114" t="s">
        <v>971</v>
      </c>
      <c r="AI114" t="s">
        <v>972</v>
      </c>
      <c r="AJ114" t="s">
        <v>973</v>
      </c>
      <c r="AK114">
        <f t="shared" si="5"/>
        <v>0</v>
      </c>
      <c r="AL114">
        <f t="shared" si="6"/>
        <v>0</v>
      </c>
      <c r="AM114">
        <f t="shared" si="7"/>
        <v>0</v>
      </c>
      <c r="AN114">
        <f t="shared" si="8"/>
        <v>0</v>
      </c>
      <c r="AO114">
        <f t="shared" si="9"/>
        <v>0</v>
      </c>
    </row>
    <row r="115" spans="1:41" x14ac:dyDescent="0.25">
      <c r="A115">
        <v>14.0158</v>
      </c>
      <c r="B115">
        <v>14.0838</v>
      </c>
      <c r="C115">
        <v>13.2211</v>
      </c>
      <c r="D115">
        <v>13.0191</v>
      </c>
      <c r="E115">
        <v>13.1249</v>
      </c>
      <c r="F115">
        <v>12.767200000000001</v>
      </c>
      <c r="I115">
        <v>18</v>
      </c>
      <c r="J115">
        <v>18</v>
      </c>
      <c r="K115">
        <v>241480</v>
      </c>
      <c r="L115">
        <v>61465</v>
      </c>
      <c r="M115">
        <v>39722</v>
      </c>
      <c r="N115">
        <v>14985</v>
      </c>
      <c r="O115">
        <v>45025</v>
      </c>
      <c r="P115">
        <v>49869</v>
      </c>
      <c r="Q115">
        <v>30412</v>
      </c>
      <c r="R115">
        <v>61465000</v>
      </c>
      <c r="S115">
        <v>39722000</v>
      </c>
      <c r="T115">
        <v>14985000</v>
      </c>
      <c r="U115">
        <v>45025000</v>
      </c>
      <c r="V115">
        <v>49869000</v>
      </c>
      <c r="W115">
        <v>30412000</v>
      </c>
      <c r="X115">
        <v>16564000</v>
      </c>
      <c r="Y115">
        <v>17364000</v>
      </c>
      <c r="Z115">
        <v>9548800</v>
      </c>
      <c r="AA115">
        <v>8301400</v>
      </c>
      <c r="AB115">
        <v>8933100</v>
      </c>
      <c r="AC115">
        <v>6971300</v>
      </c>
      <c r="AD115">
        <v>1.2705299999999999</v>
      </c>
      <c r="AE115">
        <v>0.80312799999999995</v>
      </c>
      <c r="AF115">
        <v>2.7081900000000001</v>
      </c>
      <c r="AG115" t="s">
        <v>974</v>
      </c>
      <c r="AH115" t="s">
        <v>975</v>
      </c>
      <c r="AI115" t="s">
        <v>976</v>
      </c>
      <c r="AJ115" t="s">
        <v>977</v>
      </c>
      <c r="AK115">
        <f t="shared" si="5"/>
        <v>0</v>
      </c>
      <c r="AL115">
        <f t="shared" si="6"/>
        <v>0</v>
      </c>
      <c r="AM115">
        <f t="shared" si="7"/>
        <v>0</v>
      </c>
      <c r="AN115">
        <f t="shared" si="8"/>
        <v>0</v>
      </c>
      <c r="AO115">
        <f t="shared" si="9"/>
        <v>0</v>
      </c>
    </row>
    <row r="116" spans="1:41" x14ac:dyDescent="0.25">
      <c r="A116">
        <v>12.367599999999999</v>
      </c>
      <c r="B116">
        <v>12.643000000000001</v>
      </c>
      <c r="C116">
        <v>13.7211</v>
      </c>
      <c r="D116">
        <v>13.2302</v>
      </c>
      <c r="E116">
        <v>13.215299999999999</v>
      </c>
      <c r="F116">
        <v>12.3561</v>
      </c>
      <c r="I116">
        <v>15</v>
      </c>
      <c r="J116">
        <v>15</v>
      </c>
      <c r="K116">
        <v>135410</v>
      </c>
      <c r="L116">
        <v>19248</v>
      </c>
      <c r="M116">
        <v>16888</v>
      </c>
      <c r="N116">
        <v>19352</v>
      </c>
      <c r="O116">
        <v>51139</v>
      </c>
      <c r="P116">
        <v>19052</v>
      </c>
      <c r="Q116">
        <v>9727</v>
      </c>
      <c r="R116">
        <v>19248000</v>
      </c>
      <c r="S116">
        <v>16888000</v>
      </c>
      <c r="T116">
        <v>19352000</v>
      </c>
      <c r="U116">
        <v>51139000</v>
      </c>
      <c r="V116">
        <v>19052000</v>
      </c>
      <c r="W116">
        <v>9727000</v>
      </c>
      <c r="X116">
        <v>5284600</v>
      </c>
      <c r="Y116">
        <v>6396100</v>
      </c>
      <c r="Z116">
        <v>13504000</v>
      </c>
      <c r="AA116">
        <v>9609100</v>
      </c>
      <c r="AB116">
        <v>9510400</v>
      </c>
      <c r="AC116">
        <v>5242600</v>
      </c>
      <c r="AD116">
        <v>1.5314899999999999E-2</v>
      </c>
      <c r="AE116">
        <v>-2.3296000000000001E-2</v>
      </c>
      <c r="AF116">
        <v>-4.6219799999999998E-2</v>
      </c>
      <c r="AG116" t="s">
        <v>990</v>
      </c>
      <c r="AH116" t="s">
        <v>990</v>
      </c>
      <c r="AI116" t="s">
        <v>991</v>
      </c>
      <c r="AJ116" t="s">
        <v>992</v>
      </c>
      <c r="AK116">
        <f t="shared" si="5"/>
        <v>0</v>
      </c>
      <c r="AL116">
        <f t="shared" si="6"/>
        <v>0</v>
      </c>
      <c r="AM116">
        <f t="shared" si="7"/>
        <v>0</v>
      </c>
      <c r="AN116">
        <f t="shared" si="8"/>
        <v>0</v>
      </c>
      <c r="AO116">
        <f t="shared" si="9"/>
        <v>0</v>
      </c>
    </row>
    <row r="117" spans="1:41" x14ac:dyDescent="0.25">
      <c r="A117">
        <v>12.239000000000001</v>
      </c>
      <c r="B117">
        <v>12.031599999999999</v>
      </c>
      <c r="C117">
        <v>11.8066</v>
      </c>
      <c r="D117">
        <v>11.5594</v>
      </c>
      <c r="E117">
        <v>12.1761</v>
      </c>
      <c r="F117">
        <v>11.9918</v>
      </c>
      <c r="I117">
        <v>17</v>
      </c>
      <c r="J117">
        <v>17</v>
      </c>
      <c r="K117">
        <v>69680</v>
      </c>
      <c r="L117">
        <v>19312</v>
      </c>
      <c r="M117">
        <v>6585.8</v>
      </c>
      <c r="N117">
        <v>3783.7</v>
      </c>
      <c r="O117">
        <v>19897</v>
      </c>
      <c r="P117">
        <v>15938</v>
      </c>
      <c r="Q117">
        <v>4163.2</v>
      </c>
      <c r="R117">
        <v>19312000</v>
      </c>
      <c r="S117">
        <v>6585800</v>
      </c>
      <c r="T117">
        <v>3783700</v>
      </c>
      <c r="U117">
        <v>19897000</v>
      </c>
      <c r="V117">
        <v>15938000</v>
      </c>
      <c r="W117">
        <v>4163200</v>
      </c>
      <c r="X117">
        <v>4833900</v>
      </c>
      <c r="Y117">
        <v>4186600</v>
      </c>
      <c r="Z117">
        <v>3582100</v>
      </c>
      <c r="AA117">
        <v>3018100</v>
      </c>
      <c r="AB117">
        <v>4627700</v>
      </c>
      <c r="AC117">
        <v>4072900</v>
      </c>
      <c r="AD117">
        <v>0.20328299999999999</v>
      </c>
      <c r="AE117">
        <v>0.116593</v>
      </c>
      <c r="AF117">
        <v>0.52678199999999997</v>
      </c>
      <c r="AG117" t="s">
        <v>1015</v>
      </c>
      <c r="AH117" t="s">
        <v>1015</v>
      </c>
      <c r="AI117" t="s">
        <v>1016</v>
      </c>
      <c r="AJ117" t="s">
        <v>1017</v>
      </c>
      <c r="AK117">
        <f t="shared" si="5"/>
        <v>0</v>
      </c>
      <c r="AL117">
        <f t="shared" si="6"/>
        <v>0</v>
      </c>
      <c r="AM117">
        <f t="shared" si="7"/>
        <v>0</v>
      </c>
      <c r="AN117">
        <f t="shared" si="8"/>
        <v>0</v>
      </c>
      <c r="AO117">
        <f t="shared" si="9"/>
        <v>0</v>
      </c>
    </row>
    <row r="118" spans="1:41" x14ac:dyDescent="0.25">
      <c r="A118">
        <v>12.9413</v>
      </c>
      <c r="B118">
        <v>13.571400000000001</v>
      </c>
      <c r="C118">
        <v>13.2844</v>
      </c>
      <c r="D118">
        <v>13.840999999999999</v>
      </c>
      <c r="E118">
        <v>13.5854</v>
      </c>
      <c r="F118">
        <v>13.152900000000001</v>
      </c>
      <c r="I118">
        <v>23</v>
      </c>
      <c r="J118">
        <v>23</v>
      </c>
      <c r="K118">
        <v>199130</v>
      </c>
      <c r="L118">
        <v>14864</v>
      </c>
      <c r="M118">
        <v>32767</v>
      </c>
      <c r="N118">
        <v>14262</v>
      </c>
      <c r="O118">
        <v>74223</v>
      </c>
      <c r="P118">
        <v>35453</v>
      </c>
      <c r="Q118">
        <v>27558</v>
      </c>
      <c r="R118">
        <v>14864000</v>
      </c>
      <c r="S118">
        <v>32767000</v>
      </c>
      <c r="T118">
        <v>14262000</v>
      </c>
      <c r="U118">
        <v>74223000</v>
      </c>
      <c r="V118">
        <v>35453000</v>
      </c>
      <c r="W118">
        <v>27558000</v>
      </c>
      <c r="X118">
        <v>7865500</v>
      </c>
      <c r="Y118">
        <v>12173000</v>
      </c>
      <c r="Z118">
        <v>9977100</v>
      </c>
      <c r="AA118">
        <v>14674000</v>
      </c>
      <c r="AB118">
        <v>12292000</v>
      </c>
      <c r="AC118">
        <v>9107900</v>
      </c>
      <c r="AD118">
        <v>0.40822599999999998</v>
      </c>
      <c r="AE118">
        <v>-0.26072899999999999</v>
      </c>
      <c r="AF118">
        <v>-0.96175100000000002</v>
      </c>
      <c r="AG118" t="s">
        <v>1027</v>
      </c>
      <c r="AH118" t="s">
        <v>1027</v>
      </c>
      <c r="AI118" t="s">
        <v>1028</v>
      </c>
      <c r="AJ118" t="s">
        <v>1029</v>
      </c>
      <c r="AK118">
        <f t="shared" si="5"/>
        <v>0</v>
      </c>
      <c r="AL118">
        <f t="shared" si="6"/>
        <v>0</v>
      </c>
      <c r="AM118">
        <f t="shared" si="7"/>
        <v>0</v>
      </c>
      <c r="AN118">
        <f t="shared" si="8"/>
        <v>0</v>
      </c>
      <c r="AO118">
        <f t="shared" si="9"/>
        <v>0</v>
      </c>
    </row>
    <row r="119" spans="1:41" x14ac:dyDescent="0.25">
      <c r="A119">
        <v>12.8835</v>
      </c>
      <c r="B119">
        <v>12.7506</v>
      </c>
      <c r="C119">
        <v>12.733000000000001</v>
      </c>
      <c r="D119">
        <v>12.6859</v>
      </c>
      <c r="E119">
        <v>11.8484</v>
      </c>
      <c r="F119">
        <v>12.218999999999999</v>
      </c>
      <c r="I119">
        <v>12</v>
      </c>
      <c r="J119">
        <v>12</v>
      </c>
      <c r="K119">
        <v>54678</v>
      </c>
      <c r="L119">
        <v>12305</v>
      </c>
      <c r="M119">
        <v>10445</v>
      </c>
      <c r="N119">
        <v>5985.4</v>
      </c>
      <c r="O119">
        <v>12361</v>
      </c>
      <c r="P119">
        <v>3868.2</v>
      </c>
      <c r="Q119">
        <v>9712.5</v>
      </c>
      <c r="R119">
        <v>12305000</v>
      </c>
      <c r="S119">
        <v>10445000</v>
      </c>
      <c r="T119">
        <v>5985400</v>
      </c>
      <c r="U119">
        <v>12361000</v>
      </c>
      <c r="V119">
        <v>3868200</v>
      </c>
      <c r="W119">
        <v>9712500</v>
      </c>
      <c r="X119">
        <v>7556300</v>
      </c>
      <c r="Y119">
        <v>6891400</v>
      </c>
      <c r="Z119">
        <v>6808000</v>
      </c>
      <c r="AA119">
        <v>6589200</v>
      </c>
      <c r="AB119">
        <v>3687400</v>
      </c>
      <c r="AC119">
        <v>4767600</v>
      </c>
      <c r="AD119">
        <v>1.02277</v>
      </c>
      <c r="AE119">
        <v>0.53791299999999997</v>
      </c>
      <c r="AF119">
        <v>2.1785999999999999</v>
      </c>
      <c r="AG119" t="s">
        <v>1033</v>
      </c>
      <c r="AH119" t="s">
        <v>1033</v>
      </c>
      <c r="AI119" t="s">
        <v>1034</v>
      </c>
      <c r="AJ119" t="s">
        <v>1035</v>
      </c>
      <c r="AK119">
        <f t="shared" si="5"/>
        <v>0</v>
      </c>
      <c r="AL119">
        <f t="shared" si="6"/>
        <v>0</v>
      </c>
      <c r="AM119">
        <f t="shared" si="7"/>
        <v>0</v>
      </c>
      <c r="AN119">
        <f t="shared" si="8"/>
        <v>0</v>
      </c>
      <c r="AO119">
        <f t="shared" si="9"/>
        <v>0</v>
      </c>
    </row>
    <row r="120" spans="1:41" x14ac:dyDescent="0.25">
      <c r="A120">
        <v>14.2943</v>
      </c>
      <c r="B120">
        <v>14.0451</v>
      </c>
      <c r="C120">
        <v>14.2158</v>
      </c>
      <c r="D120">
        <v>14.4155</v>
      </c>
      <c r="E120">
        <v>14.0748</v>
      </c>
      <c r="F120">
        <v>13.4078</v>
      </c>
      <c r="I120">
        <v>7</v>
      </c>
      <c r="J120">
        <v>7</v>
      </c>
      <c r="K120">
        <v>545920</v>
      </c>
      <c r="L120">
        <v>146600</v>
      </c>
      <c r="M120">
        <v>35453</v>
      </c>
      <c r="N120">
        <v>95269</v>
      </c>
      <c r="O120">
        <v>197450</v>
      </c>
      <c r="P120">
        <v>47368</v>
      </c>
      <c r="Q120">
        <v>23782</v>
      </c>
      <c r="R120">
        <v>146600000</v>
      </c>
      <c r="S120">
        <v>35453000</v>
      </c>
      <c r="T120">
        <v>95269000</v>
      </c>
      <c r="U120">
        <v>197450000</v>
      </c>
      <c r="V120">
        <v>47368000</v>
      </c>
      <c r="W120">
        <v>23782000</v>
      </c>
      <c r="X120">
        <v>20092000</v>
      </c>
      <c r="Y120">
        <v>16904000</v>
      </c>
      <c r="Z120">
        <v>19028000</v>
      </c>
      <c r="AA120">
        <v>21853000</v>
      </c>
      <c r="AB120">
        <v>17256000</v>
      </c>
      <c r="AC120">
        <v>10868000</v>
      </c>
      <c r="AD120">
        <v>0.29044999999999999</v>
      </c>
      <c r="AE120">
        <v>0.219032</v>
      </c>
      <c r="AF120">
        <v>0.71823300000000001</v>
      </c>
      <c r="AG120" t="s">
        <v>1045</v>
      </c>
      <c r="AH120" t="s">
        <v>1046</v>
      </c>
      <c r="AI120" t="s">
        <v>1047</v>
      </c>
      <c r="AJ120" t="s">
        <v>1048</v>
      </c>
      <c r="AK120">
        <f t="shared" si="5"/>
        <v>0</v>
      </c>
      <c r="AL120">
        <f t="shared" si="6"/>
        <v>0</v>
      </c>
      <c r="AM120">
        <f t="shared" si="7"/>
        <v>0</v>
      </c>
      <c r="AN120">
        <f t="shared" si="8"/>
        <v>0</v>
      </c>
      <c r="AO120">
        <f t="shared" si="9"/>
        <v>0</v>
      </c>
    </row>
    <row r="121" spans="1:41" x14ac:dyDescent="0.25">
      <c r="A121">
        <v>14.291</v>
      </c>
      <c r="B121">
        <v>14.5054</v>
      </c>
      <c r="C121">
        <v>13.660600000000001</v>
      </c>
      <c r="D121">
        <v>13.461399999999999</v>
      </c>
      <c r="E121">
        <v>13.2597</v>
      </c>
      <c r="F121">
        <v>13.559699999999999</v>
      </c>
      <c r="I121">
        <v>17</v>
      </c>
      <c r="J121">
        <v>17</v>
      </c>
      <c r="K121">
        <v>298020</v>
      </c>
      <c r="L121">
        <v>42321</v>
      </c>
      <c r="M121">
        <v>73500</v>
      </c>
      <c r="N121">
        <v>21484</v>
      </c>
      <c r="O121">
        <v>71446</v>
      </c>
      <c r="P121">
        <v>52469</v>
      </c>
      <c r="Q121">
        <v>36797</v>
      </c>
      <c r="R121">
        <v>42321000</v>
      </c>
      <c r="S121">
        <v>73500000</v>
      </c>
      <c r="T121">
        <v>21484000</v>
      </c>
      <c r="U121">
        <v>71446000</v>
      </c>
      <c r="V121">
        <v>52469000</v>
      </c>
      <c r="W121">
        <v>36797000</v>
      </c>
      <c r="X121">
        <v>20046000</v>
      </c>
      <c r="Y121">
        <v>23257000</v>
      </c>
      <c r="Z121">
        <v>12949000</v>
      </c>
      <c r="AA121">
        <v>11279000</v>
      </c>
      <c r="AB121">
        <v>9807400</v>
      </c>
      <c r="AC121">
        <v>12075000</v>
      </c>
      <c r="AD121">
        <v>1.2676499999999999</v>
      </c>
      <c r="AE121">
        <v>0.72540499999999997</v>
      </c>
      <c r="AF121">
        <v>2.7017799999999998</v>
      </c>
      <c r="AG121" t="s">
        <v>1083</v>
      </c>
      <c r="AH121" t="s">
        <v>1083</v>
      </c>
      <c r="AI121" t="s">
        <v>1084</v>
      </c>
      <c r="AJ121" t="s">
        <v>1085</v>
      </c>
      <c r="AK121">
        <f t="shared" si="5"/>
        <v>0</v>
      </c>
      <c r="AL121">
        <f t="shared" si="6"/>
        <v>0</v>
      </c>
      <c r="AM121">
        <f t="shared" si="7"/>
        <v>0</v>
      </c>
      <c r="AN121">
        <f t="shared" si="8"/>
        <v>0</v>
      </c>
      <c r="AO121">
        <f t="shared" si="9"/>
        <v>0</v>
      </c>
    </row>
    <row r="122" spans="1:41" x14ac:dyDescent="0.25">
      <c r="A122">
        <v>14.380100000000001</v>
      </c>
      <c r="B122">
        <v>14.603199999999999</v>
      </c>
      <c r="C122">
        <v>14.2212</v>
      </c>
      <c r="D122">
        <v>14.1242</v>
      </c>
      <c r="E122">
        <v>14.6134</v>
      </c>
      <c r="F122">
        <v>14.8391</v>
      </c>
      <c r="I122">
        <v>8</v>
      </c>
      <c r="J122">
        <v>8</v>
      </c>
      <c r="K122">
        <v>585660</v>
      </c>
      <c r="L122">
        <v>60682</v>
      </c>
      <c r="M122">
        <v>135500</v>
      </c>
      <c r="N122">
        <v>59255</v>
      </c>
      <c r="O122">
        <v>97763</v>
      </c>
      <c r="P122">
        <v>119460</v>
      </c>
      <c r="Q122">
        <v>113000</v>
      </c>
      <c r="R122">
        <v>60682000</v>
      </c>
      <c r="S122">
        <v>135500000</v>
      </c>
      <c r="T122">
        <v>59255000</v>
      </c>
      <c r="U122">
        <v>97763000</v>
      </c>
      <c r="V122">
        <v>119460000</v>
      </c>
      <c r="W122">
        <v>113000000</v>
      </c>
      <c r="X122">
        <v>21323000</v>
      </c>
      <c r="Y122">
        <v>24888000</v>
      </c>
      <c r="Z122">
        <v>19099000</v>
      </c>
      <c r="AA122">
        <v>17857000</v>
      </c>
      <c r="AB122">
        <v>25066000</v>
      </c>
      <c r="AC122">
        <v>29309000</v>
      </c>
      <c r="AD122">
        <v>0.20058500000000001</v>
      </c>
      <c r="AE122">
        <v>-0.124069</v>
      </c>
      <c r="AF122">
        <v>-0.52064200000000005</v>
      </c>
      <c r="AG122" t="s">
        <v>1132</v>
      </c>
      <c r="AH122" t="s">
        <v>1132</v>
      </c>
      <c r="AI122" t="s">
        <v>1133</v>
      </c>
      <c r="AJ122" t="s">
        <v>2731</v>
      </c>
      <c r="AK122">
        <f t="shared" si="5"/>
        <v>0</v>
      </c>
      <c r="AL122">
        <f t="shared" si="6"/>
        <v>0</v>
      </c>
      <c r="AM122">
        <f t="shared" si="7"/>
        <v>0</v>
      </c>
      <c r="AN122">
        <f t="shared" si="8"/>
        <v>0</v>
      </c>
      <c r="AO122">
        <f t="shared" si="9"/>
        <v>0</v>
      </c>
    </row>
    <row r="123" spans="1:41" x14ac:dyDescent="0.25">
      <c r="A123">
        <v>16.663699999999999</v>
      </c>
      <c r="B123">
        <v>16.0654</v>
      </c>
      <c r="C123">
        <v>15.956</v>
      </c>
      <c r="D123">
        <v>16.043600000000001</v>
      </c>
      <c r="E123">
        <v>16.214300000000001</v>
      </c>
      <c r="F123">
        <v>16.524699999999999</v>
      </c>
      <c r="I123">
        <v>32</v>
      </c>
      <c r="J123">
        <v>32</v>
      </c>
      <c r="K123">
        <v>2014500</v>
      </c>
      <c r="L123">
        <v>450730</v>
      </c>
      <c r="M123">
        <v>270490</v>
      </c>
      <c r="N123">
        <v>226160</v>
      </c>
      <c r="O123">
        <v>433770</v>
      </c>
      <c r="P123">
        <v>321040</v>
      </c>
      <c r="Q123">
        <v>312260</v>
      </c>
      <c r="R123">
        <v>450730000</v>
      </c>
      <c r="S123">
        <v>270490000</v>
      </c>
      <c r="T123">
        <v>226160000</v>
      </c>
      <c r="U123">
        <v>433770000</v>
      </c>
      <c r="V123">
        <v>321040000</v>
      </c>
      <c r="W123">
        <v>312260000</v>
      </c>
      <c r="X123">
        <v>103820000</v>
      </c>
      <c r="Y123">
        <v>68573000</v>
      </c>
      <c r="Z123">
        <v>63566000</v>
      </c>
      <c r="AA123">
        <v>67548000</v>
      </c>
      <c r="AB123">
        <v>76030000</v>
      </c>
      <c r="AC123">
        <v>94283000</v>
      </c>
      <c r="AD123">
        <v>4.2437099999999998E-2</v>
      </c>
      <c r="AE123">
        <v>-3.2523200000000002E-2</v>
      </c>
      <c r="AF123">
        <v>-0.124524</v>
      </c>
      <c r="AG123" t="s">
        <v>1138</v>
      </c>
      <c r="AH123" t="s">
        <v>1138</v>
      </c>
      <c r="AI123" t="s">
        <v>1139</v>
      </c>
      <c r="AJ123" t="s">
        <v>1140</v>
      </c>
      <c r="AK123">
        <f t="shared" si="5"/>
        <v>0</v>
      </c>
      <c r="AL123">
        <f t="shared" si="6"/>
        <v>0</v>
      </c>
      <c r="AM123">
        <f t="shared" si="7"/>
        <v>0</v>
      </c>
      <c r="AN123">
        <f t="shared" si="8"/>
        <v>0</v>
      </c>
      <c r="AO123">
        <f t="shared" si="9"/>
        <v>0</v>
      </c>
    </row>
    <row r="124" spans="1:41" x14ac:dyDescent="0.25">
      <c r="A124">
        <v>15.062799999999999</v>
      </c>
      <c r="B124">
        <v>14.804</v>
      </c>
      <c r="C124">
        <v>14.011200000000001</v>
      </c>
      <c r="D124">
        <v>13.908099999999999</v>
      </c>
      <c r="E124">
        <v>13.6502</v>
      </c>
      <c r="F124">
        <v>14.0741</v>
      </c>
      <c r="I124">
        <v>20</v>
      </c>
      <c r="J124">
        <v>20</v>
      </c>
      <c r="K124">
        <v>431610</v>
      </c>
      <c r="L124">
        <v>95587</v>
      </c>
      <c r="M124">
        <v>87287</v>
      </c>
      <c r="N124">
        <v>29118</v>
      </c>
      <c r="O124">
        <v>79903</v>
      </c>
      <c r="P124">
        <v>60116</v>
      </c>
      <c r="Q124">
        <v>79598</v>
      </c>
      <c r="R124">
        <v>95587000</v>
      </c>
      <c r="S124">
        <v>87287000</v>
      </c>
      <c r="T124">
        <v>29118000</v>
      </c>
      <c r="U124">
        <v>79903000</v>
      </c>
      <c r="V124">
        <v>60116000</v>
      </c>
      <c r="W124">
        <v>79598000</v>
      </c>
      <c r="X124">
        <v>34227000</v>
      </c>
      <c r="Y124">
        <v>28605000</v>
      </c>
      <c r="Z124">
        <v>16512000</v>
      </c>
      <c r="AA124">
        <v>15373000</v>
      </c>
      <c r="AB124">
        <v>12856000</v>
      </c>
      <c r="AC124">
        <v>17247000</v>
      </c>
      <c r="AD124">
        <v>1.0354099999999999</v>
      </c>
      <c r="AE124">
        <v>0.74857700000000005</v>
      </c>
      <c r="AF124">
        <v>2.2046899999999998</v>
      </c>
      <c r="AG124" t="s">
        <v>1141</v>
      </c>
      <c r="AH124" t="s">
        <v>1141</v>
      </c>
      <c r="AI124" t="s">
        <v>1142</v>
      </c>
      <c r="AJ124" t="s">
        <v>1143</v>
      </c>
      <c r="AK124">
        <f t="shared" si="5"/>
        <v>0</v>
      </c>
      <c r="AL124">
        <f t="shared" si="6"/>
        <v>0</v>
      </c>
      <c r="AM124">
        <f t="shared" si="7"/>
        <v>0</v>
      </c>
      <c r="AN124">
        <f t="shared" si="8"/>
        <v>0</v>
      </c>
      <c r="AO124">
        <f t="shared" si="9"/>
        <v>0</v>
      </c>
    </row>
    <row r="125" spans="1:41" x14ac:dyDescent="0.25">
      <c r="A125">
        <v>11.263299999999999</v>
      </c>
      <c r="B125">
        <v>10.0634</v>
      </c>
      <c r="C125">
        <v>9.6530799999999992</v>
      </c>
      <c r="D125">
        <v>11.1816</v>
      </c>
      <c r="E125">
        <v>10.428699999999999</v>
      </c>
      <c r="F125">
        <v>11.236000000000001</v>
      </c>
      <c r="I125">
        <v>7</v>
      </c>
      <c r="J125">
        <v>7</v>
      </c>
      <c r="K125">
        <v>51494</v>
      </c>
      <c r="L125">
        <v>17067</v>
      </c>
      <c r="M125">
        <v>3325.3</v>
      </c>
      <c r="N125">
        <v>802.86</v>
      </c>
      <c r="O125">
        <v>7250</v>
      </c>
      <c r="P125">
        <v>6263.3</v>
      </c>
      <c r="Q125">
        <v>16785</v>
      </c>
      <c r="R125">
        <v>17067000</v>
      </c>
      <c r="S125">
        <v>3325300</v>
      </c>
      <c r="T125">
        <v>802860</v>
      </c>
      <c r="U125">
        <v>7250000</v>
      </c>
      <c r="V125">
        <v>6263300</v>
      </c>
      <c r="W125">
        <v>16785000</v>
      </c>
      <c r="X125">
        <v>2458000</v>
      </c>
      <c r="Y125">
        <v>1070000</v>
      </c>
      <c r="Z125">
        <v>805130</v>
      </c>
      <c r="AA125">
        <v>2322800</v>
      </c>
      <c r="AB125">
        <v>1378300</v>
      </c>
      <c r="AC125">
        <v>2412000</v>
      </c>
      <c r="AD125">
        <v>0.494454</v>
      </c>
      <c r="AE125">
        <v>-0.62219800000000003</v>
      </c>
      <c r="AF125">
        <v>-1.13361</v>
      </c>
      <c r="AG125" t="s">
        <v>1154</v>
      </c>
      <c r="AH125" t="s">
        <v>1154</v>
      </c>
      <c r="AI125" t="s">
        <v>1155</v>
      </c>
      <c r="AJ125" t="s">
        <v>1156</v>
      </c>
      <c r="AK125">
        <f t="shared" si="5"/>
        <v>0</v>
      </c>
      <c r="AL125">
        <f t="shared" si="6"/>
        <v>0</v>
      </c>
      <c r="AM125">
        <f t="shared" si="7"/>
        <v>0</v>
      </c>
      <c r="AN125">
        <f t="shared" si="8"/>
        <v>0</v>
      </c>
      <c r="AO125">
        <f t="shared" si="9"/>
        <v>0</v>
      </c>
    </row>
    <row r="126" spans="1:41" x14ac:dyDescent="0.25">
      <c r="A126">
        <v>15.3599</v>
      </c>
      <c r="B126">
        <v>15.149100000000001</v>
      </c>
      <c r="C126">
        <v>15.119899999999999</v>
      </c>
      <c r="D126">
        <v>15.5123</v>
      </c>
      <c r="E126">
        <v>15.1896</v>
      </c>
      <c r="F126">
        <v>15.257899999999999</v>
      </c>
      <c r="I126">
        <v>14</v>
      </c>
      <c r="J126">
        <v>14</v>
      </c>
      <c r="K126">
        <v>960030</v>
      </c>
      <c r="L126">
        <v>204730</v>
      </c>
      <c r="M126">
        <v>164510</v>
      </c>
      <c r="N126">
        <v>94606</v>
      </c>
      <c r="O126">
        <v>142290</v>
      </c>
      <c r="P126">
        <v>174410</v>
      </c>
      <c r="Q126">
        <v>179490</v>
      </c>
      <c r="R126">
        <v>204730000</v>
      </c>
      <c r="S126">
        <v>164510000</v>
      </c>
      <c r="T126">
        <v>94606000</v>
      </c>
      <c r="U126">
        <v>142290000</v>
      </c>
      <c r="V126">
        <v>174410000</v>
      </c>
      <c r="W126">
        <v>179490000</v>
      </c>
      <c r="X126">
        <v>42051000</v>
      </c>
      <c r="Y126">
        <v>36335000</v>
      </c>
      <c r="Z126">
        <v>35607000</v>
      </c>
      <c r="AA126">
        <v>46738000</v>
      </c>
      <c r="AB126">
        <v>37371000</v>
      </c>
      <c r="AC126">
        <v>39181000</v>
      </c>
      <c r="AD126">
        <v>0.373087</v>
      </c>
      <c r="AE126">
        <v>-0.110336</v>
      </c>
      <c r="AF126">
        <v>-0.89041800000000004</v>
      </c>
      <c r="AG126" t="s">
        <v>1178</v>
      </c>
      <c r="AH126" t="s">
        <v>1178</v>
      </c>
      <c r="AI126" t="s">
        <v>1179</v>
      </c>
      <c r="AJ126" t="s">
        <v>1180</v>
      </c>
      <c r="AK126">
        <f t="shared" si="5"/>
        <v>0</v>
      </c>
      <c r="AL126">
        <f t="shared" si="6"/>
        <v>0</v>
      </c>
      <c r="AM126">
        <f t="shared" si="7"/>
        <v>0</v>
      </c>
      <c r="AN126">
        <f t="shared" si="8"/>
        <v>0</v>
      </c>
      <c r="AO126">
        <f t="shared" si="9"/>
        <v>0</v>
      </c>
    </row>
    <row r="127" spans="1:41" x14ac:dyDescent="0.25">
      <c r="A127">
        <v>16.808499999999999</v>
      </c>
      <c r="B127">
        <v>15.978</v>
      </c>
      <c r="C127">
        <v>15.1981</v>
      </c>
      <c r="D127">
        <v>15.6928</v>
      </c>
      <c r="E127">
        <v>15.704700000000001</v>
      </c>
      <c r="F127">
        <v>15.742800000000001</v>
      </c>
      <c r="I127">
        <v>31</v>
      </c>
      <c r="J127">
        <v>31</v>
      </c>
      <c r="K127">
        <v>1456700</v>
      </c>
      <c r="L127">
        <v>340790</v>
      </c>
      <c r="M127">
        <v>252610</v>
      </c>
      <c r="N127">
        <v>100970</v>
      </c>
      <c r="O127">
        <v>242810</v>
      </c>
      <c r="P127">
        <v>232640</v>
      </c>
      <c r="Q127">
        <v>286910</v>
      </c>
      <c r="R127">
        <v>340790000</v>
      </c>
      <c r="S127">
        <v>252610000</v>
      </c>
      <c r="T127">
        <v>100970000</v>
      </c>
      <c r="U127">
        <v>242810000</v>
      </c>
      <c r="V127">
        <v>232640000</v>
      </c>
      <c r="W127">
        <v>286910000</v>
      </c>
      <c r="X127">
        <v>114780000</v>
      </c>
      <c r="Y127">
        <v>64543000</v>
      </c>
      <c r="Z127">
        <v>37592000</v>
      </c>
      <c r="AA127">
        <v>52967000</v>
      </c>
      <c r="AB127">
        <v>53406000</v>
      </c>
      <c r="AC127">
        <v>54833000</v>
      </c>
      <c r="AD127">
        <v>0.23821000000000001</v>
      </c>
      <c r="AE127">
        <v>0.281449</v>
      </c>
      <c r="AF127">
        <v>0.60501199999999999</v>
      </c>
      <c r="AG127" t="s">
        <v>1216</v>
      </c>
      <c r="AH127" t="s">
        <v>1216</v>
      </c>
      <c r="AI127" t="s">
        <v>1217</v>
      </c>
      <c r="AJ127" t="s">
        <v>1218</v>
      </c>
      <c r="AK127">
        <f t="shared" si="5"/>
        <v>0</v>
      </c>
      <c r="AL127">
        <f t="shared" si="6"/>
        <v>0</v>
      </c>
      <c r="AM127">
        <f t="shared" si="7"/>
        <v>0</v>
      </c>
      <c r="AN127">
        <f t="shared" si="8"/>
        <v>0</v>
      </c>
      <c r="AO127">
        <f t="shared" si="9"/>
        <v>0</v>
      </c>
    </row>
    <row r="128" spans="1:41" x14ac:dyDescent="0.25">
      <c r="A128">
        <v>15.4765</v>
      </c>
      <c r="B128">
        <v>15.343500000000001</v>
      </c>
      <c r="C128">
        <v>15.285500000000001</v>
      </c>
      <c r="D128">
        <v>15.3226</v>
      </c>
      <c r="E128">
        <v>15.056800000000001</v>
      </c>
      <c r="F128">
        <v>14.728199999999999</v>
      </c>
      <c r="I128">
        <v>12</v>
      </c>
      <c r="J128">
        <v>10</v>
      </c>
      <c r="K128">
        <v>752530</v>
      </c>
      <c r="L128">
        <v>131730</v>
      </c>
      <c r="M128">
        <v>112030</v>
      </c>
      <c r="N128">
        <v>85703</v>
      </c>
      <c r="O128">
        <v>215680</v>
      </c>
      <c r="P128">
        <v>116500</v>
      </c>
      <c r="Q128">
        <v>90887</v>
      </c>
      <c r="R128">
        <v>131730000</v>
      </c>
      <c r="S128">
        <v>112030000</v>
      </c>
      <c r="T128">
        <v>85703000</v>
      </c>
      <c r="U128">
        <v>215680000</v>
      </c>
      <c r="V128">
        <v>116500000</v>
      </c>
      <c r="W128">
        <v>90887000</v>
      </c>
      <c r="X128">
        <v>45592000</v>
      </c>
      <c r="Y128">
        <v>41576000</v>
      </c>
      <c r="Z128">
        <v>39939000</v>
      </c>
      <c r="AA128">
        <v>40979000</v>
      </c>
      <c r="AB128">
        <v>34085000</v>
      </c>
      <c r="AC128">
        <v>27141000</v>
      </c>
      <c r="AD128">
        <v>0.85408499999999998</v>
      </c>
      <c r="AE128">
        <v>0.33261099999999999</v>
      </c>
      <c r="AF128">
        <v>1.83795</v>
      </c>
      <c r="AG128" t="s">
        <v>1222</v>
      </c>
      <c r="AH128" t="s">
        <v>1222</v>
      </c>
      <c r="AI128" t="s">
        <v>1223</v>
      </c>
      <c r="AJ128" t="s">
        <v>1224</v>
      </c>
      <c r="AK128">
        <f t="shared" si="5"/>
        <v>0</v>
      </c>
      <c r="AL128">
        <f t="shared" si="6"/>
        <v>0</v>
      </c>
      <c r="AM128">
        <f t="shared" si="7"/>
        <v>0</v>
      </c>
      <c r="AN128">
        <f t="shared" si="8"/>
        <v>0</v>
      </c>
      <c r="AO128">
        <f t="shared" si="9"/>
        <v>0</v>
      </c>
    </row>
    <row r="129" spans="1:41" x14ac:dyDescent="0.25">
      <c r="A129">
        <v>12.564500000000001</v>
      </c>
      <c r="B129">
        <v>11.267099999999999</v>
      </c>
      <c r="C129">
        <v>11.805099999999999</v>
      </c>
      <c r="D129">
        <v>11.849</v>
      </c>
      <c r="E129">
        <v>11.7418</v>
      </c>
      <c r="F129">
        <v>12.204000000000001</v>
      </c>
      <c r="I129">
        <v>10</v>
      </c>
      <c r="J129">
        <v>7</v>
      </c>
      <c r="K129">
        <v>92938</v>
      </c>
      <c r="L129">
        <v>6339.2</v>
      </c>
      <c r="M129">
        <v>14125</v>
      </c>
      <c r="N129">
        <v>3613.3</v>
      </c>
      <c r="O129">
        <v>29438</v>
      </c>
      <c r="P129">
        <v>21989</v>
      </c>
      <c r="Q129">
        <v>17433</v>
      </c>
      <c r="R129">
        <v>6339200</v>
      </c>
      <c r="S129">
        <v>14125000</v>
      </c>
      <c r="T129">
        <v>3613300</v>
      </c>
      <c r="U129">
        <v>29438000</v>
      </c>
      <c r="V129">
        <v>21989000</v>
      </c>
      <c r="W129">
        <v>17433000</v>
      </c>
      <c r="X129">
        <v>6057600</v>
      </c>
      <c r="Y129">
        <v>2464600</v>
      </c>
      <c r="Z129">
        <v>3578400</v>
      </c>
      <c r="AA129">
        <v>3689000</v>
      </c>
      <c r="AB129">
        <v>3424700</v>
      </c>
      <c r="AC129">
        <v>4718200</v>
      </c>
      <c r="AD129">
        <v>4.4825499999999997E-2</v>
      </c>
      <c r="AE129">
        <v>-5.2676800000000003E-2</v>
      </c>
      <c r="AF129">
        <v>-0.13122400000000001</v>
      </c>
      <c r="AG129" t="s">
        <v>1237</v>
      </c>
      <c r="AH129" t="s">
        <v>1237</v>
      </c>
      <c r="AI129" t="s">
        <v>1238</v>
      </c>
      <c r="AJ129" t="s">
        <v>1239</v>
      </c>
      <c r="AK129">
        <f t="shared" si="5"/>
        <v>0</v>
      </c>
      <c r="AL129">
        <f t="shared" si="6"/>
        <v>0</v>
      </c>
      <c r="AM129">
        <f t="shared" si="7"/>
        <v>0</v>
      </c>
      <c r="AN129">
        <f t="shared" si="8"/>
        <v>0</v>
      </c>
      <c r="AO129">
        <f t="shared" si="9"/>
        <v>0</v>
      </c>
    </row>
    <row r="130" spans="1:41" x14ac:dyDescent="0.25">
      <c r="A130">
        <v>12.75</v>
      </c>
      <c r="B130">
        <v>11.862</v>
      </c>
      <c r="C130">
        <v>12.4146</v>
      </c>
      <c r="D130">
        <v>12.602</v>
      </c>
      <c r="E130">
        <v>12.786199999999999</v>
      </c>
      <c r="F130">
        <v>12.062799999999999</v>
      </c>
      <c r="I130">
        <v>14</v>
      </c>
      <c r="J130">
        <v>14</v>
      </c>
      <c r="K130">
        <v>100690</v>
      </c>
      <c r="L130">
        <v>14084</v>
      </c>
      <c r="M130">
        <v>6477.1</v>
      </c>
      <c r="N130">
        <v>8842.7000000000007</v>
      </c>
      <c r="O130">
        <v>34042</v>
      </c>
      <c r="P130">
        <v>24788</v>
      </c>
      <c r="Q130">
        <v>12459</v>
      </c>
      <c r="R130">
        <v>14084000</v>
      </c>
      <c r="S130">
        <v>6477100</v>
      </c>
      <c r="T130">
        <v>8842700</v>
      </c>
      <c r="U130">
        <v>34042000</v>
      </c>
      <c r="V130">
        <v>24788000</v>
      </c>
      <c r="W130">
        <v>12459000</v>
      </c>
      <c r="X130">
        <v>6888700</v>
      </c>
      <c r="Y130">
        <v>3722300</v>
      </c>
      <c r="Z130">
        <v>5459800</v>
      </c>
      <c r="AA130">
        <v>6216900</v>
      </c>
      <c r="AB130">
        <v>7063600</v>
      </c>
      <c r="AC130">
        <v>4278300</v>
      </c>
      <c r="AD130">
        <v>0.156807</v>
      </c>
      <c r="AE130">
        <v>-0.141454</v>
      </c>
      <c r="AF130">
        <v>-0.41870600000000002</v>
      </c>
      <c r="AG130" t="s">
        <v>1240</v>
      </c>
      <c r="AH130" t="s">
        <v>1240</v>
      </c>
      <c r="AI130" t="s">
        <v>1241</v>
      </c>
      <c r="AJ130" t="s">
        <v>1242</v>
      </c>
      <c r="AK130">
        <f t="shared" si="5"/>
        <v>0</v>
      </c>
      <c r="AL130">
        <f t="shared" si="6"/>
        <v>0</v>
      </c>
      <c r="AM130">
        <f t="shared" si="7"/>
        <v>0</v>
      </c>
      <c r="AN130">
        <f t="shared" si="8"/>
        <v>0</v>
      </c>
      <c r="AO130">
        <f t="shared" si="9"/>
        <v>0</v>
      </c>
    </row>
    <row r="131" spans="1:41" x14ac:dyDescent="0.25">
      <c r="A131">
        <v>15.565899999999999</v>
      </c>
      <c r="B131">
        <v>15.0588</v>
      </c>
      <c r="C131">
        <v>15.2059</v>
      </c>
      <c r="D131">
        <v>15.2189</v>
      </c>
      <c r="E131">
        <v>15.7394</v>
      </c>
      <c r="F131">
        <v>15.428900000000001</v>
      </c>
      <c r="I131">
        <v>34</v>
      </c>
      <c r="J131">
        <v>34</v>
      </c>
      <c r="K131">
        <v>737920</v>
      </c>
      <c r="L131">
        <v>182000</v>
      </c>
      <c r="M131">
        <v>91687</v>
      </c>
      <c r="N131">
        <v>57601</v>
      </c>
      <c r="O131">
        <v>154930</v>
      </c>
      <c r="P131">
        <v>128390</v>
      </c>
      <c r="Q131">
        <v>123320</v>
      </c>
      <c r="R131">
        <v>182000000</v>
      </c>
      <c r="S131">
        <v>91687000</v>
      </c>
      <c r="T131">
        <v>57601000</v>
      </c>
      <c r="U131">
        <v>154930000</v>
      </c>
      <c r="V131">
        <v>128390000</v>
      </c>
      <c r="W131">
        <v>123320000</v>
      </c>
      <c r="X131">
        <v>48507000</v>
      </c>
      <c r="Y131">
        <v>34130000</v>
      </c>
      <c r="Z131">
        <v>37796000</v>
      </c>
      <c r="AA131">
        <v>38138000</v>
      </c>
      <c r="AB131">
        <v>54706000</v>
      </c>
      <c r="AC131">
        <v>44114000</v>
      </c>
      <c r="AD131">
        <v>0.36287900000000001</v>
      </c>
      <c r="AE131">
        <v>-0.18556600000000001</v>
      </c>
      <c r="AF131">
        <v>-0.86951199999999995</v>
      </c>
      <c r="AG131" t="s">
        <v>1243</v>
      </c>
      <c r="AH131" t="s">
        <v>1243</v>
      </c>
      <c r="AI131" t="s">
        <v>1244</v>
      </c>
      <c r="AJ131" t="s">
        <v>1245</v>
      </c>
      <c r="AK131">
        <f t="shared" si="5"/>
        <v>0</v>
      </c>
      <c r="AL131">
        <f t="shared" si="6"/>
        <v>0</v>
      </c>
      <c r="AM131">
        <f t="shared" si="7"/>
        <v>0</v>
      </c>
      <c r="AN131">
        <f t="shared" si="8"/>
        <v>0</v>
      </c>
      <c r="AO131">
        <f t="shared" si="9"/>
        <v>0</v>
      </c>
    </row>
    <row r="132" spans="1:41" x14ac:dyDescent="0.25">
      <c r="A132">
        <v>13.095700000000001</v>
      </c>
      <c r="B132">
        <v>12.2941</v>
      </c>
      <c r="C132">
        <v>13.2926</v>
      </c>
      <c r="D132">
        <v>13.1341</v>
      </c>
      <c r="E132">
        <v>13.6378</v>
      </c>
      <c r="F132">
        <v>14.345800000000001</v>
      </c>
      <c r="I132">
        <v>18</v>
      </c>
      <c r="J132">
        <v>18</v>
      </c>
      <c r="K132">
        <v>193610</v>
      </c>
      <c r="L132">
        <v>36098</v>
      </c>
      <c r="M132">
        <v>18177</v>
      </c>
      <c r="N132">
        <v>8377.6</v>
      </c>
      <c r="O132">
        <v>44537</v>
      </c>
      <c r="P132">
        <v>45602</v>
      </c>
      <c r="Q132">
        <v>40816</v>
      </c>
      <c r="R132">
        <v>36098000</v>
      </c>
      <c r="S132">
        <v>18177000</v>
      </c>
      <c r="T132">
        <v>8377600</v>
      </c>
      <c r="U132">
        <v>44537000</v>
      </c>
      <c r="V132">
        <v>45602000</v>
      </c>
      <c r="W132">
        <v>40816000</v>
      </c>
      <c r="X132">
        <v>8753800</v>
      </c>
      <c r="Y132">
        <v>5022100</v>
      </c>
      <c r="Z132">
        <v>10034000</v>
      </c>
      <c r="AA132">
        <v>8990100</v>
      </c>
      <c r="AB132">
        <v>12746000</v>
      </c>
      <c r="AC132">
        <v>20821000</v>
      </c>
      <c r="AD132">
        <v>0.80637999999999999</v>
      </c>
      <c r="AE132">
        <v>-0.811751</v>
      </c>
      <c r="AF132">
        <v>-1.7436100000000001</v>
      </c>
      <c r="AG132" t="s">
        <v>1256</v>
      </c>
      <c r="AH132" t="s">
        <v>1256</v>
      </c>
      <c r="AI132" t="s">
        <v>1257</v>
      </c>
      <c r="AJ132" t="s">
        <v>1258</v>
      </c>
      <c r="AK132">
        <f t="shared" si="5"/>
        <v>0</v>
      </c>
      <c r="AL132">
        <f t="shared" si="6"/>
        <v>0</v>
      </c>
      <c r="AM132">
        <f t="shared" si="7"/>
        <v>0</v>
      </c>
      <c r="AN132">
        <f t="shared" si="8"/>
        <v>0</v>
      </c>
      <c r="AO132">
        <f t="shared" si="9"/>
        <v>0</v>
      </c>
    </row>
    <row r="133" spans="1:41" x14ac:dyDescent="0.25">
      <c r="A133">
        <v>11.7447</v>
      </c>
      <c r="B133">
        <v>11.2919</v>
      </c>
      <c r="C133">
        <v>11.7996</v>
      </c>
      <c r="D133">
        <v>12.1287</v>
      </c>
      <c r="E133">
        <v>11.478</v>
      </c>
      <c r="F133">
        <v>11.6595</v>
      </c>
      <c r="I133">
        <v>8</v>
      </c>
      <c r="J133">
        <v>8</v>
      </c>
      <c r="K133">
        <v>101350</v>
      </c>
      <c r="L133">
        <v>23639</v>
      </c>
      <c r="M133">
        <v>17202</v>
      </c>
      <c r="N133">
        <v>18096</v>
      </c>
      <c r="O133">
        <v>19697</v>
      </c>
      <c r="P133">
        <v>6479.7</v>
      </c>
      <c r="Q133">
        <v>16237</v>
      </c>
      <c r="R133">
        <v>23639000</v>
      </c>
      <c r="S133">
        <v>17202000</v>
      </c>
      <c r="T133">
        <v>18096000</v>
      </c>
      <c r="U133">
        <v>19697000</v>
      </c>
      <c r="V133">
        <v>6479700</v>
      </c>
      <c r="W133">
        <v>16237000</v>
      </c>
      <c r="X133">
        <v>3431600</v>
      </c>
      <c r="Y133">
        <v>2507200</v>
      </c>
      <c r="Z133">
        <v>3564700</v>
      </c>
      <c r="AA133">
        <v>4478100</v>
      </c>
      <c r="AB133">
        <v>2852400</v>
      </c>
      <c r="AC133">
        <v>3234800</v>
      </c>
      <c r="AD133">
        <v>0.22199099999999999</v>
      </c>
      <c r="AE133">
        <v>-0.14333299999999999</v>
      </c>
      <c r="AF133">
        <v>-0.56896599999999997</v>
      </c>
      <c r="AG133" t="s">
        <v>1268</v>
      </c>
      <c r="AH133" t="s">
        <v>1268</v>
      </c>
      <c r="AI133" t="s">
        <v>1269</v>
      </c>
      <c r="AJ133" t="s">
        <v>1270</v>
      </c>
      <c r="AK133">
        <f t="shared" si="5"/>
        <v>0</v>
      </c>
      <c r="AL133">
        <f t="shared" si="6"/>
        <v>0</v>
      </c>
      <c r="AM133">
        <f t="shared" si="7"/>
        <v>0</v>
      </c>
      <c r="AN133">
        <f t="shared" si="8"/>
        <v>0</v>
      </c>
      <c r="AO133">
        <f t="shared" si="9"/>
        <v>0</v>
      </c>
    </row>
    <row r="134" spans="1:41" x14ac:dyDescent="0.25">
      <c r="A134">
        <v>13.185600000000001</v>
      </c>
      <c r="B134">
        <v>12.655099999999999</v>
      </c>
      <c r="C134">
        <v>13.795199999999999</v>
      </c>
      <c r="D134">
        <v>12.780099999999999</v>
      </c>
      <c r="E134">
        <v>13.447699999999999</v>
      </c>
      <c r="F134">
        <v>14.207100000000001</v>
      </c>
      <c r="I134">
        <v>15</v>
      </c>
      <c r="J134">
        <v>8</v>
      </c>
      <c r="K134">
        <v>312280</v>
      </c>
      <c r="L134">
        <v>50521</v>
      </c>
      <c r="M134">
        <v>30623</v>
      </c>
      <c r="N134">
        <v>55386</v>
      </c>
      <c r="O134">
        <v>26748</v>
      </c>
      <c r="P134">
        <v>43168</v>
      </c>
      <c r="Q134">
        <v>105840</v>
      </c>
      <c r="R134">
        <v>50521000</v>
      </c>
      <c r="S134">
        <v>30623000</v>
      </c>
      <c r="T134">
        <v>55386000</v>
      </c>
      <c r="U134">
        <v>26748000</v>
      </c>
      <c r="V134">
        <v>43168000</v>
      </c>
      <c r="W134">
        <v>105840000</v>
      </c>
      <c r="X134">
        <v>9316700</v>
      </c>
      <c r="Y134">
        <v>6450000</v>
      </c>
      <c r="Z134">
        <v>14216000</v>
      </c>
      <c r="AA134">
        <v>7033900</v>
      </c>
      <c r="AB134">
        <v>11173000</v>
      </c>
      <c r="AC134">
        <v>18913000</v>
      </c>
      <c r="AD134">
        <v>0.193637</v>
      </c>
      <c r="AE134">
        <v>-0.26633800000000002</v>
      </c>
      <c r="AF134">
        <v>-0.50475400000000004</v>
      </c>
      <c r="AG134" t="s">
        <v>1277</v>
      </c>
      <c r="AH134" t="s">
        <v>1277</v>
      </c>
      <c r="AI134" t="s">
        <v>1278</v>
      </c>
      <c r="AJ134" t="s">
        <v>1279</v>
      </c>
      <c r="AK134">
        <f t="shared" si="5"/>
        <v>0</v>
      </c>
      <c r="AL134">
        <f t="shared" si="6"/>
        <v>0</v>
      </c>
      <c r="AM134">
        <f t="shared" si="7"/>
        <v>0</v>
      </c>
      <c r="AN134">
        <f t="shared" si="8"/>
        <v>0</v>
      </c>
      <c r="AO134">
        <f t="shared" si="9"/>
        <v>0</v>
      </c>
    </row>
    <row r="135" spans="1:41" x14ac:dyDescent="0.25">
      <c r="A135">
        <v>15.2813</v>
      </c>
      <c r="B135">
        <v>15.2697</v>
      </c>
      <c r="C135">
        <v>15.510400000000001</v>
      </c>
      <c r="D135">
        <v>14.9163</v>
      </c>
      <c r="E135">
        <v>14.7399</v>
      </c>
      <c r="F135">
        <v>13.872999999999999</v>
      </c>
      <c r="I135">
        <v>4</v>
      </c>
      <c r="J135">
        <v>3</v>
      </c>
      <c r="K135">
        <v>986170</v>
      </c>
      <c r="L135">
        <v>247430</v>
      </c>
      <c r="M135">
        <v>81173</v>
      </c>
      <c r="N135">
        <v>225830</v>
      </c>
      <c r="O135">
        <v>227950</v>
      </c>
      <c r="P135">
        <v>94557</v>
      </c>
      <c r="Q135">
        <v>109230</v>
      </c>
      <c r="R135">
        <v>247430000</v>
      </c>
      <c r="S135">
        <v>81173000</v>
      </c>
      <c r="T135">
        <v>225830000</v>
      </c>
      <c r="U135">
        <v>227950000</v>
      </c>
      <c r="V135">
        <v>94557000</v>
      </c>
      <c r="W135">
        <v>109230000</v>
      </c>
      <c r="X135">
        <v>39822000</v>
      </c>
      <c r="Y135">
        <v>39505000</v>
      </c>
      <c r="Z135">
        <v>46676000</v>
      </c>
      <c r="AA135">
        <v>30922000</v>
      </c>
      <c r="AB135">
        <v>27362000</v>
      </c>
      <c r="AC135">
        <v>15003000</v>
      </c>
      <c r="AD135">
        <v>1.1956899999999999</v>
      </c>
      <c r="AE135">
        <v>0.84407500000000002</v>
      </c>
      <c r="AF135">
        <v>2.5437699999999999</v>
      </c>
      <c r="AG135" t="s">
        <v>1295</v>
      </c>
      <c r="AH135" t="s">
        <v>1295</v>
      </c>
      <c r="AI135" t="s">
        <v>1296</v>
      </c>
      <c r="AJ135" t="s">
        <v>2732</v>
      </c>
      <c r="AK135">
        <f t="shared" si="5"/>
        <v>0</v>
      </c>
      <c r="AL135">
        <f t="shared" si="6"/>
        <v>0</v>
      </c>
      <c r="AM135">
        <f t="shared" si="7"/>
        <v>0</v>
      </c>
      <c r="AN135">
        <f t="shared" si="8"/>
        <v>0</v>
      </c>
      <c r="AO135">
        <f t="shared" si="9"/>
        <v>0</v>
      </c>
    </row>
    <row r="136" spans="1:41" x14ac:dyDescent="0.25">
      <c r="A136">
        <v>12.453099999999999</v>
      </c>
      <c r="B136">
        <v>12.922800000000001</v>
      </c>
      <c r="C136">
        <v>12.9209</v>
      </c>
      <c r="D136">
        <v>12.9253</v>
      </c>
      <c r="E136">
        <v>12.799099999999999</v>
      </c>
      <c r="F136">
        <v>13.0045</v>
      </c>
      <c r="I136">
        <v>8</v>
      </c>
      <c r="J136">
        <v>8</v>
      </c>
      <c r="K136">
        <v>173470</v>
      </c>
      <c r="L136">
        <v>27521</v>
      </c>
      <c r="M136">
        <v>28049</v>
      </c>
      <c r="N136">
        <v>16501</v>
      </c>
      <c r="O136">
        <v>23398</v>
      </c>
      <c r="P136">
        <v>50579</v>
      </c>
      <c r="Q136">
        <v>27423</v>
      </c>
      <c r="R136">
        <v>27521000</v>
      </c>
      <c r="S136">
        <v>28049000</v>
      </c>
      <c r="T136">
        <v>16501000</v>
      </c>
      <c r="U136">
        <v>23398000</v>
      </c>
      <c r="V136">
        <v>50579000</v>
      </c>
      <c r="W136">
        <v>27423000</v>
      </c>
      <c r="X136">
        <v>5607500</v>
      </c>
      <c r="Y136">
        <v>7764900</v>
      </c>
      <c r="Z136">
        <v>7755100</v>
      </c>
      <c r="AA136">
        <v>7778400</v>
      </c>
      <c r="AB136">
        <v>7127200</v>
      </c>
      <c r="AC136">
        <v>8217600</v>
      </c>
      <c r="AD136">
        <v>0.35868800000000001</v>
      </c>
      <c r="AE136">
        <v>-0.14401800000000001</v>
      </c>
      <c r="AF136">
        <v>-0.86090299999999997</v>
      </c>
      <c r="AG136" t="s">
        <v>1301</v>
      </c>
      <c r="AH136" t="s">
        <v>1301</v>
      </c>
      <c r="AI136" t="s">
        <v>1302</v>
      </c>
      <c r="AJ136" t="s">
        <v>1303</v>
      </c>
      <c r="AK136">
        <f t="shared" si="5"/>
        <v>0</v>
      </c>
      <c r="AL136">
        <f t="shared" si="6"/>
        <v>0</v>
      </c>
      <c r="AM136">
        <f t="shared" si="7"/>
        <v>0</v>
      </c>
      <c r="AN136">
        <f t="shared" si="8"/>
        <v>0</v>
      </c>
      <c r="AO136">
        <f t="shared" si="9"/>
        <v>0</v>
      </c>
    </row>
    <row r="137" spans="1:41" x14ac:dyDescent="0.25">
      <c r="A137">
        <v>11.869</v>
      </c>
      <c r="B137">
        <v>12.0739</v>
      </c>
      <c r="C137">
        <v>11.9612</v>
      </c>
      <c r="D137">
        <v>11.966100000000001</v>
      </c>
      <c r="E137">
        <v>11.188800000000001</v>
      </c>
      <c r="F137">
        <v>10.9055</v>
      </c>
      <c r="I137">
        <v>10</v>
      </c>
      <c r="J137">
        <v>10</v>
      </c>
      <c r="K137">
        <v>66887</v>
      </c>
      <c r="L137">
        <v>8585.2000000000007</v>
      </c>
      <c r="M137">
        <v>16234</v>
      </c>
      <c r="N137">
        <v>2603.6</v>
      </c>
      <c r="O137">
        <v>24467</v>
      </c>
      <c r="P137">
        <v>5181.3</v>
      </c>
      <c r="Q137">
        <v>9816.2000000000007</v>
      </c>
      <c r="R137">
        <v>8585200</v>
      </c>
      <c r="S137">
        <v>16234000</v>
      </c>
      <c r="T137">
        <v>2603600</v>
      </c>
      <c r="U137">
        <v>24467000</v>
      </c>
      <c r="V137">
        <v>5181300</v>
      </c>
      <c r="W137">
        <v>9816200</v>
      </c>
      <c r="X137">
        <v>3740500</v>
      </c>
      <c r="Y137">
        <v>4311400</v>
      </c>
      <c r="Z137">
        <v>3987300</v>
      </c>
      <c r="AA137">
        <v>4001000</v>
      </c>
      <c r="AB137">
        <v>2334300</v>
      </c>
      <c r="AC137">
        <v>1918100</v>
      </c>
      <c r="AD137">
        <v>0.88793800000000001</v>
      </c>
      <c r="AE137">
        <v>0.614591</v>
      </c>
      <c r="AF137">
        <v>1.9053500000000001</v>
      </c>
      <c r="AG137" t="s">
        <v>1313</v>
      </c>
      <c r="AH137" t="s">
        <v>1313</v>
      </c>
      <c r="AI137" t="s">
        <v>1314</v>
      </c>
      <c r="AJ137" t="s">
        <v>1315</v>
      </c>
      <c r="AK137">
        <f t="shared" si="5"/>
        <v>0</v>
      </c>
      <c r="AL137">
        <f t="shared" si="6"/>
        <v>0</v>
      </c>
      <c r="AM137">
        <f t="shared" si="7"/>
        <v>0</v>
      </c>
      <c r="AN137">
        <f t="shared" si="8"/>
        <v>0</v>
      </c>
      <c r="AO137">
        <f t="shared" si="9"/>
        <v>0</v>
      </c>
    </row>
    <row r="138" spans="1:41" x14ac:dyDescent="0.25">
      <c r="A138">
        <v>15.349600000000001</v>
      </c>
      <c r="B138">
        <v>14.9346</v>
      </c>
      <c r="C138">
        <v>14.9923</v>
      </c>
      <c r="D138">
        <v>15.3058</v>
      </c>
      <c r="E138">
        <v>15.3592</v>
      </c>
      <c r="F138">
        <v>15.249000000000001</v>
      </c>
      <c r="I138">
        <v>17</v>
      </c>
      <c r="J138">
        <v>15</v>
      </c>
      <c r="K138">
        <v>1295300</v>
      </c>
      <c r="L138">
        <v>298900</v>
      </c>
      <c r="M138">
        <v>118880</v>
      </c>
      <c r="N138">
        <v>158890</v>
      </c>
      <c r="O138">
        <v>317380</v>
      </c>
      <c r="P138">
        <v>267660</v>
      </c>
      <c r="Q138">
        <v>133560</v>
      </c>
      <c r="R138">
        <v>298900000</v>
      </c>
      <c r="S138">
        <v>118880000</v>
      </c>
      <c r="T138">
        <v>158890000</v>
      </c>
      <c r="U138">
        <v>317380000</v>
      </c>
      <c r="V138">
        <v>267660000</v>
      </c>
      <c r="W138">
        <v>133560000</v>
      </c>
      <c r="X138">
        <v>41752000</v>
      </c>
      <c r="Y138">
        <v>31315000</v>
      </c>
      <c r="Z138">
        <v>32594000</v>
      </c>
      <c r="AA138">
        <v>40505000</v>
      </c>
      <c r="AB138">
        <v>42032000</v>
      </c>
      <c r="AC138">
        <v>38941000</v>
      </c>
      <c r="AD138">
        <v>0.72830600000000001</v>
      </c>
      <c r="AE138">
        <v>-0.21252399999999999</v>
      </c>
      <c r="AF138">
        <v>-1.5904700000000001</v>
      </c>
      <c r="AG138" t="s">
        <v>1354</v>
      </c>
      <c r="AH138" t="s">
        <v>1354</v>
      </c>
      <c r="AI138" t="s">
        <v>1355</v>
      </c>
      <c r="AJ138" t="s">
        <v>1356</v>
      </c>
      <c r="AK138">
        <f t="shared" si="5"/>
        <v>0</v>
      </c>
      <c r="AL138">
        <f t="shared" si="6"/>
        <v>0</v>
      </c>
      <c r="AM138">
        <f t="shared" si="7"/>
        <v>0</v>
      </c>
      <c r="AN138">
        <f t="shared" si="8"/>
        <v>0</v>
      </c>
      <c r="AO138">
        <f t="shared" si="9"/>
        <v>0</v>
      </c>
    </row>
    <row r="139" spans="1:41" x14ac:dyDescent="0.25">
      <c r="A139">
        <v>12.87</v>
      </c>
      <c r="B139">
        <v>12.6608</v>
      </c>
      <c r="C139">
        <v>12.946</v>
      </c>
      <c r="D139">
        <v>13.6815</v>
      </c>
      <c r="E139">
        <v>13.143700000000001</v>
      </c>
      <c r="F139">
        <v>12.9877</v>
      </c>
      <c r="I139">
        <v>12</v>
      </c>
      <c r="J139">
        <v>9</v>
      </c>
      <c r="K139">
        <v>262650</v>
      </c>
      <c r="L139">
        <v>10604</v>
      </c>
      <c r="M139">
        <v>29597</v>
      </c>
      <c r="N139">
        <v>45607</v>
      </c>
      <c r="O139">
        <v>77071</v>
      </c>
      <c r="P139">
        <v>63694</v>
      </c>
      <c r="Q139">
        <v>36080</v>
      </c>
      <c r="R139">
        <v>10604000</v>
      </c>
      <c r="S139">
        <v>29597000</v>
      </c>
      <c r="T139">
        <v>45607000</v>
      </c>
      <c r="U139">
        <v>77071000</v>
      </c>
      <c r="V139">
        <v>63694000</v>
      </c>
      <c r="W139">
        <v>36080000</v>
      </c>
      <c r="X139">
        <v>7486000</v>
      </c>
      <c r="Y139">
        <v>6475700</v>
      </c>
      <c r="Z139">
        <v>7891200</v>
      </c>
      <c r="AA139">
        <v>13138000</v>
      </c>
      <c r="AB139">
        <v>9049900</v>
      </c>
      <c r="AC139">
        <v>8122700</v>
      </c>
      <c r="AD139">
        <v>0.91717599999999999</v>
      </c>
      <c r="AE139">
        <v>-0.44535400000000003</v>
      </c>
      <c r="AF139">
        <v>-1.96391</v>
      </c>
      <c r="AG139" t="s">
        <v>1393</v>
      </c>
      <c r="AH139" t="s">
        <v>1393</v>
      </c>
      <c r="AI139" t="s">
        <v>1394</v>
      </c>
      <c r="AJ139" t="s">
        <v>1395</v>
      </c>
      <c r="AK139">
        <f t="shared" si="5"/>
        <v>0</v>
      </c>
      <c r="AL139">
        <f t="shared" si="6"/>
        <v>0</v>
      </c>
      <c r="AM139">
        <f t="shared" si="7"/>
        <v>0</v>
      </c>
      <c r="AN139">
        <f t="shared" si="8"/>
        <v>0</v>
      </c>
      <c r="AO139">
        <f t="shared" si="9"/>
        <v>0</v>
      </c>
    </row>
    <row r="140" spans="1:41" x14ac:dyDescent="0.25">
      <c r="A140">
        <v>16.2807</v>
      </c>
      <c r="B140">
        <v>16.699000000000002</v>
      </c>
      <c r="C140">
        <v>16.795100000000001</v>
      </c>
      <c r="D140">
        <v>16.535699999999999</v>
      </c>
      <c r="E140">
        <v>16.722000000000001</v>
      </c>
      <c r="F140">
        <v>16.778500000000001</v>
      </c>
      <c r="I140">
        <v>11</v>
      </c>
      <c r="J140">
        <v>11</v>
      </c>
      <c r="K140">
        <v>2987200</v>
      </c>
      <c r="L140">
        <v>423460</v>
      </c>
      <c r="M140">
        <v>391240</v>
      </c>
      <c r="N140">
        <v>462500</v>
      </c>
      <c r="O140">
        <v>648920</v>
      </c>
      <c r="P140">
        <v>610760</v>
      </c>
      <c r="Q140">
        <v>450330</v>
      </c>
      <c r="R140">
        <v>423460000</v>
      </c>
      <c r="S140">
        <v>391240000</v>
      </c>
      <c r="T140">
        <v>462500000</v>
      </c>
      <c r="U140">
        <v>648920000</v>
      </c>
      <c r="V140">
        <v>610760000</v>
      </c>
      <c r="W140">
        <v>450330000</v>
      </c>
      <c r="X140">
        <v>79613000</v>
      </c>
      <c r="Y140">
        <v>106390000</v>
      </c>
      <c r="Z140">
        <v>113720000</v>
      </c>
      <c r="AA140">
        <v>95005000</v>
      </c>
      <c r="AB140">
        <v>108100000</v>
      </c>
      <c r="AC140">
        <v>112420000</v>
      </c>
      <c r="AD140">
        <v>0.191771</v>
      </c>
      <c r="AE140">
        <v>-8.7139099999999997E-2</v>
      </c>
      <c r="AF140">
        <v>-0.50046999999999997</v>
      </c>
      <c r="AG140" t="s">
        <v>1415</v>
      </c>
      <c r="AH140" t="s">
        <v>1415</v>
      </c>
      <c r="AI140" t="s">
        <v>1416</v>
      </c>
      <c r="AJ140" t="s">
        <v>2734</v>
      </c>
      <c r="AK140">
        <f t="shared" si="5"/>
        <v>0</v>
      </c>
      <c r="AL140">
        <f t="shared" si="6"/>
        <v>0</v>
      </c>
      <c r="AM140">
        <f t="shared" si="7"/>
        <v>0</v>
      </c>
      <c r="AN140">
        <f t="shared" si="8"/>
        <v>0</v>
      </c>
      <c r="AO140">
        <f t="shared" si="9"/>
        <v>0</v>
      </c>
    </row>
    <row r="141" spans="1:41" x14ac:dyDescent="0.25">
      <c r="A141">
        <v>13.789300000000001</v>
      </c>
      <c r="B141">
        <v>13.1768</v>
      </c>
      <c r="C141">
        <v>12.822800000000001</v>
      </c>
      <c r="D141">
        <v>13.164999999999999</v>
      </c>
      <c r="E141">
        <v>12.948700000000001</v>
      </c>
      <c r="F141">
        <v>13.2461</v>
      </c>
      <c r="I141">
        <v>22</v>
      </c>
      <c r="J141">
        <v>22</v>
      </c>
      <c r="K141">
        <v>228620</v>
      </c>
      <c r="L141">
        <v>57482</v>
      </c>
      <c r="M141">
        <v>41402</v>
      </c>
      <c r="N141">
        <v>17685</v>
      </c>
      <c r="O141">
        <v>48811</v>
      </c>
      <c r="P141">
        <v>23596</v>
      </c>
      <c r="Q141">
        <v>39649</v>
      </c>
      <c r="R141">
        <v>57482000</v>
      </c>
      <c r="S141">
        <v>41402000</v>
      </c>
      <c r="T141">
        <v>17685000</v>
      </c>
      <c r="U141">
        <v>48811000</v>
      </c>
      <c r="V141">
        <v>23596000</v>
      </c>
      <c r="W141">
        <v>39649000</v>
      </c>
      <c r="X141">
        <v>14158000</v>
      </c>
      <c r="Y141">
        <v>9260300</v>
      </c>
      <c r="Z141">
        <v>7245000</v>
      </c>
      <c r="AA141">
        <v>9184600</v>
      </c>
      <c r="AB141">
        <v>7906000</v>
      </c>
      <c r="AC141">
        <v>9715800</v>
      </c>
      <c r="AD141">
        <v>0.18432499999999999</v>
      </c>
      <c r="AE141">
        <v>0.14303099999999999</v>
      </c>
      <c r="AF141">
        <v>0.48329800000000001</v>
      </c>
      <c r="AG141" t="s">
        <v>1442</v>
      </c>
      <c r="AH141" t="s">
        <v>1442</v>
      </c>
      <c r="AI141" t="s">
        <v>1443</v>
      </c>
      <c r="AJ141" t="s">
        <v>1444</v>
      </c>
      <c r="AK141">
        <f t="shared" si="5"/>
        <v>0</v>
      </c>
      <c r="AL141">
        <f t="shared" si="6"/>
        <v>0</v>
      </c>
      <c r="AM141">
        <f t="shared" si="7"/>
        <v>0</v>
      </c>
      <c r="AN141">
        <f t="shared" si="8"/>
        <v>0</v>
      </c>
      <c r="AO141">
        <f t="shared" si="9"/>
        <v>0</v>
      </c>
    </row>
    <row r="142" spans="1:41" x14ac:dyDescent="0.25">
      <c r="A142">
        <v>14.499700000000001</v>
      </c>
      <c r="B142">
        <v>14.3477</v>
      </c>
      <c r="C142">
        <v>14.1168</v>
      </c>
      <c r="D142">
        <v>14.2499</v>
      </c>
      <c r="E142">
        <v>14.403499999999999</v>
      </c>
      <c r="F142">
        <v>14.4842</v>
      </c>
      <c r="I142">
        <v>29</v>
      </c>
      <c r="J142">
        <v>29</v>
      </c>
      <c r="K142">
        <v>204520</v>
      </c>
      <c r="L142">
        <v>50936</v>
      </c>
      <c r="M142">
        <v>50538</v>
      </c>
      <c r="N142">
        <v>14239</v>
      </c>
      <c r="O142">
        <v>49558</v>
      </c>
      <c r="P142">
        <v>17730</v>
      </c>
      <c r="Q142">
        <v>21520</v>
      </c>
      <c r="R142">
        <v>50936000</v>
      </c>
      <c r="S142">
        <v>50538000</v>
      </c>
      <c r="T142">
        <v>14239000</v>
      </c>
      <c r="U142">
        <v>49558000</v>
      </c>
      <c r="V142">
        <v>17730000</v>
      </c>
      <c r="W142">
        <v>21520000</v>
      </c>
      <c r="X142">
        <v>23166000</v>
      </c>
      <c r="Y142">
        <v>20849000</v>
      </c>
      <c r="Z142">
        <v>17766000</v>
      </c>
      <c r="AA142">
        <v>19483000</v>
      </c>
      <c r="AB142">
        <v>21671000</v>
      </c>
      <c r="AC142">
        <v>22918000</v>
      </c>
      <c r="AD142">
        <v>0.16653899999999999</v>
      </c>
      <c r="AE142">
        <v>-5.7785700000000002E-2</v>
      </c>
      <c r="AF142">
        <v>-0.44176300000000002</v>
      </c>
      <c r="AG142" t="s">
        <v>1457</v>
      </c>
      <c r="AH142" t="s">
        <v>1458</v>
      </c>
      <c r="AI142" t="s">
        <v>1459</v>
      </c>
      <c r="AJ142" t="s">
        <v>1460</v>
      </c>
      <c r="AK142">
        <f t="shared" si="5"/>
        <v>0</v>
      </c>
      <c r="AL142">
        <f t="shared" si="6"/>
        <v>0</v>
      </c>
      <c r="AM142">
        <f t="shared" si="7"/>
        <v>0</v>
      </c>
      <c r="AN142">
        <f t="shared" si="8"/>
        <v>0</v>
      </c>
      <c r="AO142">
        <f t="shared" si="9"/>
        <v>0</v>
      </c>
    </row>
    <row r="143" spans="1:41" x14ac:dyDescent="0.25">
      <c r="A143">
        <v>13.661199999999999</v>
      </c>
      <c r="B143">
        <v>12.334099999999999</v>
      </c>
      <c r="C143">
        <v>13.689</v>
      </c>
      <c r="D143">
        <v>13.789</v>
      </c>
      <c r="E143">
        <v>13.806699999999999</v>
      </c>
      <c r="F143">
        <v>13.930400000000001</v>
      </c>
      <c r="I143">
        <v>10</v>
      </c>
      <c r="J143">
        <v>10</v>
      </c>
      <c r="K143">
        <v>221800</v>
      </c>
      <c r="L143">
        <v>44068</v>
      </c>
      <c r="M143">
        <v>15879</v>
      </c>
      <c r="N143">
        <v>15496</v>
      </c>
      <c r="O143">
        <v>83769</v>
      </c>
      <c r="P143">
        <v>32259</v>
      </c>
      <c r="Q143">
        <v>30333</v>
      </c>
      <c r="R143">
        <v>44068000</v>
      </c>
      <c r="S143">
        <v>15879000</v>
      </c>
      <c r="T143">
        <v>15496000</v>
      </c>
      <c r="U143">
        <v>83769000</v>
      </c>
      <c r="V143">
        <v>32259000</v>
      </c>
      <c r="W143">
        <v>30333000</v>
      </c>
      <c r="X143">
        <v>12955000</v>
      </c>
      <c r="Y143">
        <v>5163200</v>
      </c>
      <c r="Z143">
        <v>13207000</v>
      </c>
      <c r="AA143">
        <v>14155000</v>
      </c>
      <c r="AB143">
        <v>14329000</v>
      </c>
      <c r="AC143">
        <v>15612000</v>
      </c>
      <c r="AD143">
        <v>0.61334200000000005</v>
      </c>
      <c r="AE143">
        <v>-0.61391799999999996</v>
      </c>
      <c r="AF143">
        <v>-1.36639</v>
      </c>
      <c r="AG143" t="s">
        <v>1461</v>
      </c>
      <c r="AH143" t="s">
        <v>1461</v>
      </c>
      <c r="AI143" t="s">
        <v>1462</v>
      </c>
      <c r="AJ143" t="s">
        <v>1463</v>
      </c>
      <c r="AK143">
        <f t="shared" si="5"/>
        <v>0</v>
      </c>
      <c r="AL143">
        <f t="shared" si="6"/>
        <v>0</v>
      </c>
      <c r="AM143">
        <f t="shared" si="7"/>
        <v>0</v>
      </c>
      <c r="AN143">
        <f t="shared" si="8"/>
        <v>0</v>
      </c>
      <c r="AO143">
        <f t="shared" si="9"/>
        <v>0</v>
      </c>
    </row>
    <row r="144" spans="1:41" x14ac:dyDescent="0.25">
      <c r="A144">
        <v>13.315300000000001</v>
      </c>
      <c r="B144">
        <v>13.2296</v>
      </c>
      <c r="C144">
        <v>14.0022</v>
      </c>
      <c r="D144">
        <v>13.6305</v>
      </c>
      <c r="E144">
        <v>13.778499999999999</v>
      </c>
      <c r="F144">
        <v>13.7973</v>
      </c>
      <c r="I144">
        <v>26</v>
      </c>
      <c r="J144">
        <v>26</v>
      </c>
      <c r="K144">
        <v>101740</v>
      </c>
      <c r="L144">
        <v>18336</v>
      </c>
      <c r="M144">
        <v>10600</v>
      </c>
      <c r="N144">
        <v>14921</v>
      </c>
      <c r="O144">
        <v>29162</v>
      </c>
      <c r="P144">
        <v>12416</v>
      </c>
      <c r="Q144">
        <v>16309</v>
      </c>
      <c r="R144">
        <v>18336000</v>
      </c>
      <c r="S144">
        <v>10600000</v>
      </c>
      <c r="T144">
        <v>14921000</v>
      </c>
      <c r="U144">
        <v>29162000</v>
      </c>
      <c r="V144">
        <v>12416000</v>
      </c>
      <c r="W144">
        <v>16309000</v>
      </c>
      <c r="X144">
        <v>10193000</v>
      </c>
      <c r="Y144">
        <v>9605100</v>
      </c>
      <c r="Z144">
        <v>16409000</v>
      </c>
      <c r="AA144">
        <v>12682000</v>
      </c>
      <c r="AB144">
        <v>14052000</v>
      </c>
      <c r="AC144">
        <v>14236000</v>
      </c>
      <c r="AD144">
        <v>0.36722399999999999</v>
      </c>
      <c r="AE144">
        <v>-0.219721</v>
      </c>
      <c r="AF144">
        <v>-0.87842100000000001</v>
      </c>
      <c r="AG144" t="s">
        <v>1464</v>
      </c>
      <c r="AH144" t="s">
        <v>1464</v>
      </c>
      <c r="AI144" t="s">
        <v>1465</v>
      </c>
      <c r="AJ144" t="s">
        <v>1466</v>
      </c>
      <c r="AK144">
        <f t="shared" ref="AK144:AK207" si="10">IF(AD144&gt;$AS$1,1,0)</f>
        <v>0</v>
      </c>
      <c r="AL144">
        <f t="shared" ref="AL144:AL207" si="11">IF(AE144&gt;1,1,0)</f>
        <v>0</v>
      </c>
      <c r="AM144">
        <f t="shared" ref="AM144:AM207" si="12">IF(AE144&lt;-1,1,0)</f>
        <v>0</v>
      </c>
      <c r="AN144">
        <f t="shared" ref="AN144:AN207" si="13">AK144+AL144</f>
        <v>0</v>
      </c>
      <c r="AO144">
        <f t="shared" ref="AO144:AO207" si="14">AK144+AM144</f>
        <v>0</v>
      </c>
    </row>
    <row r="145" spans="1:41" x14ac:dyDescent="0.25">
      <c r="A145">
        <v>12.6088</v>
      </c>
      <c r="B145">
        <v>12.602</v>
      </c>
      <c r="C145">
        <v>12.9861</v>
      </c>
      <c r="D145">
        <v>12.4819</v>
      </c>
      <c r="E145">
        <v>12.3513</v>
      </c>
      <c r="F145">
        <v>12.138999999999999</v>
      </c>
      <c r="I145">
        <v>25</v>
      </c>
      <c r="J145">
        <v>24</v>
      </c>
      <c r="K145">
        <v>95715</v>
      </c>
      <c r="L145">
        <v>10652</v>
      </c>
      <c r="M145">
        <v>18274</v>
      </c>
      <c r="N145">
        <v>14021</v>
      </c>
      <c r="O145">
        <v>19811</v>
      </c>
      <c r="P145">
        <v>14728</v>
      </c>
      <c r="Q145">
        <v>18229</v>
      </c>
      <c r="R145">
        <v>10652000</v>
      </c>
      <c r="S145">
        <v>18274000</v>
      </c>
      <c r="T145">
        <v>14021000</v>
      </c>
      <c r="U145">
        <v>19811000</v>
      </c>
      <c r="V145">
        <v>14728000</v>
      </c>
      <c r="W145">
        <v>18229000</v>
      </c>
      <c r="X145">
        <v>6246500</v>
      </c>
      <c r="Y145">
        <v>6217200</v>
      </c>
      <c r="Z145">
        <v>8113200</v>
      </c>
      <c r="AA145">
        <v>5720300</v>
      </c>
      <c r="AB145">
        <v>5225200</v>
      </c>
      <c r="AC145">
        <v>4510400</v>
      </c>
      <c r="AD145">
        <v>1.1883999999999999</v>
      </c>
      <c r="AE145">
        <v>0.40825</v>
      </c>
      <c r="AF145">
        <v>2.5279699999999998</v>
      </c>
      <c r="AG145" t="s">
        <v>1488</v>
      </c>
      <c r="AH145" t="s">
        <v>1488</v>
      </c>
      <c r="AI145" t="s">
        <v>1489</v>
      </c>
      <c r="AJ145" t="s">
        <v>1490</v>
      </c>
      <c r="AK145">
        <f t="shared" si="10"/>
        <v>0</v>
      </c>
      <c r="AL145">
        <f t="shared" si="11"/>
        <v>0</v>
      </c>
      <c r="AM145">
        <f t="shared" si="12"/>
        <v>0</v>
      </c>
      <c r="AN145">
        <f t="shared" si="13"/>
        <v>0</v>
      </c>
      <c r="AO145">
        <f t="shared" si="14"/>
        <v>0</v>
      </c>
    </row>
    <row r="146" spans="1:41" x14ac:dyDescent="0.25">
      <c r="A146">
        <v>10.020099999999999</v>
      </c>
      <c r="B146">
        <v>11.2616</v>
      </c>
      <c r="C146">
        <v>10.9429</v>
      </c>
      <c r="D146">
        <v>11.248699999999999</v>
      </c>
      <c r="E146">
        <v>11.263999999999999</v>
      </c>
      <c r="F146">
        <v>11.8681</v>
      </c>
      <c r="I146">
        <v>7</v>
      </c>
      <c r="J146">
        <v>7</v>
      </c>
      <c r="K146">
        <v>20012</v>
      </c>
      <c r="L146">
        <v>4122.3999999999996</v>
      </c>
      <c r="M146">
        <v>3170.6</v>
      </c>
      <c r="N146">
        <v>1578.4</v>
      </c>
      <c r="O146">
        <v>6478.5</v>
      </c>
      <c r="P146">
        <v>1065.9000000000001</v>
      </c>
      <c r="Q146">
        <v>3596.4</v>
      </c>
      <c r="R146">
        <v>4122400</v>
      </c>
      <c r="S146">
        <v>3170600</v>
      </c>
      <c r="T146">
        <v>1578400</v>
      </c>
      <c r="U146">
        <v>6478500</v>
      </c>
      <c r="V146">
        <v>1065900</v>
      </c>
      <c r="W146">
        <v>3596400</v>
      </c>
      <c r="X146">
        <v>1038400</v>
      </c>
      <c r="Y146">
        <v>2455200</v>
      </c>
      <c r="Z146">
        <v>1968500</v>
      </c>
      <c r="AA146">
        <v>2433300</v>
      </c>
      <c r="AB146">
        <v>2459200</v>
      </c>
      <c r="AC146">
        <v>3738000</v>
      </c>
      <c r="AD146">
        <v>0.78074299999999996</v>
      </c>
      <c r="AE146">
        <v>-0.71869000000000005</v>
      </c>
      <c r="AF146">
        <v>-1.6931700000000001</v>
      </c>
      <c r="AG146" t="s">
        <v>1491</v>
      </c>
      <c r="AH146" t="s">
        <v>1491</v>
      </c>
      <c r="AI146" t="s">
        <v>1492</v>
      </c>
      <c r="AJ146" t="s">
        <v>1493</v>
      </c>
      <c r="AK146">
        <f t="shared" si="10"/>
        <v>0</v>
      </c>
      <c r="AL146">
        <f t="shared" si="11"/>
        <v>0</v>
      </c>
      <c r="AM146">
        <f t="shared" si="12"/>
        <v>0</v>
      </c>
      <c r="AN146">
        <f t="shared" si="13"/>
        <v>0</v>
      </c>
      <c r="AO146">
        <f t="shared" si="14"/>
        <v>0</v>
      </c>
    </row>
    <row r="147" spans="1:41" x14ac:dyDescent="0.25">
      <c r="A147">
        <v>13.874599999999999</v>
      </c>
      <c r="B147">
        <v>13.337899999999999</v>
      </c>
      <c r="C147">
        <v>13.8186</v>
      </c>
      <c r="D147">
        <v>13.668799999999999</v>
      </c>
      <c r="E147">
        <v>13.859</v>
      </c>
      <c r="F147">
        <v>13.7925</v>
      </c>
      <c r="I147">
        <v>8</v>
      </c>
      <c r="J147">
        <v>7</v>
      </c>
      <c r="K147">
        <v>422620</v>
      </c>
      <c r="L147">
        <v>90490</v>
      </c>
      <c r="M147">
        <v>36046</v>
      </c>
      <c r="N147">
        <v>59108</v>
      </c>
      <c r="O147">
        <v>80391</v>
      </c>
      <c r="P147">
        <v>101830</v>
      </c>
      <c r="Q147">
        <v>54747</v>
      </c>
      <c r="R147">
        <v>90490000</v>
      </c>
      <c r="S147">
        <v>36046000</v>
      </c>
      <c r="T147">
        <v>59108000</v>
      </c>
      <c r="U147">
        <v>80391000</v>
      </c>
      <c r="V147">
        <v>101830000</v>
      </c>
      <c r="W147">
        <v>54747000</v>
      </c>
      <c r="X147">
        <v>15020000</v>
      </c>
      <c r="Y147">
        <v>10354000</v>
      </c>
      <c r="Z147">
        <v>14448000</v>
      </c>
      <c r="AA147">
        <v>13023000</v>
      </c>
      <c r="AB147">
        <v>14858000</v>
      </c>
      <c r="AC147">
        <v>14189000</v>
      </c>
      <c r="AD147">
        <v>0.20812800000000001</v>
      </c>
      <c r="AE147">
        <v>-9.6377400000000002E-2</v>
      </c>
      <c r="AF147">
        <v>-0.53777399999999997</v>
      </c>
      <c r="AG147" t="s">
        <v>1510</v>
      </c>
      <c r="AH147" t="s">
        <v>1511</v>
      </c>
      <c r="AI147" t="s">
        <v>1512</v>
      </c>
      <c r="AJ147" t="s">
        <v>1513</v>
      </c>
      <c r="AK147">
        <f t="shared" si="10"/>
        <v>0</v>
      </c>
      <c r="AL147">
        <f t="shared" si="11"/>
        <v>0</v>
      </c>
      <c r="AM147">
        <f t="shared" si="12"/>
        <v>0</v>
      </c>
      <c r="AN147">
        <f t="shared" si="13"/>
        <v>0</v>
      </c>
      <c r="AO147">
        <f t="shared" si="14"/>
        <v>0</v>
      </c>
    </row>
    <row r="148" spans="1:41" x14ac:dyDescent="0.25">
      <c r="A148">
        <v>12.5848</v>
      </c>
      <c r="B148">
        <v>11.4655</v>
      </c>
      <c r="C148">
        <v>12.416700000000001</v>
      </c>
      <c r="D148">
        <v>12.8607</v>
      </c>
      <c r="E148">
        <v>13.568899999999999</v>
      </c>
      <c r="F148">
        <v>12.528700000000001</v>
      </c>
      <c r="I148">
        <v>15</v>
      </c>
      <c r="J148">
        <v>15</v>
      </c>
      <c r="K148">
        <v>101030</v>
      </c>
      <c r="L148">
        <v>24204</v>
      </c>
      <c r="M148">
        <v>3952.7</v>
      </c>
      <c r="N148">
        <v>9494.2999999999993</v>
      </c>
      <c r="O148">
        <v>20126</v>
      </c>
      <c r="P148">
        <v>28689</v>
      </c>
      <c r="Q148">
        <v>14568</v>
      </c>
      <c r="R148">
        <v>24204000</v>
      </c>
      <c r="S148">
        <v>3952700</v>
      </c>
      <c r="T148">
        <v>9494300</v>
      </c>
      <c r="U148">
        <v>20126000</v>
      </c>
      <c r="V148">
        <v>28689000</v>
      </c>
      <c r="W148">
        <v>14568000</v>
      </c>
      <c r="X148">
        <v>6143200</v>
      </c>
      <c r="Y148">
        <v>2827800</v>
      </c>
      <c r="Z148">
        <v>5467800</v>
      </c>
      <c r="AA148">
        <v>7437900</v>
      </c>
      <c r="AB148">
        <v>12152000</v>
      </c>
      <c r="AC148">
        <v>5908900</v>
      </c>
      <c r="AD148">
        <v>0.82920099999999997</v>
      </c>
      <c r="AE148">
        <v>-0.83042499999999997</v>
      </c>
      <c r="AF148">
        <v>-1.7886500000000001</v>
      </c>
      <c r="AG148" t="s">
        <v>1585</v>
      </c>
      <c r="AH148" t="s">
        <v>1585</v>
      </c>
      <c r="AI148" t="s">
        <v>1586</v>
      </c>
      <c r="AJ148" t="s">
        <v>1587</v>
      </c>
      <c r="AK148">
        <f t="shared" si="10"/>
        <v>0</v>
      </c>
      <c r="AL148">
        <f t="shared" si="11"/>
        <v>0</v>
      </c>
      <c r="AM148">
        <f t="shared" si="12"/>
        <v>0</v>
      </c>
      <c r="AN148">
        <f t="shared" si="13"/>
        <v>0</v>
      </c>
      <c r="AO148">
        <f t="shared" si="14"/>
        <v>0</v>
      </c>
    </row>
    <row r="149" spans="1:41" x14ac:dyDescent="0.25">
      <c r="A149">
        <v>14.26</v>
      </c>
      <c r="B149">
        <v>13.675800000000001</v>
      </c>
      <c r="C149">
        <v>13.845599999999999</v>
      </c>
      <c r="D149">
        <v>14.0107</v>
      </c>
      <c r="E149">
        <v>13.7624</v>
      </c>
      <c r="F149">
        <v>13.487299999999999</v>
      </c>
      <c r="I149">
        <v>20</v>
      </c>
      <c r="J149">
        <v>20</v>
      </c>
      <c r="K149">
        <v>273470</v>
      </c>
      <c r="L149">
        <v>35950</v>
      </c>
      <c r="M149">
        <v>55057</v>
      </c>
      <c r="N149">
        <v>13212</v>
      </c>
      <c r="O149">
        <v>80114</v>
      </c>
      <c r="P149">
        <v>38134</v>
      </c>
      <c r="Q149">
        <v>50999</v>
      </c>
      <c r="R149">
        <v>35950000</v>
      </c>
      <c r="S149">
        <v>55057000</v>
      </c>
      <c r="T149">
        <v>13212000</v>
      </c>
      <c r="U149">
        <v>80114000</v>
      </c>
      <c r="V149">
        <v>38134000</v>
      </c>
      <c r="W149">
        <v>50999000</v>
      </c>
      <c r="X149">
        <v>19619000</v>
      </c>
      <c r="Y149">
        <v>13087000</v>
      </c>
      <c r="Z149">
        <v>14721000</v>
      </c>
      <c r="AA149">
        <v>16506000</v>
      </c>
      <c r="AB149">
        <v>13896000</v>
      </c>
      <c r="AC149">
        <v>11484000</v>
      </c>
      <c r="AD149">
        <v>0.30767899999999998</v>
      </c>
      <c r="AE149">
        <v>0.17365800000000001</v>
      </c>
      <c r="AF149">
        <v>0.754745</v>
      </c>
      <c r="AG149" t="s">
        <v>1688</v>
      </c>
      <c r="AH149" t="s">
        <v>1688</v>
      </c>
      <c r="AI149" t="s">
        <v>1689</v>
      </c>
      <c r="AJ149" t="s">
        <v>1690</v>
      </c>
      <c r="AK149">
        <f t="shared" si="10"/>
        <v>0</v>
      </c>
      <c r="AL149">
        <f t="shared" si="11"/>
        <v>0</v>
      </c>
      <c r="AM149">
        <f t="shared" si="12"/>
        <v>0</v>
      </c>
      <c r="AN149">
        <f t="shared" si="13"/>
        <v>0</v>
      </c>
      <c r="AO149">
        <f t="shared" si="14"/>
        <v>0</v>
      </c>
    </row>
    <row r="150" spans="1:41" x14ac:dyDescent="0.25">
      <c r="A150">
        <v>13.6273</v>
      </c>
      <c r="B150">
        <v>13.8588</v>
      </c>
      <c r="C150">
        <v>12.767799999999999</v>
      </c>
      <c r="D150">
        <v>13.941000000000001</v>
      </c>
      <c r="E150">
        <v>13.842000000000001</v>
      </c>
      <c r="F150">
        <v>13.9008</v>
      </c>
      <c r="I150">
        <v>11</v>
      </c>
      <c r="J150">
        <v>11</v>
      </c>
      <c r="K150">
        <v>266340</v>
      </c>
      <c r="L150">
        <v>29290</v>
      </c>
      <c r="M150">
        <v>51251</v>
      </c>
      <c r="N150">
        <v>9710.4</v>
      </c>
      <c r="O150">
        <v>93016</v>
      </c>
      <c r="P150">
        <v>41413</v>
      </c>
      <c r="Q150">
        <v>41661</v>
      </c>
      <c r="R150">
        <v>29290000</v>
      </c>
      <c r="S150">
        <v>51251000</v>
      </c>
      <c r="T150">
        <v>9710400</v>
      </c>
      <c r="U150">
        <v>93016000</v>
      </c>
      <c r="V150">
        <v>41413000</v>
      </c>
      <c r="W150">
        <v>41661000</v>
      </c>
      <c r="X150">
        <v>12654000</v>
      </c>
      <c r="Y150">
        <v>14856000</v>
      </c>
      <c r="Z150">
        <v>6974100</v>
      </c>
      <c r="AA150">
        <v>15727000</v>
      </c>
      <c r="AB150">
        <v>14684000</v>
      </c>
      <c r="AC150">
        <v>15295000</v>
      </c>
      <c r="AD150">
        <v>0.64638799999999996</v>
      </c>
      <c r="AE150">
        <v>-0.47660999999999998</v>
      </c>
      <c r="AF150">
        <v>-1.43075</v>
      </c>
      <c r="AG150" t="s">
        <v>1757</v>
      </c>
      <c r="AH150" t="s">
        <v>1757</v>
      </c>
      <c r="AI150" t="s">
        <v>1758</v>
      </c>
      <c r="AJ150" t="s">
        <v>1759</v>
      </c>
      <c r="AK150">
        <f t="shared" si="10"/>
        <v>0</v>
      </c>
      <c r="AL150">
        <f t="shared" si="11"/>
        <v>0</v>
      </c>
      <c r="AM150">
        <f t="shared" si="12"/>
        <v>0</v>
      </c>
      <c r="AN150">
        <f t="shared" si="13"/>
        <v>0</v>
      </c>
      <c r="AO150">
        <f t="shared" si="14"/>
        <v>0</v>
      </c>
    </row>
    <row r="151" spans="1:41" x14ac:dyDescent="0.25">
      <c r="A151">
        <v>10.859500000000001</v>
      </c>
      <c r="B151">
        <v>12.225899999999999</v>
      </c>
      <c r="C151">
        <v>12.0977</v>
      </c>
      <c r="D151">
        <v>12.127700000000001</v>
      </c>
      <c r="E151">
        <v>11.5951</v>
      </c>
      <c r="F151">
        <v>11.2043</v>
      </c>
      <c r="I151">
        <v>7</v>
      </c>
      <c r="J151">
        <v>7</v>
      </c>
      <c r="K151">
        <v>105280</v>
      </c>
      <c r="L151">
        <v>5780.4</v>
      </c>
      <c r="M151">
        <v>15597</v>
      </c>
      <c r="N151">
        <v>8703.1</v>
      </c>
      <c r="O151">
        <v>25090</v>
      </c>
      <c r="P151">
        <v>32837</v>
      </c>
      <c r="Q151">
        <v>17269</v>
      </c>
      <c r="R151">
        <v>5780400</v>
      </c>
      <c r="S151">
        <v>15597000</v>
      </c>
      <c r="T151">
        <v>8703100</v>
      </c>
      <c r="U151">
        <v>25090000</v>
      </c>
      <c r="V151">
        <v>32837000</v>
      </c>
      <c r="W151">
        <v>17269000</v>
      </c>
      <c r="X151">
        <v>1857900</v>
      </c>
      <c r="Y151">
        <v>4790300</v>
      </c>
      <c r="Z151">
        <v>4382900</v>
      </c>
      <c r="AA151">
        <v>4475000</v>
      </c>
      <c r="AB151">
        <v>3093700</v>
      </c>
      <c r="AC151">
        <v>2359500</v>
      </c>
      <c r="AD151">
        <v>5.7711499999999999E-2</v>
      </c>
      <c r="AE151">
        <v>8.5323999999999997E-2</v>
      </c>
      <c r="AF151">
        <v>0.16687399999999999</v>
      </c>
      <c r="AG151" t="s">
        <v>1772</v>
      </c>
      <c r="AH151" t="s">
        <v>1773</v>
      </c>
      <c r="AI151" t="s">
        <v>1774</v>
      </c>
      <c r="AJ151" s="1">
        <v>39326</v>
      </c>
      <c r="AK151">
        <f t="shared" si="10"/>
        <v>0</v>
      </c>
      <c r="AL151">
        <f t="shared" si="11"/>
        <v>0</v>
      </c>
      <c r="AM151">
        <f t="shared" si="12"/>
        <v>0</v>
      </c>
      <c r="AN151">
        <f t="shared" si="13"/>
        <v>0</v>
      </c>
      <c r="AO151">
        <f t="shared" si="14"/>
        <v>0</v>
      </c>
    </row>
    <row r="152" spans="1:41" x14ac:dyDescent="0.25">
      <c r="A152">
        <v>14.9831</v>
      </c>
      <c r="B152">
        <v>13.6363</v>
      </c>
      <c r="C152">
        <v>14.712400000000001</v>
      </c>
      <c r="D152">
        <v>14.2317</v>
      </c>
      <c r="E152">
        <v>14.802899999999999</v>
      </c>
      <c r="F152">
        <v>14.3896</v>
      </c>
      <c r="I152">
        <v>24</v>
      </c>
      <c r="J152">
        <v>24</v>
      </c>
      <c r="K152">
        <v>286780</v>
      </c>
      <c r="L152">
        <v>75071</v>
      </c>
      <c r="M152">
        <v>26085</v>
      </c>
      <c r="N152">
        <v>32829</v>
      </c>
      <c r="O152">
        <v>56770</v>
      </c>
      <c r="P152">
        <v>41581</v>
      </c>
      <c r="Q152">
        <v>54447</v>
      </c>
      <c r="R152">
        <v>75071000</v>
      </c>
      <c r="S152">
        <v>26085000</v>
      </c>
      <c r="T152">
        <v>32829000</v>
      </c>
      <c r="U152">
        <v>56770000</v>
      </c>
      <c r="V152">
        <v>41581000</v>
      </c>
      <c r="W152">
        <v>54447000</v>
      </c>
      <c r="X152">
        <v>32386000</v>
      </c>
      <c r="Y152">
        <v>12733000</v>
      </c>
      <c r="Z152">
        <v>26845000</v>
      </c>
      <c r="AA152">
        <v>19238000</v>
      </c>
      <c r="AB152">
        <v>28584000</v>
      </c>
      <c r="AC152">
        <v>21464000</v>
      </c>
      <c r="AD152">
        <v>2.3140600000000001E-2</v>
      </c>
      <c r="AE152">
        <v>-3.0829700000000002E-2</v>
      </c>
      <c r="AF152">
        <v>-6.9253700000000001E-2</v>
      </c>
      <c r="AG152" t="s">
        <v>1782</v>
      </c>
      <c r="AH152" t="s">
        <v>1782</v>
      </c>
      <c r="AI152" t="s">
        <v>1783</v>
      </c>
      <c r="AJ152" t="s">
        <v>1784</v>
      </c>
      <c r="AK152">
        <f t="shared" si="10"/>
        <v>0</v>
      </c>
      <c r="AL152">
        <f t="shared" si="11"/>
        <v>0</v>
      </c>
      <c r="AM152">
        <f t="shared" si="12"/>
        <v>0</v>
      </c>
      <c r="AN152">
        <f t="shared" si="13"/>
        <v>0</v>
      </c>
      <c r="AO152">
        <f t="shared" si="14"/>
        <v>0</v>
      </c>
    </row>
    <row r="153" spans="1:41" x14ac:dyDescent="0.25">
      <c r="A153">
        <v>11.8675</v>
      </c>
      <c r="B153">
        <v>11.7136</v>
      </c>
      <c r="C153">
        <v>12.4595</v>
      </c>
      <c r="D153">
        <v>12.049099999999999</v>
      </c>
      <c r="E153">
        <v>12.528700000000001</v>
      </c>
      <c r="F153">
        <v>12.1221</v>
      </c>
      <c r="I153">
        <v>15</v>
      </c>
      <c r="J153">
        <v>15</v>
      </c>
      <c r="K153">
        <v>73001</v>
      </c>
      <c r="L153">
        <v>12698</v>
      </c>
      <c r="M153">
        <v>6045.1</v>
      </c>
      <c r="N153">
        <v>5275.4</v>
      </c>
      <c r="O153">
        <v>14309</v>
      </c>
      <c r="P153">
        <v>20395</v>
      </c>
      <c r="Q153">
        <v>14279</v>
      </c>
      <c r="R153">
        <v>12698000</v>
      </c>
      <c r="S153">
        <v>6045100</v>
      </c>
      <c r="T153">
        <v>5275400</v>
      </c>
      <c r="U153">
        <v>14309000</v>
      </c>
      <c r="V153">
        <v>20395000</v>
      </c>
      <c r="W153">
        <v>14279000</v>
      </c>
      <c r="X153">
        <v>3736500</v>
      </c>
      <c r="Y153">
        <v>3358500</v>
      </c>
      <c r="Z153">
        <v>5632300</v>
      </c>
      <c r="AA153">
        <v>4237800</v>
      </c>
      <c r="AB153">
        <v>5909000</v>
      </c>
      <c r="AC153">
        <v>4457900</v>
      </c>
      <c r="AD153">
        <v>0.333204</v>
      </c>
      <c r="AE153">
        <v>-0.21978900000000001</v>
      </c>
      <c r="AF153">
        <v>-0.80820400000000003</v>
      </c>
      <c r="AG153" t="s">
        <v>1918</v>
      </c>
      <c r="AH153" t="s">
        <v>1918</v>
      </c>
      <c r="AI153" t="s">
        <v>1919</v>
      </c>
      <c r="AJ153" t="s">
        <v>1920</v>
      </c>
      <c r="AK153">
        <f t="shared" si="10"/>
        <v>0</v>
      </c>
      <c r="AL153">
        <f t="shared" si="11"/>
        <v>0</v>
      </c>
      <c r="AM153">
        <f t="shared" si="12"/>
        <v>0</v>
      </c>
      <c r="AN153">
        <f t="shared" si="13"/>
        <v>0</v>
      </c>
      <c r="AO153">
        <f t="shared" si="14"/>
        <v>0</v>
      </c>
    </row>
    <row r="154" spans="1:41" x14ac:dyDescent="0.25">
      <c r="A154">
        <v>11.1058</v>
      </c>
      <c r="B154">
        <v>10.6462</v>
      </c>
      <c r="C154">
        <v>11.465400000000001</v>
      </c>
      <c r="D154">
        <v>10.955</v>
      </c>
      <c r="E154">
        <v>11.0627</v>
      </c>
      <c r="F154">
        <v>10.766</v>
      </c>
      <c r="I154">
        <v>7</v>
      </c>
      <c r="J154">
        <v>7</v>
      </c>
      <c r="K154">
        <v>36488</v>
      </c>
      <c r="L154">
        <v>10246</v>
      </c>
      <c r="M154">
        <v>3472.7</v>
      </c>
      <c r="N154">
        <v>4426.8</v>
      </c>
      <c r="O154">
        <v>7628.4</v>
      </c>
      <c r="P154">
        <v>7758</v>
      </c>
      <c r="Q154">
        <v>2956.6</v>
      </c>
      <c r="R154">
        <v>10246000</v>
      </c>
      <c r="S154">
        <v>3472700</v>
      </c>
      <c r="T154">
        <v>4426800</v>
      </c>
      <c r="U154">
        <v>7628400</v>
      </c>
      <c r="V154">
        <v>7758000</v>
      </c>
      <c r="W154">
        <v>2956600</v>
      </c>
      <c r="X154">
        <v>2203800</v>
      </c>
      <c r="Y154">
        <v>1602600</v>
      </c>
      <c r="Z154">
        <v>2827600</v>
      </c>
      <c r="AA154">
        <v>1985100</v>
      </c>
      <c r="AB154">
        <v>2139000</v>
      </c>
      <c r="AC154">
        <v>1741400</v>
      </c>
      <c r="AD154">
        <v>0.223606</v>
      </c>
      <c r="AE154">
        <v>0.14452999999999999</v>
      </c>
      <c r="AF154">
        <v>0.57257899999999995</v>
      </c>
      <c r="AG154" t="s">
        <v>1924</v>
      </c>
      <c r="AH154" t="s">
        <v>1924</v>
      </c>
      <c r="AI154" t="s">
        <v>1925</v>
      </c>
      <c r="AJ154" t="s">
        <v>1926</v>
      </c>
      <c r="AK154">
        <f t="shared" si="10"/>
        <v>0</v>
      </c>
      <c r="AL154">
        <f t="shared" si="11"/>
        <v>0</v>
      </c>
      <c r="AM154">
        <f t="shared" si="12"/>
        <v>0</v>
      </c>
      <c r="AN154">
        <f t="shared" si="13"/>
        <v>0</v>
      </c>
      <c r="AO154">
        <f t="shared" si="14"/>
        <v>0</v>
      </c>
    </row>
    <row r="155" spans="1:41" x14ac:dyDescent="0.25">
      <c r="A155">
        <v>12.321999999999999</v>
      </c>
      <c r="B155">
        <v>11.7721</v>
      </c>
      <c r="C155">
        <v>12.722099999999999</v>
      </c>
      <c r="D155">
        <v>12.2067</v>
      </c>
      <c r="E155">
        <v>12.5115</v>
      </c>
      <c r="F155">
        <v>11.368399999999999</v>
      </c>
      <c r="I155">
        <v>11</v>
      </c>
      <c r="J155">
        <v>11</v>
      </c>
      <c r="K155">
        <v>73917</v>
      </c>
      <c r="L155">
        <v>16498</v>
      </c>
      <c r="M155">
        <v>9529.9</v>
      </c>
      <c r="N155">
        <v>11168</v>
      </c>
      <c r="O155">
        <v>20916</v>
      </c>
      <c r="P155">
        <v>13015</v>
      </c>
      <c r="Q155">
        <v>2790.9</v>
      </c>
      <c r="R155">
        <v>16498000</v>
      </c>
      <c r="S155">
        <v>9529900</v>
      </c>
      <c r="T155">
        <v>11168000</v>
      </c>
      <c r="U155">
        <v>20916000</v>
      </c>
      <c r="V155">
        <v>13015000</v>
      </c>
      <c r="W155">
        <v>2790900</v>
      </c>
      <c r="X155">
        <v>5120200</v>
      </c>
      <c r="Y155">
        <v>3497400</v>
      </c>
      <c r="Z155">
        <v>6756800</v>
      </c>
      <c r="AA155">
        <v>4727100</v>
      </c>
      <c r="AB155">
        <v>5838800</v>
      </c>
      <c r="AC155">
        <v>2643800</v>
      </c>
      <c r="AD155">
        <v>0.215363</v>
      </c>
      <c r="AE155">
        <v>0.24319399999999999</v>
      </c>
      <c r="AF155">
        <v>0.55410000000000004</v>
      </c>
      <c r="AG155" t="s">
        <v>1973</v>
      </c>
      <c r="AH155" t="s">
        <v>1973</v>
      </c>
      <c r="AI155" t="s">
        <v>1974</v>
      </c>
      <c r="AJ155" t="s">
        <v>1975</v>
      </c>
      <c r="AK155">
        <f t="shared" si="10"/>
        <v>0</v>
      </c>
      <c r="AL155">
        <f t="shared" si="11"/>
        <v>0</v>
      </c>
      <c r="AM155">
        <f t="shared" si="12"/>
        <v>0</v>
      </c>
      <c r="AN155">
        <f t="shared" si="13"/>
        <v>0</v>
      </c>
      <c r="AO155">
        <f t="shared" si="14"/>
        <v>0</v>
      </c>
    </row>
    <row r="156" spans="1:41" x14ac:dyDescent="0.25">
      <c r="A156">
        <v>12.088900000000001</v>
      </c>
      <c r="B156">
        <v>12.284700000000001</v>
      </c>
      <c r="C156">
        <v>12.976100000000001</v>
      </c>
      <c r="D156">
        <v>12.456799999999999</v>
      </c>
      <c r="E156">
        <v>12.764099999999999</v>
      </c>
      <c r="F156">
        <v>12.0366</v>
      </c>
      <c r="I156">
        <v>10</v>
      </c>
      <c r="J156">
        <v>10</v>
      </c>
      <c r="K156">
        <v>92706</v>
      </c>
      <c r="L156">
        <v>11606</v>
      </c>
      <c r="M156">
        <v>16373</v>
      </c>
      <c r="N156">
        <v>12474</v>
      </c>
      <c r="O156">
        <v>23105</v>
      </c>
      <c r="P156">
        <v>16456</v>
      </c>
      <c r="Q156">
        <v>12692</v>
      </c>
      <c r="R156">
        <v>11606000</v>
      </c>
      <c r="S156">
        <v>16373000</v>
      </c>
      <c r="T156">
        <v>12474000</v>
      </c>
      <c r="U156">
        <v>23105000</v>
      </c>
      <c r="V156">
        <v>16456000</v>
      </c>
      <c r="W156">
        <v>12692000</v>
      </c>
      <c r="X156">
        <v>4356400</v>
      </c>
      <c r="Y156">
        <v>4989600</v>
      </c>
      <c r="Z156">
        <v>8057600</v>
      </c>
      <c r="AA156">
        <v>5621600</v>
      </c>
      <c r="AB156">
        <v>6956300</v>
      </c>
      <c r="AC156">
        <v>4201200</v>
      </c>
      <c r="AD156">
        <v>3.02983E-2</v>
      </c>
      <c r="AE156">
        <v>3.0769000000000001E-2</v>
      </c>
      <c r="AF156">
        <v>9.0000200000000002E-2</v>
      </c>
      <c r="AG156" t="s">
        <v>2015</v>
      </c>
      <c r="AH156" t="s">
        <v>2015</v>
      </c>
      <c r="AI156" t="s">
        <v>2016</v>
      </c>
      <c r="AJ156" t="s">
        <v>2017</v>
      </c>
      <c r="AK156">
        <f t="shared" si="10"/>
        <v>0</v>
      </c>
      <c r="AL156">
        <f t="shared" si="11"/>
        <v>0</v>
      </c>
      <c r="AM156">
        <f t="shared" si="12"/>
        <v>0</v>
      </c>
      <c r="AN156">
        <f t="shared" si="13"/>
        <v>0</v>
      </c>
      <c r="AO156">
        <f t="shared" si="14"/>
        <v>0</v>
      </c>
    </row>
    <row r="157" spans="1:41" x14ac:dyDescent="0.25">
      <c r="A157">
        <v>15.0923</v>
      </c>
      <c r="B157">
        <v>14.7065</v>
      </c>
      <c r="C157">
        <v>14.867699999999999</v>
      </c>
      <c r="D157">
        <v>14.7944</v>
      </c>
      <c r="E157">
        <v>15.0817</v>
      </c>
      <c r="F157">
        <v>14.9383</v>
      </c>
      <c r="I157">
        <v>29</v>
      </c>
      <c r="J157">
        <v>29</v>
      </c>
      <c r="K157">
        <v>527520</v>
      </c>
      <c r="L157">
        <v>112300</v>
      </c>
      <c r="M157">
        <v>66110</v>
      </c>
      <c r="N157">
        <v>39283</v>
      </c>
      <c r="O157">
        <v>128130</v>
      </c>
      <c r="P157">
        <v>100440</v>
      </c>
      <c r="Q157">
        <v>81259</v>
      </c>
      <c r="R157">
        <v>112300000</v>
      </c>
      <c r="S157">
        <v>66110000</v>
      </c>
      <c r="T157">
        <v>39283000</v>
      </c>
      <c r="U157">
        <v>128130000</v>
      </c>
      <c r="V157">
        <v>100440000</v>
      </c>
      <c r="W157">
        <v>81259000</v>
      </c>
      <c r="X157">
        <v>34933000</v>
      </c>
      <c r="Y157">
        <v>26737000</v>
      </c>
      <c r="Z157">
        <v>29896000</v>
      </c>
      <c r="AA157">
        <v>28415000</v>
      </c>
      <c r="AB157">
        <v>34678000</v>
      </c>
      <c r="AC157">
        <v>31396000</v>
      </c>
      <c r="AD157">
        <v>0.13003400000000001</v>
      </c>
      <c r="AE157">
        <v>-4.9291000000000001E-2</v>
      </c>
      <c r="AF157">
        <v>-0.35394100000000001</v>
      </c>
      <c r="AG157" t="s">
        <v>2033</v>
      </c>
      <c r="AH157" t="s">
        <v>2033</v>
      </c>
      <c r="AI157" t="s">
        <v>2034</v>
      </c>
      <c r="AJ157" t="s">
        <v>2035</v>
      </c>
      <c r="AK157">
        <f t="shared" si="10"/>
        <v>0</v>
      </c>
      <c r="AL157">
        <f t="shared" si="11"/>
        <v>0</v>
      </c>
      <c r="AM157">
        <f t="shared" si="12"/>
        <v>0</v>
      </c>
      <c r="AN157">
        <f t="shared" si="13"/>
        <v>0</v>
      </c>
      <c r="AO157">
        <f t="shared" si="14"/>
        <v>0</v>
      </c>
    </row>
    <row r="158" spans="1:41" x14ac:dyDescent="0.25">
      <c r="A158">
        <v>13.297599999999999</v>
      </c>
      <c r="B158">
        <v>11.5784</v>
      </c>
      <c r="C158">
        <v>12.4076</v>
      </c>
      <c r="D158">
        <v>12.5084</v>
      </c>
      <c r="E158">
        <v>13.186999999999999</v>
      </c>
      <c r="F158">
        <v>13.0661</v>
      </c>
      <c r="I158">
        <v>18</v>
      </c>
      <c r="J158">
        <v>17</v>
      </c>
      <c r="K158">
        <v>126700</v>
      </c>
      <c r="L158">
        <v>37590</v>
      </c>
      <c r="M158">
        <v>2375.9</v>
      </c>
      <c r="N158">
        <v>5995</v>
      </c>
      <c r="O158">
        <v>38532</v>
      </c>
      <c r="P158">
        <v>27799</v>
      </c>
      <c r="Q158">
        <v>14403</v>
      </c>
      <c r="R158">
        <v>37590000</v>
      </c>
      <c r="S158">
        <v>2375900</v>
      </c>
      <c r="T158">
        <v>5995000</v>
      </c>
      <c r="U158">
        <v>38532000</v>
      </c>
      <c r="V158">
        <v>27799000</v>
      </c>
      <c r="W158">
        <v>14403000</v>
      </c>
      <c r="X158">
        <v>10069000</v>
      </c>
      <c r="Y158">
        <v>3058100</v>
      </c>
      <c r="Z158">
        <v>5433100</v>
      </c>
      <c r="AA158">
        <v>5826500</v>
      </c>
      <c r="AB158">
        <v>9325900</v>
      </c>
      <c r="AC158">
        <v>8575800</v>
      </c>
      <c r="AD158">
        <v>0.38497500000000001</v>
      </c>
      <c r="AE158">
        <v>-0.49262800000000001</v>
      </c>
      <c r="AF158">
        <v>-0.91465399999999997</v>
      </c>
      <c r="AG158" t="s">
        <v>2051</v>
      </c>
      <c r="AH158" t="s">
        <v>2051</v>
      </c>
      <c r="AI158" t="s">
        <v>2052</v>
      </c>
      <c r="AJ158" t="s">
        <v>2053</v>
      </c>
      <c r="AK158">
        <f t="shared" si="10"/>
        <v>0</v>
      </c>
      <c r="AL158">
        <f t="shared" si="11"/>
        <v>0</v>
      </c>
      <c r="AM158">
        <f t="shared" si="12"/>
        <v>0</v>
      </c>
      <c r="AN158">
        <f t="shared" si="13"/>
        <v>0</v>
      </c>
      <c r="AO158">
        <f t="shared" si="14"/>
        <v>0</v>
      </c>
    </row>
    <row r="159" spans="1:41" x14ac:dyDescent="0.25">
      <c r="A159">
        <v>13.1197</v>
      </c>
      <c r="B159">
        <v>12.374700000000001</v>
      </c>
      <c r="C159">
        <v>13.253</v>
      </c>
      <c r="D159">
        <v>12.989599999999999</v>
      </c>
      <c r="E159">
        <v>12.657400000000001</v>
      </c>
      <c r="F159">
        <v>12.778600000000001</v>
      </c>
      <c r="I159">
        <v>11</v>
      </c>
      <c r="J159">
        <v>11</v>
      </c>
      <c r="K159">
        <v>77421</v>
      </c>
      <c r="L159">
        <v>29541</v>
      </c>
      <c r="M159">
        <v>5957.1</v>
      </c>
      <c r="N159">
        <v>6863.2</v>
      </c>
      <c r="O159">
        <v>17064</v>
      </c>
      <c r="P159">
        <v>5125</v>
      </c>
      <c r="Q159">
        <v>12871</v>
      </c>
      <c r="R159">
        <v>29541000</v>
      </c>
      <c r="S159">
        <v>5957100</v>
      </c>
      <c r="T159">
        <v>6863200</v>
      </c>
      <c r="U159">
        <v>17064000</v>
      </c>
      <c r="V159">
        <v>5125000</v>
      </c>
      <c r="W159">
        <v>12871000</v>
      </c>
      <c r="X159">
        <v>8900400</v>
      </c>
      <c r="Y159">
        <v>5310600</v>
      </c>
      <c r="Z159">
        <v>9762200</v>
      </c>
      <c r="AA159">
        <v>8132900</v>
      </c>
      <c r="AB159">
        <v>6460300</v>
      </c>
      <c r="AC159">
        <v>7026400</v>
      </c>
      <c r="AD159">
        <v>0.136544</v>
      </c>
      <c r="AE159">
        <v>0.107265</v>
      </c>
      <c r="AF159">
        <v>0.36987900000000001</v>
      </c>
      <c r="AG159" t="s">
        <v>2088</v>
      </c>
      <c r="AH159" t="s">
        <v>2089</v>
      </c>
      <c r="AI159" t="s">
        <v>2090</v>
      </c>
      <c r="AJ159" t="s">
        <v>2091</v>
      </c>
      <c r="AK159">
        <f t="shared" si="10"/>
        <v>0</v>
      </c>
      <c r="AL159">
        <f t="shared" si="11"/>
        <v>0</v>
      </c>
      <c r="AM159">
        <f t="shared" si="12"/>
        <v>0</v>
      </c>
      <c r="AN159">
        <f t="shared" si="13"/>
        <v>0</v>
      </c>
      <c r="AO159">
        <f t="shared" si="14"/>
        <v>0</v>
      </c>
    </row>
    <row r="160" spans="1:41" x14ac:dyDescent="0.25">
      <c r="A160">
        <v>13.7973</v>
      </c>
      <c r="B160">
        <v>13.442600000000001</v>
      </c>
      <c r="C160">
        <v>13.847</v>
      </c>
      <c r="D160">
        <v>14.1236</v>
      </c>
      <c r="E160">
        <v>14.4955</v>
      </c>
      <c r="F160">
        <v>13.8788</v>
      </c>
      <c r="I160">
        <v>14</v>
      </c>
      <c r="J160">
        <v>10</v>
      </c>
      <c r="K160">
        <v>318750</v>
      </c>
      <c r="L160">
        <v>40942</v>
      </c>
      <c r="M160">
        <v>39390</v>
      </c>
      <c r="N160">
        <v>13111</v>
      </c>
      <c r="O160">
        <v>108540</v>
      </c>
      <c r="P160">
        <v>64435</v>
      </c>
      <c r="Q160">
        <v>52339</v>
      </c>
      <c r="R160">
        <v>40942000</v>
      </c>
      <c r="S160">
        <v>39390000</v>
      </c>
      <c r="T160">
        <v>13111000</v>
      </c>
      <c r="U160">
        <v>108540000</v>
      </c>
      <c r="V160">
        <v>64435000</v>
      </c>
      <c r="W160">
        <v>52339000</v>
      </c>
      <c r="X160">
        <v>14236000</v>
      </c>
      <c r="Y160">
        <v>11133000</v>
      </c>
      <c r="Z160">
        <v>14735000</v>
      </c>
      <c r="AA160">
        <v>17849000</v>
      </c>
      <c r="AB160">
        <v>23098000</v>
      </c>
      <c r="AC160">
        <v>15064000</v>
      </c>
      <c r="AD160">
        <v>1.00353</v>
      </c>
      <c r="AE160">
        <v>-0.47036099999999997</v>
      </c>
      <c r="AF160">
        <v>-2.1390799999999999</v>
      </c>
      <c r="AG160" t="s">
        <v>2095</v>
      </c>
      <c r="AH160" t="s">
        <v>2095</v>
      </c>
      <c r="AI160" t="s">
        <v>2096</v>
      </c>
      <c r="AJ160" t="s">
        <v>2097</v>
      </c>
      <c r="AK160">
        <f t="shared" si="10"/>
        <v>0</v>
      </c>
      <c r="AL160">
        <f t="shared" si="11"/>
        <v>0</v>
      </c>
      <c r="AM160">
        <f t="shared" si="12"/>
        <v>0</v>
      </c>
      <c r="AN160">
        <f t="shared" si="13"/>
        <v>0</v>
      </c>
      <c r="AO160">
        <f t="shared" si="14"/>
        <v>0</v>
      </c>
    </row>
    <row r="161" spans="1:41" x14ac:dyDescent="0.25">
      <c r="A161">
        <v>12.223000000000001</v>
      </c>
      <c r="B161">
        <v>11.7324</v>
      </c>
      <c r="C161">
        <v>12.7217</v>
      </c>
      <c r="D161">
        <v>12.5054</v>
      </c>
      <c r="E161">
        <v>13.036300000000001</v>
      </c>
      <c r="F161">
        <v>12.771800000000001</v>
      </c>
      <c r="I161">
        <v>19</v>
      </c>
      <c r="J161">
        <v>19</v>
      </c>
      <c r="K161">
        <v>103340</v>
      </c>
      <c r="L161">
        <v>13988</v>
      </c>
      <c r="M161">
        <v>9031.7000000000007</v>
      </c>
      <c r="N161">
        <v>7680.9</v>
      </c>
      <c r="O161">
        <v>29456</v>
      </c>
      <c r="P161">
        <v>18831</v>
      </c>
      <c r="Q161">
        <v>24352</v>
      </c>
      <c r="R161">
        <v>13988000</v>
      </c>
      <c r="S161">
        <v>9031700</v>
      </c>
      <c r="T161">
        <v>7680900</v>
      </c>
      <c r="U161">
        <v>29456000</v>
      </c>
      <c r="V161">
        <v>18831000</v>
      </c>
      <c r="W161">
        <v>24352000</v>
      </c>
      <c r="X161">
        <v>4780700</v>
      </c>
      <c r="Y161">
        <v>3402600</v>
      </c>
      <c r="Z161">
        <v>6754700</v>
      </c>
      <c r="AA161">
        <v>5814200</v>
      </c>
      <c r="AB161">
        <v>8400500</v>
      </c>
      <c r="AC161">
        <v>6993400</v>
      </c>
      <c r="AD161">
        <v>0.77551599999999998</v>
      </c>
      <c r="AE161">
        <v>-0.54543299999999995</v>
      </c>
      <c r="AF161">
        <v>-1.6829099999999999</v>
      </c>
      <c r="AG161" t="s">
        <v>2150</v>
      </c>
      <c r="AH161" t="s">
        <v>2151</v>
      </c>
      <c r="AI161" t="s">
        <v>2152</v>
      </c>
      <c r="AJ161" t="s">
        <v>2153</v>
      </c>
      <c r="AK161">
        <f t="shared" si="10"/>
        <v>0</v>
      </c>
      <c r="AL161">
        <f t="shared" si="11"/>
        <v>0</v>
      </c>
      <c r="AM161">
        <f t="shared" si="12"/>
        <v>0</v>
      </c>
      <c r="AN161">
        <f t="shared" si="13"/>
        <v>0</v>
      </c>
      <c r="AO161">
        <f t="shared" si="14"/>
        <v>0</v>
      </c>
    </row>
    <row r="162" spans="1:41" x14ac:dyDescent="0.25">
      <c r="A162">
        <v>12.3102</v>
      </c>
      <c r="B162">
        <v>12.9313</v>
      </c>
      <c r="C162">
        <v>13.2233</v>
      </c>
      <c r="D162">
        <v>12.8939</v>
      </c>
      <c r="E162">
        <v>12.6134</v>
      </c>
      <c r="F162">
        <v>12.518700000000001</v>
      </c>
      <c r="I162">
        <v>12</v>
      </c>
      <c r="J162">
        <v>12</v>
      </c>
      <c r="K162">
        <v>113450</v>
      </c>
      <c r="L162">
        <v>6422.2</v>
      </c>
      <c r="M162">
        <v>25272</v>
      </c>
      <c r="N162">
        <v>14430</v>
      </c>
      <c r="O162">
        <v>27001</v>
      </c>
      <c r="P162">
        <v>17510</v>
      </c>
      <c r="Q162">
        <v>22818</v>
      </c>
      <c r="R162">
        <v>6422200</v>
      </c>
      <c r="S162">
        <v>25272000</v>
      </c>
      <c r="T162">
        <v>14430000</v>
      </c>
      <c r="U162">
        <v>27001000</v>
      </c>
      <c r="V162">
        <v>17510000</v>
      </c>
      <c r="W162">
        <v>22818000</v>
      </c>
      <c r="X162">
        <v>5078700</v>
      </c>
      <c r="Y162">
        <v>7810900</v>
      </c>
      <c r="Z162">
        <v>9563600</v>
      </c>
      <c r="AA162">
        <v>7611300</v>
      </c>
      <c r="AB162">
        <v>6266200</v>
      </c>
      <c r="AC162">
        <v>5868000</v>
      </c>
      <c r="AD162">
        <v>0.19212099999999999</v>
      </c>
      <c r="AE162">
        <v>0.14630000000000001</v>
      </c>
      <c r="AF162">
        <v>0.50127500000000003</v>
      </c>
      <c r="AG162" t="s">
        <v>2154</v>
      </c>
      <c r="AH162" t="s">
        <v>2154</v>
      </c>
      <c r="AI162" t="s">
        <v>2155</v>
      </c>
      <c r="AJ162" t="s">
        <v>2156</v>
      </c>
      <c r="AK162">
        <f t="shared" si="10"/>
        <v>0</v>
      </c>
      <c r="AL162">
        <f t="shared" si="11"/>
        <v>0</v>
      </c>
      <c r="AM162">
        <f t="shared" si="12"/>
        <v>0</v>
      </c>
      <c r="AN162">
        <f t="shared" si="13"/>
        <v>0</v>
      </c>
      <c r="AO162">
        <f t="shared" si="14"/>
        <v>0</v>
      </c>
    </row>
    <row r="163" spans="1:41" x14ac:dyDescent="0.25">
      <c r="A163">
        <v>12.867900000000001</v>
      </c>
      <c r="B163">
        <v>12.300700000000001</v>
      </c>
      <c r="C163">
        <v>12.805899999999999</v>
      </c>
      <c r="D163">
        <v>12.719900000000001</v>
      </c>
      <c r="E163">
        <v>12.819599999999999</v>
      </c>
      <c r="F163">
        <v>12.9138</v>
      </c>
      <c r="I163">
        <v>13</v>
      </c>
      <c r="J163">
        <v>13</v>
      </c>
      <c r="K163">
        <v>118250</v>
      </c>
      <c r="L163">
        <v>24140</v>
      </c>
      <c r="M163">
        <v>15404</v>
      </c>
      <c r="N163">
        <v>9140.7000000000007</v>
      </c>
      <c r="O163">
        <v>26904</v>
      </c>
      <c r="P163">
        <v>19729</v>
      </c>
      <c r="Q163">
        <v>22934</v>
      </c>
      <c r="R163">
        <v>24140000</v>
      </c>
      <c r="S163">
        <v>15404000</v>
      </c>
      <c r="T163">
        <v>9140700</v>
      </c>
      <c r="U163">
        <v>26904000</v>
      </c>
      <c r="V163">
        <v>19729000</v>
      </c>
      <c r="W163">
        <v>22934000</v>
      </c>
      <c r="X163">
        <v>7475100</v>
      </c>
      <c r="Y163">
        <v>5045200</v>
      </c>
      <c r="Z163">
        <v>7161000</v>
      </c>
      <c r="AA163">
        <v>6746600</v>
      </c>
      <c r="AB163">
        <v>7229200</v>
      </c>
      <c r="AC163">
        <v>7716700</v>
      </c>
      <c r="AD163">
        <v>0.35257100000000002</v>
      </c>
      <c r="AE163">
        <v>-0.159605</v>
      </c>
      <c r="AF163">
        <v>-0.84831000000000001</v>
      </c>
      <c r="AG163" t="s">
        <v>2181</v>
      </c>
      <c r="AH163" t="s">
        <v>2181</v>
      </c>
      <c r="AI163" t="s">
        <v>2182</v>
      </c>
      <c r="AJ163" t="s">
        <v>2183</v>
      </c>
      <c r="AK163">
        <f t="shared" si="10"/>
        <v>0</v>
      </c>
      <c r="AL163">
        <f t="shared" si="11"/>
        <v>0</v>
      </c>
      <c r="AM163">
        <f t="shared" si="12"/>
        <v>0</v>
      </c>
      <c r="AN163">
        <f t="shared" si="13"/>
        <v>0</v>
      </c>
      <c r="AO163">
        <f t="shared" si="14"/>
        <v>0</v>
      </c>
    </row>
    <row r="164" spans="1:41" x14ac:dyDescent="0.25">
      <c r="A164">
        <v>13.1784</v>
      </c>
      <c r="B164">
        <v>12.9314</v>
      </c>
      <c r="C164">
        <v>12.8437</v>
      </c>
      <c r="D164">
        <v>12.2765</v>
      </c>
      <c r="E164">
        <v>12.507199999999999</v>
      </c>
      <c r="F164">
        <v>13.008800000000001</v>
      </c>
      <c r="I164">
        <v>9</v>
      </c>
      <c r="J164">
        <v>3</v>
      </c>
      <c r="K164">
        <v>154640</v>
      </c>
      <c r="L164">
        <v>16680</v>
      </c>
      <c r="M164">
        <v>19812</v>
      </c>
      <c r="N164">
        <v>13237</v>
      </c>
      <c r="O164">
        <v>62689</v>
      </c>
      <c r="P164">
        <v>20492</v>
      </c>
      <c r="Q164">
        <v>21734</v>
      </c>
      <c r="R164">
        <v>16680000</v>
      </c>
      <c r="S164">
        <v>19812000</v>
      </c>
      <c r="T164">
        <v>13237000</v>
      </c>
      <c r="U164">
        <v>62689000</v>
      </c>
      <c r="V164">
        <v>20492000</v>
      </c>
      <c r="W164">
        <v>21734000</v>
      </c>
      <c r="X164">
        <v>9270400</v>
      </c>
      <c r="Y164">
        <v>7811800</v>
      </c>
      <c r="Z164">
        <v>7350700</v>
      </c>
      <c r="AA164">
        <v>4961200</v>
      </c>
      <c r="AB164">
        <v>5821400</v>
      </c>
      <c r="AC164">
        <v>8242000</v>
      </c>
      <c r="AD164">
        <v>0.74565899999999996</v>
      </c>
      <c r="AE164">
        <v>0.38704</v>
      </c>
      <c r="AF164">
        <v>1.6244000000000001</v>
      </c>
      <c r="AG164" t="s">
        <v>2235</v>
      </c>
      <c r="AH164" t="s">
        <v>2236</v>
      </c>
      <c r="AI164" t="s">
        <v>2237</v>
      </c>
      <c r="AJ164" t="s">
        <v>2238</v>
      </c>
      <c r="AK164">
        <f t="shared" si="10"/>
        <v>0</v>
      </c>
      <c r="AL164">
        <f t="shared" si="11"/>
        <v>0</v>
      </c>
      <c r="AM164">
        <f t="shared" si="12"/>
        <v>0</v>
      </c>
      <c r="AN164">
        <f t="shared" si="13"/>
        <v>0</v>
      </c>
      <c r="AO164">
        <f t="shared" si="14"/>
        <v>0</v>
      </c>
    </row>
    <row r="165" spans="1:41" x14ac:dyDescent="0.25">
      <c r="A165">
        <v>15.2569</v>
      </c>
      <c r="B165">
        <v>14.948399999999999</v>
      </c>
      <c r="C165">
        <v>13.607699999999999</v>
      </c>
      <c r="D165">
        <v>14.6219</v>
      </c>
      <c r="E165">
        <v>14.285500000000001</v>
      </c>
      <c r="F165">
        <v>14.543900000000001</v>
      </c>
      <c r="I165">
        <v>17</v>
      </c>
      <c r="J165">
        <v>17</v>
      </c>
      <c r="K165">
        <v>547310</v>
      </c>
      <c r="L165">
        <v>131880</v>
      </c>
      <c r="M165">
        <v>105970</v>
      </c>
      <c r="N165">
        <v>21130</v>
      </c>
      <c r="O165">
        <v>154680</v>
      </c>
      <c r="P165">
        <v>59385</v>
      </c>
      <c r="Q165">
        <v>74276</v>
      </c>
      <c r="R165">
        <v>131880000</v>
      </c>
      <c r="S165">
        <v>105970000</v>
      </c>
      <c r="T165">
        <v>21130000</v>
      </c>
      <c r="U165">
        <v>154680000</v>
      </c>
      <c r="V165">
        <v>59385000</v>
      </c>
      <c r="W165">
        <v>74276000</v>
      </c>
      <c r="X165">
        <v>39155000</v>
      </c>
      <c r="Y165">
        <v>31617000</v>
      </c>
      <c r="Z165">
        <v>12483000</v>
      </c>
      <c r="AA165">
        <v>25213000</v>
      </c>
      <c r="AB165">
        <v>19969000</v>
      </c>
      <c r="AC165">
        <v>23886000</v>
      </c>
      <c r="AD165">
        <v>8.2599699999999998E-2</v>
      </c>
      <c r="AE165">
        <v>0.120589</v>
      </c>
      <c r="AF165">
        <v>0.23355000000000001</v>
      </c>
      <c r="AG165" t="s">
        <v>2242</v>
      </c>
      <c r="AH165" t="s">
        <v>2242</v>
      </c>
      <c r="AI165" t="s">
        <v>2243</v>
      </c>
      <c r="AJ165" t="s">
        <v>2244</v>
      </c>
      <c r="AK165">
        <f t="shared" si="10"/>
        <v>0</v>
      </c>
      <c r="AL165">
        <f t="shared" si="11"/>
        <v>0</v>
      </c>
      <c r="AM165">
        <f t="shared" si="12"/>
        <v>0</v>
      </c>
      <c r="AN165">
        <f t="shared" si="13"/>
        <v>0</v>
      </c>
      <c r="AO165">
        <f t="shared" si="14"/>
        <v>0</v>
      </c>
    </row>
    <row r="166" spans="1:41" x14ac:dyDescent="0.25">
      <c r="A166">
        <v>13.700799999999999</v>
      </c>
      <c r="B166">
        <v>13.2042</v>
      </c>
      <c r="C166">
        <v>14.0305</v>
      </c>
      <c r="D166">
        <v>13.8599</v>
      </c>
      <c r="E166">
        <v>13.322900000000001</v>
      </c>
      <c r="F166">
        <v>14.165800000000001</v>
      </c>
      <c r="I166">
        <v>14</v>
      </c>
      <c r="J166">
        <v>14</v>
      </c>
      <c r="K166">
        <v>120820</v>
      </c>
      <c r="L166">
        <v>26887</v>
      </c>
      <c r="M166">
        <v>13393</v>
      </c>
      <c r="N166">
        <v>9723.1</v>
      </c>
      <c r="O166">
        <v>27950</v>
      </c>
      <c r="P166">
        <v>18206</v>
      </c>
      <c r="Q166">
        <v>24663</v>
      </c>
      <c r="R166">
        <v>26887000</v>
      </c>
      <c r="S166">
        <v>13393000</v>
      </c>
      <c r="T166">
        <v>9723100</v>
      </c>
      <c r="U166">
        <v>27950000</v>
      </c>
      <c r="V166">
        <v>18206000</v>
      </c>
      <c r="W166">
        <v>24663000</v>
      </c>
      <c r="X166">
        <v>13315000</v>
      </c>
      <c r="Y166">
        <v>9437300</v>
      </c>
      <c r="Z166">
        <v>16734000</v>
      </c>
      <c r="AA166">
        <v>14868000</v>
      </c>
      <c r="AB166">
        <v>10247000</v>
      </c>
      <c r="AC166">
        <v>18380000</v>
      </c>
      <c r="AD166">
        <v>0.14915200000000001</v>
      </c>
      <c r="AE166">
        <v>-0.13775599999999999</v>
      </c>
      <c r="AF166">
        <v>-0.40039400000000003</v>
      </c>
      <c r="AG166" t="s">
        <v>2309</v>
      </c>
      <c r="AH166" t="s">
        <v>2309</v>
      </c>
      <c r="AI166" t="s">
        <v>2310</v>
      </c>
      <c r="AJ166" t="s">
        <v>2311</v>
      </c>
      <c r="AK166">
        <f t="shared" si="10"/>
        <v>0</v>
      </c>
      <c r="AL166">
        <f t="shared" si="11"/>
        <v>0</v>
      </c>
      <c r="AM166">
        <f t="shared" si="12"/>
        <v>0</v>
      </c>
      <c r="AN166">
        <f t="shared" si="13"/>
        <v>0</v>
      </c>
      <c r="AO166">
        <f t="shared" si="14"/>
        <v>0</v>
      </c>
    </row>
    <row r="167" spans="1:41" x14ac:dyDescent="0.25">
      <c r="A167">
        <v>13.4011</v>
      </c>
      <c r="B167">
        <v>12.9513</v>
      </c>
      <c r="C167">
        <v>13.961499999999999</v>
      </c>
      <c r="D167">
        <v>13.179399999999999</v>
      </c>
      <c r="E167">
        <v>13.4411</v>
      </c>
      <c r="F167">
        <v>13.448499999999999</v>
      </c>
      <c r="I167">
        <v>8</v>
      </c>
      <c r="J167">
        <v>8</v>
      </c>
      <c r="K167">
        <v>313460</v>
      </c>
      <c r="L167">
        <v>44729</v>
      </c>
      <c r="M167">
        <v>11263</v>
      </c>
      <c r="N167">
        <v>96876</v>
      </c>
      <c r="O167">
        <v>15441</v>
      </c>
      <c r="P167">
        <v>86362</v>
      </c>
      <c r="Q167">
        <v>58786</v>
      </c>
      <c r="R167">
        <v>44729000</v>
      </c>
      <c r="S167">
        <v>11263000</v>
      </c>
      <c r="T167">
        <v>96876000</v>
      </c>
      <c r="U167">
        <v>15441000</v>
      </c>
      <c r="V167">
        <v>86362000</v>
      </c>
      <c r="W167">
        <v>58786000</v>
      </c>
      <c r="X167">
        <v>10818000</v>
      </c>
      <c r="Y167">
        <v>7920100</v>
      </c>
      <c r="Z167">
        <v>15953000</v>
      </c>
      <c r="AA167">
        <v>9277000</v>
      </c>
      <c r="AB167">
        <v>11122000</v>
      </c>
      <c r="AC167">
        <v>11179000</v>
      </c>
      <c r="AD167">
        <v>9.5614500000000005E-2</v>
      </c>
      <c r="AE167">
        <v>8.1638000000000002E-2</v>
      </c>
      <c r="AF167">
        <v>0.26739000000000002</v>
      </c>
      <c r="AG167" t="s">
        <v>2369</v>
      </c>
      <c r="AH167" t="s">
        <v>2369</v>
      </c>
      <c r="AI167" t="s">
        <v>2370</v>
      </c>
      <c r="AJ167" t="s">
        <v>2371</v>
      </c>
      <c r="AK167">
        <f t="shared" si="10"/>
        <v>0</v>
      </c>
      <c r="AL167">
        <f t="shared" si="11"/>
        <v>0</v>
      </c>
      <c r="AM167">
        <f t="shared" si="12"/>
        <v>0</v>
      </c>
      <c r="AN167">
        <f t="shared" si="13"/>
        <v>0</v>
      </c>
      <c r="AO167">
        <f t="shared" si="14"/>
        <v>0</v>
      </c>
    </row>
    <row r="168" spans="1:41" x14ac:dyDescent="0.25">
      <c r="A168">
        <v>11.4085</v>
      </c>
      <c r="B168">
        <v>11.7897</v>
      </c>
      <c r="C168">
        <v>11.831300000000001</v>
      </c>
      <c r="D168">
        <v>12.5687</v>
      </c>
      <c r="E168">
        <v>11.383900000000001</v>
      </c>
      <c r="F168">
        <v>12.1721</v>
      </c>
      <c r="I168">
        <v>11</v>
      </c>
      <c r="J168">
        <v>11</v>
      </c>
      <c r="K168">
        <v>71419</v>
      </c>
      <c r="L168">
        <v>8363.7999999999993</v>
      </c>
      <c r="M168">
        <v>14380</v>
      </c>
      <c r="N168">
        <v>3359.7</v>
      </c>
      <c r="O168">
        <v>29877</v>
      </c>
      <c r="P168">
        <v>7692.3</v>
      </c>
      <c r="Q168">
        <v>7746.3</v>
      </c>
      <c r="R168">
        <v>8363800</v>
      </c>
      <c r="S168">
        <v>14380000</v>
      </c>
      <c r="T168">
        <v>3359700</v>
      </c>
      <c r="U168">
        <v>29877000</v>
      </c>
      <c r="V168">
        <v>7692300</v>
      </c>
      <c r="W168">
        <v>7746300</v>
      </c>
      <c r="X168">
        <v>2718400</v>
      </c>
      <c r="Y168">
        <v>3540300</v>
      </c>
      <c r="Z168">
        <v>3644100</v>
      </c>
      <c r="AA168">
        <v>6075300</v>
      </c>
      <c r="AB168">
        <v>2672400</v>
      </c>
      <c r="AC168">
        <v>4615100</v>
      </c>
      <c r="AD168">
        <v>0.41631200000000002</v>
      </c>
      <c r="AE168">
        <v>-0.36508800000000002</v>
      </c>
      <c r="AF168">
        <v>-0.978043</v>
      </c>
      <c r="AG168" t="s">
        <v>2393</v>
      </c>
      <c r="AH168" t="s">
        <v>2393</v>
      </c>
      <c r="AI168" t="s">
        <v>2394</v>
      </c>
      <c r="AJ168" t="s">
        <v>2395</v>
      </c>
      <c r="AK168">
        <f t="shared" si="10"/>
        <v>0</v>
      </c>
      <c r="AL168">
        <f t="shared" si="11"/>
        <v>0</v>
      </c>
      <c r="AM168">
        <f t="shared" si="12"/>
        <v>0</v>
      </c>
      <c r="AN168">
        <f t="shared" si="13"/>
        <v>0</v>
      </c>
      <c r="AO168">
        <f t="shared" si="14"/>
        <v>0</v>
      </c>
    </row>
    <row r="169" spans="1:41" x14ac:dyDescent="0.25">
      <c r="A169">
        <v>11.866899999999999</v>
      </c>
      <c r="B169">
        <v>12.726100000000001</v>
      </c>
      <c r="C169">
        <v>12.4274</v>
      </c>
      <c r="D169">
        <v>13.572800000000001</v>
      </c>
      <c r="E169">
        <v>12.9855</v>
      </c>
      <c r="F169">
        <v>13.0161</v>
      </c>
      <c r="I169">
        <v>13</v>
      </c>
      <c r="J169">
        <v>11</v>
      </c>
      <c r="K169">
        <v>146620</v>
      </c>
      <c r="L169">
        <v>6386.6</v>
      </c>
      <c r="M169">
        <v>15376</v>
      </c>
      <c r="N169">
        <v>4424.7</v>
      </c>
      <c r="O169">
        <v>72067</v>
      </c>
      <c r="P169">
        <v>29453</v>
      </c>
      <c r="Q169">
        <v>18917</v>
      </c>
      <c r="R169">
        <v>6386600</v>
      </c>
      <c r="S169">
        <v>15376000</v>
      </c>
      <c r="T169">
        <v>4424700</v>
      </c>
      <c r="U169">
        <v>72067000</v>
      </c>
      <c r="V169">
        <v>29453000</v>
      </c>
      <c r="W169">
        <v>18917000</v>
      </c>
      <c r="X169">
        <v>3735100</v>
      </c>
      <c r="Y169">
        <v>6775500</v>
      </c>
      <c r="Z169">
        <v>5508200</v>
      </c>
      <c r="AA169">
        <v>12185000</v>
      </c>
      <c r="AB169">
        <v>8110200</v>
      </c>
      <c r="AC169">
        <v>8284200</v>
      </c>
      <c r="AD169">
        <v>1.2642800000000001</v>
      </c>
      <c r="AE169">
        <v>-0.85136000000000001</v>
      </c>
      <c r="AF169">
        <v>-2.69428</v>
      </c>
      <c r="AG169" t="s">
        <v>2433</v>
      </c>
      <c r="AH169" t="s">
        <v>2434</v>
      </c>
      <c r="AI169" t="s">
        <v>2435</v>
      </c>
      <c r="AJ169" t="s">
        <v>2436</v>
      </c>
      <c r="AK169">
        <f t="shared" si="10"/>
        <v>0</v>
      </c>
      <c r="AL169">
        <f t="shared" si="11"/>
        <v>0</v>
      </c>
      <c r="AM169">
        <f t="shared" si="12"/>
        <v>0</v>
      </c>
      <c r="AN169">
        <f t="shared" si="13"/>
        <v>0</v>
      </c>
      <c r="AO169">
        <f t="shared" si="14"/>
        <v>0</v>
      </c>
    </row>
    <row r="170" spans="1:41" x14ac:dyDescent="0.25">
      <c r="A170">
        <v>12.9825</v>
      </c>
      <c r="B170">
        <v>13.2804</v>
      </c>
      <c r="C170">
        <v>13.209300000000001</v>
      </c>
      <c r="D170">
        <v>13.290699999999999</v>
      </c>
      <c r="E170">
        <v>13.572800000000001</v>
      </c>
      <c r="F170">
        <v>14.065</v>
      </c>
      <c r="I170">
        <v>15</v>
      </c>
      <c r="J170">
        <v>15</v>
      </c>
      <c r="K170">
        <v>318560</v>
      </c>
      <c r="L170">
        <v>62401</v>
      </c>
      <c r="M170">
        <v>34998</v>
      </c>
      <c r="N170">
        <v>25228</v>
      </c>
      <c r="O170">
        <v>41537</v>
      </c>
      <c r="P170">
        <v>51857</v>
      </c>
      <c r="Q170">
        <v>102540</v>
      </c>
      <c r="R170">
        <v>62401000</v>
      </c>
      <c r="S170">
        <v>34998000</v>
      </c>
      <c r="T170">
        <v>25228000</v>
      </c>
      <c r="U170">
        <v>41537000</v>
      </c>
      <c r="V170">
        <v>51857000</v>
      </c>
      <c r="W170">
        <v>102540000</v>
      </c>
      <c r="X170">
        <v>8093300</v>
      </c>
      <c r="Y170">
        <v>9949400</v>
      </c>
      <c r="Z170">
        <v>9470900</v>
      </c>
      <c r="AA170">
        <v>10021000</v>
      </c>
      <c r="AB170">
        <v>12185000</v>
      </c>
      <c r="AC170">
        <v>17139000</v>
      </c>
      <c r="AD170">
        <v>0.932311</v>
      </c>
      <c r="AE170">
        <v>-0.485454</v>
      </c>
      <c r="AF170">
        <v>-1.9943599999999999</v>
      </c>
      <c r="AG170" t="s">
        <v>2458</v>
      </c>
      <c r="AH170" t="s">
        <v>2458</v>
      </c>
      <c r="AI170" t="s">
        <v>2459</v>
      </c>
      <c r="AJ170" t="s">
        <v>2460</v>
      </c>
      <c r="AK170">
        <f t="shared" si="10"/>
        <v>0</v>
      </c>
      <c r="AL170">
        <f t="shared" si="11"/>
        <v>0</v>
      </c>
      <c r="AM170">
        <f t="shared" si="12"/>
        <v>0</v>
      </c>
      <c r="AN170">
        <f t="shared" si="13"/>
        <v>0</v>
      </c>
      <c r="AO170">
        <f t="shared" si="14"/>
        <v>0</v>
      </c>
    </row>
    <row r="171" spans="1:41" x14ac:dyDescent="0.25">
      <c r="A171">
        <v>12.4947</v>
      </c>
      <c r="B171">
        <v>11.684900000000001</v>
      </c>
      <c r="C171">
        <v>12.229900000000001</v>
      </c>
      <c r="D171">
        <v>12.210800000000001</v>
      </c>
      <c r="E171">
        <v>12.3584</v>
      </c>
      <c r="F171">
        <v>12.3283</v>
      </c>
      <c r="I171">
        <v>15</v>
      </c>
      <c r="J171">
        <v>15</v>
      </c>
      <c r="K171">
        <v>81953</v>
      </c>
      <c r="L171">
        <v>18818</v>
      </c>
      <c r="M171">
        <v>9819.7999999999993</v>
      </c>
      <c r="N171">
        <v>9994.4</v>
      </c>
      <c r="O171">
        <v>28025</v>
      </c>
      <c r="P171">
        <v>8622.7000000000007</v>
      </c>
      <c r="Q171">
        <v>6673.7</v>
      </c>
      <c r="R171">
        <v>18818000</v>
      </c>
      <c r="S171">
        <v>9819800</v>
      </c>
      <c r="T171">
        <v>9994400</v>
      </c>
      <c r="U171">
        <v>28025000</v>
      </c>
      <c r="V171">
        <v>8622700</v>
      </c>
      <c r="W171">
        <v>6673700</v>
      </c>
      <c r="X171">
        <v>5771300</v>
      </c>
      <c r="Y171">
        <v>3292400</v>
      </c>
      <c r="Z171">
        <v>4803700</v>
      </c>
      <c r="AA171">
        <v>4740400</v>
      </c>
      <c r="AB171">
        <v>5251100</v>
      </c>
      <c r="AC171">
        <v>5142700</v>
      </c>
      <c r="AD171">
        <v>0.26819599999999999</v>
      </c>
      <c r="AE171">
        <v>-0.162658</v>
      </c>
      <c r="AF171">
        <v>-0.67049300000000001</v>
      </c>
      <c r="AG171" t="s">
        <v>2467</v>
      </c>
      <c r="AH171" t="s">
        <v>2467</v>
      </c>
      <c r="AI171" t="s">
        <v>2468</v>
      </c>
      <c r="AJ171" t="s">
        <v>2469</v>
      </c>
      <c r="AK171">
        <f t="shared" si="10"/>
        <v>0</v>
      </c>
      <c r="AL171">
        <f t="shared" si="11"/>
        <v>0</v>
      </c>
      <c r="AM171">
        <f t="shared" si="12"/>
        <v>0</v>
      </c>
      <c r="AN171">
        <f t="shared" si="13"/>
        <v>0</v>
      </c>
      <c r="AO171">
        <f t="shared" si="14"/>
        <v>0</v>
      </c>
    </row>
    <row r="172" spans="1:41" x14ac:dyDescent="0.25">
      <c r="A172">
        <v>10.5174</v>
      </c>
      <c r="B172">
        <v>11.069699999999999</v>
      </c>
      <c r="C172">
        <v>11.152100000000001</v>
      </c>
      <c r="D172">
        <v>10.9572</v>
      </c>
      <c r="E172">
        <v>11.548500000000001</v>
      </c>
      <c r="F172">
        <v>11.103</v>
      </c>
      <c r="I172">
        <v>7</v>
      </c>
      <c r="J172">
        <v>7</v>
      </c>
      <c r="K172">
        <v>37474</v>
      </c>
      <c r="L172">
        <v>2996</v>
      </c>
      <c r="M172">
        <v>4063.1</v>
      </c>
      <c r="N172">
        <v>3506.3</v>
      </c>
      <c r="O172">
        <v>12472</v>
      </c>
      <c r="P172">
        <v>6872.3</v>
      </c>
      <c r="Q172">
        <v>7564.1</v>
      </c>
      <c r="R172">
        <v>2996000</v>
      </c>
      <c r="S172">
        <v>4063100</v>
      </c>
      <c r="T172">
        <v>3506300</v>
      </c>
      <c r="U172">
        <v>12472000</v>
      </c>
      <c r="V172">
        <v>6872300</v>
      </c>
      <c r="W172">
        <v>7564100</v>
      </c>
      <c r="X172">
        <v>1465700</v>
      </c>
      <c r="Y172">
        <v>2149300</v>
      </c>
      <c r="Z172">
        <v>2275700</v>
      </c>
      <c r="AA172">
        <v>1988100</v>
      </c>
      <c r="AB172">
        <v>2995300</v>
      </c>
      <c r="AC172">
        <v>2199500</v>
      </c>
      <c r="AD172">
        <v>0.46995199999999998</v>
      </c>
      <c r="AE172">
        <v>-0.28983300000000001</v>
      </c>
      <c r="AF172">
        <v>-1.0851500000000001</v>
      </c>
      <c r="AG172" t="s">
        <v>2515</v>
      </c>
      <c r="AH172" t="s">
        <v>2515</v>
      </c>
      <c r="AI172" t="s">
        <v>2516</v>
      </c>
      <c r="AJ172" t="s">
        <v>2517</v>
      </c>
      <c r="AK172">
        <f t="shared" si="10"/>
        <v>0</v>
      </c>
      <c r="AL172">
        <f t="shared" si="11"/>
        <v>0</v>
      </c>
      <c r="AM172">
        <f t="shared" si="12"/>
        <v>0</v>
      </c>
      <c r="AN172">
        <f t="shared" si="13"/>
        <v>0</v>
      </c>
      <c r="AO172">
        <f t="shared" si="14"/>
        <v>0</v>
      </c>
    </row>
    <row r="173" spans="1:41" x14ac:dyDescent="0.25">
      <c r="A173">
        <v>12.508800000000001</v>
      </c>
      <c r="B173">
        <v>12.277699999999999</v>
      </c>
      <c r="C173">
        <v>12.935</v>
      </c>
      <c r="D173">
        <v>12.913500000000001</v>
      </c>
      <c r="E173">
        <v>12.9556</v>
      </c>
      <c r="F173">
        <v>12.7933</v>
      </c>
      <c r="I173">
        <v>14</v>
      </c>
      <c r="J173">
        <v>14</v>
      </c>
      <c r="K173">
        <v>117360</v>
      </c>
      <c r="L173">
        <v>23486</v>
      </c>
      <c r="M173">
        <v>12151</v>
      </c>
      <c r="N173">
        <v>14328</v>
      </c>
      <c r="O173">
        <v>42513</v>
      </c>
      <c r="P173">
        <v>16282</v>
      </c>
      <c r="Q173">
        <v>8601.4</v>
      </c>
      <c r="R173">
        <v>23486000</v>
      </c>
      <c r="S173">
        <v>12151000</v>
      </c>
      <c r="T173">
        <v>14328000</v>
      </c>
      <c r="U173">
        <v>42513000</v>
      </c>
      <c r="V173">
        <v>16282000</v>
      </c>
      <c r="W173">
        <v>8601400</v>
      </c>
      <c r="X173">
        <v>5828200</v>
      </c>
      <c r="Y173">
        <v>4965300</v>
      </c>
      <c r="Z173">
        <v>7831000</v>
      </c>
      <c r="AA173">
        <v>7715300</v>
      </c>
      <c r="AB173">
        <v>7943900</v>
      </c>
      <c r="AC173">
        <v>7098600</v>
      </c>
      <c r="AD173">
        <v>0.722777</v>
      </c>
      <c r="AE173">
        <v>-0.31365900000000002</v>
      </c>
      <c r="AF173">
        <v>-1.5796699999999999</v>
      </c>
      <c r="AG173" t="s">
        <v>2537</v>
      </c>
      <c r="AH173" t="s">
        <v>2537</v>
      </c>
      <c r="AI173" t="s">
        <v>2538</v>
      </c>
      <c r="AJ173" t="s">
        <v>2539</v>
      </c>
      <c r="AK173">
        <f t="shared" si="10"/>
        <v>0</v>
      </c>
      <c r="AL173">
        <f t="shared" si="11"/>
        <v>0</v>
      </c>
      <c r="AM173">
        <f t="shared" si="12"/>
        <v>0</v>
      </c>
      <c r="AN173">
        <f t="shared" si="13"/>
        <v>0</v>
      </c>
      <c r="AO173">
        <f t="shared" si="14"/>
        <v>0</v>
      </c>
    </row>
    <row r="174" spans="1:41" x14ac:dyDescent="0.25">
      <c r="A174">
        <v>12.367000000000001</v>
      </c>
      <c r="B174">
        <v>11.828799999999999</v>
      </c>
      <c r="C174">
        <v>12.5886</v>
      </c>
      <c r="D174">
        <v>12.575100000000001</v>
      </c>
      <c r="E174">
        <v>12.1242</v>
      </c>
      <c r="F174">
        <v>12.370799999999999</v>
      </c>
      <c r="I174">
        <v>24</v>
      </c>
      <c r="J174">
        <v>24</v>
      </c>
      <c r="K174">
        <v>48944</v>
      </c>
      <c r="L174">
        <v>6832.3</v>
      </c>
      <c r="M174">
        <v>4599.5</v>
      </c>
      <c r="N174">
        <v>1870.2</v>
      </c>
      <c r="O174">
        <v>21448</v>
      </c>
      <c r="P174">
        <v>6746.9</v>
      </c>
      <c r="Q174">
        <v>7447.4</v>
      </c>
      <c r="R174">
        <v>6832300</v>
      </c>
      <c r="S174">
        <v>4599500</v>
      </c>
      <c r="T174">
        <v>1870200</v>
      </c>
      <c r="U174">
        <v>21448000</v>
      </c>
      <c r="V174">
        <v>6746900</v>
      </c>
      <c r="W174">
        <v>7447400</v>
      </c>
      <c r="X174">
        <v>5282500</v>
      </c>
      <c r="Y174">
        <v>3637600</v>
      </c>
      <c r="Z174">
        <v>6159500</v>
      </c>
      <c r="AA174">
        <v>6102200</v>
      </c>
      <c r="AB174">
        <v>4464100</v>
      </c>
      <c r="AC174">
        <v>5296400</v>
      </c>
      <c r="AD174">
        <v>0.134741</v>
      </c>
      <c r="AE174">
        <v>-9.5230099999999998E-2</v>
      </c>
      <c r="AF174">
        <v>-0.36547800000000003</v>
      </c>
      <c r="AG174" t="s">
        <v>2624</v>
      </c>
      <c r="AH174" t="s">
        <v>2625</v>
      </c>
      <c r="AI174" t="s">
        <v>2626</v>
      </c>
      <c r="AJ174" t="s">
        <v>2627</v>
      </c>
      <c r="AK174">
        <f t="shared" si="10"/>
        <v>0</v>
      </c>
      <c r="AL174">
        <f t="shared" si="11"/>
        <v>0</v>
      </c>
      <c r="AM174">
        <f t="shared" si="12"/>
        <v>0</v>
      </c>
      <c r="AN174">
        <f t="shared" si="13"/>
        <v>0</v>
      </c>
      <c r="AO174">
        <f t="shared" si="14"/>
        <v>0</v>
      </c>
    </row>
    <row r="175" spans="1:41" x14ac:dyDescent="0.25">
      <c r="A175">
        <v>13.008800000000001</v>
      </c>
      <c r="B175">
        <v>12.200699999999999</v>
      </c>
      <c r="C175">
        <v>12.6044</v>
      </c>
      <c r="D175">
        <v>13.12</v>
      </c>
      <c r="E175">
        <v>13.645200000000001</v>
      </c>
      <c r="F175">
        <v>13.1592</v>
      </c>
      <c r="I175">
        <v>15</v>
      </c>
      <c r="J175">
        <v>15</v>
      </c>
      <c r="K175">
        <v>138300</v>
      </c>
      <c r="L175">
        <v>31549</v>
      </c>
      <c r="M175">
        <v>12569</v>
      </c>
      <c r="N175">
        <v>7579.9</v>
      </c>
      <c r="O175">
        <v>33217</v>
      </c>
      <c r="P175">
        <v>33084</v>
      </c>
      <c r="Q175">
        <v>20300</v>
      </c>
      <c r="R175">
        <v>31549000</v>
      </c>
      <c r="S175">
        <v>12569000</v>
      </c>
      <c r="T175">
        <v>7579900</v>
      </c>
      <c r="U175">
        <v>33217000</v>
      </c>
      <c r="V175">
        <v>33084000</v>
      </c>
      <c r="W175">
        <v>20300000</v>
      </c>
      <c r="X175">
        <v>8242000</v>
      </c>
      <c r="Y175">
        <v>4707400</v>
      </c>
      <c r="Z175">
        <v>6227200</v>
      </c>
      <c r="AA175">
        <v>8902300</v>
      </c>
      <c r="AB175">
        <v>12812000</v>
      </c>
      <c r="AC175">
        <v>9148000</v>
      </c>
      <c r="AD175">
        <v>1.1487499999999999</v>
      </c>
      <c r="AE175">
        <v>-0.70351699999999995</v>
      </c>
      <c r="AF175">
        <v>-2.4427300000000001</v>
      </c>
      <c r="AG175" t="s">
        <v>2631</v>
      </c>
      <c r="AH175" t="s">
        <v>2631</v>
      </c>
      <c r="AI175" t="s">
        <v>2632</v>
      </c>
      <c r="AJ175" t="s">
        <v>2633</v>
      </c>
      <c r="AK175">
        <f t="shared" si="10"/>
        <v>0</v>
      </c>
      <c r="AL175">
        <f t="shared" si="11"/>
        <v>0</v>
      </c>
      <c r="AM175">
        <f t="shared" si="12"/>
        <v>0</v>
      </c>
      <c r="AN175">
        <f t="shared" si="13"/>
        <v>0</v>
      </c>
      <c r="AO175">
        <f t="shared" si="14"/>
        <v>0</v>
      </c>
    </row>
    <row r="176" spans="1:41" x14ac:dyDescent="0.25">
      <c r="A176">
        <v>13.8169</v>
      </c>
      <c r="B176">
        <v>13.377599999999999</v>
      </c>
      <c r="C176">
        <v>13.041499999999999</v>
      </c>
      <c r="D176">
        <v>13.357699999999999</v>
      </c>
      <c r="E176">
        <v>14.089</v>
      </c>
      <c r="F176">
        <v>13.8024</v>
      </c>
      <c r="I176">
        <v>12</v>
      </c>
      <c r="J176">
        <v>12</v>
      </c>
      <c r="K176">
        <v>383410</v>
      </c>
      <c r="L176">
        <v>94141</v>
      </c>
      <c r="M176">
        <v>45222</v>
      </c>
      <c r="N176">
        <v>38612</v>
      </c>
      <c r="O176">
        <v>76369</v>
      </c>
      <c r="P176">
        <v>99369</v>
      </c>
      <c r="Q176">
        <v>29696</v>
      </c>
      <c r="R176">
        <v>94141000</v>
      </c>
      <c r="S176">
        <v>45222000</v>
      </c>
      <c r="T176">
        <v>38612000</v>
      </c>
      <c r="U176">
        <v>76369000</v>
      </c>
      <c r="V176">
        <v>99369000</v>
      </c>
      <c r="W176">
        <v>29696000</v>
      </c>
      <c r="X176">
        <v>14431000</v>
      </c>
      <c r="Y176">
        <v>10643000</v>
      </c>
      <c r="Z176">
        <v>8431200</v>
      </c>
      <c r="AA176">
        <v>10497000</v>
      </c>
      <c r="AB176">
        <v>17426000</v>
      </c>
      <c r="AC176">
        <v>14287000</v>
      </c>
      <c r="AD176">
        <v>0.473325</v>
      </c>
      <c r="AE176">
        <v>-0.33767900000000001</v>
      </c>
      <c r="AF176">
        <v>-1.0918399999999999</v>
      </c>
      <c r="AG176" t="s">
        <v>2669</v>
      </c>
      <c r="AH176" t="s">
        <v>2669</v>
      </c>
      <c r="AI176" t="s">
        <v>2670</v>
      </c>
      <c r="AJ176" t="s">
        <v>2671</v>
      </c>
      <c r="AK176">
        <f t="shared" si="10"/>
        <v>0</v>
      </c>
      <c r="AL176">
        <f t="shared" si="11"/>
        <v>0</v>
      </c>
      <c r="AM176">
        <f t="shared" si="12"/>
        <v>0</v>
      </c>
      <c r="AN176">
        <f t="shared" si="13"/>
        <v>0</v>
      </c>
      <c r="AO176">
        <f t="shared" si="14"/>
        <v>0</v>
      </c>
    </row>
    <row r="177" spans="1:41" x14ac:dyDescent="0.25">
      <c r="A177">
        <v>12.226100000000001</v>
      </c>
      <c r="B177">
        <v>11.7919</v>
      </c>
      <c r="C177">
        <v>11.651</v>
      </c>
      <c r="D177">
        <v>12.011200000000001</v>
      </c>
      <c r="E177">
        <v>9.3452999999999999</v>
      </c>
      <c r="F177">
        <v>11.7675</v>
      </c>
      <c r="I177">
        <v>8</v>
      </c>
      <c r="J177">
        <v>8</v>
      </c>
      <c r="K177">
        <v>107740</v>
      </c>
      <c r="L177">
        <v>28423</v>
      </c>
      <c r="M177">
        <v>7865.5</v>
      </c>
      <c r="N177">
        <v>18267</v>
      </c>
      <c r="O177">
        <v>23790</v>
      </c>
      <c r="P177">
        <v>12387</v>
      </c>
      <c r="Q177">
        <v>17006</v>
      </c>
      <c r="R177">
        <v>28423000</v>
      </c>
      <c r="S177">
        <v>7865500</v>
      </c>
      <c r="T177">
        <v>18267000</v>
      </c>
      <c r="U177">
        <v>23790000</v>
      </c>
      <c r="V177">
        <v>12387000</v>
      </c>
      <c r="W177">
        <v>17006000</v>
      </c>
      <c r="X177">
        <v>4790900</v>
      </c>
      <c r="Y177">
        <v>3545700</v>
      </c>
      <c r="Z177">
        <v>3215900</v>
      </c>
      <c r="AA177">
        <v>4127800</v>
      </c>
      <c r="AB177">
        <v>0</v>
      </c>
      <c r="AC177">
        <v>3486400</v>
      </c>
      <c r="AD177">
        <v>0.41576400000000002</v>
      </c>
      <c r="AE177">
        <v>0.84832200000000002</v>
      </c>
      <c r="AF177">
        <v>0.97694000000000003</v>
      </c>
      <c r="AG177" t="s">
        <v>91</v>
      </c>
      <c r="AH177" t="s">
        <v>91</v>
      </c>
      <c r="AI177" t="s">
        <v>92</v>
      </c>
      <c r="AJ177" t="s">
        <v>93</v>
      </c>
      <c r="AK177">
        <f t="shared" si="10"/>
        <v>0</v>
      </c>
      <c r="AL177">
        <f t="shared" si="11"/>
        <v>0</v>
      </c>
      <c r="AM177">
        <f t="shared" si="12"/>
        <v>0</v>
      </c>
      <c r="AN177">
        <f t="shared" si="13"/>
        <v>0</v>
      </c>
      <c r="AO177">
        <f t="shared" si="14"/>
        <v>0</v>
      </c>
    </row>
    <row r="178" spans="1:41" x14ac:dyDescent="0.25">
      <c r="A178">
        <v>10.954599999999999</v>
      </c>
      <c r="B178">
        <v>10.7881</v>
      </c>
      <c r="C178">
        <v>12.2364</v>
      </c>
      <c r="D178">
        <v>11.2227</v>
      </c>
      <c r="E178">
        <v>10.5381</v>
      </c>
      <c r="F178">
        <v>10.110200000000001</v>
      </c>
      <c r="I178">
        <v>12</v>
      </c>
      <c r="J178">
        <v>11</v>
      </c>
      <c r="K178">
        <v>30660</v>
      </c>
      <c r="L178">
        <v>2307.3000000000002</v>
      </c>
      <c r="M178">
        <v>4164.8</v>
      </c>
      <c r="N178">
        <v>10151</v>
      </c>
      <c r="O178">
        <v>8569.7000000000007</v>
      </c>
      <c r="P178">
        <v>2200.4</v>
      </c>
      <c r="Q178">
        <v>3266.8</v>
      </c>
      <c r="R178">
        <v>2307300</v>
      </c>
      <c r="S178">
        <v>4164800</v>
      </c>
      <c r="T178">
        <v>10151000</v>
      </c>
      <c r="U178">
        <v>8569700</v>
      </c>
      <c r="V178">
        <v>2200400</v>
      </c>
      <c r="W178">
        <v>3266800</v>
      </c>
      <c r="X178">
        <v>1984500</v>
      </c>
      <c r="Y178">
        <v>1768300</v>
      </c>
      <c r="Z178">
        <v>4825200</v>
      </c>
      <c r="AA178">
        <v>2389800</v>
      </c>
      <c r="AB178">
        <v>1486900</v>
      </c>
      <c r="AC178">
        <v>0</v>
      </c>
      <c r="AD178">
        <v>0.55546499999999999</v>
      </c>
      <c r="AE178">
        <v>0.70270699999999997</v>
      </c>
      <c r="AF178">
        <v>1.25343</v>
      </c>
      <c r="AG178" t="s">
        <v>385</v>
      </c>
      <c r="AH178" t="s">
        <v>385</v>
      </c>
      <c r="AI178" t="s">
        <v>386</v>
      </c>
      <c r="AJ178" t="s">
        <v>387</v>
      </c>
      <c r="AK178">
        <f t="shared" si="10"/>
        <v>0</v>
      </c>
      <c r="AL178">
        <f t="shared" si="11"/>
        <v>0</v>
      </c>
      <c r="AM178">
        <f t="shared" si="12"/>
        <v>0</v>
      </c>
      <c r="AN178">
        <f t="shared" si="13"/>
        <v>0</v>
      </c>
      <c r="AO178">
        <f t="shared" si="14"/>
        <v>0</v>
      </c>
    </row>
    <row r="179" spans="1:41" x14ac:dyDescent="0.25">
      <c r="A179">
        <v>11.816599999999999</v>
      </c>
      <c r="B179">
        <v>11.287800000000001</v>
      </c>
      <c r="C179">
        <v>11.676299999999999</v>
      </c>
      <c r="D179">
        <v>11.819699999999999</v>
      </c>
      <c r="E179">
        <v>10.9338</v>
      </c>
      <c r="F179">
        <v>11.9047</v>
      </c>
      <c r="I179">
        <v>11</v>
      </c>
      <c r="J179">
        <v>11</v>
      </c>
      <c r="K179">
        <v>88986</v>
      </c>
      <c r="L179">
        <v>25609</v>
      </c>
      <c r="M179">
        <v>7599.6</v>
      </c>
      <c r="N179">
        <v>17330</v>
      </c>
      <c r="O179">
        <v>19239</v>
      </c>
      <c r="P179">
        <v>6575.9</v>
      </c>
      <c r="Q179">
        <v>12633</v>
      </c>
      <c r="R179">
        <v>25609000</v>
      </c>
      <c r="S179">
        <v>7599600</v>
      </c>
      <c r="T179">
        <v>17330000</v>
      </c>
      <c r="U179">
        <v>19239000</v>
      </c>
      <c r="V179">
        <v>6575900</v>
      </c>
      <c r="W179">
        <v>12633000</v>
      </c>
      <c r="X179">
        <v>3607000</v>
      </c>
      <c r="Y179">
        <v>2500200</v>
      </c>
      <c r="Z179">
        <v>3272700</v>
      </c>
      <c r="AA179">
        <v>3614900</v>
      </c>
      <c r="AB179">
        <v>0</v>
      </c>
      <c r="AC179">
        <v>3834100</v>
      </c>
      <c r="AD179">
        <v>3.9832800000000002E-2</v>
      </c>
      <c r="AE179">
        <v>4.08274E-2</v>
      </c>
      <c r="AF179">
        <v>0.117185</v>
      </c>
      <c r="AG179" t="s">
        <v>451</v>
      </c>
      <c r="AH179" t="s">
        <v>451</v>
      </c>
      <c r="AI179" t="s">
        <v>452</v>
      </c>
      <c r="AJ179" t="s">
        <v>2735</v>
      </c>
      <c r="AK179">
        <f t="shared" si="10"/>
        <v>0</v>
      </c>
      <c r="AL179">
        <f t="shared" si="11"/>
        <v>0</v>
      </c>
      <c r="AM179">
        <f t="shared" si="12"/>
        <v>0</v>
      </c>
      <c r="AN179">
        <f t="shared" si="13"/>
        <v>0</v>
      </c>
      <c r="AO179">
        <f t="shared" si="14"/>
        <v>0</v>
      </c>
    </row>
    <row r="180" spans="1:41" x14ac:dyDescent="0.25">
      <c r="A180">
        <v>10.5899</v>
      </c>
      <c r="B180">
        <v>10.7933</v>
      </c>
      <c r="C180">
        <v>10.8682</v>
      </c>
      <c r="D180">
        <v>11.5505</v>
      </c>
      <c r="E180">
        <v>10.4293</v>
      </c>
      <c r="F180">
        <v>11.554</v>
      </c>
      <c r="I180">
        <v>10</v>
      </c>
      <c r="J180">
        <v>10</v>
      </c>
      <c r="K180">
        <v>49709</v>
      </c>
      <c r="L180">
        <v>6377.8</v>
      </c>
      <c r="M180">
        <v>8836</v>
      </c>
      <c r="N180">
        <v>9584.7000000000007</v>
      </c>
      <c r="O180">
        <v>12564</v>
      </c>
      <c r="P180">
        <v>3932.9</v>
      </c>
      <c r="Q180">
        <v>8413.1</v>
      </c>
      <c r="R180">
        <v>6377800</v>
      </c>
      <c r="S180">
        <v>8836000</v>
      </c>
      <c r="T180">
        <v>9584700</v>
      </c>
      <c r="U180">
        <v>12564000</v>
      </c>
      <c r="V180">
        <v>3932900</v>
      </c>
      <c r="W180">
        <v>8413100</v>
      </c>
      <c r="X180">
        <v>1541300</v>
      </c>
      <c r="Y180">
        <v>1774600</v>
      </c>
      <c r="Z180">
        <v>1869200</v>
      </c>
      <c r="AA180">
        <v>2999400</v>
      </c>
      <c r="AB180">
        <v>0</v>
      </c>
      <c r="AC180">
        <v>3006700</v>
      </c>
      <c r="AD180">
        <v>0.48494500000000001</v>
      </c>
      <c r="AE180">
        <v>-0.42744599999999999</v>
      </c>
      <c r="AF180">
        <v>-1.11483</v>
      </c>
      <c r="AG180" t="s">
        <v>675</v>
      </c>
      <c r="AH180" t="s">
        <v>675</v>
      </c>
      <c r="AI180" t="s">
        <v>676</v>
      </c>
      <c r="AJ180" t="s">
        <v>677</v>
      </c>
      <c r="AK180">
        <f t="shared" si="10"/>
        <v>0</v>
      </c>
      <c r="AL180">
        <f t="shared" si="11"/>
        <v>0</v>
      </c>
      <c r="AM180">
        <f t="shared" si="12"/>
        <v>0</v>
      </c>
      <c r="AN180">
        <f t="shared" si="13"/>
        <v>0</v>
      </c>
      <c r="AO180">
        <f t="shared" si="14"/>
        <v>0</v>
      </c>
    </row>
    <row r="181" spans="1:41" x14ac:dyDescent="0.25">
      <c r="A181">
        <v>12.155200000000001</v>
      </c>
      <c r="B181">
        <v>12.3025</v>
      </c>
      <c r="C181">
        <v>11.526400000000001</v>
      </c>
      <c r="D181">
        <v>10.0167</v>
      </c>
      <c r="E181">
        <v>11.3566</v>
      </c>
      <c r="F181">
        <v>11.777100000000001</v>
      </c>
      <c r="I181">
        <v>12</v>
      </c>
      <c r="J181">
        <v>12</v>
      </c>
      <c r="K181">
        <v>71511</v>
      </c>
      <c r="L181">
        <v>11688</v>
      </c>
      <c r="M181">
        <v>16285</v>
      </c>
      <c r="N181">
        <v>5513.6</v>
      </c>
      <c r="O181">
        <v>17258</v>
      </c>
      <c r="P181">
        <v>7505</v>
      </c>
      <c r="Q181">
        <v>13262</v>
      </c>
      <c r="R181">
        <v>11688000</v>
      </c>
      <c r="S181">
        <v>16285000</v>
      </c>
      <c r="T181">
        <v>5513600</v>
      </c>
      <c r="U181">
        <v>17258000</v>
      </c>
      <c r="V181">
        <v>7505000</v>
      </c>
      <c r="W181">
        <v>13262000</v>
      </c>
      <c r="X181">
        <v>4561200</v>
      </c>
      <c r="Y181">
        <v>5051600</v>
      </c>
      <c r="Z181">
        <v>2949700</v>
      </c>
      <c r="AA181">
        <v>0</v>
      </c>
      <c r="AB181">
        <v>2622300</v>
      </c>
      <c r="AC181">
        <v>3509500</v>
      </c>
      <c r="AD181">
        <v>0.74537399999999998</v>
      </c>
      <c r="AE181">
        <v>0.94455599999999995</v>
      </c>
      <c r="AF181">
        <v>1.62384</v>
      </c>
      <c r="AG181" t="s">
        <v>678</v>
      </c>
      <c r="AH181" t="s">
        <v>678</v>
      </c>
      <c r="AI181" t="s">
        <v>679</v>
      </c>
      <c r="AJ181" t="s">
        <v>680</v>
      </c>
      <c r="AK181">
        <f t="shared" si="10"/>
        <v>0</v>
      </c>
      <c r="AL181">
        <f t="shared" si="11"/>
        <v>0</v>
      </c>
      <c r="AM181">
        <f t="shared" si="12"/>
        <v>0</v>
      </c>
      <c r="AN181">
        <f t="shared" si="13"/>
        <v>0</v>
      </c>
      <c r="AO181">
        <f t="shared" si="14"/>
        <v>0</v>
      </c>
    </row>
    <row r="182" spans="1:41" x14ac:dyDescent="0.25">
      <c r="A182">
        <v>11.2189</v>
      </c>
      <c r="B182">
        <v>11.3217</v>
      </c>
      <c r="C182">
        <v>11.602499999999999</v>
      </c>
      <c r="D182">
        <v>10.9032</v>
      </c>
      <c r="E182">
        <v>12.3383</v>
      </c>
      <c r="F182">
        <v>9.6451700000000002</v>
      </c>
      <c r="I182">
        <v>11</v>
      </c>
      <c r="J182">
        <v>11</v>
      </c>
      <c r="K182">
        <v>46143</v>
      </c>
      <c r="L182">
        <v>3822.6</v>
      </c>
      <c r="M182">
        <v>7012.3</v>
      </c>
      <c r="N182">
        <v>5403.9</v>
      </c>
      <c r="O182">
        <v>12465</v>
      </c>
      <c r="P182">
        <v>12071</v>
      </c>
      <c r="Q182">
        <v>5367.7</v>
      </c>
      <c r="R182">
        <v>3822600</v>
      </c>
      <c r="S182">
        <v>7012300</v>
      </c>
      <c r="T182">
        <v>5403900</v>
      </c>
      <c r="U182">
        <v>12465000</v>
      </c>
      <c r="V182">
        <v>12071000</v>
      </c>
      <c r="W182">
        <v>5367700</v>
      </c>
      <c r="X182">
        <v>2383500</v>
      </c>
      <c r="Y182">
        <v>2559600</v>
      </c>
      <c r="Z182">
        <v>3109600</v>
      </c>
      <c r="AA182">
        <v>1915100</v>
      </c>
      <c r="AB182">
        <v>5178300</v>
      </c>
      <c r="AC182">
        <v>0</v>
      </c>
      <c r="AD182">
        <v>0.20583599999999999</v>
      </c>
      <c r="AE182">
        <v>0.41881600000000002</v>
      </c>
      <c r="AF182">
        <v>0.53257900000000002</v>
      </c>
      <c r="AG182" t="s">
        <v>778</v>
      </c>
      <c r="AH182" t="s">
        <v>779</v>
      </c>
      <c r="AI182" t="s">
        <v>780</v>
      </c>
      <c r="AJ182" t="s">
        <v>781</v>
      </c>
      <c r="AK182">
        <f t="shared" si="10"/>
        <v>0</v>
      </c>
      <c r="AL182">
        <f t="shared" si="11"/>
        <v>0</v>
      </c>
      <c r="AM182">
        <f t="shared" si="12"/>
        <v>0</v>
      </c>
      <c r="AN182">
        <f t="shared" si="13"/>
        <v>0</v>
      </c>
      <c r="AO182">
        <f t="shared" si="14"/>
        <v>0</v>
      </c>
    </row>
    <row r="183" spans="1:41" x14ac:dyDescent="0.25">
      <c r="A183">
        <v>11.8994</v>
      </c>
      <c r="B183">
        <v>12.021699999999999</v>
      </c>
      <c r="C183">
        <v>12.106299999999999</v>
      </c>
      <c r="D183">
        <v>9.32043</v>
      </c>
      <c r="E183">
        <v>12.6088</v>
      </c>
      <c r="F183">
        <v>11.696099999999999</v>
      </c>
      <c r="I183">
        <v>5</v>
      </c>
      <c r="J183">
        <v>5</v>
      </c>
      <c r="K183">
        <v>95859</v>
      </c>
      <c r="L183">
        <v>19342</v>
      </c>
      <c r="M183">
        <v>15845</v>
      </c>
      <c r="N183">
        <v>13143</v>
      </c>
      <c r="O183">
        <v>1238.2</v>
      </c>
      <c r="P183">
        <v>31584</v>
      </c>
      <c r="Q183">
        <v>14707</v>
      </c>
      <c r="R183">
        <v>19342000</v>
      </c>
      <c r="S183">
        <v>15845000</v>
      </c>
      <c r="T183">
        <v>13143000</v>
      </c>
      <c r="U183">
        <v>1238200</v>
      </c>
      <c r="V183">
        <v>31584000</v>
      </c>
      <c r="W183">
        <v>14707000</v>
      </c>
      <c r="X183">
        <v>3820000</v>
      </c>
      <c r="Y183">
        <v>4158200</v>
      </c>
      <c r="Z183">
        <v>4409300</v>
      </c>
      <c r="AA183">
        <v>0</v>
      </c>
      <c r="AB183">
        <v>6246200</v>
      </c>
      <c r="AC183">
        <v>3318100</v>
      </c>
      <c r="AD183">
        <v>0.33668700000000001</v>
      </c>
      <c r="AE183">
        <v>0.800701</v>
      </c>
      <c r="AF183">
        <v>0.81544399999999995</v>
      </c>
      <c r="AG183" t="s">
        <v>851</v>
      </c>
      <c r="AH183" t="s">
        <v>851</v>
      </c>
      <c r="AI183" t="s">
        <v>852</v>
      </c>
      <c r="AJ183" t="s">
        <v>853</v>
      </c>
      <c r="AK183">
        <f t="shared" si="10"/>
        <v>0</v>
      </c>
      <c r="AL183">
        <f t="shared" si="11"/>
        <v>0</v>
      </c>
      <c r="AM183">
        <f t="shared" si="12"/>
        <v>0</v>
      </c>
      <c r="AN183">
        <f t="shared" si="13"/>
        <v>0</v>
      </c>
      <c r="AO183">
        <f t="shared" si="14"/>
        <v>0</v>
      </c>
    </row>
    <row r="184" spans="1:41" x14ac:dyDescent="0.25">
      <c r="A184">
        <v>12.071899999999999</v>
      </c>
      <c r="B184">
        <v>12.2254</v>
      </c>
      <c r="C184">
        <v>12.810700000000001</v>
      </c>
      <c r="D184">
        <v>12.6921</v>
      </c>
      <c r="E184">
        <v>12.683400000000001</v>
      </c>
      <c r="F184">
        <v>9.0038300000000007</v>
      </c>
      <c r="I184">
        <v>13</v>
      </c>
      <c r="J184">
        <v>13</v>
      </c>
      <c r="K184">
        <v>91726</v>
      </c>
      <c r="L184">
        <v>11056</v>
      </c>
      <c r="M184">
        <v>6712.3</v>
      </c>
      <c r="N184">
        <v>8829</v>
      </c>
      <c r="O184">
        <v>40238</v>
      </c>
      <c r="P184">
        <v>21068</v>
      </c>
      <c r="Q184">
        <v>3823.1</v>
      </c>
      <c r="R184">
        <v>11056000</v>
      </c>
      <c r="S184">
        <v>6712300</v>
      </c>
      <c r="T184">
        <v>8829000</v>
      </c>
      <c r="U184">
        <v>40238000</v>
      </c>
      <c r="V184">
        <v>21068000</v>
      </c>
      <c r="W184">
        <v>3823100</v>
      </c>
      <c r="X184">
        <v>4305300</v>
      </c>
      <c r="Y184">
        <v>4788500</v>
      </c>
      <c r="Z184">
        <v>7184400</v>
      </c>
      <c r="AA184">
        <v>6617600</v>
      </c>
      <c r="AB184">
        <v>6577700</v>
      </c>
      <c r="AC184">
        <v>0</v>
      </c>
      <c r="AD184">
        <v>0.29530099999999998</v>
      </c>
      <c r="AE184">
        <v>0.90954000000000002</v>
      </c>
      <c r="AF184">
        <v>0.728549</v>
      </c>
      <c r="AG184" t="s">
        <v>1116</v>
      </c>
      <c r="AH184" t="s">
        <v>1116</v>
      </c>
      <c r="AI184" t="s">
        <v>1117</v>
      </c>
      <c r="AJ184" t="s">
        <v>1118</v>
      </c>
      <c r="AK184">
        <f t="shared" si="10"/>
        <v>0</v>
      </c>
      <c r="AL184">
        <f t="shared" si="11"/>
        <v>0</v>
      </c>
      <c r="AM184">
        <f t="shared" si="12"/>
        <v>0</v>
      </c>
      <c r="AN184">
        <f t="shared" si="13"/>
        <v>0</v>
      </c>
      <c r="AO184">
        <f t="shared" si="14"/>
        <v>0</v>
      </c>
    </row>
    <row r="185" spans="1:41" x14ac:dyDescent="0.25">
      <c r="A185">
        <v>11.7697</v>
      </c>
      <c r="B185">
        <v>11.9681</v>
      </c>
      <c r="C185">
        <v>11.880599999999999</v>
      </c>
      <c r="D185">
        <v>11.5016</v>
      </c>
      <c r="E185">
        <v>10.469200000000001</v>
      </c>
      <c r="F185">
        <v>12.4148</v>
      </c>
      <c r="I185">
        <v>16</v>
      </c>
      <c r="J185">
        <v>16</v>
      </c>
      <c r="K185">
        <v>59026</v>
      </c>
      <c r="L185">
        <v>13824</v>
      </c>
      <c r="M185">
        <v>13903</v>
      </c>
      <c r="N185">
        <v>4891.6000000000004</v>
      </c>
      <c r="O185">
        <v>15117</v>
      </c>
      <c r="P185">
        <v>2000</v>
      </c>
      <c r="Q185">
        <v>9290.2999999999993</v>
      </c>
      <c r="R185">
        <v>13824000</v>
      </c>
      <c r="S185">
        <v>13903000</v>
      </c>
      <c r="T185">
        <v>4891600</v>
      </c>
      <c r="U185">
        <v>15117000</v>
      </c>
      <c r="V185">
        <v>2000000</v>
      </c>
      <c r="W185">
        <v>9290300</v>
      </c>
      <c r="X185">
        <v>3491700</v>
      </c>
      <c r="Y185">
        <v>4006400</v>
      </c>
      <c r="Z185">
        <v>3770600</v>
      </c>
      <c r="AA185">
        <v>2899600</v>
      </c>
      <c r="AB185">
        <v>0</v>
      </c>
      <c r="AC185">
        <v>5460500</v>
      </c>
      <c r="AD185">
        <v>0.29474099999999998</v>
      </c>
      <c r="AE185">
        <v>0.41089900000000001</v>
      </c>
      <c r="AF185">
        <v>0.72736000000000001</v>
      </c>
      <c r="AG185" t="s">
        <v>1210</v>
      </c>
      <c r="AH185" t="s">
        <v>1210</v>
      </c>
      <c r="AI185" t="s">
        <v>1211</v>
      </c>
      <c r="AJ185" t="s">
        <v>1212</v>
      </c>
      <c r="AK185">
        <f t="shared" si="10"/>
        <v>0</v>
      </c>
      <c r="AL185">
        <f t="shared" si="11"/>
        <v>0</v>
      </c>
      <c r="AM185">
        <f t="shared" si="12"/>
        <v>0</v>
      </c>
      <c r="AN185">
        <f t="shared" si="13"/>
        <v>0</v>
      </c>
      <c r="AO185">
        <f t="shared" si="14"/>
        <v>0</v>
      </c>
    </row>
    <row r="186" spans="1:41" x14ac:dyDescent="0.25">
      <c r="A186">
        <v>11.565200000000001</v>
      </c>
      <c r="B186">
        <v>10.8432</v>
      </c>
      <c r="C186">
        <v>11.035399999999999</v>
      </c>
      <c r="D186">
        <v>11.3293</v>
      </c>
      <c r="E186">
        <v>9.3304100000000005</v>
      </c>
      <c r="F186">
        <v>10.4636</v>
      </c>
      <c r="I186">
        <v>7</v>
      </c>
      <c r="J186">
        <v>7</v>
      </c>
      <c r="K186">
        <v>44918</v>
      </c>
      <c r="L186">
        <v>7912.2</v>
      </c>
      <c r="M186">
        <v>9247.5</v>
      </c>
      <c r="N186">
        <v>1187.5999999999999</v>
      </c>
      <c r="O186">
        <v>12397</v>
      </c>
      <c r="P186">
        <v>9957.7999999999993</v>
      </c>
      <c r="Q186">
        <v>4215.5</v>
      </c>
      <c r="R186">
        <v>7912200</v>
      </c>
      <c r="S186">
        <v>9247500</v>
      </c>
      <c r="T186">
        <v>1187600</v>
      </c>
      <c r="U186">
        <v>12397000</v>
      </c>
      <c r="V186">
        <v>9957800</v>
      </c>
      <c r="W186">
        <v>4215500</v>
      </c>
      <c r="X186">
        <v>3030200</v>
      </c>
      <c r="Y186">
        <v>1837100</v>
      </c>
      <c r="Z186">
        <v>2098900</v>
      </c>
      <c r="AA186">
        <v>2573200</v>
      </c>
      <c r="AB186">
        <v>0</v>
      </c>
      <c r="AC186">
        <v>1412100</v>
      </c>
      <c r="AD186">
        <v>0.55481999999999998</v>
      </c>
      <c r="AE186">
        <v>0.77348099999999997</v>
      </c>
      <c r="AF186">
        <v>1.25217</v>
      </c>
      <c r="AG186" t="s">
        <v>2092</v>
      </c>
      <c r="AH186" t="s">
        <v>2092</v>
      </c>
      <c r="AI186" t="s">
        <v>2093</v>
      </c>
      <c r="AJ186" t="s">
        <v>2094</v>
      </c>
      <c r="AK186">
        <f t="shared" si="10"/>
        <v>0</v>
      </c>
      <c r="AL186">
        <f t="shared" si="11"/>
        <v>0</v>
      </c>
      <c r="AM186">
        <f t="shared" si="12"/>
        <v>0</v>
      </c>
      <c r="AN186">
        <f t="shared" si="13"/>
        <v>0</v>
      </c>
      <c r="AO186">
        <f t="shared" si="14"/>
        <v>0</v>
      </c>
    </row>
    <row r="187" spans="1:41" x14ac:dyDescent="0.25">
      <c r="A187">
        <v>13.5619</v>
      </c>
      <c r="B187">
        <v>13.417199999999999</v>
      </c>
      <c r="C187">
        <v>14.3156</v>
      </c>
      <c r="D187">
        <v>14.067500000000001</v>
      </c>
      <c r="E187">
        <v>14.2392</v>
      </c>
      <c r="F187">
        <v>10.5886</v>
      </c>
      <c r="I187">
        <v>13</v>
      </c>
      <c r="J187">
        <v>13</v>
      </c>
      <c r="K187">
        <v>244720</v>
      </c>
      <c r="L187">
        <v>39666</v>
      </c>
      <c r="M187">
        <v>25461</v>
      </c>
      <c r="N187">
        <v>26207</v>
      </c>
      <c r="O187">
        <v>91872</v>
      </c>
      <c r="P187">
        <v>50133</v>
      </c>
      <c r="Q187">
        <v>11378</v>
      </c>
      <c r="R187">
        <v>39666000</v>
      </c>
      <c r="S187">
        <v>25461000</v>
      </c>
      <c r="T187">
        <v>26207000</v>
      </c>
      <c r="U187">
        <v>91872000</v>
      </c>
      <c r="V187">
        <v>50133000</v>
      </c>
      <c r="W187">
        <v>11378000</v>
      </c>
      <c r="X187">
        <v>12093000</v>
      </c>
      <c r="Y187">
        <v>10939000</v>
      </c>
      <c r="Z187">
        <v>20391000</v>
      </c>
      <c r="AA187">
        <v>17169000</v>
      </c>
      <c r="AB187">
        <v>19338000</v>
      </c>
      <c r="AC187">
        <v>0</v>
      </c>
      <c r="AD187">
        <v>0.26095600000000002</v>
      </c>
      <c r="AE187">
        <v>0.79982900000000001</v>
      </c>
      <c r="AF187">
        <v>0.65481100000000003</v>
      </c>
      <c r="AG187" t="s">
        <v>2390</v>
      </c>
      <c r="AH187" t="s">
        <v>2390</v>
      </c>
      <c r="AI187" t="s">
        <v>2391</v>
      </c>
      <c r="AJ187" t="s">
        <v>2392</v>
      </c>
      <c r="AK187">
        <f t="shared" si="10"/>
        <v>0</v>
      </c>
      <c r="AL187">
        <f t="shared" si="11"/>
        <v>0</v>
      </c>
      <c r="AM187">
        <f t="shared" si="12"/>
        <v>0</v>
      </c>
      <c r="AN187">
        <f t="shared" si="13"/>
        <v>0</v>
      </c>
      <c r="AO187">
        <f t="shared" si="14"/>
        <v>0</v>
      </c>
    </row>
    <row r="188" spans="1:41" x14ac:dyDescent="0.25">
      <c r="A188">
        <v>11.730399999999999</v>
      </c>
      <c r="B188">
        <v>11.311400000000001</v>
      </c>
      <c r="C188">
        <v>11.83</v>
      </c>
      <c r="D188">
        <v>10.3446</v>
      </c>
      <c r="E188">
        <v>10.7483</v>
      </c>
      <c r="F188">
        <v>12.6325</v>
      </c>
      <c r="I188">
        <v>7</v>
      </c>
      <c r="J188">
        <v>7</v>
      </c>
      <c r="K188">
        <v>25172</v>
      </c>
      <c r="L188">
        <v>3502</v>
      </c>
      <c r="M188">
        <v>5407.1</v>
      </c>
      <c r="N188">
        <v>2548.1</v>
      </c>
      <c r="O188">
        <v>3998.4</v>
      </c>
      <c r="P188">
        <v>1387.9</v>
      </c>
      <c r="Q188">
        <v>8328.5</v>
      </c>
      <c r="R188">
        <v>3502000</v>
      </c>
      <c r="S188">
        <v>5407100</v>
      </c>
      <c r="T188">
        <v>2548100</v>
      </c>
      <c r="U188">
        <v>3998400</v>
      </c>
      <c r="V188">
        <v>1387900</v>
      </c>
      <c r="W188">
        <v>8328500</v>
      </c>
      <c r="X188">
        <v>3397900</v>
      </c>
      <c r="Y188">
        <v>2541300</v>
      </c>
      <c r="Z188">
        <v>3640800</v>
      </c>
      <c r="AA188">
        <v>0</v>
      </c>
      <c r="AB188">
        <v>0</v>
      </c>
      <c r="AC188">
        <v>6349800</v>
      </c>
      <c r="AD188">
        <v>0.20413400000000001</v>
      </c>
      <c r="AE188">
        <v>0.38211499999999998</v>
      </c>
      <c r="AF188">
        <v>0.52871699999999999</v>
      </c>
      <c r="AG188" t="s">
        <v>1717</v>
      </c>
      <c r="AH188" t="s">
        <v>1717</v>
      </c>
      <c r="AI188" t="s">
        <v>1718</v>
      </c>
      <c r="AJ188" t="s">
        <v>1719</v>
      </c>
      <c r="AK188">
        <f t="shared" si="10"/>
        <v>0</v>
      </c>
      <c r="AL188">
        <f t="shared" si="11"/>
        <v>0</v>
      </c>
      <c r="AM188">
        <f t="shared" si="12"/>
        <v>0</v>
      </c>
      <c r="AN188">
        <f t="shared" si="13"/>
        <v>0</v>
      </c>
      <c r="AO188">
        <f t="shared" si="14"/>
        <v>0</v>
      </c>
    </row>
    <row r="189" spans="1:41" x14ac:dyDescent="0.25">
      <c r="A189">
        <v>11.5503</v>
      </c>
      <c r="B189">
        <v>9.3274399999999993</v>
      </c>
      <c r="C189">
        <v>11.805</v>
      </c>
      <c r="D189">
        <v>11.6134</v>
      </c>
      <c r="E189">
        <v>11.4381</v>
      </c>
      <c r="F189">
        <v>11.4512</v>
      </c>
      <c r="I189">
        <v>10</v>
      </c>
      <c r="J189">
        <v>10</v>
      </c>
      <c r="K189">
        <v>45177</v>
      </c>
      <c r="L189">
        <v>8365.6</v>
      </c>
      <c r="M189">
        <v>1496.9</v>
      </c>
      <c r="N189">
        <v>3839.7</v>
      </c>
      <c r="O189">
        <v>13697</v>
      </c>
      <c r="P189">
        <v>10402</v>
      </c>
      <c r="Q189">
        <v>7376.4</v>
      </c>
      <c r="R189">
        <v>8365600</v>
      </c>
      <c r="S189">
        <v>1496900</v>
      </c>
      <c r="T189">
        <v>3839700</v>
      </c>
      <c r="U189">
        <v>13697000</v>
      </c>
      <c r="V189">
        <v>10402000</v>
      </c>
      <c r="W189">
        <v>7376400</v>
      </c>
      <c r="X189">
        <v>2999000</v>
      </c>
      <c r="Y189">
        <v>0</v>
      </c>
      <c r="Z189">
        <v>3578200</v>
      </c>
      <c r="AA189">
        <v>3133100</v>
      </c>
      <c r="AB189">
        <v>2774600</v>
      </c>
      <c r="AC189">
        <v>2799900</v>
      </c>
      <c r="AD189">
        <v>0.314446</v>
      </c>
      <c r="AE189">
        <v>-0.606626</v>
      </c>
      <c r="AF189">
        <v>-0.76898699999999998</v>
      </c>
      <c r="AG189" t="s">
        <v>454</v>
      </c>
      <c r="AH189" t="s">
        <v>454</v>
      </c>
      <c r="AI189" t="s">
        <v>455</v>
      </c>
      <c r="AJ189" t="s">
        <v>456</v>
      </c>
      <c r="AK189">
        <f t="shared" si="10"/>
        <v>0</v>
      </c>
      <c r="AL189">
        <f t="shared" si="11"/>
        <v>0</v>
      </c>
      <c r="AM189">
        <f t="shared" si="12"/>
        <v>0</v>
      </c>
      <c r="AN189">
        <f t="shared" si="13"/>
        <v>0</v>
      </c>
      <c r="AO189">
        <f t="shared" si="14"/>
        <v>0</v>
      </c>
    </row>
    <row r="190" spans="1:41" x14ac:dyDescent="0.25">
      <c r="A190">
        <v>11.766299999999999</v>
      </c>
      <c r="B190">
        <v>10.1867</v>
      </c>
      <c r="C190">
        <v>11.7818</v>
      </c>
      <c r="D190">
        <v>11.9315</v>
      </c>
      <c r="E190">
        <v>11.889099999999999</v>
      </c>
      <c r="F190">
        <v>11.8613</v>
      </c>
      <c r="I190">
        <v>10</v>
      </c>
      <c r="J190">
        <v>10</v>
      </c>
      <c r="K190">
        <v>99254</v>
      </c>
      <c r="L190">
        <v>22643</v>
      </c>
      <c r="M190">
        <v>910.34</v>
      </c>
      <c r="N190">
        <v>6277.4</v>
      </c>
      <c r="O190">
        <v>26932</v>
      </c>
      <c r="P190">
        <v>14918</v>
      </c>
      <c r="Q190">
        <v>27573</v>
      </c>
      <c r="R190">
        <v>22643000</v>
      </c>
      <c r="S190">
        <v>910340</v>
      </c>
      <c r="T190">
        <v>6277400</v>
      </c>
      <c r="U190">
        <v>26932000</v>
      </c>
      <c r="V190">
        <v>14918000</v>
      </c>
      <c r="W190">
        <v>27573000</v>
      </c>
      <c r="X190">
        <v>3483400</v>
      </c>
      <c r="Y190">
        <v>0</v>
      </c>
      <c r="Z190">
        <v>3521100</v>
      </c>
      <c r="AA190">
        <v>3906100</v>
      </c>
      <c r="AB190">
        <v>3793000</v>
      </c>
      <c r="AC190">
        <v>3720500</v>
      </c>
      <c r="AD190">
        <v>0.541296</v>
      </c>
      <c r="AE190">
        <v>-0.649057</v>
      </c>
      <c r="AF190">
        <v>-1.2256899999999999</v>
      </c>
      <c r="AG190" t="s">
        <v>497</v>
      </c>
      <c r="AH190" t="s">
        <v>497</v>
      </c>
      <c r="AI190" t="s">
        <v>498</v>
      </c>
      <c r="AJ190" t="s">
        <v>499</v>
      </c>
      <c r="AK190">
        <f t="shared" si="10"/>
        <v>0</v>
      </c>
      <c r="AL190">
        <f t="shared" si="11"/>
        <v>0</v>
      </c>
      <c r="AM190">
        <f t="shared" si="12"/>
        <v>0</v>
      </c>
      <c r="AN190">
        <f t="shared" si="13"/>
        <v>0</v>
      </c>
      <c r="AO190">
        <f t="shared" si="14"/>
        <v>0</v>
      </c>
    </row>
    <row r="191" spans="1:41" x14ac:dyDescent="0.25">
      <c r="A191">
        <v>10.678000000000001</v>
      </c>
      <c r="B191">
        <v>11.8421</v>
      </c>
      <c r="C191">
        <v>11.757099999999999</v>
      </c>
      <c r="D191">
        <v>11.649699999999999</v>
      </c>
      <c r="E191">
        <v>11.964399999999999</v>
      </c>
      <c r="F191">
        <v>12.026300000000001</v>
      </c>
      <c r="I191">
        <v>11</v>
      </c>
      <c r="J191">
        <v>11</v>
      </c>
      <c r="K191">
        <v>99182</v>
      </c>
      <c r="L191">
        <v>8340.5</v>
      </c>
      <c r="M191">
        <v>18381</v>
      </c>
      <c r="N191">
        <v>7739.8</v>
      </c>
      <c r="O191">
        <v>14785</v>
      </c>
      <c r="P191">
        <v>23378</v>
      </c>
      <c r="Q191">
        <v>26557</v>
      </c>
      <c r="R191">
        <v>8340500</v>
      </c>
      <c r="S191">
        <v>18381000</v>
      </c>
      <c r="T191">
        <v>7739800</v>
      </c>
      <c r="U191">
        <v>14785000</v>
      </c>
      <c r="V191">
        <v>23378000</v>
      </c>
      <c r="W191">
        <v>26557000</v>
      </c>
      <c r="X191">
        <v>0</v>
      </c>
      <c r="Y191">
        <v>3671400</v>
      </c>
      <c r="Z191">
        <v>3461400</v>
      </c>
      <c r="AA191">
        <v>3212900</v>
      </c>
      <c r="AB191">
        <v>3996200</v>
      </c>
      <c r="AC191">
        <v>4171400</v>
      </c>
      <c r="AD191">
        <v>0.50678999999999996</v>
      </c>
      <c r="AE191">
        <v>-0.45436399999999999</v>
      </c>
      <c r="AF191">
        <v>-1.1579299999999999</v>
      </c>
      <c r="AG191" t="s">
        <v>741</v>
      </c>
      <c r="AH191" t="s">
        <v>741</v>
      </c>
      <c r="AI191" t="s">
        <v>742</v>
      </c>
      <c r="AJ191" t="s">
        <v>743</v>
      </c>
      <c r="AK191">
        <f t="shared" si="10"/>
        <v>0</v>
      </c>
      <c r="AL191">
        <f t="shared" si="11"/>
        <v>0</v>
      </c>
      <c r="AM191">
        <f t="shared" si="12"/>
        <v>0</v>
      </c>
      <c r="AN191">
        <f t="shared" si="13"/>
        <v>0</v>
      </c>
      <c r="AO191">
        <f t="shared" si="14"/>
        <v>0</v>
      </c>
    </row>
    <row r="192" spans="1:41" x14ac:dyDescent="0.25">
      <c r="A192">
        <v>12.6381</v>
      </c>
      <c r="B192">
        <v>11.436</v>
      </c>
      <c r="C192">
        <v>9.2460199999999997</v>
      </c>
      <c r="D192">
        <v>11.112399999999999</v>
      </c>
      <c r="E192">
        <v>11.494999999999999</v>
      </c>
      <c r="F192">
        <v>10.742100000000001</v>
      </c>
      <c r="I192">
        <v>17</v>
      </c>
      <c r="J192">
        <v>10</v>
      </c>
      <c r="K192">
        <v>49965</v>
      </c>
      <c r="L192">
        <v>12350</v>
      </c>
      <c r="M192">
        <v>9637.6</v>
      </c>
      <c r="N192">
        <v>1103.0999999999999</v>
      </c>
      <c r="O192">
        <v>14949</v>
      </c>
      <c r="P192">
        <v>9938.2999999999993</v>
      </c>
      <c r="Q192">
        <v>1986.2</v>
      </c>
      <c r="R192">
        <v>12350000</v>
      </c>
      <c r="S192">
        <v>9637600</v>
      </c>
      <c r="T192">
        <v>1103100</v>
      </c>
      <c r="U192">
        <v>14949000</v>
      </c>
      <c r="V192">
        <v>9938300</v>
      </c>
      <c r="W192">
        <v>1986200</v>
      </c>
      <c r="X192">
        <v>6374600</v>
      </c>
      <c r="Y192">
        <v>2770600</v>
      </c>
      <c r="Z192">
        <v>0</v>
      </c>
      <c r="AA192">
        <v>2214000</v>
      </c>
      <c r="AB192">
        <v>2886300</v>
      </c>
      <c r="AC192">
        <v>1712700</v>
      </c>
      <c r="AD192">
        <v>3.1493099999999998E-3</v>
      </c>
      <c r="AE192">
        <v>-9.79265E-3</v>
      </c>
      <c r="AF192">
        <v>-9.6339600000000004E-3</v>
      </c>
      <c r="AG192" t="s">
        <v>766</v>
      </c>
      <c r="AH192" t="s">
        <v>766</v>
      </c>
      <c r="AI192" t="s">
        <v>767</v>
      </c>
      <c r="AJ192" t="s">
        <v>768</v>
      </c>
      <c r="AK192">
        <f t="shared" si="10"/>
        <v>0</v>
      </c>
      <c r="AL192">
        <f t="shared" si="11"/>
        <v>0</v>
      </c>
      <c r="AM192">
        <f t="shared" si="12"/>
        <v>0</v>
      </c>
      <c r="AN192">
        <f t="shared" si="13"/>
        <v>0</v>
      </c>
      <c r="AO192">
        <f t="shared" si="14"/>
        <v>0</v>
      </c>
    </row>
    <row r="193" spans="1:41" x14ac:dyDescent="0.25">
      <c r="A193">
        <v>10.6165</v>
      </c>
      <c r="B193">
        <v>12.5641</v>
      </c>
      <c r="C193">
        <v>10.1981</v>
      </c>
      <c r="D193">
        <v>12.0703</v>
      </c>
      <c r="E193">
        <v>11.748799999999999</v>
      </c>
      <c r="F193">
        <v>11.7912</v>
      </c>
      <c r="I193">
        <v>15</v>
      </c>
      <c r="J193">
        <v>15</v>
      </c>
      <c r="K193">
        <v>32350</v>
      </c>
      <c r="L193">
        <v>12663</v>
      </c>
      <c r="M193">
        <v>7947.9</v>
      </c>
      <c r="N193">
        <v>1420.1</v>
      </c>
      <c r="O193">
        <v>4734.1000000000004</v>
      </c>
      <c r="P193">
        <v>2328.1</v>
      </c>
      <c r="Q193">
        <v>3257</v>
      </c>
      <c r="R193">
        <v>12663000</v>
      </c>
      <c r="S193">
        <v>7947900</v>
      </c>
      <c r="T193">
        <v>1420100</v>
      </c>
      <c r="U193">
        <v>4734100</v>
      </c>
      <c r="V193">
        <v>2328100</v>
      </c>
      <c r="W193">
        <v>3257000</v>
      </c>
      <c r="X193">
        <v>1569900</v>
      </c>
      <c r="Y193">
        <v>6055700</v>
      </c>
      <c r="Z193">
        <v>0</v>
      </c>
      <c r="AA193">
        <v>4300600</v>
      </c>
      <c r="AB193">
        <v>3441400</v>
      </c>
      <c r="AC193">
        <v>3544000</v>
      </c>
      <c r="AD193">
        <v>0.43261899999999998</v>
      </c>
      <c r="AE193">
        <v>-0.74388200000000004</v>
      </c>
      <c r="AF193">
        <v>-1.0107699999999999</v>
      </c>
      <c r="AG193" t="s">
        <v>800</v>
      </c>
      <c r="AH193" t="s">
        <v>800</v>
      </c>
      <c r="AI193" t="s">
        <v>801</v>
      </c>
      <c r="AJ193" t="s">
        <v>802</v>
      </c>
      <c r="AK193">
        <f t="shared" si="10"/>
        <v>0</v>
      </c>
      <c r="AL193">
        <f t="shared" si="11"/>
        <v>0</v>
      </c>
      <c r="AM193">
        <f t="shared" si="12"/>
        <v>0</v>
      </c>
      <c r="AN193">
        <f t="shared" si="13"/>
        <v>0</v>
      </c>
      <c r="AO193">
        <f t="shared" si="14"/>
        <v>0</v>
      </c>
    </row>
    <row r="194" spans="1:41" x14ac:dyDescent="0.25">
      <c r="A194">
        <v>10.7165</v>
      </c>
      <c r="B194">
        <v>11.1846</v>
      </c>
      <c r="C194">
        <v>10.164400000000001</v>
      </c>
      <c r="D194">
        <v>11.6868</v>
      </c>
      <c r="E194">
        <v>11.196899999999999</v>
      </c>
      <c r="F194">
        <v>10.018800000000001</v>
      </c>
      <c r="I194">
        <v>9</v>
      </c>
      <c r="J194">
        <v>9</v>
      </c>
      <c r="K194">
        <v>31092</v>
      </c>
      <c r="L194">
        <v>7401.1</v>
      </c>
      <c r="M194">
        <v>8136</v>
      </c>
      <c r="N194">
        <v>88955</v>
      </c>
      <c r="O194">
        <v>6760.1</v>
      </c>
      <c r="P194">
        <v>4189.3999999999996</v>
      </c>
      <c r="Q194">
        <v>4516.7</v>
      </c>
      <c r="R194">
        <v>7401100</v>
      </c>
      <c r="S194">
        <v>8136000</v>
      </c>
      <c r="T194">
        <v>88955000</v>
      </c>
      <c r="U194">
        <v>6760100</v>
      </c>
      <c r="V194">
        <v>4189400</v>
      </c>
      <c r="W194">
        <v>4516700</v>
      </c>
      <c r="X194">
        <v>1682600</v>
      </c>
      <c r="Y194">
        <v>2327600</v>
      </c>
      <c r="Z194">
        <v>0</v>
      </c>
      <c r="AA194">
        <v>3296700</v>
      </c>
      <c r="AB194">
        <v>2347500</v>
      </c>
      <c r="AC194">
        <v>1037400</v>
      </c>
      <c r="AD194">
        <v>0.184721</v>
      </c>
      <c r="AE194">
        <v>-0.27898400000000001</v>
      </c>
      <c r="AF194">
        <v>-0.48421599999999998</v>
      </c>
      <c r="AG194" t="s">
        <v>812</v>
      </c>
      <c r="AH194" t="s">
        <v>812</v>
      </c>
      <c r="AI194" t="s">
        <v>813</v>
      </c>
      <c r="AJ194" t="s">
        <v>814</v>
      </c>
      <c r="AK194">
        <f t="shared" si="10"/>
        <v>0</v>
      </c>
      <c r="AL194">
        <f t="shared" si="11"/>
        <v>0</v>
      </c>
      <c r="AM194">
        <f t="shared" si="12"/>
        <v>0</v>
      </c>
      <c r="AN194">
        <f t="shared" si="13"/>
        <v>0</v>
      </c>
      <c r="AO194">
        <f t="shared" si="14"/>
        <v>0</v>
      </c>
    </row>
    <row r="195" spans="1:41" x14ac:dyDescent="0.25">
      <c r="A195">
        <v>11.007400000000001</v>
      </c>
      <c r="B195">
        <v>11.501099999999999</v>
      </c>
      <c r="C195">
        <v>10.977499999999999</v>
      </c>
      <c r="D195">
        <v>11.452400000000001</v>
      </c>
      <c r="E195">
        <v>11.723599999999999</v>
      </c>
      <c r="F195">
        <v>11.5779</v>
      </c>
      <c r="I195">
        <v>16</v>
      </c>
      <c r="J195">
        <v>16</v>
      </c>
      <c r="K195">
        <v>48024</v>
      </c>
      <c r="L195">
        <v>18358</v>
      </c>
      <c r="M195">
        <v>6363.4</v>
      </c>
      <c r="N195">
        <v>2805.9</v>
      </c>
      <c r="O195">
        <v>10686</v>
      </c>
      <c r="P195">
        <v>3247.1</v>
      </c>
      <c r="Q195">
        <v>6563.5</v>
      </c>
      <c r="R195">
        <v>18358000</v>
      </c>
      <c r="S195">
        <v>6363400</v>
      </c>
      <c r="T195">
        <v>2805900</v>
      </c>
      <c r="U195">
        <v>10686000</v>
      </c>
      <c r="V195">
        <v>3247100</v>
      </c>
      <c r="W195">
        <v>6563500</v>
      </c>
      <c r="X195">
        <v>2058500</v>
      </c>
      <c r="Y195">
        <v>2898600</v>
      </c>
      <c r="Z195">
        <v>0</v>
      </c>
      <c r="AA195">
        <v>2802400</v>
      </c>
      <c r="AB195">
        <v>3381800</v>
      </c>
      <c r="AC195">
        <v>3056900</v>
      </c>
      <c r="AD195">
        <v>1.0621499999999999</v>
      </c>
      <c r="AE195">
        <v>-0.42260399999999998</v>
      </c>
      <c r="AF195">
        <v>-2.2601399999999998</v>
      </c>
      <c r="AG195" t="s">
        <v>1092</v>
      </c>
      <c r="AH195" t="s">
        <v>1092</v>
      </c>
      <c r="AI195" t="s">
        <v>1093</v>
      </c>
      <c r="AJ195" t="s">
        <v>1094</v>
      </c>
      <c r="AK195">
        <f t="shared" si="10"/>
        <v>0</v>
      </c>
      <c r="AL195">
        <f t="shared" si="11"/>
        <v>0</v>
      </c>
      <c r="AM195">
        <f t="shared" si="12"/>
        <v>0</v>
      </c>
      <c r="AN195">
        <f t="shared" si="13"/>
        <v>0</v>
      </c>
      <c r="AO195">
        <f t="shared" si="14"/>
        <v>0</v>
      </c>
    </row>
    <row r="196" spans="1:41" x14ac:dyDescent="0.25">
      <c r="A196">
        <v>12.117599999999999</v>
      </c>
      <c r="B196">
        <v>9.7974200000000007</v>
      </c>
      <c r="C196">
        <v>12.007099999999999</v>
      </c>
      <c r="D196">
        <v>12.177899999999999</v>
      </c>
      <c r="E196">
        <v>11.942299999999999</v>
      </c>
      <c r="F196">
        <v>11.8499</v>
      </c>
      <c r="I196">
        <v>7</v>
      </c>
      <c r="J196">
        <v>7</v>
      </c>
      <c r="K196">
        <v>119960</v>
      </c>
      <c r="L196">
        <v>33435</v>
      </c>
      <c r="M196">
        <v>3144.2</v>
      </c>
      <c r="N196">
        <v>6628.3</v>
      </c>
      <c r="O196">
        <v>50983</v>
      </c>
      <c r="P196">
        <v>16678</v>
      </c>
      <c r="Q196">
        <v>9094.9</v>
      </c>
      <c r="R196">
        <v>33435000</v>
      </c>
      <c r="S196">
        <v>3144200</v>
      </c>
      <c r="T196">
        <v>6628300</v>
      </c>
      <c r="U196">
        <v>50983000</v>
      </c>
      <c r="V196">
        <v>16678000</v>
      </c>
      <c r="W196">
        <v>9094900</v>
      </c>
      <c r="X196">
        <v>4444000</v>
      </c>
      <c r="Y196">
        <v>0</v>
      </c>
      <c r="Z196">
        <v>4116300</v>
      </c>
      <c r="AA196">
        <v>4633500</v>
      </c>
      <c r="AB196">
        <v>3935500</v>
      </c>
      <c r="AC196">
        <v>3691200</v>
      </c>
      <c r="AD196">
        <v>0.375774</v>
      </c>
      <c r="AE196">
        <v>-0.68263300000000005</v>
      </c>
      <c r="AF196">
        <v>-0.89590700000000001</v>
      </c>
      <c r="AG196" t="s">
        <v>1319</v>
      </c>
      <c r="AH196" t="s">
        <v>1319</v>
      </c>
      <c r="AI196" t="s">
        <v>1320</v>
      </c>
      <c r="AJ196" t="s">
        <v>1321</v>
      </c>
      <c r="AK196">
        <f t="shared" si="10"/>
        <v>0</v>
      </c>
      <c r="AL196">
        <f t="shared" si="11"/>
        <v>0</v>
      </c>
      <c r="AM196">
        <f t="shared" si="12"/>
        <v>0</v>
      </c>
      <c r="AN196">
        <f t="shared" si="13"/>
        <v>0</v>
      </c>
      <c r="AO196">
        <f t="shared" si="14"/>
        <v>0</v>
      </c>
    </row>
    <row r="197" spans="1:41" x14ac:dyDescent="0.25">
      <c r="A197">
        <v>10.8371</v>
      </c>
      <c r="B197">
        <v>10.5502</v>
      </c>
      <c r="C197">
        <v>11.438000000000001</v>
      </c>
      <c r="D197">
        <v>11.603199999999999</v>
      </c>
      <c r="E197">
        <v>11.3506</v>
      </c>
      <c r="F197">
        <v>11.2194</v>
      </c>
      <c r="I197">
        <v>3</v>
      </c>
      <c r="J197">
        <v>3</v>
      </c>
      <c r="K197">
        <v>66496</v>
      </c>
      <c r="L197">
        <v>9804.7000000000007</v>
      </c>
      <c r="M197">
        <v>0</v>
      </c>
      <c r="N197">
        <v>10581</v>
      </c>
      <c r="O197">
        <v>20309</v>
      </c>
      <c r="P197">
        <v>14368</v>
      </c>
      <c r="Q197">
        <v>11434</v>
      </c>
      <c r="R197">
        <v>9804700</v>
      </c>
      <c r="S197">
        <v>0</v>
      </c>
      <c r="T197">
        <v>10581000</v>
      </c>
      <c r="U197">
        <v>20309000</v>
      </c>
      <c r="V197">
        <v>14368000</v>
      </c>
      <c r="W197">
        <v>11434000</v>
      </c>
      <c r="X197">
        <v>1829300</v>
      </c>
      <c r="Y197">
        <v>0</v>
      </c>
      <c r="Z197">
        <v>2774400</v>
      </c>
      <c r="AA197">
        <v>3111100</v>
      </c>
      <c r="AB197">
        <v>2611300</v>
      </c>
      <c r="AC197">
        <v>2384400</v>
      </c>
      <c r="AD197">
        <v>0.72179099999999996</v>
      </c>
      <c r="AE197">
        <v>-0.44931199999999999</v>
      </c>
      <c r="AF197">
        <v>-1.5777399999999999</v>
      </c>
      <c r="AG197" t="s">
        <v>1372</v>
      </c>
      <c r="AH197" t="s">
        <v>1372</v>
      </c>
      <c r="AI197" t="s">
        <v>1373</v>
      </c>
      <c r="AJ197" t="s">
        <v>1374</v>
      </c>
      <c r="AK197">
        <f t="shared" si="10"/>
        <v>0</v>
      </c>
      <c r="AL197">
        <f t="shared" si="11"/>
        <v>0</v>
      </c>
      <c r="AM197">
        <f t="shared" si="12"/>
        <v>0</v>
      </c>
      <c r="AN197">
        <f t="shared" si="13"/>
        <v>0</v>
      </c>
      <c r="AO197">
        <f t="shared" si="14"/>
        <v>0</v>
      </c>
    </row>
    <row r="198" spans="1:41" x14ac:dyDescent="0.25">
      <c r="A198">
        <v>9.75291</v>
      </c>
      <c r="B198">
        <v>11.242900000000001</v>
      </c>
      <c r="C198">
        <v>10.788399999999999</v>
      </c>
      <c r="D198">
        <v>10.7218</v>
      </c>
      <c r="E198">
        <v>11.161300000000001</v>
      </c>
      <c r="F198">
        <v>11.238799999999999</v>
      </c>
      <c r="I198">
        <v>7</v>
      </c>
      <c r="J198">
        <v>7</v>
      </c>
      <c r="K198">
        <v>42430</v>
      </c>
      <c r="L198">
        <v>2460.3000000000002</v>
      </c>
      <c r="M198">
        <v>5918</v>
      </c>
      <c r="N198">
        <v>2341.5</v>
      </c>
      <c r="O198">
        <v>11433</v>
      </c>
      <c r="P198">
        <v>12349</v>
      </c>
      <c r="Q198">
        <v>7928.5</v>
      </c>
      <c r="R198">
        <v>2460300</v>
      </c>
      <c r="S198">
        <v>5918000</v>
      </c>
      <c r="T198">
        <v>2341500</v>
      </c>
      <c r="U198">
        <v>11433000</v>
      </c>
      <c r="V198">
        <v>12349000</v>
      </c>
      <c r="W198">
        <v>7928500</v>
      </c>
      <c r="X198">
        <v>0</v>
      </c>
      <c r="Y198">
        <v>2423600</v>
      </c>
      <c r="Z198">
        <v>1768600</v>
      </c>
      <c r="AA198">
        <v>1688800</v>
      </c>
      <c r="AB198">
        <v>2290200</v>
      </c>
      <c r="AC198">
        <v>2416700</v>
      </c>
      <c r="AD198">
        <v>0.40238200000000002</v>
      </c>
      <c r="AE198">
        <v>-0.44587500000000002</v>
      </c>
      <c r="AF198">
        <v>-0.94994999999999996</v>
      </c>
      <c r="AG198" t="s">
        <v>1570</v>
      </c>
      <c r="AH198" t="s">
        <v>1570</v>
      </c>
      <c r="AI198" t="s">
        <v>1571</v>
      </c>
      <c r="AJ198" t="s">
        <v>1572</v>
      </c>
      <c r="AK198">
        <f t="shared" si="10"/>
        <v>0</v>
      </c>
      <c r="AL198">
        <f t="shared" si="11"/>
        <v>0</v>
      </c>
      <c r="AM198">
        <f t="shared" si="12"/>
        <v>0</v>
      </c>
      <c r="AN198">
        <f t="shared" si="13"/>
        <v>0</v>
      </c>
      <c r="AO198">
        <f t="shared" si="14"/>
        <v>0</v>
      </c>
    </row>
    <row r="199" spans="1:41" x14ac:dyDescent="0.25">
      <c r="A199">
        <v>8.8047400000000007</v>
      </c>
      <c r="B199">
        <v>9.9702199999999994</v>
      </c>
      <c r="C199">
        <v>9.0634999999999994</v>
      </c>
      <c r="D199">
        <v>9.8070000000000004</v>
      </c>
      <c r="E199">
        <v>8.6455099999999998</v>
      </c>
      <c r="F199">
        <v>9.5517099999999999</v>
      </c>
      <c r="I199">
        <v>3</v>
      </c>
      <c r="J199">
        <v>3</v>
      </c>
      <c r="K199">
        <v>9542.2999999999993</v>
      </c>
      <c r="L199">
        <v>1867.8</v>
      </c>
      <c r="M199">
        <v>778.71</v>
      </c>
      <c r="N199">
        <v>476.9</v>
      </c>
      <c r="O199">
        <v>3039.1</v>
      </c>
      <c r="P199">
        <v>1334.9</v>
      </c>
      <c r="Q199">
        <v>2044.9</v>
      </c>
      <c r="R199">
        <v>1867800</v>
      </c>
      <c r="S199">
        <v>778710</v>
      </c>
      <c r="T199">
        <v>476900</v>
      </c>
      <c r="U199">
        <v>3039100</v>
      </c>
      <c r="V199">
        <v>1334900</v>
      </c>
      <c r="W199">
        <v>2044900</v>
      </c>
      <c r="X199">
        <v>447190</v>
      </c>
      <c r="Y199">
        <v>0</v>
      </c>
      <c r="Z199">
        <v>535040</v>
      </c>
      <c r="AA199">
        <v>895780</v>
      </c>
      <c r="AB199">
        <v>400460</v>
      </c>
      <c r="AC199">
        <v>750500</v>
      </c>
      <c r="AD199">
        <v>3.7548900000000003E-2</v>
      </c>
      <c r="AE199">
        <v>-5.5253299999999998E-2</v>
      </c>
      <c r="AF199">
        <v>-0.110718</v>
      </c>
      <c r="AG199" t="s">
        <v>2123</v>
      </c>
      <c r="AH199" t="s">
        <v>2123</v>
      </c>
      <c r="AI199" t="s">
        <v>2124</v>
      </c>
      <c r="AJ199" t="s">
        <v>2125</v>
      </c>
      <c r="AK199">
        <f t="shared" si="10"/>
        <v>0</v>
      </c>
      <c r="AL199">
        <f t="shared" si="11"/>
        <v>0</v>
      </c>
      <c r="AM199">
        <f t="shared" si="12"/>
        <v>0</v>
      </c>
      <c r="AN199">
        <f t="shared" si="13"/>
        <v>0</v>
      </c>
      <c r="AO199">
        <f t="shared" si="14"/>
        <v>0</v>
      </c>
    </row>
    <row r="200" spans="1:41" x14ac:dyDescent="0.25">
      <c r="A200">
        <v>10.127700000000001</v>
      </c>
      <c r="B200">
        <v>10.470499999999999</v>
      </c>
      <c r="C200">
        <v>10.178699999999999</v>
      </c>
      <c r="D200">
        <v>10.747400000000001</v>
      </c>
      <c r="E200">
        <v>10.0562</v>
      </c>
      <c r="F200">
        <v>10.927300000000001</v>
      </c>
      <c r="I200">
        <v>7</v>
      </c>
      <c r="J200">
        <v>7</v>
      </c>
      <c r="K200">
        <v>34133</v>
      </c>
      <c r="L200">
        <v>3565.5</v>
      </c>
      <c r="M200">
        <v>3129.4</v>
      </c>
      <c r="N200">
        <v>5473.7</v>
      </c>
      <c r="O200">
        <v>9217.6</v>
      </c>
      <c r="P200">
        <v>7532.5</v>
      </c>
      <c r="Q200">
        <v>5214.8999999999996</v>
      </c>
      <c r="R200">
        <v>3565500</v>
      </c>
      <c r="S200">
        <v>3129400</v>
      </c>
      <c r="T200">
        <v>5473700</v>
      </c>
      <c r="U200">
        <v>9217600</v>
      </c>
      <c r="V200">
        <v>7532500</v>
      </c>
      <c r="W200">
        <v>5214900</v>
      </c>
      <c r="X200">
        <v>0</v>
      </c>
      <c r="Y200">
        <v>1418800</v>
      </c>
      <c r="Z200">
        <v>1159000</v>
      </c>
      <c r="AA200">
        <v>1719100</v>
      </c>
      <c r="AB200">
        <v>1064700</v>
      </c>
      <c r="AC200">
        <v>1947400</v>
      </c>
      <c r="AD200">
        <v>0.48319800000000002</v>
      </c>
      <c r="AE200">
        <v>-0.31805</v>
      </c>
      <c r="AF200">
        <v>-1.11138</v>
      </c>
      <c r="AG200" t="s">
        <v>2126</v>
      </c>
      <c r="AH200" t="s">
        <v>2126</v>
      </c>
      <c r="AI200" t="s">
        <v>2127</v>
      </c>
      <c r="AJ200" t="s">
        <v>2128</v>
      </c>
      <c r="AK200">
        <f t="shared" si="10"/>
        <v>0</v>
      </c>
      <c r="AL200">
        <f t="shared" si="11"/>
        <v>0</v>
      </c>
      <c r="AM200">
        <f t="shared" si="12"/>
        <v>0</v>
      </c>
      <c r="AN200">
        <f t="shared" si="13"/>
        <v>0</v>
      </c>
      <c r="AO200">
        <f t="shared" si="14"/>
        <v>0</v>
      </c>
    </row>
    <row r="201" spans="1:41" x14ac:dyDescent="0.25">
      <c r="A201">
        <v>12.1953</v>
      </c>
      <c r="B201">
        <v>10.144500000000001</v>
      </c>
      <c r="C201">
        <v>12.015000000000001</v>
      </c>
      <c r="D201">
        <v>11.586</v>
      </c>
      <c r="E201">
        <v>11.3447</v>
      </c>
      <c r="F201">
        <v>11.9208</v>
      </c>
      <c r="I201">
        <v>12</v>
      </c>
      <c r="J201">
        <v>12</v>
      </c>
      <c r="K201">
        <v>48120</v>
      </c>
      <c r="L201">
        <v>11492</v>
      </c>
      <c r="M201">
        <v>1713.3</v>
      </c>
      <c r="N201">
        <v>4348.2</v>
      </c>
      <c r="O201">
        <v>11716</v>
      </c>
      <c r="P201">
        <v>9601.5</v>
      </c>
      <c r="Q201">
        <v>9249.7000000000007</v>
      </c>
      <c r="R201">
        <v>11492000</v>
      </c>
      <c r="S201">
        <v>1713300</v>
      </c>
      <c r="T201">
        <v>4348200</v>
      </c>
      <c r="U201">
        <v>11716000</v>
      </c>
      <c r="V201">
        <v>9601500</v>
      </c>
      <c r="W201">
        <v>9249700</v>
      </c>
      <c r="X201">
        <v>4689800</v>
      </c>
      <c r="Y201">
        <v>0</v>
      </c>
      <c r="Z201">
        <v>4138800</v>
      </c>
      <c r="AA201">
        <v>3074200</v>
      </c>
      <c r="AB201">
        <v>2600800</v>
      </c>
      <c r="AC201">
        <v>3877300</v>
      </c>
      <c r="AD201">
        <v>8.6877499999999996E-2</v>
      </c>
      <c r="AE201">
        <v>-0.16558600000000001</v>
      </c>
      <c r="AF201">
        <v>-0.24474599999999999</v>
      </c>
      <c r="AG201" t="s">
        <v>2214</v>
      </c>
      <c r="AH201" t="s">
        <v>2214</v>
      </c>
      <c r="AI201" t="s">
        <v>2215</v>
      </c>
      <c r="AJ201" t="s">
        <v>2216</v>
      </c>
      <c r="AK201">
        <f t="shared" si="10"/>
        <v>0</v>
      </c>
      <c r="AL201">
        <f t="shared" si="11"/>
        <v>0</v>
      </c>
      <c r="AM201">
        <f t="shared" si="12"/>
        <v>0</v>
      </c>
      <c r="AN201">
        <f t="shared" si="13"/>
        <v>0</v>
      </c>
      <c r="AO201">
        <f t="shared" si="14"/>
        <v>0</v>
      </c>
    </row>
    <row r="202" spans="1:41" x14ac:dyDescent="0.25">
      <c r="A202">
        <v>11.0327</v>
      </c>
      <c r="B202">
        <v>11.001799999999999</v>
      </c>
      <c r="C202">
        <v>9.9663799999999991</v>
      </c>
      <c r="D202">
        <v>11.0639</v>
      </c>
      <c r="E202">
        <v>9.4620800000000003</v>
      </c>
      <c r="F202">
        <v>12.0586</v>
      </c>
      <c r="I202">
        <v>11</v>
      </c>
      <c r="J202">
        <v>11</v>
      </c>
      <c r="K202">
        <v>33255</v>
      </c>
      <c r="L202">
        <v>4335.8999999999996</v>
      </c>
      <c r="M202">
        <v>4233.3999999999996</v>
      </c>
      <c r="N202">
        <v>0</v>
      </c>
      <c r="O202">
        <v>10248</v>
      </c>
      <c r="P202">
        <v>2503.3000000000002</v>
      </c>
      <c r="Q202">
        <v>11935</v>
      </c>
      <c r="R202">
        <v>4335900</v>
      </c>
      <c r="S202">
        <v>4233400</v>
      </c>
      <c r="T202">
        <v>0</v>
      </c>
      <c r="U202">
        <v>10248000</v>
      </c>
      <c r="V202">
        <v>2503300</v>
      </c>
      <c r="W202">
        <v>11935000</v>
      </c>
      <c r="X202">
        <v>2095000</v>
      </c>
      <c r="Y202">
        <v>2050500</v>
      </c>
      <c r="Z202">
        <v>0</v>
      </c>
      <c r="AA202">
        <v>2140800</v>
      </c>
      <c r="AB202">
        <v>0</v>
      </c>
      <c r="AC202">
        <v>4265900</v>
      </c>
      <c r="AD202">
        <v>8.2557000000000005E-2</v>
      </c>
      <c r="AE202">
        <v>-0.19459099999999999</v>
      </c>
      <c r="AF202">
        <v>-0.23343800000000001</v>
      </c>
      <c r="AG202" t="s">
        <v>72</v>
      </c>
      <c r="AH202" t="s">
        <v>73</v>
      </c>
      <c r="AI202" t="s">
        <v>74</v>
      </c>
      <c r="AJ202" t="s">
        <v>75</v>
      </c>
      <c r="AK202">
        <f t="shared" si="10"/>
        <v>0</v>
      </c>
      <c r="AL202">
        <f t="shared" si="11"/>
        <v>0</v>
      </c>
      <c r="AM202">
        <f t="shared" si="12"/>
        <v>0</v>
      </c>
      <c r="AN202">
        <f t="shared" si="13"/>
        <v>0</v>
      </c>
      <c r="AO202">
        <f t="shared" si="14"/>
        <v>0</v>
      </c>
    </row>
    <row r="203" spans="1:41" x14ac:dyDescent="0.25">
      <c r="A203">
        <v>9.7850400000000004</v>
      </c>
      <c r="B203">
        <v>12.4122</v>
      </c>
      <c r="C203">
        <v>11.8063</v>
      </c>
      <c r="D203">
        <v>9.4475200000000008</v>
      </c>
      <c r="E203">
        <v>12.4917</v>
      </c>
      <c r="F203">
        <v>11.9499</v>
      </c>
      <c r="I203">
        <v>10</v>
      </c>
      <c r="J203">
        <v>10</v>
      </c>
      <c r="K203">
        <v>121060</v>
      </c>
      <c r="L203">
        <v>20729</v>
      </c>
      <c r="M203">
        <v>15875</v>
      </c>
      <c r="N203">
        <v>17572</v>
      </c>
      <c r="O203">
        <v>10648</v>
      </c>
      <c r="P203">
        <v>49285</v>
      </c>
      <c r="Q203">
        <v>6949.9</v>
      </c>
      <c r="R203">
        <v>20729000</v>
      </c>
      <c r="S203">
        <v>15875000</v>
      </c>
      <c r="T203">
        <v>17572000</v>
      </c>
      <c r="U203">
        <v>10648000</v>
      </c>
      <c r="V203">
        <v>49285000</v>
      </c>
      <c r="W203">
        <v>6949900</v>
      </c>
      <c r="X203">
        <v>0</v>
      </c>
      <c r="Y203">
        <v>5450600</v>
      </c>
      <c r="Z203">
        <v>3581400</v>
      </c>
      <c r="AA203">
        <v>0</v>
      </c>
      <c r="AB203">
        <v>5759300</v>
      </c>
      <c r="AC203">
        <v>3956100</v>
      </c>
      <c r="AD203">
        <v>1.02337E-2</v>
      </c>
      <c r="AE203">
        <v>3.8161899999999999E-2</v>
      </c>
      <c r="AF203">
        <v>3.1057499999999998E-2</v>
      </c>
      <c r="AG203" t="s">
        <v>262</v>
      </c>
      <c r="AH203" t="s">
        <v>263</v>
      </c>
      <c r="AI203" t="s">
        <v>264</v>
      </c>
      <c r="AJ203" t="s">
        <v>265</v>
      </c>
      <c r="AK203">
        <f t="shared" si="10"/>
        <v>0</v>
      </c>
      <c r="AL203">
        <f t="shared" si="11"/>
        <v>0</v>
      </c>
      <c r="AM203">
        <f t="shared" si="12"/>
        <v>0</v>
      </c>
      <c r="AN203">
        <f t="shared" si="13"/>
        <v>0</v>
      </c>
      <c r="AO203">
        <f t="shared" si="14"/>
        <v>0</v>
      </c>
    </row>
    <row r="204" spans="1:41" x14ac:dyDescent="0.25">
      <c r="A204">
        <v>13.4345</v>
      </c>
      <c r="B204">
        <v>9.6006099999999996</v>
      </c>
      <c r="C204">
        <v>12.1609</v>
      </c>
      <c r="D204">
        <v>12.6289</v>
      </c>
      <c r="E204">
        <v>12.202400000000001</v>
      </c>
      <c r="F204">
        <v>10.196999999999999</v>
      </c>
      <c r="I204">
        <v>5</v>
      </c>
      <c r="J204">
        <v>3</v>
      </c>
      <c r="K204">
        <v>142220</v>
      </c>
      <c r="L204">
        <v>71429</v>
      </c>
      <c r="M204">
        <v>6653.2</v>
      </c>
      <c r="N204">
        <v>18837</v>
      </c>
      <c r="O204">
        <v>31507</v>
      </c>
      <c r="P204">
        <v>13792</v>
      </c>
      <c r="Q204">
        <v>0</v>
      </c>
      <c r="R204">
        <v>71429000</v>
      </c>
      <c r="S204">
        <v>6653200</v>
      </c>
      <c r="T204">
        <v>18837000</v>
      </c>
      <c r="U204">
        <v>31507000</v>
      </c>
      <c r="V204">
        <v>13792000</v>
      </c>
      <c r="W204">
        <v>0</v>
      </c>
      <c r="X204">
        <v>11071000</v>
      </c>
      <c r="Y204">
        <v>0</v>
      </c>
      <c r="Z204">
        <v>4579200</v>
      </c>
      <c r="AA204">
        <v>6333800</v>
      </c>
      <c r="AB204">
        <v>4713000</v>
      </c>
      <c r="AC204">
        <v>0</v>
      </c>
      <c r="AD204">
        <v>1.3652900000000001E-2</v>
      </c>
      <c r="AE204">
        <v>5.5885299999999999E-2</v>
      </c>
      <c r="AF204">
        <v>4.1278500000000003E-2</v>
      </c>
      <c r="AG204" t="s">
        <v>515</v>
      </c>
      <c r="AH204" t="s">
        <v>515</v>
      </c>
      <c r="AI204" t="s">
        <v>516</v>
      </c>
      <c r="AJ204" t="s">
        <v>2737</v>
      </c>
      <c r="AK204">
        <f t="shared" si="10"/>
        <v>0</v>
      </c>
      <c r="AL204">
        <f t="shared" si="11"/>
        <v>0</v>
      </c>
      <c r="AM204">
        <f t="shared" si="12"/>
        <v>0</v>
      </c>
      <c r="AN204">
        <f t="shared" si="13"/>
        <v>0</v>
      </c>
      <c r="AO204">
        <f t="shared" si="14"/>
        <v>0</v>
      </c>
    </row>
    <row r="205" spans="1:41" x14ac:dyDescent="0.25">
      <c r="A205">
        <v>10.773400000000001</v>
      </c>
      <c r="B205">
        <v>10.496600000000001</v>
      </c>
      <c r="C205">
        <v>9.8870900000000006</v>
      </c>
      <c r="D205">
        <v>10.757999999999999</v>
      </c>
      <c r="E205">
        <v>10.4396</v>
      </c>
      <c r="F205">
        <v>10.2911</v>
      </c>
      <c r="I205">
        <v>7</v>
      </c>
      <c r="J205">
        <v>7</v>
      </c>
      <c r="K205">
        <v>25344</v>
      </c>
      <c r="L205">
        <v>6188.1</v>
      </c>
      <c r="M205">
        <v>3723.2</v>
      </c>
      <c r="N205">
        <v>234.81</v>
      </c>
      <c r="O205">
        <v>8820.6</v>
      </c>
      <c r="P205">
        <v>2168.6</v>
      </c>
      <c r="Q205">
        <v>4209.1000000000004</v>
      </c>
      <c r="R205">
        <v>6188100</v>
      </c>
      <c r="S205">
        <v>3723200</v>
      </c>
      <c r="T205">
        <v>234810</v>
      </c>
      <c r="U205">
        <v>8820600</v>
      </c>
      <c r="V205">
        <v>2168600</v>
      </c>
      <c r="W205">
        <v>4209100</v>
      </c>
      <c r="X205">
        <v>1750300</v>
      </c>
      <c r="Y205">
        <v>1444700</v>
      </c>
      <c r="Z205">
        <v>0</v>
      </c>
      <c r="AA205">
        <v>1731700</v>
      </c>
      <c r="AB205">
        <v>1388800</v>
      </c>
      <c r="AC205">
        <v>0</v>
      </c>
      <c r="AD205">
        <v>0.138123</v>
      </c>
      <c r="AE205">
        <v>-0.11055</v>
      </c>
      <c r="AF205">
        <v>-0.373726</v>
      </c>
      <c r="AG205" t="s">
        <v>531</v>
      </c>
      <c r="AH205" t="s">
        <v>532</v>
      </c>
      <c r="AI205" t="s">
        <v>533</v>
      </c>
      <c r="AJ205" t="s">
        <v>534</v>
      </c>
      <c r="AK205">
        <f t="shared" si="10"/>
        <v>0</v>
      </c>
      <c r="AL205">
        <f t="shared" si="11"/>
        <v>0</v>
      </c>
      <c r="AM205">
        <f t="shared" si="12"/>
        <v>0</v>
      </c>
      <c r="AN205">
        <f t="shared" si="13"/>
        <v>0</v>
      </c>
      <c r="AO205">
        <f t="shared" si="14"/>
        <v>0</v>
      </c>
    </row>
    <row r="206" spans="1:41" x14ac:dyDescent="0.25">
      <c r="A206">
        <v>11.3986</v>
      </c>
      <c r="B206">
        <v>9.8697499999999998</v>
      </c>
      <c r="C206">
        <v>11.816700000000001</v>
      </c>
      <c r="D206">
        <v>11.1877</v>
      </c>
      <c r="E206">
        <v>9.8615700000000004</v>
      </c>
      <c r="F206">
        <v>11.83</v>
      </c>
      <c r="I206">
        <v>4</v>
      </c>
      <c r="J206">
        <v>4</v>
      </c>
      <c r="K206">
        <v>33860</v>
      </c>
      <c r="L206">
        <v>11238</v>
      </c>
      <c r="M206">
        <v>1753.6</v>
      </c>
      <c r="N206">
        <v>2374.5</v>
      </c>
      <c r="O206">
        <v>12701</v>
      </c>
      <c r="P206">
        <v>2728.4</v>
      </c>
      <c r="Q206">
        <v>3064.1</v>
      </c>
      <c r="R206">
        <v>11238000</v>
      </c>
      <c r="S206">
        <v>1753600</v>
      </c>
      <c r="T206">
        <v>2374500</v>
      </c>
      <c r="U206">
        <v>12701000</v>
      </c>
      <c r="V206">
        <v>2728400</v>
      </c>
      <c r="W206">
        <v>3064100</v>
      </c>
      <c r="X206">
        <v>2699700</v>
      </c>
      <c r="Y206">
        <v>0</v>
      </c>
      <c r="Z206">
        <v>3607200</v>
      </c>
      <c r="AA206">
        <v>2332600</v>
      </c>
      <c r="AB206">
        <v>0</v>
      </c>
      <c r="AC206">
        <v>3640600</v>
      </c>
      <c r="AD206">
        <v>2.7803100000000001E-2</v>
      </c>
      <c r="AE206">
        <v>6.8581600000000006E-2</v>
      </c>
      <c r="AF206">
        <v>8.2801799999999995E-2</v>
      </c>
      <c r="AG206" t="s">
        <v>608</v>
      </c>
      <c r="AH206" t="s">
        <v>608</v>
      </c>
      <c r="AI206" t="s">
        <v>609</v>
      </c>
      <c r="AJ206" t="s">
        <v>610</v>
      </c>
      <c r="AK206">
        <f t="shared" si="10"/>
        <v>0</v>
      </c>
      <c r="AL206">
        <f t="shared" si="11"/>
        <v>0</v>
      </c>
      <c r="AM206">
        <f t="shared" si="12"/>
        <v>0</v>
      </c>
      <c r="AN206">
        <f t="shared" si="13"/>
        <v>0</v>
      </c>
      <c r="AO206">
        <f t="shared" si="14"/>
        <v>0</v>
      </c>
    </row>
    <row r="207" spans="1:41" x14ac:dyDescent="0.25">
      <c r="A207">
        <v>11.1532</v>
      </c>
      <c r="B207">
        <v>10.811500000000001</v>
      </c>
      <c r="C207">
        <v>10.266500000000001</v>
      </c>
      <c r="D207">
        <v>9.9027700000000003</v>
      </c>
      <c r="E207">
        <v>11.317</v>
      </c>
      <c r="F207">
        <v>10.838900000000001</v>
      </c>
      <c r="I207">
        <v>8</v>
      </c>
      <c r="J207">
        <v>8</v>
      </c>
      <c r="K207">
        <v>44534</v>
      </c>
      <c r="L207">
        <v>8610.7999999999993</v>
      </c>
      <c r="M207">
        <v>8318.7999999999993</v>
      </c>
      <c r="N207">
        <v>0</v>
      </c>
      <c r="O207">
        <v>2973.5</v>
      </c>
      <c r="P207">
        <v>13801</v>
      </c>
      <c r="Q207">
        <v>10831</v>
      </c>
      <c r="R207">
        <v>8610800</v>
      </c>
      <c r="S207">
        <v>8318800</v>
      </c>
      <c r="T207">
        <v>0</v>
      </c>
      <c r="U207">
        <v>2973500</v>
      </c>
      <c r="V207">
        <v>13801000</v>
      </c>
      <c r="W207">
        <v>10831000</v>
      </c>
      <c r="X207">
        <v>2277400</v>
      </c>
      <c r="Y207">
        <v>1797100</v>
      </c>
      <c r="Z207">
        <v>0</v>
      </c>
      <c r="AA207">
        <v>0</v>
      </c>
      <c r="AB207">
        <v>2551200</v>
      </c>
      <c r="AC207">
        <v>1831600</v>
      </c>
      <c r="AD207">
        <v>3.9973399999999999E-2</v>
      </c>
      <c r="AE207">
        <v>5.7501499999999997E-2</v>
      </c>
      <c r="AF207">
        <v>0.11758200000000001</v>
      </c>
      <c r="AG207" t="s">
        <v>729</v>
      </c>
      <c r="AH207" t="s">
        <v>729</v>
      </c>
      <c r="AI207" t="s">
        <v>730</v>
      </c>
      <c r="AJ207" t="s">
        <v>731</v>
      </c>
      <c r="AK207">
        <f t="shared" si="10"/>
        <v>0</v>
      </c>
      <c r="AL207">
        <f t="shared" si="11"/>
        <v>0</v>
      </c>
      <c r="AM207">
        <f t="shared" si="12"/>
        <v>0</v>
      </c>
      <c r="AN207">
        <f t="shared" si="13"/>
        <v>0</v>
      </c>
      <c r="AO207">
        <f t="shared" si="14"/>
        <v>0</v>
      </c>
    </row>
    <row r="208" spans="1:41" x14ac:dyDescent="0.25">
      <c r="A208">
        <v>11.3019</v>
      </c>
      <c r="B208">
        <v>11.480600000000001</v>
      </c>
      <c r="C208">
        <v>9.8904099999999993</v>
      </c>
      <c r="D208">
        <v>12.0906</v>
      </c>
      <c r="E208">
        <v>11.617599999999999</v>
      </c>
      <c r="F208">
        <v>10.459199999999999</v>
      </c>
      <c r="I208">
        <v>11</v>
      </c>
      <c r="J208">
        <v>11</v>
      </c>
      <c r="K208">
        <v>48777</v>
      </c>
      <c r="L208">
        <v>9515</v>
      </c>
      <c r="M208">
        <v>10908</v>
      </c>
      <c r="N208">
        <v>1628.1</v>
      </c>
      <c r="O208">
        <v>19087</v>
      </c>
      <c r="P208">
        <v>4198.5</v>
      </c>
      <c r="Q208">
        <v>3440.2</v>
      </c>
      <c r="R208">
        <v>9515000</v>
      </c>
      <c r="S208">
        <v>10908000</v>
      </c>
      <c r="T208">
        <v>1628100</v>
      </c>
      <c r="U208">
        <v>19087000</v>
      </c>
      <c r="V208">
        <v>4198500</v>
      </c>
      <c r="W208">
        <v>3440200</v>
      </c>
      <c r="X208">
        <v>2524700</v>
      </c>
      <c r="Y208">
        <v>2857600</v>
      </c>
      <c r="Z208">
        <v>0</v>
      </c>
      <c r="AA208">
        <v>4361400</v>
      </c>
      <c r="AB208">
        <v>3142200</v>
      </c>
      <c r="AC208">
        <v>0</v>
      </c>
      <c r="AD208">
        <v>0.28812500000000002</v>
      </c>
      <c r="AE208">
        <v>-0.49815199999999998</v>
      </c>
      <c r="AF208">
        <v>-0.71327499999999999</v>
      </c>
      <c r="AG208" t="s">
        <v>854</v>
      </c>
      <c r="AH208" t="s">
        <v>854</v>
      </c>
      <c r="AI208" t="s">
        <v>855</v>
      </c>
      <c r="AJ208" t="s">
        <v>856</v>
      </c>
      <c r="AK208">
        <f t="shared" ref="AK208:AK230" si="15">IF(AD208&gt;$AS$1,1,0)</f>
        <v>0</v>
      </c>
      <c r="AL208">
        <f t="shared" ref="AL208:AL230" si="16">IF(AE208&gt;1,1,0)</f>
        <v>0</v>
      </c>
      <c r="AM208">
        <f t="shared" ref="AM208:AM230" si="17">IF(AE208&lt;-1,1,0)</f>
        <v>0</v>
      </c>
      <c r="AN208">
        <f t="shared" ref="AN208:AN230" si="18">AK208+AL208</f>
        <v>0</v>
      </c>
      <c r="AO208">
        <f t="shared" ref="AO208:AO230" si="19">AK208+AM208</f>
        <v>0</v>
      </c>
    </row>
    <row r="209" spans="1:41" x14ac:dyDescent="0.25">
      <c r="A209">
        <v>10.7272</v>
      </c>
      <c r="B209">
        <v>9.5889299999999995</v>
      </c>
      <c r="C209">
        <v>11.400399999999999</v>
      </c>
      <c r="D209">
        <v>11.5189</v>
      </c>
      <c r="E209">
        <v>12.5839</v>
      </c>
      <c r="F209">
        <v>10.0253</v>
      </c>
      <c r="I209">
        <v>13</v>
      </c>
      <c r="J209">
        <v>13</v>
      </c>
      <c r="K209">
        <v>43412</v>
      </c>
      <c r="L209">
        <v>4856.7</v>
      </c>
      <c r="M209">
        <v>542.02</v>
      </c>
      <c r="N209">
        <v>3344.8</v>
      </c>
      <c r="O209">
        <v>6947.9</v>
      </c>
      <c r="P209">
        <v>19870</v>
      </c>
      <c r="Q209">
        <v>7851.1</v>
      </c>
      <c r="R209">
        <v>4856700</v>
      </c>
      <c r="S209">
        <v>542020</v>
      </c>
      <c r="T209">
        <v>3344800</v>
      </c>
      <c r="U209">
        <v>6947900</v>
      </c>
      <c r="V209">
        <v>19870000</v>
      </c>
      <c r="W209">
        <v>7851100</v>
      </c>
      <c r="X209">
        <v>1695100</v>
      </c>
      <c r="Y209">
        <v>0</v>
      </c>
      <c r="Z209">
        <v>2703100</v>
      </c>
      <c r="AA209">
        <v>2934600</v>
      </c>
      <c r="AB209">
        <v>6139500</v>
      </c>
      <c r="AC209">
        <v>0</v>
      </c>
      <c r="AD209">
        <v>0.36913400000000002</v>
      </c>
      <c r="AE209">
        <v>-0.80389100000000002</v>
      </c>
      <c r="AF209">
        <v>-0.88233200000000001</v>
      </c>
      <c r="AG209" t="s">
        <v>1006</v>
      </c>
      <c r="AH209" t="s">
        <v>1006</v>
      </c>
      <c r="AI209" t="s">
        <v>1007</v>
      </c>
      <c r="AJ209" t="s">
        <v>1008</v>
      </c>
      <c r="AK209">
        <f t="shared" si="15"/>
        <v>0</v>
      </c>
      <c r="AL209">
        <f t="shared" si="16"/>
        <v>0</v>
      </c>
      <c r="AM209">
        <f t="shared" si="17"/>
        <v>0</v>
      </c>
      <c r="AN209">
        <f t="shared" si="18"/>
        <v>0</v>
      </c>
      <c r="AO209">
        <f t="shared" si="19"/>
        <v>0</v>
      </c>
    </row>
    <row r="210" spans="1:41" x14ac:dyDescent="0.25">
      <c r="A210">
        <v>12.207800000000001</v>
      </c>
      <c r="B210">
        <v>12.157999999999999</v>
      </c>
      <c r="C210">
        <v>10.1351</v>
      </c>
      <c r="D210">
        <v>11.8842</v>
      </c>
      <c r="E210">
        <v>9.6757799999999996</v>
      </c>
      <c r="F210">
        <v>11.652900000000001</v>
      </c>
      <c r="I210">
        <v>16</v>
      </c>
      <c r="J210">
        <v>16</v>
      </c>
      <c r="K210">
        <v>31815</v>
      </c>
      <c r="L210">
        <v>16102</v>
      </c>
      <c r="M210">
        <v>4353.6000000000004</v>
      </c>
      <c r="N210">
        <v>1134.0999999999999</v>
      </c>
      <c r="O210">
        <v>8596</v>
      </c>
      <c r="P210">
        <v>546.66999999999996</v>
      </c>
      <c r="Q210">
        <v>1082.3</v>
      </c>
      <c r="R210">
        <v>16102000</v>
      </c>
      <c r="S210">
        <v>4353600</v>
      </c>
      <c r="T210">
        <v>1134100</v>
      </c>
      <c r="U210">
        <v>8596000</v>
      </c>
      <c r="V210">
        <v>546670</v>
      </c>
      <c r="W210">
        <v>1082300</v>
      </c>
      <c r="X210">
        <v>4730500</v>
      </c>
      <c r="Y210">
        <v>4570200</v>
      </c>
      <c r="Z210">
        <v>0</v>
      </c>
      <c r="AA210">
        <v>3780100</v>
      </c>
      <c r="AB210">
        <v>0</v>
      </c>
      <c r="AC210">
        <v>3220100</v>
      </c>
      <c r="AD210">
        <v>0.165298</v>
      </c>
      <c r="AE210">
        <v>0.42935099999999998</v>
      </c>
      <c r="AF210">
        <v>0.438836</v>
      </c>
      <c r="AG210" t="s">
        <v>1080</v>
      </c>
      <c r="AH210" t="s">
        <v>1080</v>
      </c>
      <c r="AI210" t="s">
        <v>1081</v>
      </c>
      <c r="AJ210" t="s">
        <v>1082</v>
      </c>
      <c r="AK210">
        <f t="shared" si="15"/>
        <v>0</v>
      </c>
      <c r="AL210">
        <f t="shared" si="16"/>
        <v>0</v>
      </c>
      <c r="AM210">
        <f t="shared" si="17"/>
        <v>0</v>
      </c>
      <c r="AN210">
        <f t="shared" si="18"/>
        <v>0</v>
      </c>
      <c r="AO210">
        <f t="shared" si="19"/>
        <v>0</v>
      </c>
    </row>
    <row r="211" spans="1:41" x14ac:dyDescent="0.25">
      <c r="A211">
        <v>10.773099999999999</v>
      </c>
      <c r="B211">
        <v>11.170999999999999</v>
      </c>
      <c r="C211">
        <v>9.6548099999999994</v>
      </c>
      <c r="D211">
        <v>10.5618</v>
      </c>
      <c r="E211">
        <v>9.3703400000000006</v>
      </c>
      <c r="F211">
        <v>9.9991500000000002</v>
      </c>
      <c r="I211">
        <v>6</v>
      </c>
      <c r="J211">
        <v>5</v>
      </c>
      <c r="K211">
        <v>32178</v>
      </c>
      <c r="L211">
        <v>5635</v>
      </c>
      <c r="M211">
        <v>6357.1</v>
      </c>
      <c r="N211">
        <v>0</v>
      </c>
      <c r="O211">
        <v>9721.2999999999993</v>
      </c>
      <c r="P211">
        <v>1281.4000000000001</v>
      </c>
      <c r="Q211">
        <v>9182.7000000000007</v>
      </c>
      <c r="R211">
        <v>5635000</v>
      </c>
      <c r="S211">
        <v>6357100</v>
      </c>
      <c r="T211">
        <v>0</v>
      </c>
      <c r="U211">
        <v>9721300</v>
      </c>
      <c r="V211">
        <v>1281400</v>
      </c>
      <c r="W211">
        <v>9182700</v>
      </c>
      <c r="X211">
        <v>1749900</v>
      </c>
      <c r="Y211">
        <v>2305700</v>
      </c>
      <c r="Z211">
        <v>0</v>
      </c>
      <c r="AA211">
        <v>0</v>
      </c>
      <c r="AB211">
        <v>661840</v>
      </c>
      <c r="AC211">
        <v>1023400</v>
      </c>
      <c r="AD211">
        <v>0.41528399999999999</v>
      </c>
      <c r="AE211">
        <v>0.55586899999999995</v>
      </c>
      <c r="AF211">
        <v>0.97597400000000001</v>
      </c>
      <c r="AG211" t="s">
        <v>1246</v>
      </c>
      <c r="AH211" t="s">
        <v>1246</v>
      </c>
      <c r="AI211" t="s">
        <v>1247</v>
      </c>
      <c r="AJ211" t="s">
        <v>1248</v>
      </c>
      <c r="AK211">
        <f t="shared" si="15"/>
        <v>0</v>
      </c>
      <c r="AL211">
        <f t="shared" si="16"/>
        <v>0</v>
      </c>
      <c r="AM211">
        <f t="shared" si="17"/>
        <v>0</v>
      </c>
      <c r="AN211">
        <f t="shared" si="18"/>
        <v>0</v>
      </c>
      <c r="AO211">
        <f t="shared" si="19"/>
        <v>0</v>
      </c>
    </row>
    <row r="212" spans="1:41" x14ac:dyDescent="0.25">
      <c r="A212">
        <v>10.172599999999999</v>
      </c>
      <c r="B212">
        <v>10.3437</v>
      </c>
      <c r="C212">
        <v>11.2959</v>
      </c>
      <c r="D212">
        <v>10.821899999999999</v>
      </c>
      <c r="E212">
        <v>10.968500000000001</v>
      </c>
      <c r="F212">
        <v>10.377000000000001</v>
      </c>
      <c r="I212">
        <v>8</v>
      </c>
      <c r="J212">
        <v>8</v>
      </c>
      <c r="K212">
        <v>43461</v>
      </c>
      <c r="L212">
        <v>5376</v>
      </c>
      <c r="M212">
        <v>5665.8</v>
      </c>
      <c r="N212">
        <v>7227.6</v>
      </c>
      <c r="O212">
        <v>10539</v>
      </c>
      <c r="P212">
        <v>14653</v>
      </c>
      <c r="Q212">
        <v>0</v>
      </c>
      <c r="R212">
        <v>5376000</v>
      </c>
      <c r="S212">
        <v>5665800</v>
      </c>
      <c r="T212">
        <v>7227600</v>
      </c>
      <c r="U212">
        <v>10539000</v>
      </c>
      <c r="V212">
        <v>14653000</v>
      </c>
      <c r="W212">
        <v>0</v>
      </c>
      <c r="X212">
        <v>0</v>
      </c>
      <c r="Y212">
        <v>1299500</v>
      </c>
      <c r="Z212">
        <v>2514200</v>
      </c>
      <c r="AA212">
        <v>1810100</v>
      </c>
      <c r="AB212">
        <v>2003800</v>
      </c>
      <c r="AC212">
        <v>0</v>
      </c>
      <c r="AD212">
        <v>0.109163</v>
      </c>
      <c r="AE212">
        <v>-0.118379</v>
      </c>
      <c r="AF212">
        <v>-0.30194199999999999</v>
      </c>
      <c r="AG212" t="s">
        <v>1347</v>
      </c>
      <c r="AH212" t="s">
        <v>1348</v>
      </c>
      <c r="AI212" t="s">
        <v>1349</v>
      </c>
      <c r="AJ212" t="s">
        <v>1350</v>
      </c>
      <c r="AK212">
        <f t="shared" si="15"/>
        <v>0</v>
      </c>
      <c r="AL212">
        <f t="shared" si="16"/>
        <v>0</v>
      </c>
      <c r="AM212">
        <f t="shared" si="17"/>
        <v>0</v>
      </c>
      <c r="AN212">
        <f t="shared" si="18"/>
        <v>0</v>
      </c>
      <c r="AO212">
        <f t="shared" si="19"/>
        <v>0</v>
      </c>
    </row>
    <row r="213" spans="1:41" x14ac:dyDescent="0.25">
      <c r="A213">
        <v>10.5916</v>
      </c>
      <c r="B213">
        <v>11.3523</v>
      </c>
      <c r="C213">
        <v>10.993600000000001</v>
      </c>
      <c r="D213">
        <v>11.5931</v>
      </c>
      <c r="E213">
        <v>11.568</v>
      </c>
      <c r="F213">
        <v>9.1388099999999994</v>
      </c>
      <c r="I213">
        <v>3</v>
      </c>
      <c r="J213">
        <v>3</v>
      </c>
      <c r="K213">
        <v>74038</v>
      </c>
      <c r="L213">
        <v>18997</v>
      </c>
      <c r="M213">
        <v>6133.9</v>
      </c>
      <c r="N213">
        <v>3731</v>
      </c>
      <c r="O213">
        <v>25705</v>
      </c>
      <c r="P213">
        <v>16806</v>
      </c>
      <c r="Q213">
        <v>2664.2</v>
      </c>
      <c r="R213">
        <v>18997000</v>
      </c>
      <c r="S213">
        <v>6133900</v>
      </c>
      <c r="T213">
        <v>3731000</v>
      </c>
      <c r="U213">
        <v>25705000</v>
      </c>
      <c r="V213">
        <v>16806000</v>
      </c>
      <c r="W213">
        <v>2664200</v>
      </c>
      <c r="X213">
        <v>0</v>
      </c>
      <c r="Y213">
        <v>2614400</v>
      </c>
      <c r="Z213">
        <v>2038900</v>
      </c>
      <c r="AA213">
        <v>3089300</v>
      </c>
      <c r="AB213">
        <v>3036100</v>
      </c>
      <c r="AC213">
        <v>0</v>
      </c>
      <c r="AD213">
        <v>8.9691400000000004E-2</v>
      </c>
      <c r="AE213">
        <v>0.21251500000000001</v>
      </c>
      <c r="AF213">
        <v>0.25207099999999999</v>
      </c>
      <c r="AG213" t="s">
        <v>1425</v>
      </c>
      <c r="AH213" t="s">
        <v>1426</v>
      </c>
      <c r="AI213" t="s">
        <v>1427</v>
      </c>
      <c r="AJ213" t="s">
        <v>2738</v>
      </c>
      <c r="AK213">
        <f t="shared" si="15"/>
        <v>0</v>
      </c>
      <c r="AL213">
        <f t="shared" si="16"/>
        <v>0</v>
      </c>
      <c r="AM213">
        <f t="shared" si="17"/>
        <v>0</v>
      </c>
      <c r="AN213">
        <f t="shared" si="18"/>
        <v>0</v>
      </c>
      <c r="AO213">
        <f t="shared" si="19"/>
        <v>0</v>
      </c>
    </row>
    <row r="214" spans="1:41" x14ac:dyDescent="0.25">
      <c r="A214">
        <v>11.263999999999999</v>
      </c>
      <c r="B214">
        <v>11.991899999999999</v>
      </c>
      <c r="C214">
        <v>9.9498599999999993</v>
      </c>
      <c r="D214">
        <v>9.7062100000000004</v>
      </c>
      <c r="E214">
        <v>11.0174</v>
      </c>
      <c r="F214">
        <v>11.7379</v>
      </c>
      <c r="I214">
        <v>12</v>
      </c>
      <c r="J214">
        <v>12</v>
      </c>
      <c r="K214">
        <v>52482</v>
      </c>
      <c r="L214">
        <v>7601.2</v>
      </c>
      <c r="M214">
        <v>12029</v>
      </c>
      <c r="N214">
        <v>2634.7</v>
      </c>
      <c r="O214">
        <v>17231</v>
      </c>
      <c r="P214">
        <v>2827.6</v>
      </c>
      <c r="Q214">
        <v>10158</v>
      </c>
      <c r="R214">
        <v>7601200</v>
      </c>
      <c r="S214">
        <v>12029000</v>
      </c>
      <c r="T214">
        <v>2634700</v>
      </c>
      <c r="U214">
        <v>17231000</v>
      </c>
      <c r="V214">
        <v>2827600</v>
      </c>
      <c r="W214">
        <v>10158000</v>
      </c>
      <c r="X214">
        <v>2459300</v>
      </c>
      <c r="Y214">
        <v>4073000</v>
      </c>
      <c r="Z214">
        <v>0</v>
      </c>
      <c r="AA214">
        <v>0</v>
      </c>
      <c r="AB214">
        <v>2072900</v>
      </c>
      <c r="AC214">
        <v>3415500</v>
      </c>
      <c r="AD214">
        <v>0.10613300000000001</v>
      </c>
      <c r="AE214">
        <v>0.24807999999999999</v>
      </c>
      <c r="AF214">
        <v>0.29426999999999998</v>
      </c>
      <c r="AG214" t="s">
        <v>1514</v>
      </c>
      <c r="AH214" t="s">
        <v>1515</v>
      </c>
      <c r="AI214" t="s">
        <v>1516</v>
      </c>
      <c r="AJ214" t="s">
        <v>1517</v>
      </c>
      <c r="AK214">
        <f t="shared" si="15"/>
        <v>0</v>
      </c>
      <c r="AL214">
        <f t="shared" si="16"/>
        <v>0</v>
      </c>
      <c r="AM214">
        <f t="shared" si="17"/>
        <v>0</v>
      </c>
      <c r="AN214">
        <f t="shared" si="18"/>
        <v>0</v>
      </c>
      <c r="AO214">
        <f t="shared" si="19"/>
        <v>0</v>
      </c>
    </row>
    <row r="215" spans="1:41" x14ac:dyDescent="0.25">
      <c r="A215">
        <v>9.5620200000000004</v>
      </c>
      <c r="B215">
        <v>13.328799999999999</v>
      </c>
      <c r="C215">
        <v>12.9818</v>
      </c>
      <c r="D215">
        <v>12.1167</v>
      </c>
      <c r="E215">
        <v>9.5949200000000001</v>
      </c>
      <c r="F215">
        <v>12.332700000000001</v>
      </c>
      <c r="I215">
        <v>8</v>
      </c>
      <c r="J215">
        <v>8</v>
      </c>
      <c r="K215">
        <v>165840</v>
      </c>
      <c r="L215">
        <v>19135</v>
      </c>
      <c r="M215">
        <v>39397</v>
      </c>
      <c r="N215">
        <v>32144</v>
      </c>
      <c r="O215">
        <v>38385</v>
      </c>
      <c r="P215">
        <v>19550</v>
      </c>
      <c r="Q215">
        <v>17229</v>
      </c>
      <c r="R215">
        <v>19135000</v>
      </c>
      <c r="S215">
        <v>39397000</v>
      </c>
      <c r="T215">
        <v>32144000</v>
      </c>
      <c r="U215">
        <v>38385000</v>
      </c>
      <c r="V215">
        <v>19550000</v>
      </c>
      <c r="W215">
        <v>17229000</v>
      </c>
      <c r="X215">
        <v>0</v>
      </c>
      <c r="Y215">
        <v>10289000</v>
      </c>
      <c r="Z215">
        <v>8089200</v>
      </c>
      <c r="AA215">
        <v>4441200</v>
      </c>
      <c r="AB215">
        <v>0</v>
      </c>
      <c r="AC215">
        <v>5158300</v>
      </c>
      <c r="AD215">
        <v>0.152867</v>
      </c>
      <c r="AE215">
        <v>0.60942799999999997</v>
      </c>
      <c r="AF215">
        <v>0.40930100000000003</v>
      </c>
      <c r="AG215" t="s">
        <v>1794</v>
      </c>
      <c r="AH215" t="s">
        <v>1794</v>
      </c>
      <c r="AI215" t="s">
        <v>1795</v>
      </c>
      <c r="AJ215" t="s">
        <v>1796</v>
      </c>
      <c r="AK215">
        <f t="shared" si="15"/>
        <v>0</v>
      </c>
      <c r="AL215">
        <f t="shared" si="16"/>
        <v>0</v>
      </c>
      <c r="AM215">
        <f t="shared" si="17"/>
        <v>0</v>
      </c>
      <c r="AN215">
        <f t="shared" si="18"/>
        <v>0</v>
      </c>
      <c r="AO215">
        <f t="shared" si="19"/>
        <v>0</v>
      </c>
    </row>
    <row r="216" spans="1:41" x14ac:dyDescent="0.25">
      <c r="A216">
        <v>12.3865</v>
      </c>
      <c r="B216">
        <v>11.682600000000001</v>
      </c>
      <c r="C216">
        <v>10.2408</v>
      </c>
      <c r="D216">
        <v>12.5626</v>
      </c>
      <c r="E216">
        <v>12.5817</v>
      </c>
      <c r="F216">
        <v>9.6438600000000001</v>
      </c>
      <c r="I216">
        <v>21</v>
      </c>
      <c r="J216">
        <v>21</v>
      </c>
      <c r="K216">
        <v>37346</v>
      </c>
      <c r="L216">
        <v>12605</v>
      </c>
      <c r="M216">
        <v>7677.4</v>
      </c>
      <c r="N216">
        <v>291.02999999999997</v>
      </c>
      <c r="O216">
        <v>10147</v>
      </c>
      <c r="P216">
        <v>5012.8</v>
      </c>
      <c r="Q216">
        <v>1613</v>
      </c>
      <c r="R216">
        <v>12605000</v>
      </c>
      <c r="S216">
        <v>7677400</v>
      </c>
      <c r="T216">
        <v>291030</v>
      </c>
      <c r="U216">
        <v>10147000</v>
      </c>
      <c r="V216">
        <v>5012800</v>
      </c>
      <c r="W216">
        <v>1613000</v>
      </c>
      <c r="X216">
        <v>5354400</v>
      </c>
      <c r="Y216">
        <v>3287100</v>
      </c>
      <c r="Z216">
        <v>0</v>
      </c>
      <c r="AA216">
        <v>6049500</v>
      </c>
      <c r="AB216">
        <v>6130200</v>
      </c>
      <c r="AC216">
        <v>0</v>
      </c>
      <c r="AD216">
        <v>4.6941200000000002E-2</v>
      </c>
      <c r="AE216">
        <v>-0.15943099999999999</v>
      </c>
      <c r="AF216">
        <v>-0.13713400000000001</v>
      </c>
      <c r="AG216" t="s">
        <v>1921</v>
      </c>
      <c r="AH216" t="s">
        <v>1921</v>
      </c>
      <c r="AI216" t="s">
        <v>1922</v>
      </c>
      <c r="AJ216" t="s">
        <v>1923</v>
      </c>
      <c r="AK216">
        <f t="shared" si="15"/>
        <v>0</v>
      </c>
      <c r="AL216">
        <f t="shared" si="16"/>
        <v>0</v>
      </c>
      <c r="AM216">
        <f t="shared" si="17"/>
        <v>0</v>
      </c>
      <c r="AN216">
        <f t="shared" si="18"/>
        <v>0</v>
      </c>
      <c r="AO216">
        <f t="shared" si="19"/>
        <v>0</v>
      </c>
    </row>
    <row r="217" spans="1:41" x14ac:dyDescent="0.25">
      <c r="A217">
        <v>12.0542</v>
      </c>
      <c r="B217">
        <v>11.8873</v>
      </c>
      <c r="C217">
        <v>10.8713</v>
      </c>
      <c r="D217">
        <v>11.4002</v>
      </c>
      <c r="E217">
        <v>9.9217499999999994</v>
      </c>
      <c r="F217">
        <v>11.6013</v>
      </c>
      <c r="I217">
        <v>16</v>
      </c>
      <c r="J217">
        <v>16</v>
      </c>
      <c r="K217">
        <v>28799</v>
      </c>
      <c r="L217">
        <v>6371.7</v>
      </c>
      <c r="M217">
        <v>4030.1</v>
      </c>
      <c r="N217">
        <v>3916.7</v>
      </c>
      <c r="O217">
        <v>9834.1</v>
      </c>
      <c r="P217">
        <v>0</v>
      </c>
      <c r="Q217">
        <v>4646.8999999999996</v>
      </c>
      <c r="R217">
        <v>6371700</v>
      </c>
      <c r="S217">
        <v>4030100</v>
      </c>
      <c r="T217">
        <v>3916700</v>
      </c>
      <c r="U217">
        <v>9834100</v>
      </c>
      <c r="V217">
        <v>0</v>
      </c>
      <c r="W217">
        <v>4646900</v>
      </c>
      <c r="X217">
        <v>4252900</v>
      </c>
      <c r="Y217">
        <v>3788200</v>
      </c>
      <c r="Z217">
        <v>0</v>
      </c>
      <c r="AA217">
        <v>2702800</v>
      </c>
      <c r="AB217">
        <v>0</v>
      </c>
      <c r="AC217">
        <v>3106900</v>
      </c>
      <c r="AD217">
        <v>0.414968</v>
      </c>
      <c r="AE217">
        <v>0.62985500000000005</v>
      </c>
      <c r="AF217">
        <v>0.97533800000000004</v>
      </c>
      <c r="AG217" t="s">
        <v>1936</v>
      </c>
      <c r="AH217" t="s">
        <v>1936</v>
      </c>
      <c r="AI217" t="s">
        <v>1937</v>
      </c>
      <c r="AJ217" t="s">
        <v>1938</v>
      </c>
      <c r="AK217">
        <f t="shared" si="15"/>
        <v>0</v>
      </c>
      <c r="AL217">
        <f t="shared" si="16"/>
        <v>0</v>
      </c>
      <c r="AM217">
        <f t="shared" si="17"/>
        <v>0</v>
      </c>
      <c r="AN217">
        <f t="shared" si="18"/>
        <v>0</v>
      </c>
      <c r="AO217">
        <f t="shared" si="19"/>
        <v>0</v>
      </c>
    </row>
    <row r="218" spans="1:41" x14ac:dyDescent="0.25">
      <c r="A218">
        <v>9.9784199999999998</v>
      </c>
      <c r="B218">
        <v>10.0319</v>
      </c>
      <c r="C218">
        <v>9.3926999999999996</v>
      </c>
      <c r="D218">
        <v>10.6473</v>
      </c>
      <c r="E218">
        <v>9.6253399999999996</v>
      </c>
      <c r="F218">
        <v>10.704599999999999</v>
      </c>
      <c r="I218">
        <v>6</v>
      </c>
      <c r="J218">
        <v>6</v>
      </c>
      <c r="K218">
        <v>9602.7000000000007</v>
      </c>
      <c r="L218">
        <v>2129.3000000000002</v>
      </c>
      <c r="M218">
        <v>833.86</v>
      </c>
      <c r="N218">
        <v>0</v>
      </c>
      <c r="O218">
        <v>4500</v>
      </c>
      <c r="P218">
        <v>791.4</v>
      </c>
      <c r="Q218">
        <v>1348.1</v>
      </c>
      <c r="R218">
        <v>2129300</v>
      </c>
      <c r="S218">
        <v>833860</v>
      </c>
      <c r="T218">
        <v>0</v>
      </c>
      <c r="U218">
        <v>4500000</v>
      </c>
      <c r="V218">
        <v>791400</v>
      </c>
      <c r="W218">
        <v>1348100</v>
      </c>
      <c r="X218">
        <v>1008800</v>
      </c>
      <c r="Y218">
        <v>1046900</v>
      </c>
      <c r="Z218">
        <v>0</v>
      </c>
      <c r="AA218">
        <v>1603800</v>
      </c>
      <c r="AB218">
        <v>0</v>
      </c>
      <c r="AC218">
        <v>1668800</v>
      </c>
      <c r="AD218">
        <v>0.57542899999999997</v>
      </c>
      <c r="AE218">
        <v>-0.524725</v>
      </c>
      <c r="AF218">
        <v>-1.29244</v>
      </c>
      <c r="AG218" t="s">
        <v>1963</v>
      </c>
      <c r="AH218" t="s">
        <v>1964</v>
      </c>
      <c r="AI218" t="s">
        <v>1965</v>
      </c>
      <c r="AJ218" t="s">
        <v>1966</v>
      </c>
      <c r="AK218">
        <f t="shared" si="15"/>
        <v>0</v>
      </c>
      <c r="AL218">
        <f t="shared" si="16"/>
        <v>0</v>
      </c>
      <c r="AM218">
        <f t="shared" si="17"/>
        <v>0</v>
      </c>
      <c r="AN218">
        <f t="shared" si="18"/>
        <v>0</v>
      </c>
      <c r="AO218">
        <f t="shared" si="19"/>
        <v>0</v>
      </c>
    </row>
    <row r="219" spans="1:41" x14ac:dyDescent="0.25">
      <c r="A219">
        <v>12.1302</v>
      </c>
      <c r="B219">
        <v>10.005699999999999</v>
      </c>
      <c r="C219">
        <v>11.3544</v>
      </c>
      <c r="D219">
        <v>11.4512</v>
      </c>
      <c r="E219">
        <v>10.1812</v>
      </c>
      <c r="F219">
        <v>11.708399999999999</v>
      </c>
      <c r="I219">
        <v>4</v>
      </c>
      <c r="J219">
        <v>4</v>
      </c>
      <c r="K219">
        <v>79275</v>
      </c>
      <c r="L219">
        <v>26173</v>
      </c>
      <c r="M219">
        <v>729.83</v>
      </c>
      <c r="N219">
        <v>11781</v>
      </c>
      <c r="O219">
        <v>18974</v>
      </c>
      <c r="P219">
        <v>10136</v>
      </c>
      <c r="Q219">
        <v>11481</v>
      </c>
      <c r="R219">
        <v>26173000</v>
      </c>
      <c r="S219">
        <v>729830</v>
      </c>
      <c r="T219">
        <v>11781000</v>
      </c>
      <c r="U219">
        <v>18974000</v>
      </c>
      <c r="V219">
        <v>10136000</v>
      </c>
      <c r="W219">
        <v>11481000</v>
      </c>
      <c r="X219">
        <v>4482700</v>
      </c>
      <c r="Y219">
        <v>0</v>
      </c>
      <c r="Z219">
        <v>2618200</v>
      </c>
      <c r="AA219">
        <v>2800000</v>
      </c>
      <c r="AB219">
        <v>0</v>
      </c>
      <c r="AC219">
        <v>3346400</v>
      </c>
      <c r="AD219">
        <v>2.1303900000000001E-2</v>
      </c>
      <c r="AE219">
        <v>4.9815199999999997E-2</v>
      </c>
      <c r="AF219">
        <v>6.3881400000000005E-2</v>
      </c>
      <c r="AG219" t="s">
        <v>2342</v>
      </c>
      <c r="AH219" t="s">
        <v>2342</v>
      </c>
      <c r="AI219" t="s">
        <v>2343</v>
      </c>
      <c r="AJ219" t="s">
        <v>2344</v>
      </c>
      <c r="AK219">
        <f t="shared" si="15"/>
        <v>0</v>
      </c>
      <c r="AL219">
        <f t="shared" si="16"/>
        <v>0</v>
      </c>
      <c r="AM219">
        <f t="shared" si="17"/>
        <v>0</v>
      </c>
      <c r="AN219">
        <f t="shared" si="18"/>
        <v>0</v>
      </c>
      <c r="AO219">
        <f t="shared" si="19"/>
        <v>0</v>
      </c>
    </row>
    <row r="220" spans="1:41" x14ac:dyDescent="0.25">
      <c r="A220">
        <v>11.177300000000001</v>
      </c>
      <c r="B220">
        <v>9.8489100000000001</v>
      </c>
      <c r="C220">
        <v>12.080399999999999</v>
      </c>
      <c r="D220">
        <v>10.9846</v>
      </c>
      <c r="E220">
        <v>11.3955</v>
      </c>
      <c r="F220">
        <v>8.8836899999999996</v>
      </c>
      <c r="I220">
        <v>8</v>
      </c>
      <c r="J220">
        <v>8</v>
      </c>
      <c r="K220">
        <v>38938</v>
      </c>
      <c r="L220">
        <v>7712.7</v>
      </c>
      <c r="M220">
        <v>1154.0999999999999</v>
      </c>
      <c r="N220">
        <v>1786.4</v>
      </c>
      <c r="O220">
        <v>18096</v>
      </c>
      <c r="P220">
        <v>8549.4</v>
      </c>
      <c r="Q220">
        <v>1638.8</v>
      </c>
      <c r="R220">
        <v>7712700</v>
      </c>
      <c r="S220">
        <v>1154100</v>
      </c>
      <c r="T220">
        <v>1786400</v>
      </c>
      <c r="U220">
        <v>18096000</v>
      </c>
      <c r="V220">
        <v>8549400</v>
      </c>
      <c r="W220">
        <v>1638800</v>
      </c>
      <c r="X220">
        <v>2315800</v>
      </c>
      <c r="Y220">
        <v>0</v>
      </c>
      <c r="Z220">
        <v>4330700</v>
      </c>
      <c r="AA220">
        <v>2026300</v>
      </c>
      <c r="AB220">
        <v>2694000</v>
      </c>
      <c r="AC220">
        <v>0</v>
      </c>
      <c r="AD220">
        <v>0.23896500000000001</v>
      </c>
      <c r="AE220">
        <v>0.61424400000000001</v>
      </c>
      <c r="AF220">
        <v>0.60667700000000002</v>
      </c>
      <c r="AG220" t="s">
        <v>2485</v>
      </c>
      <c r="AH220" t="s">
        <v>2485</v>
      </c>
      <c r="AI220" t="s">
        <v>2486</v>
      </c>
      <c r="AJ220" t="s">
        <v>2487</v>
      </c>
      <c r="AK220">
        <f t="shared" si="15"/>
        <v>0</v>
      </c>
      <c r="AL220">
        <f t="shared" si="16"/>
        <v>0</v>
      </c>
      <c r="AM220">
        <f t="shared" si="17"/>
        <v>0</v>
      </c>
      <c r="AN220">
        <f t="shared" si="18"/>
        <v>0</v>
      </c>
      <c r="AO220">
        <f t="shared" si="19"/>
        <v>0</v>
      </c>
    </row>
    <row r="221" spans="1:41" x14ac:dyDescent="0.25">
      <c r="A221">
        <v>8.9424899999999994</v>
      </c>
      <c r="B221">
        <v>10.1553</v>
      </c>
      <c r="C221">
        <v>9.3335799999999995</v>
      </c>
      <c r="D221">
        <v>10.7051</v>
      </c>
      <c r="E221">
        <v>10.370200000000001</v>
      </c>
      <c r="F221">
        <v>8.7260799999999996</v>
      </c>
      <c r="I221">
        <v>5</v>
      </c>
      <c r="J221">
        <v>5</v>
      </c>
      <c r="K221">
        <v>15798</v>
      </c>
      <c r="L221">
        <v>986.24</v>
      </c>
      <c r="M221">
        <v>4104.1000000000004</v>
      </c>
      <c r="N221">
        <v>514.69000000000005</v>
      </c>
      <c r="O221">
        <v>6916.3</v>
      </c>
      <c r="P221">
        <v>2170.4</v>
      </c>
      <c r="Q221">
        <v>1105.8</v>
      </c>
      <c r="R221">
        <v>986240</v>
      </c>
      <c r="S221">
        <v>4104100</v>
      </c>
      <c r="T221">
        <v>514690</v>
      </c>
      <c r="U221">
        <v>6916300</v>
      </c>
      <c r="V221">
        <v>2170400</v>
      </c>
      <c r="W221">
        <v>1105800</v>
      </c>
      <c r="X221">
        <v>0</v>
      </c>
      <c r="Y221">
        <v>1140400</v>
      </c>
      <c r="Z221">
        <v>645190</v>
      </c>
      <c r="AA221">
        <v>1669400</v>
      </c>
      <c r="AB221">
        <v>0</v>
      </c>
      <c r="AC221">
        <v>423460</v>
      </c>
      <c r="AD221">
        <v>0.25630900000000001</v>
      </c>
      <c r="AE221">
        <v>-0.45665899999999998</v>
      </c>
      <c r="AF221">
        <v>-0.64470499999999997</v>
      </c>
      <c r="AG221" t="s">
        <v>2512</v>
      </c>
      <c r="AH221" t="s">
        <v>2512</v>
      </c>
      <c r="AI221" t="s">
        <v>2513</v>
      </c>
      <c r="AJ221" t="s">
        <v>2514</v>
      </c>
      <c r="AK221">
        <f t="shared" si="15"/>
        <v>0</v>
      </c>
      <c r="AL221">
        <f t="shared" si="16"/>
        <v>0</v>
      </c>
      <c r="AM221">
        <f t="shared" si="17"/>
        <v>0</v>
      </c>
      <c r="AN221">
        <f t="shared" si="18"/>
        <v>0</v>
      </c>
      <c r="AO221">
        <f t="shared" si="19"/>
        <v>0</v>
      </c>
    </row>
    <row r="222" spans="1:41" x14ac:dyDescent="0.25">
      <c r="A222">
        <v>12.0489</v>
      </c>
      <c r="B222">
        <v>11.900600000000001</v>
      </c>
      <c r="C222">
        <v>9.7576000000000001</v>
      </c>
      <c r="D222">
        <v>12.245200000000001</v>
      </c>
      <c r="E222">
        <v>12.1212</v>
      </c>
      <c r="F222">
        <v>10.0838</v>
      </c>
      <c r="I222">
        <v>11</v>
      </c>
      <c r="J222">
        <v>11</v>
      </c>
      <c r="K222">
        <v>62853</v>
      </c>
      <c r="L222">
        <v>14464</v>
      </c>
      <c r="M222">
        <v>13357</v>
      </c>
      <c r="N222">
        <v>776.8</v>
      </c>
      <c r="O222">
        <v>21652</v>
      </c>
      <c r="P222">
        <v>10378</v>
      </c>
      <c r="Q222">
        <v>2225.3000000000002</v>
      </c>
      <c r="R222">
        <v>14464000</v>
      </c>
      <c r="S222">
        <v>13357000</v>
      </c>
      <c r="T222">
        <v>776800</v>
      </c>
      <c r="U222">
        <v>21652000</v>
      </c>
      <c r="V222">
        <v>10378000</v>
      </c>
      <c r="W222">
        <v>2225300</v>
      </c>
      <c r="X222">
        <v>4237200</v>
      </c>
      <c r="Y222">
        <v>3823400</v>
      </c>
      <c r="Z222">
        <v>0</v>
      </c>
      <c r="AA222">
        <v>4854800</v>
      </c>
      <c r="AB222">
        <v>4454900</v>
      </c>
      <c r="AC222">
        <v>0</v>
      </c>
      <c r="AD222">
        <v>8.6196700000000001E-2</v>
      </c>
      <c r="AE222">
        <v>-0.247667</v>
      </c>
      <c r="AF222">
        <v>-0.24296899999999999</v>
      </c>
      <c r="AG222" t="s">
        <v>2518</v>
      </c>
      <c r="AH222" t="s">
        <v>2518</v>
      </c>
      <c r="AI222" t="s">
        <v>2519</v>
      </c>
      <c r="AJ222" t="s">
        <v>2520</v>
      </c>
      <c r="AK222">
        <f t="shared" si="15"/>
        <v>0</v>
      </c>
      <c r="AL222">
        <f t="shared" si="16"/>
        <v>0</v>
      </c>
      <c r="AM222">
        <f t="shared" si="17"/>
        <v>0</v>
      </c>
      <c r="AN222">
        <f t="shared" si="18"/>
        <v>0</v>
      </c>
      <c r="AO222">
        <f t="shared" si="19"/>
        <v>0</v>
      </c>
    </row>
    <row r="223" spans="1:41" x14ac:dyDescent="0.25">
      <c r="A223">
        <v>11.1296</v>
      </c>
      <c r="B223">
        <v>10.328099999999999</v>
      </c>
      <c r="C223">
        <v>11.115399999999999</v>
      </c>
      <c r="D223">
        <v>11.785600000000001</v>
      </c>
      <c r="E223">
        <v>9.8043499999999995</v>
      </c>
      <c r="F223">
        <v>11.305</v>
      </c>
      <c r="I223">
        <v>7</v>
      </c>
      <c r="J223">
        <v>7</v>
      </c>
      <c r="K223">
        <v>65208</v>
      </c>
      <c r="L223">
        <v>2485.6999999999998</v>
      </c>
      <c r="M223">
        <v>1996.1</v>
      </c>
      <c r="N223">
        <v>2858.4</v>
      </c>
      <c r="O223">
        <v>22758</v>
      </c>
      <c r="P223">
        <v>12989</v>
      </c>
      <c r="Q223">
        <v>22121</v>
      </c>
      <c r="R223">
        <v>2485700</v>
      </c>
      <c r="S223">
        <v>1996100</v>
      </c>
      <c r="T223">
        <v>2858400</v>
      </c>
      <c r="U223">
        <v>22758000</v>
      </c>
      <c r="V223">
        <v>12989000</v>
      </c>
      <c r="W223">
        <v>22121000</v>
      </c>
      <c r="X223">
        <v>2240500</v>
      </c>
      <c r="Y223">
        <v>0</v>
      </c>
      <c r="Z223">
        <v>2218600</v>
      </c>
      <c r="AA223">
        <v>3530400</v>
      </c>
      <c r="AB223">
        <v>0</v>
      </c>
      <c r="AC223">
        <v>2530100</v>
      </c>
      <c r="AD223">
        <v>5.6769300000000002E-2</v>
      </c>
      <c r="AE223">
        <v>-0.107252</v>
      </c>
      <c r="AF223">
        <v>-0.164295</v>
      </c>
      <c r="AG223" t="s">
        <v>2540</v>
      </c>
      <c r="AH223" t="s">
        <v>2540</v>
      </c>
      <c r="AI223" t="s">
        <v>2541</v>
      </c>
      <c r="AJ223" t="s">
        <v>2542</v>
      </c>
      <c r="AK223">
        <f t="shared" si="15"/>
        <v>0</v>
      </c>
      <c r="AL223">
        <f t="shared" si="16"/>
        <v>0</v>
      </c>
      <c r="AM223">
        <f t="shared" si="17"/>
        <v>0</v>
      </c>
      <c r="AN223">
        <f t="shared" si="18"/>
        <v>0</v>
      </c>
      <c r="AO223">
        <f t="shared" si="19"/>
        <v>0</v>
      </c>
    </row>
    <row r="224" spans="1:41" x14ac:dyDescent="0.25">
      <c r="A224">
        <v>12.4932</v>
      </c>
      <c r="B224">
        <v>9.8348099999999992</v>
      </c>
      <c r="C224">
        <v>12.089700000000001</v>
      </c>
      <c r="D224">
        <v>11.573</v>
      </c>
      <c r="E224">
        <v>11.5672</v>
      </c>
      <c r="F224">
        <v>10.3089</v>
      </c>
      <c r="I224">
        <v>15</v>
      </c>
      <c r="J224">
        <v>15</v>
      </c>
      <c r="K224">
        <v>34761</v>
      </c>
      <c r="L224">
        <v>11583</v>
      </c>
      <c r="M224">
        <v>3721.4</v>
      </c>
      <c r="N224">
        <v>3384.8</v>
      </c>
      <c r="O224">
        <v>5949.2</v>
      </c>
      <c r="P224">
        <v>3239.2</v>
      </c>
      <c r="Q224">
        <v>6882.9</v>
      </c>
      <c r="R224">
        <v>11583000</v>
      </c>
      <c r="S224">
        <v>3721400</v>
      </c>
      <c r="T224">
        <v>3384800</v>
      </c>
      <c r="U224">
        <v>5949200</v>
      </c>
      <c r="V224">
        <v>3239200</v>
      </c>
      <c r="W224">
        <v>6882900</v>
      </c>
      <c r="X224">
        <v>5765500</v>
      </c>
      <c r="Y224">
        <v>0</v>
      </c>
      <c r="Z224">
        <v>4358900</v>
      </c>
      <c r="AA224">
        <v>3046700</v>
      </c>
      <c r="AB224">
        <v>3034400</v>
      </c>
      <c r="AC224">
        <v>0</v>
      </c>
      <c r="AD224">
        <v>0.12761600000000001</v>
      </c>
      <c r="AE224">
        <v>0.322876</v>
      </c>
      <c r="AF224">
        <v>0.34798699999999999</v>
      </c>
      <c r="AG224" t="s">
        <v>2561</v>
      </c>
      <c r="AH224" t="s">
        <v>2561</v>
      </c>
      <c r="AI224" t="s">
        <v>2562</v>
      </c>
      <c r="AJ224" t="s">
        <v>2563</v>
      </c>
      <c r="AK224">
        <f t="shared" si="15"/>
        <v>0</v>
      </c>
      <c r="AL224">
        <f t="shared" si="16"/>
        <v>0</v>
      </c>
      <c r="AM224">
        <f t="shared" si="17"/>
        <v>0</v>
      </c>
      <c r="AN224">
        <f t="shared" si="18"/>
        <v>0</v>
      </c>
      <c r="AO224">
        <f t="shared" si="19"/>
        <v>0</v>
      </c>
    </row>
    <row r="225" spans="1:41" x14ac:dyDescent="0.25">
      <c r="A225">
        <v>10.689</v>
      </c>
      <c r="B225">
        <v>12.015599999999999</v>
      </c>
      <c r="C225">
        <v>12.0364</v>
      </c>
      <c r="D225">
        <v>11.846500000000001</v>
      </c>
      <c r="E225">
        <v>10.0335</v>
      </c>
      <c r="F225">
        <v>12.7277</v>
      </c>
      <c r="I225">
        <v>11</v>
      </c>
      <c r="J225">
        <v>11</v>
      </c>
      <c r="K225">
        <v>104120</v>
      </c>
      <c r="L225">
        <v>5527.6</v>
      </c>
      <c r="M225">
        <v>12050</v>
      </c>
      <c r="N225">
        <v>20762</v>
      </c>
      <c r="O225">
        <v>42202</v>
      </c>
      <c r="P225">
        <v>5522.4</v>
      </c>
      <c r="Q225">
        <v>18055</v>
      </c>
      <c r="R225">
        <v>5527600</v>
      </c>
      <c r="S225">
        <v>12050000</v>
      </c>
      <c r="T225">
        <v>20762000</v>
      </c>
      <c r="U225">
        <v>42202000</v>
      </c>
      <c r="V225">
        <v>5522400</v>
      </c>
      <c r="W225">
        <v>18055000</v>
      </c>
      <c r="X225">
        <v>0</v>
      </c>
      <c r="Y225">
        <v>4140500</v>
      </c>
      <c r="Z225">
        <v>4200800</v>
      </c>
      <c r="AA225">
        <v>3682500</v>
      </c>
      <c r="AB225">
        <v>0</v>
      </c>
      <c r="AC225">
        <v>6783100</v>
      </c>
      <c r="AD225">
        <v>1.62097E-2</v>
      </c>
      <c r="AE225">
        <v>4.4463200000000001E-2</v>
      </c>
      <c r="AF225">
        <v>4.8872600000000002E-2</v>
      </c>
      <c r="AG225" t="s">
        <v>2570</v>
      </c>
      <c r="AH225" t="s">
        <v>2570</v>
      </c>
      <c r="AI225" t="s">
        <v>2571</v>
      </c>
      <c r="AJ225" t="s">
        <v>2572</v>
      </c>
      <c r="AK225">
        <f t="shared" si="15"/>
        <v>0</v>
      </c>
      <c r="AL225">
        <f t="shared" si="16"/>
        <v>0</v>
      </c>
      <c r="AM225">
        <f t="shared" si="17"/>
        <v>0</v>
      </c>
      <c r="AN225">
        <f t="shared" si="18"/>
        <v>0</v>
      </c>
      <c r="AO225">
        <f t="shared" si="19"/>
        <v>0</v>
      </c>
    </row>
    <row r="226" spans="1:41" x14ac:dyDescent="0.25">
      <c r="A226">
        <v>12.6068</v>
      </c>
      <c r="B226">
        <v>10.6547</v>
      </c>
      <c r="C226">
        <v>12.8459</v>
      </c>
      <c r="D226">
        <v>12.640599999999999</v>
      </c>
      <c r="E226">
        <v>8.9904299999999999</v>
      </c>
      <c r="F226">
        <v>12.727499999999999</v>
      </c>
      <c r="I226">
        <v>9</v>
      </c>
      <c r="J226">
        <v>8</v>
      </c>
      <c r="K226">
        <v>51633</v>
      </c>
      <c r="L226">
        <v>7262</v>
      </c>
      <c r="M226">
        <v>3140.8</v>
      </c>
      <c r="N226">
        <v>7715.3</v>
      </c>
      <c r="O226">
        <v>19212</v>
      </c>
      <c r="P226">
        <v>3771.7</v>
      </c>
      <c r="Q226">
        <v>10531</v>
      </c>
      <c r="R226">
        <v>7262000</v>
      </c>
      <c r="S226">
        <v>3140800</v>
      </c>
      <c r="T226">
        <v>7715300</v>
      </c>
      <c r="U226">
        <v>19212000</v>
      </c>
      <c r="V226">
        <v>3771700</v>
      </c>
      <c r="W226">
        <v>10531000</v>
      </c>
      <c r="X226">
        <v>6237800</v>
      </c>
      <c r="Y226">
        <v>0</v>
      </c>
      <c r="Z226">
        <v>7362100</v>
      </c>
      <c r="AA226">
        <v>6385400</v>
      </c>
      <c r="AB226">
        <v>0</v>
      </c>
      <c r="AC226">
        <v>6782100</v>
      </c>
      <c r="AD226">
        <v>0.154166</v>
      </c>
      <c r="AE226">
        <v>0.58295699999999995</v>
      </c>
      <c r="AF226">
        <v>0.41240500000000002</v>
      </c>
      <c r="AG226" t="s">
        <v>2665</v>
      </c>
      <c r="AH226" t="s">
        <v>2666</v>
      </c>
      <c r="AI226" t="s">
        <v>2667</v>
      </c>
      <c r="AJ226" t="s">
        <v>2668</v>
      </c>
      <c r="AK226">
        <f t="shared" si="15"/>
        <v>0</v>
      </c>
      <c r="AL226">
        <f t="shared" si="16"/>
        <v>0</v>
      </c>
      <c r="AM226">
        <f t="shared" si="17"/>
        <v>0</v>
      </c>
      <c r="AN226">
        <f t="shared" si="18"/>
        <v>0</v>
      </c>
      <c r="AO226">
        <f t="shared" si="19"/>
        <v>0</v>
      </c>
    </row>
    <row r="227" spans="1:41" x14ac:dyDescent="0.25">
      <c r="A227">
        <v>10.406499999999999</v>
      </c>
      <c r="B227">
        <v>9.6066099999999999</v>
      </c>
      <c r="C227">
        <v>9.5361899999999995</v>
      </c>
      <c r="D227">
        <v>10.8636</v>
      </c>
      <c r="E227">
        <v>9.6334099999999996</v>
      </c>
      <c r="F227">
        <v>9.1304400000000001</v>
      </c>
      <c r="I227">
        <v>5</v>
      </c>
      <c r="J227">
        <v>5</v>
      </c>
      <c r="K227">
        <v>18580</v>
      </c>
      <c r="L227">
        <v>7696.6</v>
      </c>
      <c r="M227">
        <v>2484.5</v>
      </c>
      <c r="N227">
        <v>2165.9</v>
      </c>
      <c r="O227">
        <v>3416.6</v>
      </c>
      <c r="P227">
        <v>2044.3</v>
      </c>
      <c r="Q227">
        <v>771.83</v>
      </c>
      <c r="R227">
        <v>7696600</v>
      </c>
      <c r="S227">
        <v>2484500</v>
      </c>
      <c r="T227">
        <v>2165900</v>
      </c>
      <c r="U227">
        <v>3416600</v>
      </c>
      <c r="V227">
        <v>2044300</v>
      </c>
      <c r="W227">
        <v>771830</v>
      </c>
      <c r="X227">
        <v>1357300</v>
      </c>
      <c r="Y227">
        <v>0</v>
      </c>
      <c r="Z227">
        <v>0</v>
      </c>
      <c r="AA227">
        <v>1863300</v>
      </c>
      <c r="AB227">
        <v>794230</v>
      </c>
      <c r="AC227">
        <v>560450</v>
      </c>
      <c r="AD227">
        <v>1.47362E-2</v>
      </c>
      <c r="AE227">
        <v>-2.6060099999999999E-2</v>
      </c>
      <c r="AF227">
        <v>-4.4501300000000001E-2</v>
      </c>
      <c r="AG227" t="s">
        <v>88</v>
      </c>
      <c r="AH227" t="s">
        <v>88</v>
      </c>
      <c r="AI227" t="s">
        <v>89</v>
      </c>
      <c r="AJ227" t="s">
        <v>90</v>
      </c>
      <c r="AK227">
        <f t="shared" si="15"/>
        <v>0</v>
      </c>
      <c r="AL227">
        <f t="shared" si="16"/>
        <v>0</v>
      </c>
      <c r="AM227">
        <f t="shared" si="17"/>
        <v>0</v>
      </c>
      <c r="AN227">
        <f t="shared" si="18"/>
        <v>0</v>
      </c>
      <c r="AO227">
        <f t="shared" si="19"/>
        <v>0</v>
      </c>
    </row>
    <row r="228" spans="1:41" x14ac:dyDescent="0.25">
      <c r="A228">
        <v>11.463900000000001</v>
      </c>
      <c r="B228">
        <v>10.408099999999999</v>
      </c>
      <c r="C228">
        <v>10.523199999999999</v>
      </c>
      <c r="D228">
        <v>11.0625</v>
      </c>
      <c r="E228">
        <v>11.98</v>
      </c>
      <c r="F228">
        <v>11.7493</v>
      </c>
      <c r="I228">
        <v>11</v>
      </c>
      <c r="J228">
        <v>11</v>
      </c>
      <c r="K228">
        <v>40680</v>
      </c>
      <c r="L228">
        <v>6629.8</v>
      </c>
      <c r="M228">
        <v>1870.9</v>
      </c>
      <c r="N228">
        <v>948.98</v>
      </c>
      <c r="O228">
        <v>9341.4</v>
      </c>
      <c r="P228">
        <v>11505</v>
      </c>
      <c r="Q228">
        <v>10384</v>
      </c>
      <c r="R228">
        <v>6629800</v>
      </c>
      <c r="S228">
        <v>1870900</v>
      </c>
      <c r="T228">
        <v>948980</v>
      </c>
      <c r="U228">
        <v>9341400</v>
      </c>
      <c r="V228">
        <v>11505000</v>
      </c>
      <c r="W228">
        <v>10384000</v>
      </c>
      <c r="X228">
        <v>2824800</v>
      </c>
      <c r="Y228">
        <v>0</v>
      </c>
      <c r="Z228">
        <v>0</v>
      </c>
      <c r="AA228">
        <v>2138700</v>
      </c>
      <c r="AB228">
        <v>4039500</v>
      </c>
      <c r="AC228">
        <v>3442600</v>
      </c>
      <c r="AD228">
        <v>0.85692699999999999</v>
      </c>
      <c r="AE228">
        <v>-0.79883499999999996</v>
      </c>
      <c r="AF228">
        <v>-1.8435900000000001</v>
      </c>
      <c r="AG228" t="s">
        <v>225</v>
      </c>
      <c r="AH228" t="s">
        <v>225</v>
      </c>
      <c r="AI228" t="s">
        <v>226</v>
      </c>
      <c r="AJ228" t="s">
        <v>227</v>
      </c>
      <c r="AK228">
        <f t="shared" si="15"/>
        <v>0</v>
      </c>
      <c r="AL228">
        <f t="shared" si="16"/>
        <v>0</v>
      </c>
      <c r="AM228">
        <f t="shared" si="17"/>
        <v>0</v>
      </c>
      <c r="AN228">
        <f t="shared" si="18"/>
        <v>0</v>
      </c>
      <c r="AO228">
        <f t="shared" si="19"/>
        <v>0</v>
      </c>
    </row>
    <row r="229" spans="1:41" x14ac:dyDescent="0.25">
      <c r="A229">
        <v>10.3131</v>
      </c>
      <c r="B229">
        <v>10.2643</v>
      </c>
      <c r="C229">
        <v>11.6815</v>
      </c>
      <c r="D229">
        <v>11.3401</v>
      </c>
      <c r="E229">
        <v>11.542400000000001</v>
      </c>
      <c r="F229">
        <v>11.729200000000001</v>
      </c>
      <c r="I229">
        <v>11</v>
      </c>
      <c r="J229">
        <v>11</v>
      </c>
      <c r="K229">
        <v>67631</v>
      </c>
      <c r="L229">
        <v>2692</v>
      </c>
      <c r="M229">
        <v>1586</v>
      </c>
      <c r="N229">
        <v>11913</v>
      </c>
      <c r="O229">
        <v>20487</v>
      </c>
      <c r="P229">
        <v>22857</v>
      </c>
      <c r="Q229">
        <v>8095.7</v>
      </c>
      <c r="R229">
        <v>2692000</v>
      </c>
      <c r="S229">
        <v>1586000</v>
      </c>
      <c r="T229">
        <v>11913000</v>
      </c>
      <c r="U229">
        <v>20487000</v>
      </c>
      <c r="V229">
        <v>22857000</v>
      </c>
      <c r="W229">
        <v>8095700</v>
      </c>
      <c r="X229">
        <v>0</v>
      </c>
      <c r="Y229">
        <v>0</v>
      </c>
      <c r="Z229">
        <v>3284700</v>
      </c>
      <c r="AA229">
        <v>2592400</v>
      </c>
      <c r="AB229">
        <v>2982600</v>
      </c>
      <c r="AC229">
        <v>3395000</v>
      </c>
      <c r="AD229">
        <v>0.75414599999999998</v>
      </c>
      <c r="AE229">
        <v>-0.78423299999999996</v>
      </c>
      <c r="AF229">
        <v>-1.6410100000000001</v>
      </c>
      <c r="AG229" t="s">
        <v>720</v>
      </c>
      <c r="AH229" t="s">
        <v>720</v>
      </c>
      <c r="AI229" t="s">
        <v>721</v>
      </c>
      <c r="AJ229" t="s">
        <v>722</v>
      </c>
      <c r="AK229">
        <f t="shared" si="15"/>
        <v>0</v>
      </c>
      <c r="AL229">
        <f t="shared" si="16"/>
        <v>0</v>
      </c>
      <c r="AM229">
        <f t="shared" si="17"/>
        <v>0</v>
      </c>
      <c r="AN229">
        <f t="shared" si="18"/>
        <v>0</v>
      </c>
      <c r="AO229">
        <f t="shared" si="19"/>
        <v>0</v>
      </c>
    </row>
    <row r="230" spans="1:41" x14ac:dyDescent="0.25">
      <c r="A230">
        <v>9.8711000000000002</v>
      </c>
      <c r="B230">
        <v>10.6046</v>
      </c>
      <c r="C230">
        <v>12.627800000000001</v>
      </c>
      <c r="D230">
        <v>11.4641</v>
      </c>
      <c r="E230">
        <v>11.943199999999999</v>
      </c>
      <c r="F230">
        <v>11.968999999999999</v>
      </c>
      <c r="I230">
        <v>4</v>
      </c>
      <c r="J230">
        <v>4</v>
      </c>
      <c r="K230">
        <v>73845</v>
      </c>
      <c r="L230">
        <v>0</v>
      </c>
      <c r="M230">
        <v>10464</v>
      </c>
      <c r="N230">
        <v>6028.7</v>
      </c>
      <c r="O230">
        <v>16685</v>
      </c>
      <c r="P230">
        <v>22986</v>
      </c>
      <c r="Q230">
        <v>17682</v>
      </c>
      <c r="R230">
        <v>0</v>
      </c>
      <c r="S230">
        <v>10464000</v>
      </c>
      <c r="T230">
        <v>6028700</v>
      </c>
      <c r="U230">
        <v>16685000</v>
      </c>
      <c r="V230">
        <v>22986000</v>
      </c>
      <c r="W230">
        <v>17682000</v>
      </c>
      <c r="X230">
        <v>0</v>
      </c>
      <c r="Y230">
        <v>0</v>
      </c>
      <c r="Z230">
        <v>6329300</v>
      </c>
      <c r="AA230">
        <v>2825200</v>
      </c>
      <c r="AB230">
        <v>3938000</v>
      </c>
      <c r="AC230">
        <v>4008800</v>
      </c>
      <c r="AD230">
        <v>0.37844699999999998</v>
      </c>
      <c r="AE230">
        <v>-0.75759600000000005</v>
      </c>
      <c r="AF230">
        <v>-0.90136000000000005</v>
      </c>
      <c r="AG230" t="s">
        <v>1775</v>
      </c>
      <c r="AH230" t="s">
        <v>1775</v>
      </c>
      <c r="AI230" t="s">
        <v>1776</v>
      </c>
      <c r="AJ230" t="s">
        <v>1777</v>
      </c>
      <c r="AK230">
        <f t="shared" si="15"/>
        <v>0</v>
      </c>
      <c r="AL230">
        <f t="shared" si="16"/>
        <v>0</v>
      </c>
      <c r="AM230">
        <f t="shared" si="17"/>
        <v>0</v>
      </c>
      <c r="AN230">
        <f t="shared" si="18"/>
        <v>0</v>
      </c>
      <c r="AO230">
        <f t="shared" si="19"/>
        <v>0</v>
      </c>
    </row>
  </sheetData>
  <sortState ref="A7:AO225">
    <sortCondition descending="1" ref="AO7:AO2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workbookViewId="0">
      <selection activeCell="F204" sqref="F204:F223"/>
    </sheetView>
  </sheetViews>
  <sheetFormatPr baseColWidth="10" defaultRowHeight="15" x14ac:dyDescent="0.25"/>
  <cols>
    <col min="15" max="15" width="16.140625" bestFit="1" customWidth="1"/>
  </cols>
  <sheetData>
    <row r="1" spans="1:1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2713</v>
      </c>
      <c r="H1" t="s">
        <v>2714</v>
      </c>
      <c r="I1" t="s">
        <v>2715</v>
      </c>
      <c r="J1" t="s">
        <v>2716</v>
      </c>
      <c r="K1" t="s">
        <v>2717</v>
      </c>
      <c r="L1" t="s">
        <v>2718</v>
      </c>
      <c r="M1" t="s">
        <v>2721</v>
      </c>
      <c r="N1" t="s">
        <v>2722</v>
      </c>
      <c r="O1" t="s">
        <v>2723</v>
      </c>
    </row>
    <row r="2" spans="1:15" x14ac:dyDescent="0.25">
      <c r="A2">
        <v>21.2498</v>
      </c>
      <c r="B2">
        <v>21.3187</v>
      </c>
      <c r="C2">
        <v>21.573399999999999</v>
      </c>
      <c r="D2">
        <v>21.072399999999998</v>
      </c>
      <c r="E2">
        <v>21.6676</v>
      </c>
      <c r="F2">
        <v>21.654299999999999</v>
      </c>
      <c r="G2">
        <v>2493600000</v>
      </c>
      <c r="H2">
        <v>2615500000</v>
      </c>
      <c r="I2">
        <v>3120700000</v>
      </c>
      <c r="J2">
        <v>2205100000</v>
      </c>
      <c r="K2">
        <v>3331100000</v>
      </c>
      <c r="L2">
        <v>3300700000</v>
      </c>
      <c r="M2" t="s">
        <v>1384</v>
      </c>
      <c r="N2" t="s">
        <v>1385</v>
      </c>
      <c r="O2" t="s">
        <v>2733</v>
      </c>
    </row>
    <row r="3" spans="1:15" x14ac:dyDescent="0.25">
      <c r="A3">
        <v>19.585699999999999</v>
      </c>
      <c r="B3">
        <v>19.4084</v>
      </c>
      <c r="C3">
        <v>19.194800000000001</v>
      </c>
      <c r="D3">
        <v>19.07</v>
      </c>
      <c r="E3">
        <v>19.2684</v>
      </c>
      <c r="F3">
        <v>19.686299999999999</v>
      </c>
      <c r="G3">
        <v>786820000</v>
      </c>
      <c r="H3">
        <v>695840000</v>
      </c>
      <c r="I3">
        <v>600080000</v>
      </c>
      <c r="J3">
        <v>550350000</v>
      </c>
      <c r="K3">
        <v>631470000</v>
      </c>
      <c r="L3">
        <v>843640000</v>
      </c>
      <c r="M3" t="s">
        <v>723</v>
      </c>
      <c r="N3" t="s">
        <v>724</v>
      </c>
      <c r="O3" t="s">
        <v>725</v>
      </c>
    </row>
    <row r="4" spans="1:15" x14ac:dyDescent="0.25">
      <c r="A4">
        <v>18.5426</v>
      </c>
      <c r="B4">
        <v>19.139399999999998</v>
      </c>
      <c r="C4">
        <v>19.300699999999999</v>
      </c>
      <c r="D4">
        <v>19.078299999999999</v>
      </c>
      <c r="E4">
        <v>19.3172</v>
      </c>
      <c r="F4">
        <v>19.063099999999999</v>
      </c>
      <c r="G4">
        <v>381850000</v>
      </c>
      <c r="H4">
        <v>577490000</v>
      </c>
      <c r="I4">
        <v>645790000</v>
      </c>
      <c r="J4">
        <v>553530000</v>
      </c>
      <c r="K4">
        <v>653210000</v>
      </c>
      <c r="L4">
        <v>547720000</v>
      </c>
      <c r="M4" t="s">
        <v>542</v>
      </c>
      <c r="N4" t="s">
        <v>543</v>
      </c>
      <c r="O4" t="s">
        <v>544</v>
      </c>
    </row>
    <row r="5" spans="1:15" x14ac:dyDescent="0.25">
      <c r="A5">
        <v>17.1557</v>
      </c>
      <c r="B5">
        <v>17.814299999999999</v>
      </c>
      <c r="C5">
        <v>17.696300000000001</v>
      </c>
      <c r="D5">
        <v>17.7746</v>
      </c>
      <c r="E5">
        <v>17.7685</v>
      </c>
      <c r="F5">
        <v>17.8096</v>
      </c>
      <c r="G5">
        <v>146010000</v>
      </c>
      <c r="H5">
        <v>230490000</v>
      </c>
      <c r="I5">
        <v>212380000</v>
      </c>
      <c r="J5">
        <v>224230000</v>
      </c>
      <c r="K5">
        <v>223280000</v>
      </c>
      <c r="L5">
        <v>229730000</v>
      </c>
      <c r="M5" t="s">
        <v>474</v>
      </c>
      <c r="N5" t="s">
        <v>475</v>
      </c>
      <c r="O5" t="s">
        <v>476</v>
      </c>
    </row>
    <row r="6" spans="1:15" x14ac:dyDescent="0.25">
      <c r="A6">
        <v>16.2807</v>
      </c>
      <c r="B6">
        <v>16.699000000000002</v>
      </c>
      <c r="C6">
        <v>16.795100000000001</v>
      </c>
      <c r="D6">
        <v>16.535699999999999</v>
      </c>
      <c r="E6">
        <v>16.722000000000001</v>
      </c>
      <c r="F6">
        <v>16.778500000000001</v>
      </c>
      <c r="G6">
        <v>79613000</v>
      </c>
      <c r="H6">
        <v>106390000</v>
      </c>
      <c r="I6">
        <v>113720000</v>
      </c>
      <c r="J6">
        <v>95005000</v>
      </c>
      <c r="K6">
        <v>108100000</v>
      </c>
      <c r="L6">
        <v>112420000</v>
      </c>
      <c r="M6" t="s">
        <v>1415</v>
      </c>
      <c r="N6" t="s">
        <v>1416</v>
      </c>
      <c r="O6" t="s">
        <v>2734</v>
      </c>
    </row>
    <row r="7" spans="1:15" x14ac:dyDescent="0.25">
      <c r="A7">
        <v>17.074300000000001</v>
      </c>
      <c r="B7">
        <v>16.705100000000002</v>
      </c>
      <c r="C7">
        <v>17.055499999999999</v>
      </c>
      <c r="D7">
        <v>16.689599999999999</v>
      </c>
      <c r="E7">
        <v>16.9786</v>
      </c>
      <c r="F7">
        <v>16.691099999999999</v>
      </c>
      <c r="G7">
        <v>138000000</v>
      </c>
      <c r="H7">
        <v>106840000</v>
      </c>
      <c r="I7">
        <v>136210000</v>
      </c>
      <c r="J7">
        <v>105700000</v>
      </c>
      <c r="K7">
        <v>129140000</v>
      </c>
      <c r="L7">
        <v>105810000</v>
      </c>
      <c r="M7" t="s">
        <v>484</v>
      </c>
      <c r="N7" t="s">
        <v>485</v>
      </c>
      <c r="O7" t="s">
        <v>486</v>
      </c>
    </row>
    <row r="8" spans="1:15" x14ac:dyDescent="0.25">
      <c r="A8">
        <v>16.663699999999999</v>
      </c>
      <c r="B8">
        <v>16.0654</v>
      </c>
      <c r="C8">
        <v>15.956</v>
      </c>
      <c r="D8">
        <v>16.043600000000001</v>
      </c>
      <c r="E8">
        <v>16.214300000000001</v>
      </c>
      <c r="F8">
        <v>16.524699999999999</v>
      </c>
      <c r="G8">
        <v>103820000</v>
      </c>
      <c r="H8">
        <v>68573000</v>
      </c>
      <c r="I8">
        <v>63566000</v>
      </c>
      <c r="J8">
        <v>67548000</v>
      </c>
      <c r="K8">
        <v>76030000</v>
      </c>
      <c r="L8">
        <v>94283000</v>
      </c>
      <c r="M8" t="s">
        <v>1138</v>
      </c>
      <c r="N8" t="s">
        <v>1139</v>
      </c>
      <c r="O8" t="s">
        <v>1140</v>
      </c>
    </row>
    <row r="9" spans="1:15" x14ac:dyDescent="0.25">
      <c r="A9">
        <v>16.808499999999999</v>
      </c>
      <c r="B9">
        <v>15.978</v>
      </c>
      <c r="C9">
        <v>15.1981</v>
      </c>
      <c r="D9">
        <v>15.6928</v>
      </c>
      <c r="E9">
        <v>15.704700000000001</v>
      </c>
      <c r="F9">
        <v>15.742800000000001</v>
      </c>
      <c r="G9">
        <v>114780000</v>
      </c>
      <c r="H9">
        <v>64543000</v>
      </c>
      <c r="I9">
        <v>37592000</v>
      </c>
      <c r="J9">
        <v>52967000</v>
      </c>
      <c r="K9">
        <v>53406000</v>
      </c>
      <c r="L9">
        <v>54833000</v>
      </c>
      <c r="M9" t="s">
        <v>1216</v>
      </c>
      <c r="N9" t="s">
        <v>1217</v>
      </c>
      <c r="O9" t="s">
        <v>1218</v>
      </c>
    </row>
    <row r="10" spans="1:15" x14ac:dyDescent="0.25">
      <c r="A10">
        <v>15.565899999999999</v>
      </c>
      <c r="B10">
        <v>15.0588</v>
      </c>
      <c r="C10">
        <v>15.2059</v>
      </c>
      <c r="D10">
        <v>15.2189</v>
      </c>
      <c r="E10">
        <v>15.7394</v>
      </c>
      <c r="F10">
        <v>15.428900000000001</v>
      </c>
      <c r="G10">
        <v>48507000</v>
      </c>
      <c r="H10">
        <v>34130000</v>
      </c>
      <c r="I10">
        <v>37796000</v>
      </c>
      <c r="J10">
        <v>38138000</v>
      </c>
      <c r="K10">
        <v>54706000</v>
      </c>
      <c r="L10">
        <v>44114000</v>
      </c>
      <c r="M10" t="s">
        <v>1243</v>
      </c>
      <c r="N10" t="s">
        <v>1244</v>
      </c>
      <c r="O10" t="s">
        <v>1245</v>
      </c>
    </row>
    <row r="11" spans="1:15" x14ac:dyDescent="0.25">
      <c r="A11">
        <v>15.4727</v>
      </c>
      <c r="B11">
        <v>14.9495</v>
      </c>
      <c r="C11">
        <v>15.6187</v>
      </c>
      <c r="D11">
        <v>15.458399999999999</v>
      </c>
      <c r="E11">
        <v>15.2965</v>
      </c>
      <c r="F11">
        <v>15.4253</v>
      </c>
      <c r="G11">
        <v>45471000</v>
      </c>
      <c r="H11">
        <v>31640000</v>
      </c>
      <c r="I11">
        <v>50314000</v>
      </c>
      <c r="J11">
        <v>45023000</v>
      </c>
      <c r="K11">
        <v>40245000</v>
      </c>
      <c r="L11">
        <v>44004000</v>
      </c>
      <c r="M11" t="s">
        <v>442</v>
      </c>
      <c r="N11" t="s">
        <v>443</v>
      </c>
      <c r="O11" t="s">
        <v>444</v>
      </c>
    </row>
    <row r="12" spans="1:15" x14ac:dyDescent="0.25">
      <c r="A12">
        <v>15.3599</v>
      </c>
      <c r="B12">
        <v>15.149100000000001</v>
      </c>
      <c r="C12">
        <v>15.119899999999999</v>
      </c>
      <c r="D12">
        <v>15.5123</v>
      </c>
      <c r="E12">
        <v>15.1896</v>
      </c>
      <c r="F12">
        <v>15.257899999999999</v>
      </c>
      <c r="G12">
        <v>42051000</v>
      </c>
      <c r="H12">
        <v>36335000</v>
      </c>
      <c r="I12">
        <v>35607000</v>
      </c>
      <c r="J12">
        <v>46738000</v>
      </c>
      <c r="K12">
        <v>37371000</v>
      </c>
      <c r="L12">
        <v>39181000</v>
      </c>
      <c r="M12" t="s">
        <v>1178</v>
      </c>
      <c r="N12" t="s">
        <v>1179</v>
      </c>
      <c r="O12" t="s">
        <v>1180</v>
      </c>
    </row>
    <row r="13" spans="1:15" x14ac:dyDescent="0.25">
      <c r="A13">
        <v>15.349600000000001</v>
      </c>
      <c r="B13">
        <v>14.9346</v>
      </c>
      <c r="C13">
        <v>14.9923</v>
      </c>
      <c r="D13">
        <v>15.3058</v>
      </c>
      <c r="E13">
        <v>15.3592</v>
      </c>
      <c r="F13">
        <v>15.249000000000001</v>
      </c>
      <c r="G13">
        <v>41752000</v>
      </c>
      <c r="H13">
        <v>31315000</v>
      </c>
      <c r="I13">
        <v>32594000</v>
      </c>
      <c r="J13">
        <v>40505000</v>
      </c>
      <c r="K13">
        <v>42032000</v>
      </c>
      <c r="L13">
        <v>38941000</v>
      </c>
      <c r="M13" t="s">
        <v>1354</v>
      </c>
      <c r="N13" t="s">
        <v>1355</v>
      </c>
      <c r="O13" t="s">
        <v>1356</v>
      </c>
    </row>
    <row r="14" spans="1:15" x14ac:dyDescent="0.25">
      <c r="A14">
        <v>15.123200000000001</v>
      </c>
      <c r="B14">
        <v>14.9541</v>
      </c>
      <c r="C14">
        <v>15.54</v>
      </c>
      <c r="D14">
        <v>15.386100000000001</v>
      </c>
      <c r="E14">
        <v>15.476599999999999</v>
      </c>
      <c r="F14">
        <v>15.244</v>
      </c>
      <c r="G14">
        <v>35688000</v>
      </c>
      <c r="H14">
        <v>31742000</v>
      </c>
      <c r="I14">
        <v>47644000</v>
      </c>
      <c r="J14">
        <v>42823000</v>
      </c>
      <c r="K14">
        <v>45596000</v>
      </c>
      <c r="L14">
        <v>38806000</v>
      </c>
      <c r="M14" t="s">
        <v>538</v>
      </c>
      <c r="N14" t="s">
        <v>539</v>
      </c>
      <c r="O14" t="s">
        <v>540</v>
      </c>
    </row>
    <row r="15" spans="1:15" x14ac:dyDescent="0.25">
      <c r="A15">
        <v>15.6974</v>
      </c>
      <c r="B15">
        <v>15.117599999999999</v>
      </c>
      <c r="C15">
        <v>15.515499999999999</v>
      </c>
      <c r="D15">
        <v>15.1012</v>
      </c>
      <c r="E15">
        <v>15.2544</v>
      </c>
      <c r="F15">
        <v>15.1342</v>
      </c>
      <c r="G15">
        <v>53137000</v>
      </c>
      <c r="H15">
        <v>35552000</v>
      </c>
      <c r="I15">
        <v>46842000</v>
      </c>
      <c r="J15">
        <v>35148000</v>
      </c>
      <c r="K15">
        <v>39088000</v>
      </c>
      <c r="L15">
        <v>35963000</v>
      </c>
      <c r="M15" t="s">
        <v>468</v>
      </c>
      <c r="N15" t="s">
        <v>469</v>
      </c>
      <c r="O15" t="s">
        <v>470</v>
      </c>
    </row>
    <row r="16" spans="1:15" x14ac:dyDescent="0.25">
      <c r="A16">
        <v>15.046900000000001</v>
      </c>
      <c r="B16">
        <v>15.1652</v>
      </c>
      <c r="C16">
        <v>15.4297</v>
      </c>
      <c r="D16">
        <v>15.6355</v>
      </c>
      <c r="E16">
        <v>15.628500000000001</v>
      </c>
      <c r="F16">
        <v>15.089600000000001</v>
      </c>
      <c r="G16">
        <v>33850000</v>
      </c>
      <c r="H16">
        <v>36744000</v>
      </c>
      <c r="I16">
        <v>44136000</v>
      </c>
      <c r="J16">
        <v>50906000</v>
      </c>
      <c r="K16">
        <v>50658000</v>
      </c>
      <c r="L16">
        <v>34868000</v>
      </c>
      <c r="M16" t="s">
        <v>558</v>
      </c>
      <c r="N16" t="s">
        <v>559</v>
      </c>
      <c r="O16" t="s">
        <v>560</v>
      </c>
    </row>
    <row r="17" spans="1:15" x14ac:dyDescent="0.25">
      <c r="A17">
        <v>14.8089</v>
      </c>
      <c r="B17">
        <v>12.692399999999999</v>
      </c>
      <c r="C17">
        <v>13.897</v>
      </c>
      <c r="D17">
        <v>14.2271</v>
      </c>
      <c r="E17">
        <v>14.944599999999999</v>
      </c>
      <c r="F17">
        <v>15.0885</v>
      </c>
      <c r="G17">
        <v>28702000</v>
      </c>
      <c r="H17">
        <v>6618800</v>
      </c>
      <c r="I17">
        <v>15255000</v>
      </c>
      <c r="J17">
        <v>19177000</v>
      </c>
      <c r="K17">
        <v>31534000</v>
      </c>
      <c r="L17">
        <v>34840000</v>
      </c>
      <c r="M17" t="s">
        <v>551</v>
      </c>
      <c r="N17" t="s">
        <v>552</v>
      </c>
      <c r="O17" t="s">
        <v>553</v>
      </c>
    </row>
    <row r="18" spans="1:15" x14ac:dyDescent="0.25">
      <c r="A18">
        <v>15.0815</v>
      </c>
      <c r="B18">
        <v>17.3385</v>
      </c>
      <c r="C18">
        <v>16.791699999999999</v>
      </c>
      <c r="D18">
        <v>17.2456</v>
      </c>
      <c r="E18">
        <v>16.136099999999999</v>
      </c>
      <c r="F18">
        <v>15.015000000000001</v>
      </c>
      <c r="G18">
        <v>34672000</v>
      </c>
      <c r="H18">
        <v>165730000</v>
      </c>
      <c r="I18">
        <v>113450000</v>
      </c>
      <c r="J18">
        <v>155400000</v>
      </c>
      <c r="K18">
        <v>72018000</v>
      </c>
      <c r="L18">
        <v>33111000</v>
      </c>
      <c r="M18" t="s">
        <v>518</v>
      </c>
      <c r="N18" t="s">
        <v>519</v>
      </c>
      <c r="O18" t="s">
        <v>2729</v>
      </c>
    </row>
    <row r="19" spans="1:15" x14ac:dyDescent="0.25">
      <c r="A19">
        <v>15.0923</v>
      </c>
      <c r="B19">
        <v>14.7065</v>
      </c>
      <c r="C19">
        <v>14.867699999999999</v>
      </c>
      <c r="D19">
        <v>14.7944</v>
      </c>
      <c r="E19">
        <v>15.0817</v>
      </c>
      <c r="F19">
        <v>14.9383</v>
      </c>
      <c r="G19">
        <v>34933000</v>
      </c>
      <c r="H19">
        <v>26737000</v>
      </c>
      <c r="I19">
        <v>29896000</v>
      </c>
      <c r="J19">
        <v>28415000</v>
      </c>
      <c r="K19">
        <v>34678000</v>
      </c>
      <c r="L19">
        <v>31396000</v>
      </c>
      <c r="M19" t="s">
        <v>2033</v>
      </c>
      <c r="N19" t="s">
        <v>2034</v>
      </c>
      <c r="O19" t="s">
        <v>2035</v>
      </c>
    </row>
    <row r="20" spans="1:15" x14ac:dyDescent="0.25">
      <c r="A20">
        <v>14.085800000000001</v>
      </c>
      <c r="B20">
        <v>14.299099999999999</v>
      </c>
      <c r="C20">
        <v>14.2171</v>
      </c>
      <c r="D20">
        <v>14.8207</v>
      </c>
      <c r="E20">
        <v>14.6541</v>
      </c>
      <c r="F20">
        <v>14.897</v>
      </c>
      <c r="G20">
        <v>17388000</v>
      </c>
      <c r="H20">
        <v>20159000</v>
      </c>
      <c r="I20">
        <v>19045000</v>
      </c>
      <c r="J20">
        <v>28939000</v>
      </c>
      <c r="K20">
        <v>25782000</v>
      </c>
      <c r="L20">
        <v>30510000</v>
      </c>
      <c r="M20" t="s">
        <v>491</v>
      </c>
      <c r="N20" t="s">
        <v>492</v>
      </c>
      <c r="O20" t="s">
        <v>493</v>
      </c>
    </row>
    <row r="21" spans="1:15" x14ac:dyDescent="0.25">
      <c r="A21">
        <v>14.4071</v>
      </c>
      <c r="B21">
        <v>15.1831</v>
      </c>
      <c r="C21">
        <v>15.1248</v>
      </c>
      <c r="D21">
        <v>15.220800000000001</v>
      </c>
      <c r="E21">
        <v>15.0319</v>
      </c>
      <c r="F21">
        <v>14.883699999999999</v>
      </c>
      <c r="G21">
        <v>21726000</v>
      </c>
      <c r="H21">
        <v>37201000</v>
      </c>
      <c r="I21">
        <v>35729000</v>
      </c>
      <c r="J21">
        <v>38188000</v>
      </c>
      <c r="K21">
        <v>33501000</v>
      </c>
      <c r="L21">
        <v>30231000</v>
      </c>
      <c r="M21" t="s">
        <v>596</v>
      </c>
      <c r="N21" t="s">
        <v>597</v>
      </c>
      <c r="O21" t="s">
        <v>598</v>
      </c>
    </row>
    <row r="22" spans="1:15" x14ac:dyDescent="0.25">
      <c r="A22">
        <v>14.380100000000001</v>
      </c>
      <c r="B22">
        <v>14.603199999999999</v>
      </c>
      <c r="C22">
        <v>14.2212</v>
      </c>
      <c r="D22">
        <v>14.1242</v>
      </c>
      <c r="E22">
        <v>14.6134</v>
      </c>
      <c r="F22">
        <v>14.8391</v>
      </c>
      <c r="G22">
        <v>21323000</v>
      </c>
      <c r="H22">
        <v>24888000</v>
      </c>
      <c r="I22">
        <v>19099000</v>
      </c>
      <c r="J22">
        <v>17857000</v>
      </c>
      <c r="K22">
        <v>25066000</v>
      </c>
      <c r="L22">
        <v>29309000</v>
      </c>
      <c r="M22" t="s">
        <v>1132</v>
      </c>
      <c r="N22" t="s">
        <v>1133</v>
      </c>
      <c r="O22" t="s">
        <v>2731</v>
      </c>
    </row>
    <row r="23" spans="1:15" x14ac:dyDescent="0.25">
      <c r="A23">
        <v>15.273099999999999</v>
      </c>
      <c r="B23">
        <v>14.8131</v>
      </c>
      <c r="C23">
        <v>15.13</v>
      </c>
      <c r="D23">
        <v>14.992100000000001</v>
      </c>
      <c r="E23">
        <v>14.904</v>
      </c>
      <c r="F23">
        <v>14.8232</v>
      </c>
      <c r="G23">
        <v>39598000</v>
      </c>
      <c r="H23">
        <v>28787000</v>
      </c>
      <c r="I23">
        <v>35859000</v>
      </c>
      <c r="J23">
        <v>32589000</v>
      </c>
      <c r="K23">
        <v>30659000</v>
      </c>
      <c r="L23">
        <v>28989000</v>
      </c>
      <c r="M23" t="s">
        <v>738</v>
      </c>
      <c r="N23" t="s">
        <v>739</v>
      </c>
      <c r="O23" t="s">
        <v>740</v>
      </c>
    </row>
    <row r="24" spans="1:15" x14ac:dyDescent="0.25">
      <c r="A24">
        <v>15.407</v>
      </c>
      <c r="B24">
        <v>14.955399999999999</v>
      </c>
      <c r="C24">
        <v>14.702299999999999</v>
      </c>
      <c r="D24">
        <v>14.989100000000001</v>
      </c>
      <c r="E24">
        <v>14.7636</v>
      </c>
      <c r="F24">
        <v>14.7742</v>
      </c>
      <c r="G24">
        <v>43448000</v>
      </c>
      <c r="H24">
        <v>31771000</v>
      </c>
      <c r="I24">
        <v>26659000</v>
      </c>
      <c r="J24">
        <v>32521000</v>
      </c>
      <c r="K24">
        <v>27815000</v>
      </c>
      <c r="L24">
        <v>28020000</v>
      </c>
      <c r="M24" t="s">
        <v>589</v>
      </c>
      <c r="N24" t="s">
        <v>590</v>
      </c>
      <c r="O24" t="s">
        <v>591</v>
      </c>
    </row>
    <row r="25" spans="1:15" x14ac:dyDescent="0.25">
      <c r="A25">
        <v>15.4765</v>
      </c>
      <c r="B25">
        <v>15.343500000000001</v>
      </c>
      <c r="C25">
        <v>15.285500000000001</v>
      </c>
      <c r="D25">
        <v>15.3226</v>
      </c>
      <c r="E25">
        <v>15.056800000000001</v>
      </c>
      <c r="F25">
        <v>14.728199999999999</v>
      </c>
      <c r="G25">
        <v>45592000</v>
      </c>
      <c r="H25">
        <v>41576000</v>
      </c>
      <c r="I25">
        <v>39939000</v>
      </c>
      <c r="J25">
        <v>40979000</v>
      </c>
      <c r="K25">
        <v>34085000</v>
      </c>
      <c r="L25">
        <v>27141000</v>
      </c>
      <c r="M25" t="s">
        <v>1222</v>
      </c>
      <c r="N25" t="s">
        <v>1223</v>
      </c>
      <c r="O25" t="s">
        <v>1224</v>
      </c>
    </row>
    <row r="26" spans="1:15" x14ac:dyDescent="0.25">
      <c r="A26">
        <v>12.8712</v>
      </c>
      <c r="B26">
        <v>14.4567</v>
      </c>
      <c r="C26">
        <v>13.6723</v>
      </c>
      <c r="D26">
        <v>14.745200000000001</v>
      </c>
      <c r="E26">
        <v>14.755000000000001</v>
      </c>
      <c r="F26">
        <v>14.7281</v>
      </c>
      <c r="G26">
        <v>7492300</v>
      </c>
      <c r="H26">
        <v>22485000</v>
      </c>
      <c r="I26">
        <v>13055000</v>
      </c>
      <c r="J26">
        <v>27463000</v>
      </c>
      <c r="K26">
        <v>27650000</v>
      </c>
      <c r="L26">
        <v>27139000</v>
      </c>
      <c r="M26" t="s">
        <v>412</v>
      </c>
      <c r="N26" t="s">
        <v>413</v>
      </c>
      <c r="O26" t="s">
        <v>414</v>
      </c>
    </row>
    <row r="27" spans="1:15" x14ac:dyDescent="0.25">
      <c r="A27">
        <v>15.152799999999999</v>
      </c>
      <c r="B27">
        <v>14.453200000000001</v>
      </c>
      <c r="C27">
        <v>15.035399999999999</v>
      </c>
      <c r="D27">
        <v>14.7927</v>
      </c>
      <c r="E27">
        <v>15.277900000000001</v>
      </c>
      <c r="F27">
        <v>14.717700000000001</v>
      </c>
      <c r="G27">
        <v>36430000</v>
      </c>
      <c r="H27">
        <v>22431000</v>
      </c>
      <c r="I27">
        <v>33581000</v>
      </c>
      <c r="J27">
        <v>28382000</v>
      </c>
      <c r="K27">
        <v>39730000</v>
      </c>
      <c r="L27">
        <v>26944000</v>
      </c>
      <c r="M27" t="s">
        <v>900</v>
      </c>
      <c r="N27" t="s">
        <v>901</v>
      </c>
      <c r="O27" t="s">
        <v>902</v>
      </c>
    </row>
    <row r="28" spans="1:15" x14ac:dyDescent="0.25">
      <c r="A28">
        <v>13.737</v>
      </c>
      <c r="B28">
        <v>13.888400000000001</v>
      </c>
      <c r="C28">
        <v>13.7333</v>
      </c>
      <c r="D28">
        <v>14.355399999999999</v>
      </c>
      <c r="E28">
        <v>14.1534</v>
      </c>
      <c r="F28">
        <v>14.6165</v>
      </c>
      <c r="G28">
        <v>13654000</v>
      </c>
      <c r="H28">
        <v>15164000</v>
      </c>
      <c r="I28">
        <v>13619000</v>
      </c>
      <c r="J28">
        <v>20960000</v>
      </c>
      <c r="K28">
        <v>18222000</v>
      </c>
      <c r="L28">
        <v>25119000</v>
      </c>
      <c r="M28" t="s">
        <v>785</v>
      </c>
      <c r="N28" t="s">
        <v>786</v>
      </c>
      <c r="O28" t="s">
        <v>787</v>
      </c>
    </row>
    <row r="29" spans="1:15" x14ac:dyDescent="0.25">
      <c r="A29">
        <v>15.2569</v>
      </c>
      <c r="B29">
        <v>14.948399999999999</v>
      </c>
      <c r="C29">
        <v>13.607699999999999</v>
      </c>
      <c r="D29">
        <v>14.6219</v>
      </c>
      <c r="E29">
        <v>14.285500000000001</v>
      </c>
      <c r="F29">
        <v>14.543900000000001</v>
      </c>
      <c r="G29">
        <v>39155000</v>
      </c>
      <c r="H29">
        <v>31617000</v>
      </c>
      <c r="I29">
        <v>12483000</v>
      </c>
      <c r="J29">
        <v>25213000</v>
      </c>
      <c r="K29">
        <v>19969000</v>
      </c>
      <c r="L29">
        <v>23886000</v>
      </c>
      <c r="M29" t="s">
        <v>2242</v>
      </c>
      <c r="N29" t="s">
        <v>2243</v>
      </c>
      <c r="O29" t="s">
        <v>2244</v>
      </c>
    </row>
    <row r="30" spans="1:15" x14ac:dyDescent="0.25">
      <c r="A30">
        <v>14.1069</v>
      </c>
      <c r="B30">
        <v>13.8994</v>
      </c>
      <c r="C30">
        <v>14.1434</v>
      </c>
      <c r="D30">
        <v>13.224600000000001</v>
      </c>
      <c r="E30">
        <v>13.936999999999999</v>
      </c>
      <c r="F30">
        <v>14.5412</v>
      </c>
      <c r="G30">
        <v>17644000</v>
      </c>
      <c r="H30">
        <v>15280000</v>
      </c>
      <c r="I30">
        <v>18096000</v>
      </c>
      <c r="J30">
        <v>9571700</v>
      </c>
      <c r="K30">
        <v>15684000</v>
      </c>
      <c r="L30">
        <v>23841000</v>
      </c>
      <c r="M30" t="s">
        <v>143</v>
      </c>
      <c r="N30" t="s">
        <v>144</v>
      </c>
      <c r="O30" t="s">
        <v>145</v>
      </c>
    </row>
    <row r="31" spans="1:15" x14ac:dyDescent="0.25">
      <c r="A31">
        <v>13.9312</v>
      </c>
      <c r="B31">
        <v>14.012499999999999</v>
      </c>
      <c r="C31">
        <v>14.1302</v>
      </c>
      <c r="D31">
        <v>14.381</v>
      </c>
      <c r="E31">
        <v>14.551600000000001</v>
      </c>
      <c r="F31">
        <v>14.4892</v>
      </c>
      <c r="G31">
        <v>15621000</v>
      </c>
      <c r="H31">
        <v>16527000</v>
      </c>
      <c r="I31">
        <v>17931000</v>
      </c>
      <c r="J31">
        <v>21336000</v>
      </c>
      <c r="K31">
        <v>24015000</v>
      </c>
      <c r="L31">
        <v>22997000</v>
      </c>
      <c r="M31" t="s">
        <v>429</v>
      </c>
      <c r="N31" t="s">
        <v>430</v>
      </c>
      <c r="O31" t="s">
        <v>431</v>
      </c>
    </row>
    <row r="32" spans="1:15" x14ac:dyDescent="0.25">
      <c r="A32">
        <v>14.499700000000001</v>
      </c>
      <c r="B32">
        <v>14.3477</v>
      </c>
      <c r="C32">
        <v>14.1168</v>
      </c>
      <c r="D32">
        <v>14.2499</v>
      </c>
      <c r="E32">
        <v>14.403499999999999</v>
      </c>
      <c r="F32">
        <v>14.4842</v>
      </c>
      <c r="G32">
        <v>23166000</v>
      </c>
      <c r="H32">
        <v>20849000</v>
      </c>
      <c r="I32">
        <v>17766000</v>
      </c>
      <c r="J32">
        <v>19483000</v>
      </c>
      <c r="K32">
        <v>21671000</v>
      </c>
      <c r="L32">
        <v>22918000</v>
      </c>
      <c r="M32" t="s">
        <v>1458</v>
      </c>
      <c r="N32" t="s">
        <v>1459</v>
      </c>
      <c r="O32" t="s">
        <v>1460</v>
      </c>
    </row>
    <row r="33" spans="1:15" x14ac:dyDescent="0.25">
      <c r="A33">
        <v>14.8513</v>
      </c>
      <c r="B33">
        <v>15.3887</v>
      </c>
      <c r="C33">
        <v>14.781499999999999</v>
      </c>
      <c r="D33">
        <v>14.662100000000001</v>
      </c>
      <c r="E33">
        <v>14.5137</v>
      </c>
      <c r="F33">
        <v>14.474600000000001</v>
      </c>
      <c r="G33">
        <v>29559000</v>
      </c>
      <c r="H33">
        <v>42900000</v>
      </c>
      <c r="I33">
        <v>28163000</v>
      </c>
      <c r="J33">
        <v>25926000</v>
      </c>
      <c r="K33">
        <v>23392000</v>
      </c>
      <c r="L33">
        <v>22766000</v>
      </c>
      <c r="M33" t="s">
        <v>834</v>
      </c>
      <c r="N33" t="s">
        <v>835</v>
      </c>
      <c r="O33" t="s">
        <v>836</v>
      </c>
    </row>
    <row r="34" spans="1:15" x14ac:dyDescent="0.25">
      <c r="A34">
        <v>14.9831</v>
      </c>
      <c r="B34">
        <v>13.6363</v>
      </c>
      <c r="C34">
        <v>14.712400000000001</v>
      </c>
      <c r="D34">
        <v>14.2317</v>
      </c>
      <c r="E34">
        <v>14.802899999999999</v>
      </c>
      <c r="F34">
        <v>14.3896</v>
      </c>
      <c r="G34">
        <v>32386000</v>
      </c>
      <c r="H34">
        <v>12733000</v>
      </c>
      <c r="I34">
        <v>26845000</v>
      </c>
      <c r="J34">
        <v>19238000</v>
      </c>
      <c r="K34">
        <v>28584000</v>
      </c>
      <c r="L34">
        <v>21464000</v>
      </c>
      <c r="M34" t="s">
        <v>1782</v>
      </c>
      <c r="N34" t="s">
        <v>1783</v>
      </c>
      <c r="O34" t="s">
        <v>1784</v>
      </c>
    </row>
    <row r="35" spans="1:15" x14ac:dyDescent="0.25">
      <c r="A35">
        <v>13.095700000000001</v>
      </c>
      <c r="B35">
        <v>12.2941</v>
      </c>
      <c r="C35">
        <v>13.2926</v>
      </c>
      <c r="D35">
        <v>13.1341</v>
      </c>
      <c r="E35">
        <v>13.6378</v>
      </c>
      <c r="F35">
        <v>14.345800000000001</v>
      </c>
      <c r="G35">
        <v>8753800</v>
      </c>
      <c r="H35">
        <v>5022100</v>
      </c>
      <c r="I35">
        <v>10034000</v>
      </c>
      <c r="J35">
        <v>8990100</v>
      </c>
      <c r="K35">
        <v>12746000</v>
      </c>
      <c r="L35">
        <v>20821000</v>
      </c>
      <c r="M35" t="s">
        <v>1256</v>
      </c>
      <c r="N35" t="s">
        <v>1257</v>
      </c>
      <c r="O35" t="s">
        <v>1258</v>
      </c>
    </row>
    <row r="36" spans="1:15" x14ac:dyDescent="0.25">
      <c r="A36">
        <v>14.0222</v>
      </c>
      <c r="B36">
        <v>13.684900000000001</v>
      </c>
      <c r="C36">
        <v>14.0047</v>
      </c>
      <c r="D36">
        <v>14.317500000000001</v>
      </c>
      <c r="E36">
        <v>14.1595</v>
      </c>
      <c r="F36">
        <v>14.292999999999999</v>
      </c>
      <c r="G36">
        <v>16638000</v>
      </c>
      <c r="H36">
        <v>13169000</v>
      </c>
      <c r="I36">
        <v>16438000</v>
      </c>
      <c r="J36">
        <v>20417000</v>
      </c>
      <c r="K36">
        <v>18299000</v>
      </c>
      <c r="L36">
        <v>20074000</v>
      </c>
      <c r="M36" t="s">
        <v>1175</v>
      </c>
      <c r="N36" t="s">
        <v>1176</v>
      </c>
      <c r="O36" t="s">
        <v>1177</v>
      </c>
    </row>
    <row r="37" spans="1:15" x14ac:dyDescent="0.25">
      <c r="A37">
        <v>14.7121</v>
      </c>
      <c r="B37">
        <v>15.042999999999999</v>
      </c>
      <c r="C37">
        <v>13.1837</v>
      </c>
      <c r="D37">
        <v>14.370200000000001</v>
      </c>
      <c r="E37">
        <v>13.9231</v>
      </c>
      <c r="F37">
        <v>14.2532</v>
      </c>
      <c r="G37">
        <v>26840000</v>
      </c>
      <c r="H37">
        <v>33760000</v>
      </c>
      <c r="I37">
        <v>9304400</v>
      </c>
      <c r="J37">
        <v>21177000</v>
      </c>
      <c r="K37">
        <v>15534000</v>
      </c>
      <c r="L37">
        <v>19527000</v>
      </c>
      <c r="M37" t="s">
        <v>409</v>
      </c>
      <c r="N37" t="s">
        <v>410</v>
      </c>
      <c r="O37" t="s">
        <v>411</v>
      </c>
    </row>
    <row r="38" spans="1:15" x14ac:dyDescent="0.25">
      <c r="A38">
        <v>13.701700000000001</v>
      </c>
      <c r="B38">
        <v>13.991099999999999</v>
      </c>
      <c r="C38">
        <v>13.570600000000001</v>
      </c>
      <c r="D38">
        <v>13.940799999999999</v>
      </c>
      <c r="E38">
        <v>13.758100000000001</v>
      </c>
      <c r="F38">
        <v>14.2371</v>
      </c>
      <c r="G38">
        <v>13324000</v>
      </c>
      <c r="H38">
        <v>16283000</v>
      </c>
      <c r="I38">
        <v>12166000</v>
      </c>
      <c r="J38">
        <v>15725000</v>
      </c>
      <c r="K38">
        <v>13855000</v>
      </c>
      <c r="L38">
        <v>19311000</v>
      </c>
      <c r="M38" t="s">
        <v>457</v>
      </c>
      <c r="N38" t="s">
        <v>458</v>
      </c>
      <c r="O38" t="s">
        <v>2727</v>
      </c>
    </row>
    <row r="39" spans="1:15" x14ac:dyDescent="0.25">
      <c r="A39">
        <v>13.491400000000001</v>
      </c>
      <c r="B39">
        <v>12.658799999999999</v>
      </c>
      <c r="C39">
        <v>13.816700000000001</v>
      </c>
      <c r="D39">
        <v>14.034700000000001</v>
      </c>
      <c r="E39">
        <v>13.877700000000001</v>
      </c>
      <c r="F39">
        <v>14.2204</v>
      </c>
      <c r="G39">
        <v>11516000</v>
      </c>
      <c r="H39">
        <v>6466700</v>
      </c>
      <c r="I39">
        <v>14429000</v>
      </c>
      <c r="J39">
        <v>16783000</v>
      </c>
      <c r="K39">
        <v>15052000</v>
      </c>
      <c r="L39">
        <v>19088000</v>
      </c>
      <c r="M39" t="s">
        <v>571</v>
      </c>
      <c r="N39" t="s">
        <v>572</v>
      </c>
      <c r="O39" t="s">
        <v>573</v>
      </c>
    </row>
    <row r="40" spans="1:15" x14ac:dyDescent="0.25">
      <c r="A40">
        <v>13.758800000000001</v>
      </c>
      <c r="B40">
        <v>13.849600000000001</v>
      </c>
      <c r="C40">
        <v>14.412100000000001</v>
      </c>
      <c r="D40">
        <v>13.988799999999999</v>
      </c>
      <c r="E40">
        <v>14.2615</v>
      </c>
      <c r="F40">
        <v>14.2112</v>
      </c>
      <c r="G40">
        <v>13862000</v>
      </c>
      <c r="H40">
        <v>14762000</v>
      </c>
      <c r="I40">
        <v>21801000</v>
      </c>
      <c r="J40">
        <v>16257000</v>
      </c>
      <c r="K40">
        <v>19640000</v>
      </c>
      <c r="L40">
        <v>18967000</v>
      </c>
      <c r="M40" t="s">
        <v>586</v>
      </c>
      <c r="N40" t="s">
        <v>587</v>
      </c>
      <c r="O40" t="s">
        <v>588</v>
      </c>
    </row>
    <row r="41" spans="1:15" x14ac:dyDescent="0.25">
      <c r="A41">
        <v>13.185600000000001</v>
      </c>
      <c r="B41">
        <v>12.655099999999999</v>
      </c>
      <c r="C41">
        <v>13.795199999999999</v>
      </c>
      <c r="D41">
        <v>12.780099999999999</v>
      </c>
      <c r="E41">
        <v>13.447699999999999</v>
      </c>
      <c r="F41">
        <v>14.207100000000001</v>
      </c>
      <c r="G41">
        <v>9316700</v>
      </c>
      <c r="H41">
        <v>6450000</v>
      </c>
      <c r="I41">
        <v>14216000</v>
      </c>
      <c r="J41">
        <v>7033900</v>
      </c>
      <c r="K41">
        <v>11173000</v>
      </c>
      <c r="L41">
        <v>18913000</v>
      </c>
      <c r="M41" t="s">
        <v>1277</v>
      </c>
      <c r="N41" t="s">
        <v>1278</v>
      </c>
      <c r="O41" t="s">
        <v>1279</v>
      </c>
    </row>
    <row r="42" spans="1:15" x14ac:dyDescent="0.25">
      <c r="A42">
        <v>13.700799999999999</v>
      </c>
      <c r="B42">
        <v>13.2042</v>
      </c>
      <c r="C42">
        <v>14.0305</v>
      </c>
      <c r="D42">
        <v>13.8599</v>
      </c>
      <c r="E42">
        <v>13.322900000000001</v>
      </c>
      <c r="F42">
        <v>14.165800000000001</v>
      </c>
      <c r="G42">
        <v>13315000</v>
      </c>
      <c r="H42">
        <v>9437300</v>
      </c>
      <c r="I42">
        <v>16734000</v>
      </c>
      <c r="J42">
        <v>14868000</v>
      </c>
      <c r="K42">
        <v>10247000</v>
      </c>
      <c r="L42">
        <v>18380000</v>
      </c>
      <c r="M42" t="s">
        <v>2309</v>
      </c>
      <c r="N42" t="s">
        <v>2310</v>
      </c>
      <c r="O42" t="s">
        <v>2311</v>
      </c>
    </row>
    <row r="43" spans="1:15" x14ac:dyDescent="0.25">
      <c r="A43">
        <v>13.8346</v>
      </c>
      <c r="B43">
        <v>13.010999999999999</v>
      </c>
      <c r="C43">
        <v>14.0113</v>
      </c>
      <c r="D43">
        <v>14.031499999999999</v>
      </c>
      <c r="E43">
        <v>13.694100000000001</v>
      </c>
      <c r="F43">
        <v>14.1633</v>
      </c>
      <c r="G43">
        <v>14609000</v>
      </c>
      <c r="H43">
        <v>8254700</v>
      </c>
      <c r="I43">
        <v>16513000</v>
      </c>
      <c r="J43">
        <v>16746000</v>
      </c>
      <c r="K43">
        <v>13254000</v>
      </c>
      <c r="L43">
        <v>18347000</v>
      </c>
      <c r="M43" t="s">
        <v>561</v>
      </c>
      <c r="N43" t="s">
        <v>562</v>
      </c>
      <c r="O43" t="s">
        <v>563</v>
      </c>
    </row>
    <row r="44" spans="1:15" x14ac:dyDescent="0.25">
      <c r="A44">
        <v>14.2409</v>
      </c>
      <c r="B44">
        <v>14.166399999999999</v>
      </c>
      <c r="C44">
        <v>13.5457</v>
      </c>
      <c r="D44">
        <v>13.694699999999999</v>
      </c>
      <c r="E44">
        <v>14.226000000000001</v>
      </c>
      <c r="F44">
        <v>14.1578</v>
      </c>
      <c r="G44">
        <v>19362000</v>
      </c>
      <c r="H44">
        <v>18387000</v>
      </c>
      <c r="I44">
        <v>11958000</v>
      </c>
      <c r="J44">
        <v>13259000</v>
      </c>
      <c r="K44">
        <v>19162000</v>
      </c>
      <c r="L44">
        <v>18278000</v>
      </c>
      <c r="M44" t="s">
        <v>471</v>
      </c>
      <c r="N44" t="s">
        <v>472</v>
      </c>
      <c r="O44" t="s">
        <v>2728</v>
      </c>
    </row>
    <row r="45" spans="1:15" x14ac:dyDescent="0.25">
      <c r="A45">
        <v>15.062799999999999</v>
      </c>
      <c r="B45">
        <v>14.804</v>
      </c>
      <c r="C45">
        <v>14.011200000000001</v>
      </c>
      <c r="D45">
        <v>13.908099999999999</v>
      </c>
      <c r="E45">
        <v>13.6502</v>
      </c>
      <c r="F45">
        <v>14.0741</v>
      </c>
      <c r="G45">
        <v>34227000</v>
      </c>
      <c r="H45">
        <v>28605000</v>
      </c>
      <c r="I45">
        <v>16512000</v>
      </c>
      <c r="J45">
        <v>15373000</v>
      </c>
      <c r="K45">
        <v>12856000</v>
      </c>
      <c r="L45">
        <v>17247000</v>
      </c>
      <c r="M45" t="s">
        <v>1141</v>
      </c>
      <c r="N45" t="s">
        <v>1142</v>
      </c>
      <c r="O45" t="s">
        <v>1143</v>
      </c>
    </row>
    <row r="46" spans="1:15" x14ac:dyDescent="0.25">
      <c r="A46">
        <v>14.1431</v>
      </c>
      <c r="B46">
        <v>13.809699999999999</v>
      </c>
      <c r="C46">
        <v>13.785500000000001</v>
      </c>
      <c r="D46">
        <v>13.6433</v>
      </c>
      <c r="E46">
        <v>13.8551</v>
      </c>
      <c r="F46">
        <v>14.0738</v>
      </c>
      <c r="G46">
        <v>18093000</v>
      </c>
      <c r="H46">
        <v>14359000</v>
      </c>
      <c r="I46">
        <v>14120000</v>
      </c>
      <c r="J46">
        <v>12795000</v>
      </c>
      <c r="K46">
        <v>14818000</v>
      </c>
      <c r="L46">
        <v>17244000</v>
      </c>
      <c r="M46" t="s">
        <v>392</v>
      </c>
      <c r="N46" t="s">
        <v>393</v>
      </c>
      <c r="O46" t="s">
        <v>394</v>
      </c>
    </row>
    <row r="47" spans="1:15" x14ac:dyDescent="0.25">
      <c r="A47">
        <v>12.9825</v>
      </c>
      <c r="B47">
        <v>13.2804</v>
      </c>
      <c r="C47">
        <v>13.209300000000001</v>
      </c>
      <c r="D47">
        <v>13.290699999999999</v>
      </c>
      <c r="E47">
        <v>13.572800000000001</v>
      </c>
      <c r="F47">
        <v>14.065</v>
      </c>
      <c r="G47">
        <v>8093300</v>
      </c>
      <c r="H47">
        <v>9949400</v>
      </c>
      <c r="I47">
        <v>9470900</v>
      </c>
      <c r="J47">
        <v>10021000</v>
      </c>
      <c r="K47">
        <v>12185000</v>
      </c>
      <c r="L47">
        <v>17139000</v>
      </c>
      <c r="M47" t="s">
        <v>2458</v>
      </c>
      <c r="N47" t="s">
        <v>2459</v>
      </c>
      <c r="O47" t="s">
        <v>2460</v>
      </c>
    </row>
    <row r="48" spans="1:15" x14ac:dyDescent="0.25">
      <c r="A48">
        <v>13.4848</v>
      </c>
      <c r="B48">
        <v>14.047499999999999</v>
      </c>
      <c r="C48">
        <v>13.9811</v>
      </c>
      <c r="D48">
        <v>14.3752</v>
      </c>
      <c r="E48">
        <v>14.0886</v>
      </c>
      <c r="F48">
        <v>14.025600000000001</v>
      </c>
      <c r="G48">
        <v>11464000</v>
      </c>
      <c r="H48">
        <v>16932000</v>
      </c>
      <c r="I48">
        <v>16171000</v>
      </c>
      <c r="J48">
        <v>21250000</v>
      </c>
      <c r="K48">
        <v>17422000</v>
      </c>
      <c r="L48">
        <v>16677000</v>
      </c>
      <c r="M48" t="s">
        <v>791</v>
      </c>
      <c r="N48" t="s">
        <v>792</v>
      </c>
      <c r="O48" t="s">
        <v>793</v>
      </c>
    </row>
    <row r="49" spans="1:15" x14ac:dyDescent="0.25">
      <c r="A49">
        <v>13.661199999999999</v>
      </c>
      <c r="B49">
        <v>12.334099999999999</v>
      </c>
      <c r="C49">
        <v>13.689</v>
      </c>
      <c r="D49">
        <v>13.789</v>
      </c>
      <c r="E49">
        <v>13.806699999999999</v>
      </c>
      <c r="F49">
        <v>13.930400000000001</v>
      </c>
      <c r="G49">
        <v>12955000</v>
      </c>
      <c r="H49">
        <v>5163200</v>
      </c>
      <c r="I49">
        <v>13207000</v>
      </c>
      <c r="J49">
        <v>14155000</v>
      </c>
      <c r="K49">
        <v>14329000</v>
      </c>
      <c r="L49">
        <v>15612000</v>
      </c>
      <c r="M49" t="s">
        <v>1461</v>
      </c>
      <c r="N49" t="s">
        <v>1462</v>
      </c>
      <c r="O49" t="s">
        <v>1463</v>
      </c>
    </row>
    <row r="50" spans="1:15" x14ac:dyDescent="0.25">
      <c r="A50">
        <v>13.6273</v>
      </c>
      <c r="B50">
        <v>13.8588</v>
      </c>
      <c r="C50">
        <v>12.767799999999999</v>
      </c>
      <c r="D50">
        <v>13.941000000000001</v>
      </c>
      <c r="E50">
        <v>13.842000000000001</v>
      </c>
      <c r="F50">
        <v>13.9008</v>
      </c>
      <c r="G50">
        <v>12654000</v>
      </c>
      <c r="H50">
        <v>14856000</v>
      </c>
      <c r="I50">
        <v>6974100</v>
      </c>
      <c r="J50">
        <v>15727000</v>
      </c>
      <c r="K50">
        <v>14684000</v>
      </c>
      <c r="L50">
        <v>15295000</v>
      </c>
      <c r="M50" t="s">
        <v>1757</v>
      </c>
      <c r="N50" t="s">
        <v>1758</v>
      </c>
      <c r="O50" t="s">
        <v>1759</v>
      </c>
    </row>
    <row r="51" spans="1:15" x14ac:dyDescent="0.25">
      <c r="A51">
        <v>13.7973</v>
      </c>
      <c r="B51">
        <v>13.442600000000001</v>
      </c>
      <c r="C51">
        <v>13.847</v>
      </c>
      <c r="D51">
        <v>14.1236</v>
      </c>
      <c r="E51">
        <v>14.4955</v>
      </c>
      <c r="F51">
        <v>13.8788</v>
      </c>
      <c r="G51">
        <v>14236000</v>
      </c>
      <c r="H51">
        <v>11133000</v>
      </c>
      <c r="I51">
        <v>14735000</v>
      </c>
      <c r="J51">
        <v>17849000</v>
      </c>
      <c r="K51">
        <v>23098000</v>
      </c>
      <c r="L51">
        <v>15064000</v>
      </c>
      <c r="M51" t="s">
        <v>2095</v>
      </c>
      <c r="N51" t="s">
        <v>2096</v>
      </c>
      <c r="O51" t="s">
        <v>2097</v>
      </c>
    </row>
    <row r="52" spans="1:15" x14ac:dyDescent="0.25">
      <c r="A52">
        <v>15.2813</v>
      </c>
      <c r="B52">
        <v>15.2697</v>
      </c>
      <c r="C52">
        <v>15.510400000000001</v>
      </c>
      <c r="D52">
        <v>14.9163</v>
      </c>
      <c r="E52">
        <v>14.7399</v>
      </c>
      <c r="F52">
        <v>13.872999999999999</v>
      </c>
      <c r="G52">
        <v>39822000</v>
      </c>
      <c r="H52">
        <v>39505000</v>
      </c>
      <c r="I52">
        <v>46676000</v>
      </c>
      <c r="J52">
        <v>30922000</v>
      </c>
      <c r="K52">
        <v>27362000</v>
      </c>
      <c r="L52">
        <v>15003000</v>
      </c>
      <c r="M52" t="s">
        <v>1295</v>
      </c>
      <c r="N52" t="s">
        <v>1296</v>
      </c>
      <c r="O52" t="s">
        <v>2732</v>
      </c>
    </row>
    <row r="53" spans="1:15" x14ac:dyDescent="0.25">
      <c r="A53">
        <v>13.8169</v>
      </c>
      <c r="B53">
        <v>13.377599999999999</v>
      </c>
      <c r="C53">
        <v>13.041499999999999</v>
      </c>
      <c r="D53">
        <v>13.357699999999999</v>
      </c>
      <c r="E53">
        <v>14.089</v>
      </c>
      <c r="F53">
        <v>13.8024</v>
      </c>
      <c r="G53">
        <v>14431000</v>
      </c>
      <c r="H53">
        <v>10643000</v>
      </c>
      <c r="I53">
        <v>8431200</v>
      </c>
      <c r="J53">
        <v>10497000</v>
      </c>
      <c r="K53">
        <v>17426000</v>
      </c>
      <c r="L53">
        <v>14287000</v>
      </c>
      <c r="M53" t="s">
        <v>2669</v>
      </c>
      <c r="N53" t="s">
        <v>2670</v>
      </c>
      <c r="O53" t="s">
        <v>2671</v>
      </c>
    </row>
    <row r="54" spans="1:15" x14ac:dyDescent="0.25">
      <c r="A54">
        <v>13.315300000000001</v>
      </c>
      <c r="B54">
        <v>13.2296</v>
      </c>
      <c r="C54">
        <v>14.0022</v>
      </c>
      <c r="D54">
        <v>13.6305</v>
      </c>
      <c r="E54">
        <v>13.778499999999999</v>
      </c>
      <c r="F54">
        <v>13.7973</v>
      </c>
      <c r="G54">
        <v>10193000</v>
      </c>
      <c r="H54">
        <v>9605100</v>
      </c>
      <c r="I54">
        <v>16409000</v>
      </c>
      <c r="J54">
        <v>12682000</v>
      </c>
      <c r="K54">
        <v>14052000</v>
      </c>
      <c r="L54">
        <v>14236000</v>
      </c>
      <c r="M54" t="s">
        <v>1464</v>
      </c>
      <c r="N54" t="s">
        <v>1465</v>
      </c>
      <c r="O54" t="s">
        <v>1466</v>
      </c>
    </row>
    <row r="55" spans="1:15" x14ac:dyDescent="0.25">
      <c r="A55">
        <v>13.874599999999999</v>
      </c>
      <c r="B55">
        <v>13.337899999999999</v>
      </c>
      <c r="C55">
        <v>13.8186</v>
      </c>
      <c r="D55">
        <v>13.668799999999999</v>
      </c>
      <c r="E55">
        <v>13.859</v>
      </c>
      <c r="F55">
        <v>13.7925</v>
      </c>
      <c r="G55">
        <v>15020000</v>
      </c>
      <c r="H55">
        <v>10354000</v>
      </c>
      <c r="I55">
        <v>14448000</v>
      </c>
      <c r="J55">
        <v>13023000</v>
      </c>
      <c r="K55">
        <v>14858000</v>
      </c>
      <c r="L55">
        <v>14189000</v>
      </c>
      <c r="M55" t="s">
        <v>1511</v>
      </c>
      <c r="N55" t="s">
        <v>1512</v>
      </c>
      <c r="O55" t="s">
        <v>1513</v>
      </c>
    </row>
    <row r="56" spans="1:15" x14ac:dyDescent="0.25">
      <c r="A56">
        <v>14.0017</v>
      </c>
      <c r="B56">
        <v>12.343400000000001</v>
      </c>
      <c r="C56">
        <v>13.583399999999999</v>
      </c>
      <c r="D56">
        <v>13.670999999999999</v>
      </c>
      <c r="E56">
        <v>14.3369</v>
      </c>
      <c r="F56">
        <v>13.6602</v>
      </c>
      <c r="G56">
        <v>16403000</v>
      </c>
      <c r="H56">
        <v>5196900</v>
      </c>
      <c r="I56">
        <v>12275000</v>
      </c>
      <c r="J56">
        <v>13043000</v>
      </c>
      <c r="K56">
        <v>20693000</v>
      </c>
      <c r="L56">
        <v>12946000</v>
      </c>
      <c r="M56" t="s">
        <v>896</v>
      </c>
      <c r="N56" t="s">
        <v>897</v>
      </c>
      <c r="O56" t="s">
        <v>898</v>
      </c>
    </row>
    <row r="57" spans="1:15" x14ac:dyDescent="0.25">
      <c r="A57">
        <v>13.6839</v>
      </c>
      <c r="B57">
        <v>12.479900000000001</v>
      </c>
      <c r="C57">
        <v>13.331300000000001</v>
      </c>
      <c r="D57">
        <v>13.5456</v>
      </c>
      <c r="E57">
        <v>13.995200000000001</v>
      </c>
      <c r="F57">
        <v>13.6486</v>
      </c>
      <c r="G57">
        <v>13160000</v>
      </c>
      <c r="H57">
        <v>5712600</v>
      </c>
      <c r="I57">
        <v>10307000</v>
      </c>
      <c r="J57">
        <v>11957000</v>
      </c>
      <c r="K57">
        <v>16330000</v>
      </c>
      <c r="L57">
        <v>12842000</v>
      </c>
      <c r="M57" t="s">
        <v>512</v>
      </c>
      <c r="N57" t="s">
        <v>513</v>
      </c>
      <c r="O57" t="s">
        <v>514</v>
      </c>
    </row>
    <row r="58" spans="1:15" x14ac:dyDescent="0.25">
      <c r="A58">
        <v>13.6532</v>
      </c>
      <c r="B58">
        <v>13.413399999999999</v>
      </c>
      <c r="C58">
        <v>14.006500000000001</v>
      </c>
      <c r="D58">
        <v>13.932399999999999</v>
      </c>
      <c r="E58">
        <v>14.0236</v>
      </c>
      <c r="F58">
        <v>13.604200000000001</v>
      </c>
      <c r="G58">
        <v>12883000</v>
      </c>
      <c r="H58">
        <v>10910000</v>
      </c>
      <c r="I58">
        <v>16458000</v>
      </c>
      <c r="J58">
        <v>15634000</v>
      </c>
      <c r="K58">
        <v>16654000</v>
      </c>
      <c r="L58">
        <v>12453000</v>
      </c>
      <c r="M58" t="s">
        <v>893</v>
      </c>
      <c r="N58" t="s">
        <v>894</v>
      </c>
      <c r="O58" t="s">
        <v>895</v>
      </c>
    </row>
    <row r="59" spans="1:15" x14ac:dyDescent="0.25">
      <c r="A59">
        <v>13.241099999999999</v>
      </c>
      <c r="B59">
        <v>13.635899999999999</v>
      </c>
      <c r="C59">
        <v>13.8918</v>
      </c>
      <c r="D59">
        <v>13.897</v>
      </c>
      <c r="E59">
        <v>14.1166</v>
      </c>
      <c r="F59">
        <v>13.5695</v>
      </c>
      <c r="G59">
        <v>9682100</v>
      </c>
      <c r="H59">
        <v>12730000</v>
      </c>
      <c r="I59">
        <v>15200000</v>
      </c>
      <c r="J59">
        <v>15255000</v>
      </c>
      <c r="K59">
        <v>17763000</v>
      </c>
      <c r="L59">
        <v>12157000</v>
      </c>
      <c r="M59" t="s">
        <v>641</v>
      </c>
      <c r="N59" t="s">
        <v>642</v>
      </c>
      <c r="O59" t="s">
        <v>643</v>
      </c>
    </row>
    <row r="60" spans="1:15" x14ac:dyDescent="0.25">
      <c r="A60">
        <v>11.986800000000001</v>
      </c>
      <c r="B60">
        <v>12.4831</v>
      </c>
      <c r="C60">
        <v>12.9785</v>
      </c>
      <c r="D60">
        <v>12.9375</v>
      </c>
      <c r="E60">
        <v>12.1869</v>
      </c>
      <c r="F60">
        <v>13.561199999999999</v>
      </c>
      <c r="G60">
        <v>4058800</v>
      </c>
      <c r="H60">
        <v>5725300</v>
      </c>
      <c r="I60">
        <v>8070800</v>
      </c>
      <c r="J60">
        <v>7844500</v>
      </c>
      <c r="K60">
        <v>4662500</v>
      </c>
      <c r="L60">
        <v>12087000</v>
      </c>
      <c r="M60" t="s">
        <v>922</v>
      </c>
      <c r="N60" t="s">
        <v>923</v>
      </c>
      <c r="O60" t="s">
        <v>924</v>
      </c>
    </row>
    <row r="61" spans="1:15" x14ac:dyDescent="0.25">
      <c r="A61">
        <v>14.291</v>
      </c>
      <c r="B61">
        <v>14.5054</v>
      </c>
      <c r="C61">
        <v>13.660600000000001</v>
      </c>
      <c r="D61">
        <v>13.461399999999999</v>
      </c>
      <c r="E61">
        <v>13.2597</v>
      </c>
      <c r="F61">
        <v>13.559699999999999</v>
      </c>
      <c r="G61">
        <v>20046000</v>
      </c>
      <c r="H61">
        <v>23257000</v>
      </c>
      <c r="I61">
        <v>12949000</v>
      </c>
      <c r="J61">
        <v>11279000</v>
      </c>
      <c r="K61">
        <v>9807400</v>
      </c>
      <c r="L61">
        <v>12075000</v>
      </c>
      <c r="M61" t="s">
        <v>1083</v>
      </c>
      <c r="N61" t="s">
        <v>1084</v>
      </c>
      <c r="O61" t="s">
        <v>1085</v>
      </c>
    </row>
    <row r="62" spans="1:15" x14ac:dyDescent="0.25">
      <c r="A62">
        <v>14.26</v>
      </c>
      <c r="B62">
        <v>13.675800000000001</v>
      </c>
      <c r="C62">
        <v>13.845599999999999</v>
      </c>
      <c r="D62">
        <v>14.0107</v>
      </c>
      <c r="E62">
        <v>13.7624</v>
      </c>
      <c r="F62">
        <v>13.487299999999999</v>
      </c>
      <c r="G62">
        <v>19619000</v>
      </c>
      <c r="H62">
        <v>13087000</v>
      </c>
      <c r="I62">
        <v>14721000</v>
      </c>
      <c r="J62">
        <v>16506000</v>
      </c>
      <c r="K62">
        <v>13896000</v>
      </c>
      <c r="L62">
        <v>11484000</v>
      </c>
      <c r="M62" t="s">
        <v>1688</v>
      </c>
      <c r="N62" t="s">
        <v>1689</v>
      </c>
      <c r="O62" t="s">
        <v>1690</v>
      </c>
    </row>
    <row r="63" spans="1:15" x14ac:dyDescent="0.25">
      <c r="A63">
        <v>13.4011</v>
      </c>
      <c r="B63">
        <v>12.9513</v>
      </c>
      <c r="C63">
        <v>13.961499999999999</v>
      </c>
      <c r="D63">
        <v>13.179399999999999</v>
      </c>
      <c r="E63">
        <v>13.4411</v>
      </c>
      <c r="F63">
        <v>13.448499999999999</v>
      </c>
      <c r="G63">
        <v>10818000</v>
      </c>
      <c r="H63">
        <v>7920100</v>
      </c>
      <c r="I63">
        <v>15953000</v>
      </c>
      <c r="J63">
        <v>9277000</v>
      </c>
      <c r="K63">
        <v>11122000</v>
      </c>
      <c r="L63">
        <v>11179000</v>
      </c>
      <c r="M63" t="s">
        <v>2369</v>
      </c>
      <c r="N63" t="s">
        <v>2370</v>
      </c>
      <c r="O63" t="s">
        <v>2371</v>
      </c>
    </row>
    <row r="64" spans="1:15" x14ac:dyDescent="0.25">
      <c r="A64">
        <v>14.2943</v>
      </c>
      <c r="B64">
        <v>14.0451</v>
      </c>
      <c r="C64">
        <v>14.2158</v>
      </c>
      <c r="D64">
        <v>14.4155</v>
      </c>
      <c r="E64">
        <v>14.0748</v>
      </c>
      <c r="F64">
        <v>13.4078</v>
      </c>
      <c r="G64">
        <v>20092000</v>
      </c>
      <c r="H64">
        <v>16904000</v>
      </c>
      <c r="I64">
        <v>19028000</v>
      </c>
      <c r="J64">
        <v>21853000</v>
      </c>
      <c r="K64">
        <v>17256000</v>
      </c>
      <c r="L64">
        <v>10868000</v>
      </c>
      <c r="M64" t="s">
        <v>1046</v>
      </c>
      <c r="N64" t="s">
        <v>1047</v>
      </c>
      <c r="O64" t="s">
        <v>1048</v>
      </c>
    </row>
    <row r="65" spans="1:15" x14ac:dyDescent="0.25">
      <c r="A65">
        <v>13.2859</v>
      </c>
      <c r="B65">
        <v>12.5152</v>
      </c>
      <c r="C65">
        <v>13.067500000000001</v>
      </c>
      <c r="D65">
        <v>13.3001</v>
      </c>
      <c r="E65">
        <v>12.750400000000001</v>
      </c>
      <c r="F65">
        <v>13.401400000000001</v>
      </c>
      <c r="G65">
        <v>9987500</v>
      </c>
      <c r="H65">
        <v>5853800</v>
      </c>
      <c r="I65">
        <v>8584100</v>
      </c>
      <c r="J65">
        <v>10086000</v>
      </c>
      <c r="K65">
        <v>6890500</v>
      </c>
      <c r="L65">
        <v>10820000</v>
      </c>
      <c r="M65" t="s">
        <v>110</v>
      </c>
      <c r="N65" t="s">
        <v>111</v>
      </c>
      <c r="O65" t="s">
        <v>112</v>
      </c>
    </row>
    <row r="66" spans="1:15" x14ac:dyDescent="0.25">
      <c r="A66">
        <v>13.9383</v>
      </c>
      <c r="B66">
        <v>11.468400000000001</v>
      </c>
      <c r="C66">
        <v>12.2561</v>
      </c>
      <c r="D66">
        <v>13.8584</v>
      </c>
      <c r="E66">
        <v>13.639699999999999</v>
      </c>
      <c r="F66">
        <v>13.3614</v>
      </c>
      <c r="G66">
        <v>15698000</v>
      </c>
      <c r="H66">
        <v>2833600</v>
      </c>
      <c r="I66">
        <v>4891700</v>
      </c>
      <c r="J66">
        <v>14852000</v>
      </c>
      <c r="K66">
        <v>12763000</v>
      </c>
      <c r="L66">
        <v>10524000</v>
      </c>
      <c r="M66" t="s">
        <v>1196</v>
      </c>
      <c r="N66" t="s">
        <v>1197</v>
      </c>
      <c r="O66" t="s">
        <v>1198</v>
      </c>
    </row>
    <row r="67" spans="1:15" x14ac:dyDescent="0.25">
      <c r="A67">
        <v>11.792899999999999</v>
      </c>
      <c r="B67">
        <v>12.046900000000001</v>
      </c>
      <c r="C67">
        <v>13.343500000000001</v>
      </c>
      <c r="D67">
        <v>12.677300000000001</v>
      </c>
      <c r="E67">
        <v>11.227399999999999</v>
      </c>
      <c r="F67">
        <v>13.351900000000001</v>
      </c>
      <c r="G67">
        <v>3548300</v>
      </c>
      <c r="H67">
        <v>4231300</v>
      </c>
      <c r="I67">
        <v>10394000</v>
      </c>
      <c r="J67">
        <v>6550000</v>
      </c>
      <c r="K67">
        <v>2397600</v>
      </c>
      <c r="L67">
        <v>10455000</v>
      </c>
      <c r="M67" t="s">
        <v>379</v>
      </c>
      <c r="N67" t="s">
        <v>380</v>
      </c>
      <c r="O67" t="s">
        <v>381</v>
      </c>
    </row>
    <row r="68" spans="1:15" x14ac:dyDescent="0.25">
      <c r="A68">
        <v>14.0975</v>
      </c>
      <c r="B68">
        <v>13.1008</v>
      </c>
      <c r="C68">
        <v>14.060600000000001</v>
      </c>
      <c r="D68">
        <v>13.0375</v>
      </c>
      <c r="E68">
        <v>13.218299999999999</v>
      </c>
      <c r="F68">
        <v>13.272500000000001</v>
      </c>
      <c r="G68">
        <v>17529000</v>
      </c>
      <c r="H68">
        <v>8784700</v>
      </c>
      <c r="I68">
        <v>17087000</v>
      </c>
      <c r="J68">
        <v>8407500</v>
      </c>
      <c r="K68">
        <v>9530300</v>
      </c>
      <c r="L68">
        <v>9895200</v>
      </c>
      <c r="M68" t="s">
        <v>85</v>
      </c>
      <c r="N68" t="s">
        <v>86</v>
      </c>
      <c r="O68" t="s">
        <v>87</v>
      </c>
    </row>
    <row r="69" spans="1:15" x14ac:dyDescent="0.25">
      <c r="A69">
        <v>13.789300000000001</v>
      </c>
      <c r="B69">
        <v>13.1768</v>
      </c>
      <c r="C69">
        <v>12.822800000000001</v>
      </c>
      <c r="D69">
        <v>13.164999999999999</v>
      </c>
      <c r="E69">
        <v>12.948700000000001</v>
      </c>
      <c r="F69">
        <v>13.2461</v>
      </c>
      <c r="G69">
        <v>14158000</v>
      </c>
      <c r="H69">
        <v>9260300</v>
      </c>
      <c r="I69">
        <v>7245000</v>
      </c>
      <c r="J69">
        <v>9184600</v>
      </c>
      <c r="K69">
        <v>7906000</v>
      </c>
      <c r="L69">
        <v>9715800</v>
      </c>
      <c r="M69" t="s">
        <v>1442</v>
      </c>
      <c r="N69" t="s">
        <v>1443</v>
      </c>
      <c r="O69" t="s">
        <v>1444</v>
      </c>
    </row>
    <row r="70" spans="1:15" x14ac:dyDescent="0.25">
      <c r="A70">
        <v>12.5703</v>
      </c>
      <c r="B70">
        <v>11.3102</v>
      </c>
      <c r="C70">
        <v>12.091100000000001</v>
      </c>
      <c r="D70">
        <v>12.3263</v>
      </c>
      <c r="E70">
        <v>13.478300000000001</v>
      </c>
      <c r="F70">
        <v>13.219200000000001</v>
      </c>
      <c r="G70">
        <v>6081700</v>
      </c>
      <c r="H70">
        <v>2539200</v>
      </c>
      <c r="I70">
        <v>4363100</v>
      </c>
      <c r="J70">
        <v>5135600</v>
      </c>
      <c r="K70">
        <v>11412000</v>
      </c>
      <c r="L70">
        <v>9536000</v>
      </c>
      <c r="M70" t="s">
        <v>122</v>
      </c>
      <c r="N70" t="s">
        <v>123</v>
      </c>
      <c r="O70" t="s">
        <v>124</v>
      </c>
    </row>
    <row r="71" spans="1:15" x14ac:dyDescent="0.25">
      <c r="A71">
        <v>13.693899999999999</v>
      </c>
      <c r="B71">
        <v>10.2476</v>
      </c>
      <c r="C71">
        <v>9.8584099999999992</v>
      </c>
      <c r="D71">
        <v>13.576599999999999</v>
      </c>
      <c r="E71">
        <v>13.220800000000001</v>
      </c>
      <c r="F71">
        <v>13.1972</v>
      </c>
      <c r="G71">
        <v>13252000</v>
      </c>
      <c r="H71">
        <v>0</v>
      </c>
      <c r="I71">
        <v>0</v>
      </c>
      <c r="J71">
        <v>12217000</v>
      </c>
      <c r="K71">
        <v>9547000</v>
      </c>
      <c r="L71">
        <v>9392100</v>
      </c>
      <c r="M71" t="s">
        <v>528</v>
      </c>
      <c r="N71" t="s">
        <v>529</v>
      </c>
      <c r="O71" t="s">
        <v>2740</v>
      </c>
    </row>
    <row r="72" spans="1:15" x14ac:dyDescent="0.25">
      <c r="A72">
        <v>13.6867</v>
      </c>
      <c r="B72">
        <v>13.128399999999999</v>
      </c>
      <c r="C72">
        <v>13.5078</v>
      </c>
      <c r="D72">
        <v>13.531700000000001</v>
      </c>
      <c r="E72">
        <v>13.478400000000001</v>
      </c>
      <c r="F72">
        <v>13.180199999999999</v>
      </c>
      <c r="G72">
        <v>13186000</v>
      </c>
      <c r="H72">
        <v>8954400</v>
      </c>
      <c r="I72">
        <v>11648000</v>
      </c>
      <c r="J72">
        <v>11843000</v>
      </c>
      <c r="K72">
        <v>11413000</v>
      </c>
      <c r="L72">
        <v>9281700</v>
      </c>
      <c r="M72" t="s">
        <v>616</v>
      </c>
      <c r="N72" t="s">
        <v>617</v>
      </c>
      <c r="O72" t="s">
        <v>618</v>
      </c>
    </row>
    <row r="73" spans="1:15" x14ac:dyDescent="0.25">
      <c r="A73">
        <v>12.21</v>
      </c>
      <c r="B73">
        <v>12.3811</v>
      </c>
      <c r="C73">
        <v>13.3055</v>
      </c>
      <c r="D73">
        <v>12.973100000000001</v>
      </c>
      <c r="E73">
        <v>13.2287</v>
      </c>
      <c r="F73">
        <v>13.1676</v>
      </c>
      <c r="G73">
        <v>4737700</v>
      </c>
      <c r="H73">
        <v>5334300</v>
      </c>
      <c r="I73">
        <v>10124000</v>
      </c>
      <c r="J73">
        <v>8040600</v>
      </c>
      <c r="K73">
        <v>9599400</v>
      </c>
      <c r="L73">
        <v>9201100</v>
      </c>
      <c r="M73" t="s">
        <v>480</v>
      </c>
      <c r="N73" t="s">
        <v>481</v>
      </c>
      <c r="O73" t="s">
        <v>482</v>
      </c>
    </row>
    <row r="74" spans="1:15" x14ac:dyDescent="0.25">
      <c r="A74">
        <v>13.008800000000001</v>
      </c>
      <c r="B74">
        <v>12.200699999999999</v>
      </c>
      <c r="C74">
        <v>12.6044</v>
      </c>
      <c r="D74">
        <v>13.12</v>
      </c>
      <c r="E74">
        <v>13.645200000000001</v>
      </c>
      <c r="F74">
        <v>13.1592</v>
      </c>
      <c r="G74">
        <v>8242000</v>
      </c>
      <c r="H74">
        <v>4707400</v>
      </c>
      <c r="I74">
        <v>6227200</v>
      </c>
      <c r="J74">
        <v>8902300</v>
      </c>
      <c r="K74">
        <v>12812000</v>
      </c>
      <c r="L74">
        <v>9148000</v>
      </c>
      <c r="M74" t="s">
        <v>2631</v>
      </c>
      <c r="N74" t="s">
        <v>2632</v>
      </c>
      <c r="O74" t="s">
        <v>2633</v>
      </c>
    </row>
    <row r="75" spans="1:15" x14ac:dyDescent="0.25">
      <c r="A75">
        <v>12.9413</v>
      </c>
      <c r="B75">
        <v>13.571400000000001</v>
      </c>
      <c r="C75">
        <v>13.2844</v>
      </c>
      <c r="D75">
        <v>13.840999999999999</v>
      </c>
      <c r="E75">
        <v>13.5854</v>
      </c>
      <c r="F75">
        <v>13.152900000000001</v>
      </c>
      <c r="G75">
        <v>7865500</v>
      </c>
      <c r="H75">
        <v>12173000</v>
      </c>
      <c r="I75">
        <v>9977100</v>
      </c>
      <c r="J75">
        <v>14674000</v>
      </c>
      <c r="K75">
        <v>12292000</v>
      </c>
      <c r="L75">
        <v>9107900</v>
      </c>
      <c r="M75" t="s">
        <v>1027</v>
      </c>
      <c r="N75" t="s">
        <v>1028</v>
      </c>
      <c r="O75" t="s">
        <v>1029</v>
      </c>
    </row>
    <row r="76" spans="1:15" x14ac:dyDescent="0.25">
      <c r="A76">
        <v>12.3529</v>
      </c>
      <c r="B76">
        <v>12.689</v>
      </c>
      <c r="C76">
        <v>13.1578</v>
      </c>
      <c r="D76">
        <v>13.1791</v>
      </c>
      <c r="E76">
        <v>13.043799999999999</v>
      </c>
      <c r="F76">
        <v>13.143000000000001</v>
      </c>
      <c r="G76">
        <v>5231200</v>
      </c>
      <c r="H76">
        <v>6603500</v>
      </c>
      <c r="I76">
        <v>9138600</v>
      </c>
      <c r="J76">
        <v>9275100</v>
      </c>
      <c r="K76">
        <v>8444300</v>
      </c>
      <c r="L76">
        <v>9045600</v>
      </c>
      <c r="M76" t="s">
        <v>583</v>
      </c>
      <c r="N76" t="s">
        <v>584</v>
      </c>
      <c r="O76" t="s">
        <v>585</v>
      </c>
    </row>
    <row r="77" spans="1:15" x14ac:dyDescent="0.25">
      <c r="A77">
        <v>13.189</v>
      </c>
      <c r="B77">
        <v>12.8665</v>
      </c>
      <c r="C77">
        <v>13.3315</v>
      </c>
      <c r="D77">
        <v>12.9847</v>
      </c>
      <c r="E77">
        <v>13.488</v>
      </c>
      <c r="F77">
        <v>13.086399999999999</v>
      </c>
      <c r="G77">
        <v>9338900</v>
      </c>
      <c r="H77">
        <v>7467900</v>
      </c>
      <c r="I77">
        <v>10308000</v>
      </c>
      <c r="J77">
        <v>8105400</v>
      </c>
      <c r="K77">
        <v>11489000</v>
      </c>
      <c r="L77">
        <v>8697300</v>
      </c>
      <c r="M77" t="s">
        <v>815</v>
      </c>
      <c r="N77" t="s">
        <v>816</v>
      </c>
      <c r="O77" t="s">
        <v>817</v>
      </c>
    </row>
    <row r="78" spans="1:15" x14ac:dyDescent="0.25">
      <c r="A78">
        <v>13.297599999999999</v>
      </c>
      <c r="B78">
        <v>11.5784</v>
      </c>
      <c r="C78">
        <v>12.4076</v>
      </c>
      <c r="D78">
        <v>12.5084</v>
      </c>
      <c r="E78">
        <v>13.186999999999999</v>
      </c>
      <c r="F78">
        <v>13.0661</v>
      </c>
      <c r="G78">
        <v>10069000</v>
      </c>
      <c r="H78">
        <v>3058100</v>
      </c>
      <c r="I78">
        <v>5433100</v>
      </c>
      <c r="J78">
        <v>5826500</v>
      </c>
      <c r="K78">
        <v>9325900</v>
      </c>
      <c r="L78">
        <v>8575800</v>
      </c>
      <c r="M78" t="s">
        <v>2051</v>
      </c>
      <c r="N78" t="s">
        <v>2052</v>
      </c>
      <c r="O78" t="s">
        <v>2053</v>
      </c>
    </row>
    <row r="79" spans="1:15" x14ac:dyDescent="0.25">
      <c r="A79">
        <v>13.023199999999999</v>
      </c>
      <c r="B79">
        <v>10.217599999999999</v>
      </c>
      <c r="C79">
        <v>12.825100000000001</v>
      </c>
      <c r="D79">
        <v>13.105399999999999</v>
      </c>
      <c r="E79">
        <v>12.9254</v>
      </c>
      <c r="F79">
        <v>13.0648</v>
      </c>
      <c r="G79">
        <v>8325000</v>
      </c>
      <c r="H79">
        <v>0</v>
      </c>
      <c r="I79">
        <v>7256800</v>
      </c>
      <c r="J79">
        <v>8812600</v>
      </c>
      <c r="K79">
        <v>7779300</v>
      </c>
      <c r="L79">
        <v>8568400</v>
      </c>
      <c r="M79" t="s">
        <v>1769</v>
      </c>
      <c r="N79" t="s">
        <v>1770</v>
      </c>
      <c r="O79" t="s">
        <v>2736</v>
      </c>
    </row>
    <row r="80" spans="1:15" x14ac:dyDescent="0.25">
      <c r="A80">
        <v>12.8452</v>
      </c>
      <c r="B80">
        <v>13.0511</v>
      </c>
      <c r="C80">
        <v>13.1371</v>
      </c>
      <c r="D80">
        <v>13.0822</v>
      </c>
      <c r="E80">
        <v>12.936</v>
      </c>
      <c r="F80">
        <v>13.035500000000001</v>
      </c>
      <c r="G80">
        <v>7358500</v>
      </c>
      <c r="H80">
        <v>8487400</v>
      </c>
      <c r="I80">
        <v>9008400</v>
      </c>
      <c r="J80">
        <v>8672400</v>
      </c>
      <c r="K80">
        <v>7836700</v>
      </c>
      <c r="L80">
        <v>8396100</v>
      </c>
      <c r="M80" t="s">
        <v>707</v>
      </c>
      <c r="N80" t="s">
        <v>708</v>
      </c>
      <c r="O80" t="s">
        <v>709</v>
      </c>
    </row>
    <row r="81" spans="1:15" x14ac:dyDescent="0.25">
      <c r="A81">
        <v>12.3878</v>
      </c>
      <c r="B81">
        <v>12.813800000000001</v>
      </c>
      <c r="C81">
        <v>12.9032</v>
      </c>
      <c r="D81">
        <v>12.9664</v>
      </c>
      <c r="E81">
        <v>12.904199999999999</v>
      </c>
      <c r="F81">
        <v>13.0337</v>
      </c>
      <c r="G81">
        <v>5359300</v>
      </c>
      <c r="H81">
        <v>7200300</v>
      </c>
      <c r="I81">
        <v>7660400</v>
      </c>
      <c r="J81">
        <v>8003500</v>
      </c>
      <c r="K81">
        <v>7665600</v>
      </c>
      <c r="L81">
        <v>8385400</v>
      </c>
      <c r="M81" t="s">
        <v>568</v>
      </c>
      <c r="N81" t="s">
        <v>569</v>
      </c>
      <c r="O81" t="s">
        <v>570</v>
      </c>
    </row>
    <row r="82" spans="1:15" x14ac:dyDescent="0.25">
      <c r="A82">
        <v>13.0685</v>
      </c>
      <c r="B82">
        <v>13.2875</v>
      </c>
      <c r="C82">
        <v>12.895200000000001</v>
      </c>
      <c r="D82">
        <v>13.5054</v>
      </c>
      <c r="E82">
        <v>13.0206</v>
      </c>
      <c r="F82">
        <v>13.022</v>
      </c>
      <c r="G82">
        <v>8590500</v>
      </c>
      <c r="H82">
        <v>9998800</v>
      </c>
      <c r="I82">
        <v>7617900</v>
      </c>
      <c r="J82">
        <v>11629000</v>
      </c>
      <c r="K82">
        <v>8310100</v>
      </c>
      <c r="L82">
        <v>8318000</v>
      </c>
      <c r="M82" t="s">
        <v>206</v>
      </c>
      <c r="N82" t="s">
        <v>207</v>
      </c>
      <c r="O82" t="s">
        <v>208</v>
      </c>
    </row>
    <row r="83" spans="1:15" x14ac:dyDescent="0.25">
      <c r="A83">
        <v>12.242000000000001</v>
      </c>
      <c r="B83">
        <v>10.410299999999999</v>
      </c>
      <c r="C83">
        <v>11.3741</v>
      </c>
      <c r="D83">
        <v>12.4489</v>
      </c>
      <c r="E83">
        <v>12.9063</v>
      </c>
      <c r="F83">
        <v>13.016299999999999</v>
      </c>
      <c r="G83">
        <v>4843900</v>
      </c>
      <c r="H83">
        <v>0</v>
      </c>
      <c r="I83">
        <v>2654200</v>
      </c>
      <c r="J83">
        <v>5591200</v>
      </c>
      <c r="K83">
        <v>7677100</v>
      </c>
      <c r="L83">
        <v>8285000</v>
      </c>
      <c r="M83" t="s">
        <v>1012</v>
      </c>
      <c r="N83" t="s">
        <v>1013</v>
      </c>
      <c r="O83" t="s">
        <v>1014</v>
      </c>
    </row>
    <row r="84" spans="1:15" x14ac:dyDescent="0.25">
      <c r="A84">
        <v>11.866899999999999</v>
      </c>
      <c r="B84">
        <v>12.726100000000001</v>
      </c>
      <c r="C84">
        <v>12.4274</v>
      </c>
      <c r="D84">
        <v>13.572800000000001</v>
      </c>
      <c r="E84">
        <v>12.9855</v>
      </c>
      <c r="F84">
        <v>13.0161</v>
      </c>
      <c r="G84">
        <v>3735100</v>
      </c>
      <c r="H84">
        <v>6775500</v>
      </c>
      <c r="I84">
        <v>5508200</v>
      </c>
      <c r="J84">
        <v>12185000</v>
      </c>
      <c r="K84">
        <v>8110200</v>
      </c>
      <c r="L84">
        <v>8284200</v>
      </c>
      <c r="M84" t="s">
        <v>2434</v>
      </c>
      <c r="N84" t="s">
        <v>2435</v>
      </c>
      <c r="O84" t="s">
        <v>2436</v>
      </c>
    </row>
    <row r="85" spans="1:15" x14ac:dyDescent="0.25">
      <c r="A85">
        <v>13.1784</v>
      </c>
      <c r="B85">
        <v>12.9314</v>
      </c>
      <c r="C85">
        <v>12.8437</v>
      </c>
      <c r="D85">
        <v>12.2765</v>
      </c>
      <c r="E85">
        <v>12.507199999999999</v>
      </c>
      <c r="F85">
        <v>13.008800000000001</v>
      </c>
      <c r="G85">
        <v>9270400</v>
      </c>
      <c r="H85">
        <v>7811800</v>
      </c>
      <c r="I85">
        <v>7350700</v>
      </c>
      <c r="J85">
        <v>4961200</v>
      </c>
      <c r="K85">
        <v>5821400</v>
      </c>
      <c r="L85">
        <v>8242000</v>
      </c>
      <c r="M85" t="s">
        <v>2236</v>
      </c>
      <c r="N85" t="s">
        <v>2237</v>
      </c>
      <c r="O85" t="s">
        <v>2238</v>
      </c>
    </row>
    <row r="86" spans="1:15" x14ac:dyDescent="0.25">
      <c r="A86">
        <v>12.453099999999999</v>
      </c>
      <c r="B86">
        <v>12.922800000000001</v>
      </c>
      <c r="C86">
        <v>12.9209</v>
      </c>
      <c r="D86">
        <v>12.9253</v>
      </c>
      <c r="E86">
        <v>12.799099999999999</v>
      </c>
      <c r="F86">
        <v>13.0045</v>
      </c>
      <c r="G86">
        <v>5607500</v>
      </c>
      <c r="H86">
        <v>7764900</v>
      </c>
      <c r="I86">
        <v>7755100</v>
      </c>
      <c r="J86">
        <v>7778400</v>
      </c>
      <c r="K86">
        <v>7127200</v>
      </c>
      <c r="L86">
        <v>8217600</v>
      </c>
      <c r="M86" t="s">
        <v>1301</v>
      </c>
      <c r="N86" t="s">
        <v>1302</v>
      </c>
      <c r="O86" t="s">
        <v>1303</v>
      </c>
    </row>
    <row r="87" spans="1:15" x14ac:dyDescent="0.25">
      <c r="A87">
        <v>12.87</v>
      </c>
      <c r="B87">
        <v>12.6608</v>
      </c>
      <c r="C87">
        <v>12.946</v>
      </c>
      <c r="D87">
        <v>13.6815</v>
      </c>
      <c r="E87">
        <v>13.143700000000001</v>
      </c>
      <c r="F87">
        <v>12.9877</v>
      </c>
      <c r="G87">
        <v>7486000</v>
      </c>
      <c r="H87">
        <v>6475700</v>
      </c>
      <c r="I87">
        <v>7891200</v>
      </c>
      <c r="J87">
        <v>13138000</v>
      </c>
      <c r="K87">
        <v>9049900</v>
      </c>
      <c r="L87">
        <v>8122700</v>
      </c>
      <c r="M87" t="s">
        <v>1393</v>
      </c>
      <c r="N87" t="s">
        <v>1394</v>
      </c>
      <c r="O87" t="s">
        <v>1395</v>
      </c>
    </row>
    <row r="88" spans="1:15" x14ac:dyDescent="0.25">
      <c r="A88">
        <v>13.5581</v>
      </c>
      <c r="B88">
        <v>13.286</v>
      </c>
      <c r="C88">
        <v>13.5359</v>
      </c>
      <c r="D88">
        <v>13.0617</v>
      </c>
      <c r="E88">
        <v>13.072800000000001</v>
      </c>
      <c r="F88">
        <v>12.9856</v>
      </c>
      <c r="G88">
        <v>12061000</v>
      </c>
      <c r="H88">
        <v>9988300</v>
      </c>
      <c r="I88">
        <v>11877000</v>
      </c>
      <c r="J88">
        <v>8550100</v>
      </c>
      <c r="K88">
        <v>8615700</v>
      </c>
      <c r="L88">
        <v>8110500</v>
      </c>
      <c r="M88" t="s">
        <v>694</v>
      </c>
      <c r="N88" t="s">
        <v>695</v>
      </c>
      <c r="O88" t="s">
        <v>696</v>
      </c>
    </row>
    <row r="89" spans="1:15" x14ac:dyDescent="0.25">
      <c r="A89">
        <v>12.8628</v>
      </c>
      <c r="B89">
        <v>13.626099999999999</v>
      </c>
      <c r="C89">
        <v>12.1646</v>
      </c>
      <c r="D89">
        <v>13.3066</v>
      </c>
      <c r="E89">
        <v>12.453900000000001</v>
      </c>
      <c r="F89">
        <v>12.968500000000001</v>
      </c>
      <c r="G89">
        <v>7448900</v>
      </c>
      <c r="H89">
        <v>12643000</v>
      </c>
      <c r="I89">
        <v>4591100</v>
      </c>
      <c r="J89">
        <v>10132000</v>
      </c>
      <c r="K89">
        <v>5610300</v>
      </c>
      <c r="L89">
        <v>8014800</v>
      </c>
      <c r="M89" t="s">
        <v>612</v>
      </c>
      <c r="N89" t="s">
        <v>613</v>
      </c>
      <c r="O89" t="s">
        <v>614</v>
      </c>
    </row>
    <row r="90" spans="1:15" x14ac:dyDescent="0.25">
      <c r="A90">
        <v>12.867900000000001</v>
      </c>
      <c r="B90">
        <v>12.300700000000001</v>
      </c>
      <c r="C90">
        <v>12.805899999999999</v>
      </c>
      <c r="D90">
        <v>12.719900000000001</v>
      </c>
      <c r="E90">
        <v>12.819599999999999</v>
      </c>
      <c r="F90">
        <v>12.9138</v>
      </c>
      <c r="G90">
        <v>7475100</v>
      </c>
      <c r="H90">
        <v>5045200</v>
      </c>
      <c r="I90">
        <v>7161000</v>
      </c>
      <c r="J90">
        <v>6746600</v>
      </c>
      <c r="K90">
        <v>7229200</v>
      </c>
      <c r="L90">
        <v>7716700</v>
      </c>
      <c r="M90" t="s">
        <v>2181</v>
      </c>
      <c r="N90" t="s">
        <v>2182</v>
      </c>
      <c r="O90" t="s">
        <v>2183</v>
      </c>
    </row>
    <row r="91" spans="1:15" x14ac:dyDescent="0.25">
      <c r="A91">
        <v>13.8085</v>
      </c>
      <c r="B91">
        <v>13.7156</v>
      </c>
      <c r="C91">
        <v>14.158799999999999</v>
      </c>
      <c r="D91">
        <v>13.7944</v>
      </c>
      <c r="E91">
        <v>13.658099999999999</v>
      </c>
      <c r="F91">
        <v>12.873699999999999</v>
      </c>
      <c r="G91">
        <v>14347000</v>
      </c>
      <c r="H91">
        <v>13453000</v>
      </c>
      <c r="I91">
        <v>18291000</v>
      </c>
      <c r="J91">
        <v>14208000</v>
      </c>
      <c r="K91">
        <v>12927000</v>
      </c>
      <c r="L91">
        <v>7505200</v>
      </c>
      <c r="M91" t="s">
        <v>971</v>
      </c>
      <c r="N91" t="s">
        <v>972</v>
      </c>
      <c r="O91" t="s">
        <v>973</v>
      </c>
    </row>
    <row r="92" spans="1:15" x14ac:dyDescent="0.25">
      <c r="A92">
        <v>13.9216</v>
      </c>
      <c r="B92">
        <v>13.3628</v>
      </c>
      <c r="C92">
        <v>13.7805</v>
      </c>
      <c r="D92">
        <v>13.5764</v>
      </c>
      <c r="E92">
        <v>13.3001</v>
      </c>
      <c r="F92">
        <v>12.8345</v>
      </c>
      <c r="G92">
        <v>15517000</v>
      </c>
      <c r="H92">
        <v>10534000</v>
      </c>
      <c r="I92">
        <v>14072000</v>
      </c>
      <c r="J92">
        <v>12215000</v>
      </c>
      <c r="K92">
        <v>10086000</v>
      </c>
      <c r="L92">
        <v>7304300</v>
      </c>
      <c r="M92" t="s">
        <v>275</v>
      </c>
      <c r="N92" t="s">
        <v>276</v>
      </c>
      <c r="O92" t="s">
        <v>277</v>
      </c>
    </row>
    <row r="93" spans="1:15" x14ac:dyDescent="0.25">
      <c r="A93">
        <v>12.508800000000001</v>
      </c>
      <c r="B93">
        <v>12.277699999999999</v>
      </c>
      <c r="C93">
        <v>12.935</v>
      </c>
      <c r="D93">
        <v>12.913500000000001</v>
      </c>
      <c r="E93">
        <v>12.9556</v>
      </c>
      <c r="F93">
        <v>12.7933</v>
      </c>
      <c r="G93">
        <v>5828200</v>
      </c>
      <c r="H93">
        <v>4965300</v>
      </c>
      <c r="I93">
        <v>7831000</v>
      </c>
      <c r="J93">
        <v>7715300</v>
      </c>
      <c r="K93">
        <v>7943900</v>
      </c>
      <c r="L93">
        <v>7098600</v>
      </c>
      <c r="M93" t="s">
        <v>2537</v>
      </c>
      <c r="N93" t="s">
        <v>2538</v>
      </c>
      <c r="O93" t="s">
        <v>2539</v>
      </c>
    </row>
    <row r="94" spans="1:15" x14ac:dyDescent="0.25">
      <c r="A94">
        <v>13.1197</v>
      </c>
      <c r="B94">
        <v>12.374700000000001</v>
      </c>
      <c r="C94">
        <v>13.253</v>
      </c>
      <c r="D94">
        <v>12.989599999999999</v>
      </c>
      <c r="E94">
        <v>12.657400000000001</v>
      </c>
      <c r="F94">
        <v>12.778600000000001</v>
      </c>
      <c r="G94">
        <v>8900400</v>
      </c>
      <c r="H94">
        <v>5310600</v>
      </c>
      <c r="I94">
        <v>9762200</v>
      </c>
      <c r="J94">
        <v>8132900</v>
      </c>
      <c r="K94">
        <v>6460300</v>
      </c>
      <c r="L94">
        <v>7026400</v>
      </c>
      <c r="M94" t="s">
        <v>2089</v>
      </c>
      <c r="N94" t="s">
        <v>2090</v>
      </c>
      <c r="O94" t="s">
        <v>2091</v>
      </c>
    </row>
    <row r="95" spans="1:15" x14ac:dyDescent="0.25">
      <c r="A95">
        <v>12.223000000000001</v>
      </c>
      <c r="B95">
        <v>11.7324</v>
      </c>
      <c r="C95">
        <v>12.7217</v>
      </c>
      <c r="D95">
        <v>12.5054</v>
      </c>
      <c r="E95">
        <v>13.036300000000001</v>
      </c>
      <c r="F95">
        <v>12.771800000000001</v>
      </c>
      <c r="G95">
        <v>4780700</v>
      </c>
      <c r="H95">
        <v>3402600</v>
      </c>
      <c r="I95">
        <v>6754700</v>
      </c>
      <c r="J95">
        <v>5814200</v>
      </c>
      <c r="K95">
        <v>8400500</v>
      </c>
      <c r="L95">
        <v>6993400</v>
      </c>
      <c r="M95" t="s">
        <v>2151</v>
      </c>
      <c r="N95" t="s">
        <v>2152</v>
      </c>
      <c r="O95" t="s">
        <v>2153</v>
      </c>
    </row>
    <row r="96" spans="1:15" x14ac:dyDescent="0.25">
      <c r="A96">
        <v>14.0158</v>
      </c>
      <c r="B96">
        <v>14.0838</v>
      </c>
      <c r="C96">
        <v>13.2211</v>
      </c>
      <c r="D96">
        <v>13.0191</v>
      </c>
      <c r="E96">
        <v>13.1249</v>
      </c>
      <c r="F96">
        <v>12.767200000000001</v>
      </c>
      <c r="G96">
        <v>16564000</v>
      </c>
      <c r="H96">
        <v>17364000</v>
      </c>
      <c r="I96">
        <v>9548800</v>
      </c>
      <c r="J96">
        <v>8301400</v>
      </c>
      <c r="K96">
        <v>8933100</v>
      </c>
      <c r="L96">
        <v>6971300</v>
      </c>
      <c r="M96" t="s">
        <v>975</v>
      </c>
      <c r="N96" t="s">
        <v>976</v>
      </c>
      <c r="O96" t="s">
        <v>977</v>
      </c>
    </row>
    <row r="97" spans="1:15" x14ac:dyDescent="0.25">
      <c r="A97">
        <v>12.436400000000001</v>
      </c>
      <c r="B97">
        <v>12.733700000000001</v>
      </c>
      <c r="C97">
        <v>12.4724</v>
      </c>
      <c r="D97">
        <v>13.009499999999999</v>
      </c>
      <c r="E97">
        <v>12.4779</v>
      </c>
      <c r="F97">
        <v>12.731299999999999</v>
      </c>
      <c r="G97">
        <v>5542700</v>
      </c>
      <c r="H97">
        <v>6811300</v>
      </c>
      <c r="I97">
        <v>5682900</v>
      </c>
      <c r="J97">
        <v>8246300</v>
      </c>
      <c r="K97">
        <v>5704500</v>
      </c>
      <c r="L97">
        <v>6800000</v>
      </c>
      <c r="M97" t="s">
        <v>650</v>
      </c>
      <c r="N97" t="s">
        <v>651</v>
      </c>
      <c r="O97" t="s">
        <v>652</v>
      </c>
    </row>
    <row r="98" spans="1:15" x14ac:dyDescent="0.25">
      <c r="A98">
        <v>10.689</v>
      </c>
      <c r="B98">
        <v>12.015599999999999</v>
      </c>
      <c r="C98">
        <v>12.0364</v>
      </c>
      <c r="D98">
        <v>11.846500000000001</v>
      </c>
      <c r="E98">
        <v>10.0335</v>
      </c>
      <c r="F98">
        <v>12.7277</v>
      </c>
      <c r="G98">
        <v>0</v>
      </c>
      <c r="H98">
        <v>4140500</v>
      </c>
      <c r="I98">
        <v>4200800</v>
      </c>
      <c r="J98">
        <v>3682500</v>
      </c>
      <c r="K98">
        <v>0</v>
      </c>
      <c r="L98">
        <v>6783100</v>
      </c>
      <c r="M98" t="s">
        <v>2570</v>
      </c>
      <c r="N98" t="s">
        <v>2571</v>
      </c>
      <c r="O98" t="s">
        <v>2572</v>
      </c>
    </row>
    <row r="99" spans="1:15" x14ac:dyDescent="0.25">
      <c r="A99">
        <v>12.6068</v>
      </c>
      <c r="B99">
        <v>10.6547</v>
      </c>
      <c r="C99">
        <v>12.8459</v>
      </c>
      <c r="D99">
        <v>12.640599999999999</v>
      </c>
      <c r="E99">
        <v>8.9904299999999999</v>
      </c>
      <c r="F99">
        <v>12.727499999999999</v>
      </c>
      <c r="G99">
        <v>6237800</v>
      </c>
      <c r="H99">
        <v>0</v>
      </c>
      <c r="I99">
        <v>7362100</v>
      </c>
      <c r="J99">
        <v>6385400</v>
      </c>
      <c r="K99">
        <v>0</v>
      </c>
      <c r="L99">
        <v>6782100</v>
      </c>
      <c r="M99" t="s">
        <v>2666</v>
      </c>
      <c r="N99" t="s">
        <v>2667</v>
      </c>
      <c r="O99" t="s">
        <v>2668</v>
      </c>
    </row>
    <row r="100" spans="1:15" x14ac:dyDescent="0.25">
      <c r="A100">
        <v>11.6189</v>
      </c>
      <c r="B100">
        <v>10.9413</v>
      </c>
      <c r="C100">
        <v>11.7775</v>
      </c>
      <c r="D100">
        <v>12.2483</v>
      </c>
      <c r="E100">
        <v>12.156700000000001</v>
      </c>
      <c r="F100">
        <v>12.7165</v>
      </c>
      <c r="G100">
        <v>3145100</v>
      </c>
      <c r="H100">
        <v>1966400</v>
      </c>
      <c r="I100">
        <v>3510600</v>
      </c>
      <c r="J100">
        <v>4865100</v>
      </c>
      <c r="K100">
        <v>4565900</v>
      </c>
      <c r="L100">
        <v>6730600</v>
      </c>
      <c r="M100" t="s">
        <v>1739</v>
      </c>
      <c r="N100" t="s">
        <v>1740</v>
      </c>
      <c r="O100" t="s">
        <v>1741</v>
      </c>
    </row>
    <row r="101" spans="1:15" x14ac:dyDescent="0.25">
      <c r="A101">
        <v>13.311500000000001</v>
      </c>
      <c r="B101">
        <v>12.981400000000001</v>
      </c>
      <c r="C101">
        <v>13.1486</v>
      </c>
      <c r="D101">
        <v>13.791399999999999</v>
      </c>
      <c r="E101">
        <v>13.059900000000001</v>
      </c>
      <c r="F101">
        <v>12.7037</v>
      </c>
      <c r="G101">
        <v>10166000</v>
      </c>
      <c r="H101">
        <v>8087300</v>
      </c>
      <c r="I101">
        <v>9080800</v>
      </c>
      <c r="J101">
        <v>14178000</v>
      </c>
      <c r="K101">
        <v>8539100</v>
      </c>
      <c r="L101">
        <v>6670900</v>
      </c>
      <c r="M101" t="s">
        <v>369</v>
      </c>
      <c r="N101" t="s">
        <v>370</v>
      </c>
      <c r="O101" t="s">
        <v>371</v>
      </c>
    </row>
    <row r="102" spans="1:15" x14ac:dyDescent="0.25">
      <c r="A102">
        <v>12.5869</v>
      </c>
      <c r="B102">
        <v>12.7996</v>
      </c>
      <c r="C102">
        <v>11.966799999999999</v>
      </c>
      <c r="D102">
        <v>12.4984</v>
      </c>
      <c r="E102">
        <v>12.700699999999999</v>
      </c>
      <c r="F102">
        <v>12.646599999999999</v>
      </c>
      <c r="G102">
        <v>6152400</v>
      </c>
      <c r="H102">
        <v>7129400</v>
      </c>
      <c r="I102">
        <v>4002700</v>
      </c>
      <c r="J102">
        <v>5786100</v>
      </c>
      <c r="K102">
        <v>6657200</v>
      </c>
      <c r="L102">
        <v>6412300</v>
      </c>
      <c r="M102" t="s">
        <v>732</v>
      </c>
      <c r="N102" t="s">
        <v>733</v>
      </c>
      <c r="O102" t="s">
        <v>734</v>
      </c>
    </row>
    <row r="103" spans="1:15" x14ac:dyDescent="0.25">
      <c r="A103">
        <v>11.730399999999999</v>
      </c>
      <c r="B103">
        <v>11.311400000000001</v>
      </c>
      <c r="C103">
        <v>11.83</v>
      </c>
      <c r="D103">
        <v>10.3446</v>
      </c>
      <c r="E103">
        <v>10.7483</v>
      </c>
      <c r="F103">
        <v>12.6325</v>
      </c>
      <c r="G103">
        <v>3397900</v>
      </c>
      <c r="H103">
        <v>2541300</v>
      </c>
      <c r="I103">
        <v>3640800</v>
      </c>
      <c r="J103">
        <v>0</v>
      </c>
      <c r="K103">
        <v>0</v>
      </c>
      <c r="L103">
        <v>6349800</v>
      </c>
      <c r="M103" t="s">
        <v>1717</v>
      </c>
      <c r="N103" t="s">
        <v>1718</v>
      </c>
      <c r="O103" t="s">
        <v>1719</v>
      </c>
    </row>
    <row r="104" spans="1:15" x14ac:dyDescent="0.25">
      <c r="A104">
        <v>14.537599999999999</v>
      </c>
      <c r="B104">
        <v>11.713200000000001</v>
      </c>
      <c r="C104">
        <v>12.960800000000001</v>
      </c>
      <c r="D104">
        <v>12.900399999999999</v>
      </c>
      <c r="E104">
        <v>13.705399999999999</v>
      </c>
      <c r="F104">
        <v>12.6088</v>
      </c>
      <c r="G104">
        <v>23783000</v>
      </c>
      <c r="H104">
        <v>3357600</v>
      </c>
      <c r="I104">
        <v>7972300</v>
      </c>
      <c r="J104">
        <v>7645700</v>
      </c>
      <c r="K104">
        <v>13358000</v>
      </c>
      <c r="L104">
        <v>6246500</v>
      </c>
      <c r="M104" t="s">
        <v>687</v>
      </c>
      <c r="N104" t="s">
        <v>688</v>
      </c>
      <c r="O104" t="s">
        <v>689</v>
      </c>
    </row>
    <row r="105" spans="1:15" x14ac:dyDescent="0.25">
      <c r="A105">
        <v>12.496700000000001</v>
      </c>
      <c r="B105">
        <v>12.044700000000001</v>
      </c>
      <c r="C105">
        <v>12.553000000000001</v>
      </c>
      <c r="D105">
        <v>12.703900000000001</v>
      </c>
      <c r="E105">
        <v>12.687799999999999</v>
      </c>
      <c r="F105">
        <v>12.5565</v>
      </c>
      <c r="G105">
        <v>5779400</v>
      </c>
      <c r="H105">
        <v>4224800</v>
      </c>
      <c r="I105">
        <v>6009200</v>
      </c>
      <c r="J105">
        <v>6672000</v>
      </c>
      <c r="K105">
        <v>6597900</v>
      </c>
      <c r="L105">
        <v>6024000</v>
      </c>
      <c r="M105" t="s">
        <v>406</v>
      </c>
      <c r="N105" t="s">
        <v>407</v>
      </c>
      <c r="O105" t="s">
        <v>408</v>
      </c>
    </row>
    <row r="106" spans="1:15" x14ac:dyDescent="0.25">
      <c r="A106">
        <v>12.5848</v>
      </c>
      <c r="B106">
        <v>11.4655</v>
      </c>
      <c r="C106">
        <v>12.416700000000001</v>
      </c>
      <c r="D106">
        <v>12.8607</v>
      </c>
      <c r="E106">
        <v>13.568899999999999</v>
      </c>
      <c r="F106">
        <v>12.528700000000001</v>
      </c>
      <c r="G106">
        <v>6143200</v>
      </c>
      <c r="H106">
        <v>2827800</v>
      </c>
      <c r="I106">
        <v>5467800</v>
      </c>
      <c r="J106">
        <v>7437900</v>
      </c>
      <c r="K106">
        <v>12152000</v>
      </c>
      <c r="L106">
        <v>5908900</v>
      </c>
      <c r="M106" t="s">
        <v>1585</v>
      </c>
      <c r="N106" t="s">
        <v>1586</v>
      </c>
      <c r="O106" t="s">
        <v>1587</v>
      </c>
    </row>
    <row r="107" spans="1:15" x14ac:dyDescent="0.25">
      <c r="A107">
        <v>10.198700000000001</v>
      </c>
      <c r="B107">
        <v>9.6585900000000002</v>
      </c>
      <c r="C107">
        <v>10.9628</v>
      </c>
      <c r="D107">
        <v>11.060600000000001</v>
      </c>
      <c r="E107">
        <v>11.77</v>
      </c>
      <c r="F107">
        <v>12.521699999999999</v>
      </c>
      <c r="G107">
        <v>0</v>
      </c>
      <c r="H107">
        <v>0</v>
      </c>
      <c r="I107">
        <v>0</v>
      </c>
      <c r="J107">
        <v>2135800</v>
      </c>
      <c r="K107">
        <v>3492300</v>
      </c>
      <c r="L107">
        <v>5880400</v>
      </c>
      <c r="M107" t="s">
        <v>717</v>
      </c>
      <c r="N107" t="s">
        <v>718</v>
      </c>
      <c r="O107" t="s">
        <v>719</v>
      </c>
    </row>
    <row r="108" spans="1:15" x14ac:dyDescent="0.25">
      <c r="A108">
        <v>12.3102</v>
      </c>
      <c r="B108">
        <v>12.9313</v>
      </c>
      <c r="C108">
        <v>13.2233</v>
      </c>
      <c r="D108">
        <v>12.8939</v>
      </c>
      <c r="E108">
        <v>12.6134</v>
      </c>
      <c r="F108">
        <v>12.518700000000001</v>
      </c>
      <c r="G108">
        <v>5078700</v>
      </c>
      <c r="H108">
        <v>7810900</v>
      </c>
      <c r="I108">
        <v>9563600</v>
      </c>
      <c r="J108">
        <v>7611300</v>
      </c>
      <c r="K108">
        <v>6266200</v>
      </c>
      <c r="L108">
        <v>5868000</v>
      </c>
      <c r="M108" t="s">
        <v>2154</v>
      </c>
      <c r="N108" t="s">
        <v>2155</v>
      </c>
      <c r="O108" t="s">
        <v>2156</v>
      </c>
    </row>
    <row r="109" spans="1:15" x14ac:dyDescent="0.25">
      <c r="A109">
        <v>15.0299</v>
      </c>
      <c r="B109">
        <v>14.5259</v>
      </c>
      <c r="C109">
        <v>15.155099999999999</v>
      </c>
      <c r="D109">
        <v>12.674200000000001</v>
      </c>
      <c r="E109">
        <v>13.0631</v>
      </c>
      <c r="F109">
        <v>12.508900000000001</v>
      </c>
      <c r="G109">
        <v>33454000</v>
      </c>
      <c r="H109">
        <v>23590000</v>
      </c>
      <c r="I109">
        <v>36486000</v>
      </c>
      <c r="J109">
        <v>6535900</v>
      </c>
      <c r="K109">
        <v>8558300</v>
      </c>
      <c r="L109">
        <v>5828400</v>
      </c>
      <c r="M109" t="s">
        <v>1412</v>
      </c>
      <c r="N109" t="s">
        <v>1413</v>
      </c>
      <c r="O109" t="s">
        <v>1414</v>
      </c>
    </row>
    <row r="110" spans="1:15" x14ac:dyDescent="0.25">
      <c r="A110">
        <v>12.744899999999999</v>
      </c>
      <c r="B110">
        <v>12.1698</v>
      </c>
      <c r="C110">
        <v>12.496</v>
      </c>
      <c r="D110">
        <v>12.2658</v>
      </c>
      <c r="E110">
        <v>12.349399999999999</v>
      </c>
      <c r="F110">
        <v>12.468500000000001</v>
      </c>
      <c r="G110">
        <v>6864200</v>
      </c>
      <c r="H110">
        <v>4607600</v>
      </c>
      <c r="I110">
        <v>5776600</v>
      </c>
      <c r="J110">
        <v>4924800</v>
      </c>
      <c r="K110">
        <v>5218300</v>
      </c>
      <c r="L110">
        <v>5667500</v>
      </c>
      <c r="M110" t="s">
        <v>763</v>
      </c>
      <c r="N110" t="s">
        <v>764</v>
      </c>
      <c r="O110" t="s">
        <v>765</v>
      </c>
    </row>
    <row r="111" spans="1:15" x14ac:dyDescent="0.25">
      <c r="A111">
        <v>11.2842</v>
      </c>
      <c r="B111">
        <v>8.8860100000000006</v>
      </c>
      <c r="C111">
        <v>11.3565</v>
      </c>
      <c r="D111">
        <v>11.7052</v>
      </c>
      <c r="E111">
        <v>12.490399999999999</v>
      </c>
      <c r="F111">
        <v>12.4354</v>
      </c>
      <c r="G111">
        <v>2493900</v>
      </c>
      <c r="H111">
        <v>0</v>
      </c>
      <c r="I111">
        <v>2622000</v>
      </c>
      <c r="J111">
        <v>3338900</v>
      </c>
      <c r="K111">
        <v>5754400</v>
      </c>
      <c r="L111">
        <v>5539000</v>
      </c>
      <c r="M111" t="s">
        <v>1107</v>
      </c>
      <c r="N111" t="s">
        <v>1108</v>
      </c>
      <c r="O111" t="s">
        <v>1109</v>
      </c>
    </row>
    <row r="112" spans="1:15" x14ac:dyDescent="0.25">
      <c r="A112">
        <v>11.7697</v>
      </c>
      <c r="B112">
        <v>11.9681</v>
      </c>
      <c r="C112">
        <v>11.880599999999999</v>
      </c>
      <c r="D112">
        <v>11.5016</v>
      </c>
      <c r="E112">
        <v>10.469200000000001</v>
      </c>
      <c r="F112">
        <v>12.4148</v>
      </c>
      <c r="G112">
        <v>3491700</v>
      </c>
      <c r="H112">
        <v>4006400</v>
      </c>
      <c r="I112">
        <v>3770600</v>
      </c>
      <c r="J112">
        <v>2899600</v>
      </c>
      <c r="K112">
        <v>0</v>
      </c>
      <c r="L112">
        <v>5460500</v>
      </c>
      <c r="M112" t="s">
        <v>1210</v>
      </c>
      <c r="N112" t="s">
        <v>1211</v>
      </c>
      <c r="O112" t="s">
        <v>1212</v>
      </c>
    </row>
    <row r="113" spans="1:15" x14ac:dyDescent="0.25">
      <c r="A113">
        <v>12.6792</v>
      </c>
      <c r="B113">
        <v>9.7774900000000002</v>
      </c>
      <c r="C113">
        <v>12.6622</v>
      </c>
      <c r="D113">
        <v>12.9275</v>
      </c>
      <c r="E113">
        <v>12.862399999999999</v>
      </c>
      <c r="F113">
        <v>12.4025</v>
      </c>
      <c r="G113">
        <v>6558500</v>
      </c>
      <c r="H113">
        <v>0</v>
      </c>
      <c r="I113">
        <v>6482100</v>
      </c>
      <c r="J113">
        <v>7790400</v>
      </c>
      <c r="K113">
        <v>7446800</v>
      </c>
      <c r="L113">
        <v>5414100</v>
      </c>
      <c r="M113" t="s">
        <v>1056</v>
      </c>
      <c r="N113" t="s">
        <v>1057</v>
      </c>
      <c r="O113" t="s">
        <v>1058</v>
      </c>
    </row>
    <row r="114" spans="1:15" x14ac:dyDescent="0.25">
      <c r="A114">
        <v>12.367000000000001</v>
      </c>
      <c r="B114">
        <v>11.828799999999999</v>
      </c>
      <c r="C114">
        <v>12.5886</v>
      </c>
      <c r="D114">
        <v>12.575100000000001</v>
      </c>
      <c r="E114">
        <v>12.1242</v>
      </c>
      <c r="F114">
        <v>12.370799999999999</v>
      </c>
      <c r="G114">
        <v>5282500</v>
      </c>
      <c r="H114">
        <v>3637600</v>
      </c>
      <c r="I114">
        <v>6159500</v>
      </c>
      <c r="J114">
        <v>6102200</v>
      </c>
      <c r="K114">
        <v>4464100</v>
      </c>
      <c r="L114">
        <v>5296400</v>
      </c>
      <c r="M114" t="s">
        <v>2625</v>
      </c>
      <c r="N114" t="s">
        <v>2626</v>
      </c>
      <c r="O114" t="s">
        <v>2627</v>
      </c>
    </row>
    <row r="115" spans="1:15" x14ac:dyDescent="0.25">
      <c r="A115">
        <v>12.367599999999999</v>
      </c>
      <c r="B115">
        <v>12.643000000000001</v>
      </c>
      <c r="C115">
        <v>13.7211</v>
      </c>
      <c r="D115">
        <v>13.2302</v>
      </c>
      <c r="E115">
        <v>13.215299999999999</v>
      </c>
      <c r="F115">
        <v>12.3561</v>
      </c>
      <c r="G115">
        <v>5284600</v>
      </c>
      <c r="H115">
        <v>6396100</v>
      </c>
      <c r="I115">
        <v>13504000</v>
      </c>
      <c r="J115">
        <v>9609100</v>
      </c>
      <c r="K115">
        <v>9510400</v>
      </c>
      <c r="L115">
        <v>5242600</v>
      </c>
      <c r="M115" t="s">
        <v>990</v>
      </c>
      <c r="N115" t="s">
        <v>991</v>
      </c>
      <c r="O115" t="s">
        <v>992</v>
      </c>
    </row>
    <row r="116" spans="1:15" x14ac:dyDescent="0.25">
      <c r="A116">
        <v>11.8786</v>
      </c>
      <c r="B116">
        <v>11.7272</v>
      </c>
      <c r="C116">
        <v>12.024900000000001</v>
      </c>
      <c r="D116">
        <v>11.822800000000001</v>
      </c>
      <c r="E116">
        <v>11.7394</v>
      </c>
      <c r="F116">
        <v>12.335100000000001</v>
      </c>
      <c r="G116">
        <v>3765500</v>
      </c>
      <c r="H116">
        <v>3390200</v>
      </c>
      <c r="I116">
        <v>4167400</v>
      </c>
      <c r="J116">
        <v>3622500</v>
      </c>
      <c r="K116">
        <v>3419200</v>
      </c>
      <c r="L116">
        <v>5167000</v>
      </c>
      <c r="M116" t="s">
        <v>464</v>
      </c>
      <c r="N116" t="s">
        <v>465</v>
      </c>
      <c r="O116" t="s">
        <v>466</v>
      </c>
    </row>
    <row r="117" spans="1:15" x14ac:dyDescent="0.25">
      <c r="A117">
        <v>9.5620200000000004</v>
      </c>
      <c r="B117">
        <v>13.328799999999999</v>
      </c>
      <c r="C117">
        <v>12.9818</v>
      </c>
      <c r="D117">
        <v>12.1167</v>
      </c>
      <c r="E117">
        <v>9.5949200000000001</v>
      </c>
      <c r="F117">
        <v>12.332700000000001</v>
      </c>
      <c r="G117">
        <v>0</v>
      </c>
      <c r="H117">
        <v>10289000</v>
      </c>
      <c r="I117">
        <v>8089200</v>
      </c>
      <c r="J117">
        <v>4441200</v>
      </c>
      <c r="K117">
        <v>0</v>
      </c>
      <c r="L117">
        <v>5158300</v>
      </c>
      <c r="M117" t="s">
        <v>1794</v>
      </c>
      <c r="N117" t="s">
        <v>1795</v>
      </c>
      <c r="O117" t="s">
        <v>1796</v>
      </c>
    </row>
    <row r="118" spans="1:15" x14ac:dyDescent="0.25">
      <c r="A118">
        <v>12.4947</v>
      </c>
      <c r="B118">
        <v>11.684900000000001</v>
      </c>
      <c r="C118">
        <v>12.229900000000001</v>
      </c>
      <c r="D118">
        <v>12.210800000000001</v>
      </c>
      <c r="E118">
        <v>12.3584</v>
      </c>
      <c r="F118">
        <v>12.3283</v>
      </c>
      <c r="G118">
        <v>5771300</v>
      </c>
      <c r="H118">
        <v>3292400</v>
      </c>
      <c r="I118">
        <v>4803700</v>
      </c>
      <c r="J118">
        <v>4740400</v>
      </c>
      <c r="K118">
        <v>5251100</v>
      </c>
      <c r="L118">
        <v>5142700</v>
      </c>
      <c r="M118" t="s">
        <v>2467</v>
      </c>
      <c r="N118" t="s">
        <v>2468</v>
      </c>
      <c r="O118" t="s">
        <v>2469</v>
      </c>
    </row>
    <row r="119" spans="1:15" x14ac:dyDescent="0.25">
      <c r="A119">
        <v>13.4481</v>
      </c>
      <c r="B119">
        <v>12.378500000000001</v>
      </c>
      <c r="C119">
        <v>13.3825</v>
      </c>
      <c r="D119">
        <v>13.1945</v>
      </c>
      <c r="E119">
        <v>12.9732</v>
      </c>
      <c r="F119">
        <v>12.315799999999999</v>
      </c>
      <c r="G119">
        <v>11176000</v>
      </c>
      <c r="H119">
        <v>5324700</v>
      </c>
      <c r="I119">
        <v>10679000</v>
      </c>
      <c r="J119">
        <v>9374400</v>
      </c>
      <c r="K119">
        <v>8041500</v>
      </c>
      <c r="L119">
        <v>5098300</v>
      </c>
      <c r="M119" t="s">
        <v>119</v>
      </c>
      <c r="N119" t="s">
        <v>120</v>
      </c>
      <c r="O119" t="s">
        <v>121</v>
      </c>
    </row>
    <row r="120" spans="1:15" x14ac:dyDescent="0.25">
      <c r="A120">
        <v>12.169700000000001</v>
      </c>
      <c r="B120">
        <v>11.6755</v>
      </c>
      <c r="C120">
        <v>9.5439399999999992</v>
      </c>
      <c r="D120">
        <v>12.028</v>
      </c>
      <c r="E120">
        <v>12.2265</v>
      </c>
      <c r="F120">
        <v>12.310499999999999</v>
      </c>
      <c r="G120">
        <v>4607200</v>
      </c>
      <c r="H120">
        <v>3271000</v>
      </c>
      <c r="I120">
        <v>0</v>
      </c>
      <c r="J120">
        <v>4176300</v>
      </c>
      <c r="K120">
        <v>4792200</v>
      </c>
      <c r="L120">
        <v>5079700</v>
      </c>
      <c r="M120" t="s">
        <v>1409</v>
      </c>
      <c r="N120" t="s">
        <v>1410</v>
      </c>
      <c r="O120" t="s">
        <v>1411</v>
      </c>
    </row>
    <row r="121" spans="1:15" x14ac:dyDescent="0.25">
      <c r="A121">
        <v>11.5176</v>
      </c>
      <c r="B121">
        <v>12.493</v>
      </c>
      <c r="C121">
        <v>12.784000000000001</v>
      </c>
      <c r="D121">
        <v>13.378399999999999</v>
      </c>
      <c r="E121">
        <v>12.328200000000001</v>
      </c>
      <c r="F121">
        <v>12.3024</v>
      </c>
      <c r="G121">
        <v>2931900</v>
      </c>
      <c r="H121">
        <v>5764500</v>
      </c>
      <c r="I121">
        <v>7053100</v>
      </c>
      <c r="J121">
        <v>10649000</v>
      </c>
      <c r="K121">
        <v>5142400</v>
      </c>
      <c r="L121">
        <v>5051000</v>
      </c>
      <c r="M121" t="s">
        <v>672</v>
      </c>
      <c r="N121" t="s">
        <v>673</v>
      </c>
      <c r="O121" t="s">
        <v>674</v>
      </c>
    </row>
    <row r="122" spans="1:15" x14ac:dyDescent="0.25">
      <c r="A122">
        <v>9.6777099999999994</v>
      </c>
      <c r="B122">
        <v>11.288500000000001</v>
      </c>
      <c r="C122">
        <v>11.0928</v>
      </c>
      <c r="D122">
        <v>12.519500000000001</v>
      </c>
      <c r="E122">
        <v>11.5253</v>
      </c>
      <c r="F122">
        <v>12.300599999999999</v>
      </c>
      <c r="G122">
        <v>0</v>
      </c>
      <c r="H122">
        <v>2501300</v>
      </c>
      <c r="I122">
        <v>2184000</v>
      </c>
      <c r="J122">
        <v>5871400</v>
      </c>
      <c r="K122">
        <v>2947500</v>
      </c>
      <c r="L122">
        <v>5044800</v>
      </c>
      <c r="M122" t="s">
        <v>487</v>
      </c>
      <c r="N122" t="s">
        <v>488</v>
      </c>
      <c r="O122" t="s">
        <v>489</v>
      </c>
    </row>
    <row r="123" spans="1:15" x14ac:dyDescent="0.25">
      <c r="A123">
        <v>11.3188</v>
      </c>
      <c r="B123">
        <v>11.923999999999999</v>
      </c>
      <c r="C123">
        <v>8.86111</v>
      </c>
      <c r="D123">
        <v>11.6547</v>
      </c>
      <c r="E123">
        <v>11.426399999999999</v>
      </c>
      <c r="F123">
        <v>12.2692</v>
      </c>
      <c r="G123">
        <v>2554400</v>
      </c>
      <c r="H123">
        <v>3885800</v>
      </c>
      <c r="I123">
        <v>0</v>
      </c>
      <c r="J123">
        <v>3224200</v>
      </c>
      <c r="K123">
        <v>2752200</v>
      </c>
      <c r="L123">
        <v>4936200</v>
      </c>
      <c r="M123" t="s">
        <v>2582</v>
      </c>
      <c r="N123" t="s">
        <v>2583</v>
      </c>
      <c r="O123" t="s">
        <v>2584</v>
      </c>
    </row>
    <row r="124" spans="1:15" x14ac:dyDescent="0.25">
      <c r="A124">
        <v>12.8835</v>
      </c>
      <c r="B124">
        <v>12.7506</v>
      </c>
      <c r="C124">
        <v>12.733000000000001</v>
      </c>
      <c r="D124">
        <v>12.6859</v>
      </c>
      <c r="E124">
        <v>11.8484</v>
      </c>
      <c r="F124">
        <v>12.218999999999999</v>
      </c>
      <c r="G124">
        <v>7556300</v>
      </c>
      <c r="H124">
        <v>6891400</v>
      </c>
      <c r="I124">
        <v>6808000</v>
      </c>
      <c r="J124">
        <v>6589200</v>
      </c>
      <c r="K124">
        <v>3687400</v>
      </c>
      <c r="L124">
        <v>4767600</v>
      </c>
      <c r="M124" t="s">
        <v>1033</v>
      </c>
      <c r="N124" t="s">
        <v>1034</v>
      </c>
      <c r="O124" t="s">
        <v>1035</v>
      </c>
    </row>
    <row r="125" spans="1:15" x14ac:dyDescent="0.25">
      <c r="A125">
        <v>12.564500000000001</v>
      </c>
      <c r="B125">
        <v>11.267099999999999</v>
      </c>
      <c r="C125">
        <v>11.805099999999999</v>
      </c>
      <c r="D125">
        <v>11.849</v>
      </c>
      <c r="E125">
        <v>11.7418</v>
      </c>
      <c r="F125">
        <v>12.204000000000001</v>
      </c>
      <c r="G125">
        <v>6057600</v>
      </c>
      <c r="H125">
        <v>2464600</v>
      </c>
      <c r="I125">
        <v>3578400</v>
      </c>
      <c r="J125">
        <v>3689000</v>
      </c>
      <c r="K125">
        <v>3424700</v>
      </c>
      <c r="L125">
        <v>4718200</v>
      </c>
      <c r="M125" t="s">
        <v>1237</v>
      </c>
      <c r="N125" t="s">
        <v>1238</v>
      </c>
      <c r="O125" t="s">
        <v>1239</v>
      </c>
    </row>
    <row r="126" spans="1:15" x14ac:dyDescent="0.25">
      <c r="A126">
        <v>13.0337</v>
      </c>
      <c r="B126">
        <v>12.4533</v>
      </c>
      <c r="C126">
        <v>12.3521</v>
      </c>
      <c r="D126">
        <v>12.747999999999999</v>
      </c>
      <c r="E126">
        <v>12.3749</v>
      </c>
      <c r="F126">
        <v>12.173400000000001</v>
      </c>
      <c r="G126">
        <v>8385900</v>
      </c>
      <c r="H126">
        <v>5608000</v>
      </c>
      <c r="I126">
        <v>5228300</v>
      </c>
      <c r="J126">
        <v>6879300</v>
      </c>
      <c r="K126">
        <v>5311500</v>
      </c>
      <c r="L126">
        <v>4619100</v>
      </c>
      <c r="M126" t="s">
        <v>691</v>
      </c>
      <c r="N126" t="s">
        <v>692</v>
      </c>
      <c r="O126" t="s">
        <v>2730</v>
      </c>
    </row>
    <row r="127" spans="1:15" x14ac:dyDescent="0.25">
      <c r="A127">
        <v>11.4085</v>
      </c>
      <c r="B127">
        <v>11.7897</v>
      </c>
      <c r="C127">
        <v>11.831300000000001</v>
      </c>
      <c r="D127">
        <v>12.5687</v>
      </c>
      <c r="E127">
        <v>11.383900000000001</v>
      </c>
      <c r="F127">
        <v>12.1721</v>
      </c>
      <c r="G127">
        <v>2718400</v>
      </c>
      <c r="H127">
        <v>3540300</v>
      </c>
      <c r="I127">
        <v>3644100</v>
      </c>
      <c r="J127">
        <v>6075300</v>
      </c>
      <c r="K127">
        <v>2672400</v>
      </c>
      <c r="L127">
        <v>4615100</v>
      </c>
      <c r="M127" t="s">
        <v>2393</v>
      </c>
      <c r="N127" t="s">
        <v>2394</v>
      </c>
      <c r="O127" t="s">
        <v>2395</v>
      </c>
    </row>
    <row r="128" spans="1:15" x14ac:dyDescent="0.25">
      <c r="A128">
        <v>12.636900000000001</v>
      </c>
      <c r="B128">
        <v>12.161799999999999</v>
      </c>
      <c r="C128">
        <v>11.8904</v>
      </c>
      <c r="D128">
        <v>12.3424</v>
      </c>
      <c r="E128">
        <v>11.885999999999999</v>
      </c>
      <c r="F128">
        <v>12.170500000000001</v>
      </c>
      <c r="G128">
        <v>6369300</v>
      </c>
      <c r="H128">
        <v>4582200</v>
      </c>
      <c r="I128">
        <v>3796400</v>
      </c>
      <c r="J128">
        <v>5193000</v>
      </c>
      <c r="K128">
        <v>3784900</v>
      </c>
      <c r="L128">
        <v>4609800</v>
      </c>
      <c r="M128" t="s">
        <v>231</v>
      </c>
      <c r="N128" t="s">
        <v>232</v>
      </c>
      <c r="O128" t="s">
        <v>2726</v>
      </c>
    </row>
    <row r="129" spans="1:15" x14ac:dyDescent="0.25">
      <c r="A129">
        <v>12.3652</v>
      </c>
      <c r="B129">
        <v>12.5411</v>
      </c>
      <c r="C129">
        <v>9.5248699999999999</v>
      </c>
      <c r="D129">
        <v>12.2577</v>
      </c>
      <c r="E129">
        <v>13.050599999999999</v>
      </c>
      <c r="F129">
        <v>12.1683</v>
      </c>
      <c r="G129">
        <v>5276000</v>
      </c>
      <c r="H129">
        <v>5960000</v>
      </c>
      <c r="I129">
        <v>0</v>
      </c>
      <c r="J129">
        <v>4896900</v>
      </c>
      <c r="K129">
        <v>8484700</v>
      </c>
      <c r="L129">
        <v>4602700</v>
      </c>
      <c r="M129" t="s">
        <v>1332</v>
      </c>
      <c r="N129" t="s">
        <v>1333</v>
      </c>
      <c r="O129" t="s">
        <v>1334</v>
      </c>
    </row>
    <row r="130" spans="1:15" x14ac:dyDescent="0.25">
      <c r="A130">
        <v>11.2921</v>
      </c>
      <c r="B130">
        <v>11.3155</v>
      </c>
      <c r="C130">
        <v>9.4297799999999992</v>
      </c>
      <c r="D130">
        <v>11.6798</v>
      </c>
      <c r="E130">
        <v>11.2963</v>
      </c>
      <c r="F130">
        <v>12.158899999999999</v>
      </c>
      <c r="G130">
        <v>2507600</v>
      </c>
      <c r="H130">
        <v>2548600</v>
      </c>
      <c r="I130">
        <v>0</v>
      </c>
      <c r="J130">
        <v>3280700</v>
      </c>
      <c r="K130">
        <v>2515000</v>
      </c>
      <c r="L130">
        <v>4572800</v>
      </c>
      <c r="M130" t="s">
        <v>1482</v>
      </c>
      <c r="N130" t="s">
        <v>1483</v>
      </c>
      <c r="O130" t="s">
        <v>1484</v>
      </c>
    </row>
    <row r="131" spans="1:15" x14ac:dyDescent="0.25">
      <c r="A131">
        <v>12.6088</v>
      </c>
      <c r="B131">
        <v>12.602</v>
      </c>
      <c r="C131">
        <v>12.9861</v>
      </c>
      <c r="D131">
        <v>12.4819</v>
      </c>
      <c r="E131">
        <v>12.3513</v>
      </c>
      <c r="F131">
        <v>12.138999999999999</v>
      </c>
      <c r="G131">
        <v>6246500</v>
      </c>
      <c r="H131">
        <v>6217200</v>
      </c>
      <c r="I131">
        <v>8113200</v>
      </c>
      <c r="J131">
        <v>5720300</v>
      </c>
      <c r="K131">
        <v>5225200</v>
      </c>
      <c r="L131">
        <v>4510400</v>
      </c>
      <c r="M131" t="s">
        <v>1488</v>
      </c>
      <c r="N131" t="s">
        <v>1489</v>
      </c>
      <c r="O131" t="s">
        <v>1490</v>
      </c>
    </row>
    <row r="132" spans="1:15" x14ac:dyDescent="0.25">
      <c r="A132">
        <v>11.7454</v>
      </c>
      <c r="B132">
        <v>11.9649</v>
      </c>
      <c r="C132">
        <v>12.403</v>
      </c>
      <c r="D132">
        <v>12.410299999999999</v>
      </c>
      <c r="E132">
        <v>12.316599999999999</v>
      </c>
      <c r="F132">
        <v>12.1273</v>
      </c>
      <c r="G132">
        <v>3433400</v>
      </c>
      <c r="H132">
        <v>3997600</v>
      </c>
      <c r="I132">
        <v>5416100</v>
      </c>
      <c r="J132">
        <v>5443300</v>
      </c>
      <c r="K132">
        <v>5101000</v>
      </c>
      <c r="L132">
        <v>4473900</v>
      </c>
      <c r="M132" t="s">
        <v>803</v>
      </c>
      <c r="N132" t="s">
        <v>804</v>
      </c>
      <c r="O132" t="s">
        <v>805</v>
      </c>
    </row>
    <row r="133" spans="1:15" x14ac:dyDescent="0.25">
      <c r="A133">
        <v>11.8675</v>
      </c>
      <c r="B133">
        <v>11.7136</v>
      </c>
      <c r="C133">
        <v>12.4595</v>
      </c>
      <c r="D133">
        <v>12.049099999999999</v>
      </c>
      <c r="E133">
        <v>12.528700000000001</v>
      </c>
      <c r="F133">
        <v>12.1221</v>
      </c>
      <c r="G133">
        <v>3736500</v>
      </c>
      <c r="H133">
        <v>3358500</v>
      </c>
      <c r="I133">
        <v>5632300</v>
      </c>
      <c r="J133">
        <v>4237800</v>
      </c>
      <c r="K133">
        <v>5909000</v>
      </c>
      <c r="L133">
        <v>4457900</v>
      </c>
      <c r="M133" t="s">
        <v>1918</v>
      </c>
      <c r="N133" t="s">
        <v>1919</v>
      </c>
      <c r="O133" t="s">
        <v>1920</v>
      </c>
    </row>
    <row r="134" spans="1:15" x14ac:dyDescent="0.25">
      <c r="A134">
        <v>10.175599999999999</v>
      </c>
      <c r="B134">
        <v>8.6334300000000006</v>
      </c>
      <c r="C134">
        <v>12.144399999999999</v>
      </c>
      <c r="D134">
        <v>12.4117</v>
      </c>
      <c r="E134">
        <v>12.1554</v>
      </c>
      <c r="F134">
        <v>12.086399999999999</v>
      </c>
      <c r="G134">
        <v>0</v>
      </c>
      <c r="H134">
        <v>0</v>
      </c>
      <c r="I134">
        <v>4527300</v>
      </c>
      <c r="J134">
        <v>5448900</v>
      </c>
      <c r="K134">
        <v>4561700</v>
      </c>
      <c r="L134">
        <v>4348700</v>
      </c>
      <c r="M134" t="s">
        <v>1283</v>
      </c>
      <c r="N134" t="s">
        <v>1284</v>
      </c>
      <c r="O134" t="s">
        <v>1285</v>
      </c>
    </row>
    <row r="135" spans="1:15" x14ac:dyDescent="0.25">
      <c r="A135">
        <v>9.0680300000000003</v>
      </c>
      <c r="B135">
        <v>10.6709</v>
      </c>
      <c r="C135">
        <v>11.4841</v>
      </c>
      <c r="D135">
        <v>11.404500000000001</v>
      </c>
      <c r="E135">
        <v>11.407299999999999</v>
      </c>
      <c r="F135">
        <v>12.071999999999999</v>
      </c>
      <c r="G135">
        <v>0</v>
      </c>
      <c r="H135">
        <v>1630300</v>
      </c>
      <c r="I135">
        <v>2864600</v>
      </c>
      <c r="J135">
        <v>2710800</v>
      </c>
      <c r="K135">
        <v>2716000</v>
      </c>
      <c r="L135">
        <v>4305600</v>
      </c>
      <c r="M135" t="s">
        <v>2558</v>
      </c>
      <c r="N135" t="s">
        <v>2559</v>
      </c>
      <c r="O135" t="s">
        <v>2560</v>
      </c>
    </row>
    <row r="136" spans="1:15" x14ac:dyDescent="0.25">
      <c r="A136">
        <v>12.5824</v>
      </c>
      <c r="B136">
        <v>13.194000000000001</v>
      </c>
      <c r="C136">
        <v>12.467000000000001</v>
      </c>
      <c r="D136">
        <v>12.8779</v>
      </c>
      <c r="E136">
        <v>9.2789000000000001</v>
      </c>
      <c r="F136">
        <v>12.065899999999999</v>
      </c>
      <c r="G136">
        <v>6133100</v>
      </c>
      <c r="H136">
        <v>9371400</v>
      </c>
      <c r="I136">
        <v>5661800</v>
      </c>
      <c r="J136">
        <v>7527300</v>
      </c>
      <c r="K136">
        <v>0</v>
      </c>
      <c r="L136">
        <v>4287400</v>
      </c>
      <c r="M136" t="s">
        <v>866</v>
      </c>
      <c r="N136" t="s">
        <v>867</v>
      </c>
      <c r="O136" t="s">
        <v>868</v>
      </c>
    </row>
    <row r="137" spans="1:15" x14ac:dyDescent="0.25">
      <c r="A137">
        <v>12.75</v>
      </c>
      <c r="B137">
        <v>11.862</v>
      </c>
      <c r="C137">
        <v>12.4146</v>
      </c>
      <c r="D137">
        <v>12.602</v>
      </c>
      <c r="E137">
        <v>12.786199999999999</v>
      </c>
      <c r="F137">
        <v>12.062799999999999</v>
      </c>
      <c r="G137">
        <v>6888700</v>
      </c>
      <c r="H137">
        <v>3722300</v>
      </c>
      <c r="I137">
        <v>5459800</v>
      </c>
      <c r="J137">
        <v>6216900</v>
      </c>
      <c r="K137">
        <v>7063600</v>
      </c>
      <c r="L137">
        <v>4278300</v>
      </c>
      <c r="M137" t="s">
        <v>1240</v>
      </c>
      <c r="N137" t="s">
        <v>1241</v>
      </c>
      <c r="O137" t="s">
        <v>1242</v>
      </c>
    </row>
    <row r="138" spans="1:15" x14ac:dyDescent="0.25">
      <c r="A138">
        <v>11.0327</v>
      </c>
      <c r="B138">
        <v>11.001799999999999</v>
      </c>
      <c r="C138">
        <v>9.9663799999999991</v>
      </c>
      <c r="D138">
        <v>11.0639</v>
      </c>
      <c r="E138">
        <v>9.4620800000000003</v>
      </c>
      <c r="F138">
        <v>12.0586</v>
      </c>
      <c r="G138">
        <v>2095000</v>
      </c>
      <c r="H138">
        <v>2050500</v>
      </c>
      <c r="I138">
        <v>0</v>
      </c>
      <c r="J138">
        <v>2140800</v>
      </c>
      <c r="K138">
        <v>0</v>
      </c>
      <c r="L138">
        <v>4265900</v>
      </c>
      <c r="M138" t="s">
        <v>73</v>
      </c>
      <c r="N138" t="s">
        <v>74</v>
      </c>
      <c r="O138" t="s">
        <v>75</v>
      </c>
    </row>
    <row r="139" spans="1:15" x14ac:dyDescent="0.25">
      <c r="A139">
        <v>11.0307</v>
      </c>
      <c r="B139">
        <v>10.841200000000001</v>
      </c>
      <c r="C139">
        <v>9.5959900000000005</v>
      </c>
      <c r="D139">
        <v>11.271100000000001</v>
      </c>
      <c r="E139">
        <v>12.0488</v>
      </c>
      <c r="F139">
        <v>12.037100000000001</v>
      </c>
      <c r="G139">
        <v>2092000</v>
      </c>
      <c r="H139">
        <v>1834600</v>
      </c>
      <c r="I139">
        <v>0</v>
      </c>
      <c r="J139">
        <v>2471400</v>
      </c>
      <c r="K139">
        <v>4237000</v>
      </c>
      <c r="L139">
        <v>4202700</v>
      </c>
      <c r="M139" t="s">
        <v>1939</v>
      </c>
      <c r="N139" t="s">
        <v>1940</v>
      </c>
      <c r="O139" t="s">
        <v>1941</v>
      </c>
    </row>
    <row r="140" spans="1:15" x14ac:dyDescent="0.25">
      <c r="A140">
        <v>12.088900000000001</v>
      </c>
      <c r="B140">
        <v>12.284700000000001</v>
      </c>
      <c r="C140">
        <v>12.976100000000001</v>
      </c>
      <c r="D140">
        <v>12.456799999999999</v>
      </c>
      <c r="E140">
        <v>12.764099999999999</v>
      </c>
      <c r="F140">
        <v>12.0366</v>
      </c>
      <c r="G140">
        <v>4356400</v>
      </c>
      <c r="H140">
        <v>4989600</v>
      </c>
      <c r="I140">
        <v>8057600</v>
      </c>
      <c r="J140">
        <v>5621600</v>
      </c>
      <c r="K140">
        <v>6956300</v>
      </c>
      <c r="L140">
        <v>4201200</v>
      </c>
      <c r="M140" t="s">
        <v>2015</v>
      </c>
      <c r="N140" t="s">
        <v>2016</v>
      </c>
      <c r="O140" t="s">
        <v>2017</v>
      </c>
    </row>
    <row r="141" spans="1:15" x14ac:dyDescent="0.25">
      <c r="A141">
        <v>10.678000000000001</v>
      </c>
      <c r="B141">
        <v>11.8421</v>
      </c>
      <c r="C141">
        <v>11.757099999999999</v>
      </c>
      <c r="D141">
        <v>11.649699999999999</v>
      </c>
      <c r="E141">
        <v>11.964399999999999</v>
      </c>
      <c r="F141">
        <v>12.026300000000001</v>
      </c>
      <c r="G141">
        <v>0</v>
      </c>
      <c r="H141">
        <v>3671400</v>
      </c>
      <c r="I141">
        <v>3461400</v>
      </c>
      <c r="J141">
        <v>3212900</v>
      </c>
      <c r="K141">
        <v>3996200</v>
      </c>
      <c r="L141">
        <v>4171400</v>
      </c>
      <c r="M141" t="s">
        <v>741</v>
      </c>
      <c r="N141" t="s">
        <v>742</v>
      </c>
      <c r="O141" t="s">
        <v>743</v>
      </c>
    </row>
    <row r="142" spans="1:15" x14ac:dyDescent="0.25">
      <c r="A142">
        <v>11.047000000000001</v>
      </c>
      <c r="B142">
        <v>10.8683</v>
      </c>
      <c r="C142">
        <v>11.28</v>
      </c>
      <c r="D142">
        <v>11.571400000000001</v>
      </c>
      <c r="E142">
        <v>12.0573</v>
      </c>
      <c r="F142">
        <v>12.008699999999999</v>
      </c>
      <c r="G142">
        <v>2115800</v>
      </c>
      <c r="H142">
        <v>1869300</v>
      </c>
      <c r="I142">
        <v>2486700</v>
      </c>
      <c r="J142">
        <v>3043200</v>
      </c>
      <c r="K142">
        <v>4262000</v>
      </c>
      <c r="L142">
        <v>4120700</v>
      </c>
      <c r="M142" t="s">
        <v>906</v>
      </c>
      <c r="N142" t="s">
        <v>907</v>
      </c>
      <c r="O142" t="s">
        <v>908</v>
      </c>
    </row>
    <row r="143" spans="1:15" x14ac:dyDescent="0.25">
      <c r="A143">
        <v>12.239000000000001</v>
      </c>
      <c r="B143">
        <v>12.031599999999999</v>
      </c>
      <c r="C143">
        <v>11.8066</v>
      </c>
      <c r="D143">
        <v>11.5594</v>
      </c>
      <c r="E143">
        <v>12.1761</v>
      </c>
      <c r="F143">
        <v>11.9918</v>
      </c>
      <c r="G143">
        <v>4833900</v>
      </c>
      <c r="H143">
        <v>4186600</v>
      </c>
      <c r="I143">
        <v>3582100</v>
      </c>
      <c r="J143">
        <v>3018100</v>
      </c>
      <c r="K143">
        <v>4627700</v>
      </c>
      <c r="L143">
        <v>4072900</v>
      </c>
      <c r="M143" t="s">
        <v>1015</v>
      </c>
      <c r="N143" t="s">
        <v>1016</v>
      </c>
      <c r="O143" t="s">
        <v>1017</v>
      </c>
    </row>
    <row r="144" spans="1:15" x14ac:dyDescent="0.25">
      <c r="A144">
        <v>9.8711000000000002</v>
      </c>
      <c r="B144">
        <v>10.6046</v>
      </c>
      <c r="C144">
        <v>12.627800000000001</v>
      </c>
      <c r="D144">
        <v>11.4641</v>
      </c>
      <c r="E144">
        <v>11.943199999999999</v>
      </c>
      <c r="F144">
        <v>11.968999999999999</v>
      </c>
      <c r="G144">
        <v>0</v>
      </c>
      <c r="H144">
        <v>0</v>
      </c>
      <c r="I144">
        <v>6329300</v>
      </c>
      <c r="J144">
        <v>2825200</v>
      </c>
      <c r="K144">
        <v>3938000</v>
      </c>
      <c r="L144">
        <v>4008800</v>
      </c>
      <c r="M144" t="s">
        <v>1775</v>
      </c>
      <c r="N144" t="s">
        <v>1776</v>
      </c>
      <c r="O144" t="s">
        <v>1777</v>
      </c>
    </row>
    <row r="145" spans="1:15" x14ac:dyDescent="0.25">
      <c r="A145">
        <v>11.7758</v>
      </c>
      <c r="B145">
        <v>10.7615</v>
      </c>
      <c r="C145">
        <v>11.124599999999999</v>
      </c>
      <c r="D145">
        <v>11.6808</v>
      </c>
      <c r="E145">
        <v>11.835699999999999</v>
      </c>
      <c r="F145">
        <v>11.9687</v>
      </c>
      <c r="G145">
        <v>3506400</v>
      </c>
      <c r="H145">
        <v>1735900</v>
      </c>
      <c r="I145">
        <v>2232800</v>
      </c>
      <c r="J145">
        <v>3283000</v>
      </c>
      <c r="K145">
        <v>3655200</v>
      </c>
      <c r="L145">
        <v>4008100</v>
      </c>
      <c r="M145" t="s">
        <v>887</v>
      </c>
      <c r="N145" t="s">
        <v>888</v>
      </c>
      <c r="O145" t="s">
        <v>889</v>
      </c>
    </row>
    <row r="146" spans="1:15" x14ac:dyDescent="0.25">
      <c r="A146">
        <v>11.8795</v>
      </c>
      <c r="B146">
        <v>11.444599999999999</v>
      </c>
      <c r="C146">
        <v>12.0556</v>
      </c>
      <c r="D146">
        <v>11.5929</v>
      </c>
      <c r="E146">
        <v>12.209899999999999</v>
      </c>
      <c r="F146">
        <v>11.958500000000001</v>
      </c>
      <c r="G146">
        <v>3767800</v>
      </c>
      <c r="H146">
        <v>2787200</v>
      </c>
      <c r="I146">
        <v>4256900</v>
      </c>
      <c r="J146">
        <v>3089000</v>
      </c>
      <c r="K146">
        <v>4737600</v>
      </c>
      <c r="L146">
        <v>3979900</v>
      </c>
      <c r="M146" t="s">
        <v>554</v>
      </c>
      <c r="N146" t="s">
        <v>555</v>
      </c>
      <c r="O146" t="s">
        <v>556</v>
      </c>
    </row>
    <row r="147" spans="1:15" x14ac:dyDescent="0.25">
      <c r="A147">
        <v>9.7850400000000004</v>
      </c>
      <c r="B147">
        <v>12.4122</v>
      </c>
      <c r="C147">
        <v>11.8063</v>
      </c>
      <c r="D147">
        <v>9.4475200000000008</v>
      </c>
      <c r="E147">
        <v>12.4917</v>
      </c>
      <c r="F147">
        <v>11.9499</v>
      </c>
      <c r="G147">
        <v>0</v>
      </c>
      <c r="H147">
        <v>5450600</v>
      </c>
      <c r="I147">
        <v>3581400</v>
      </c>
      <c r="J147">
        <v>0</v>
      </c>
      <c r="K147">
        <v>5759300</v>
      </c>
      <c r="L147">
        <v>3956100</v>
      </c>
      <c r="M147" t="s">
        <v>263</v>
      </c>
      <c r="N147" t="s">
        <v>264</v>
      </c>
      <c r="O147" t="s">
        <v>265</v>
      </c>
    </row>
    <row r="148" spans="1:15" x14ac:dyDescent="0.25">
      <c r="A148">
        <v>8.9319600000000001</v>
      </c>
      <c r="B148">
        <v>11.6785</v>
      </c>
      <c r="C148">
        <v>9.8657599999999999</v>
      </c>
      <c r="D148">
        <v>11.605399999999999</v>
      </c>
      <c r="E148">
        <v>11.9053</v>
      </c>
      <c r="F148">
        <v>11.933400000000001</v>
      </c>
      <c r="G148">
        <v>0</v>
      </c>
      <c r="H148">
        <v>3277700</v>
      </c>
      <c r="I148">
        <v>0</v>
      </c>
      <c r="J148">
        <v>3115900</v>
      </c>
      <c r="K148">
        <v>3835700</v>
      </c>
      <c r="L148">
        <v>3911200</v>
      </c>
      <c r="M148" t="s">
        <v>1733</v>
      </c>
      <c r="N148" t="s">
        <v>1734</v>
      </c>
      <c r="O148" t="s">
        <v>1735</v>
      </c>
    </row>
    <row r="149" spans="1:15" x14ac:dyDescent="0.25">
      <c r="A149">
        <v>12.1953</v>
      </c>
      <c r="B149">
        <v>10.144500000000001</v>
      </c>
      <c r="C149">
        <v>12.015000000000001</v>
      </c>
      <c r="D149">
        <v>11.586</v>
      </c>
      <c r="E149">
        <v>11.3447</v>
      </c>
      <c r="F149">
        <v>11.9208</v>
      </c>
      <c r="G149">
        <v>4689800</v>
      </c>
      <c r="H149">
        <v>0</v>
      </c>
      <c r="I149">
        <v>4138800</v>
      </c>
      <c r="J149">
        <v>3074200</v>
      </c>
      <c r="K149">
        <v>2600800</v>
      </c>
      <c r="L149">
        <v>3877300</v>
      </c>
      <c r="M149" t="s">
        <v>2214</v>
      </c>
      <c r="N149" t="s">
        <v>2215</v>
      </c>
      <c r="O149" t="s">
        <v>2216</v>
      </c>
    </row>
    <row r="150" spans="1:15" x14ac:dyDescent="0.25">
      <c r="A150">
        <v>11.816599999999999</v>
      </c>
      <c r="B150">
        <v>11.287800000000001</v>
      </c>
      <c r="C150">
        <v>11.676299999999999</v>
      </c>
      <c r="D150">
        <v>11.819699999999999</v>
      </c>
      <c r="E150">
        <v>10.9338</v>
      </c>
      <c r="F150">
        <v>11.9047</v>
      </c>
      <c r="G150">
        <v>3607000</v>
      </c>
      <c r="H150">
        <v>2500200</v>
      </c>
      <c r="I150">
        <v>3272700</v>
      </c>
      <c r="J150">
        <v>3614900</v>
      </c>
      <c r="K150">
        <v>0</v>
      </c>
      <c r="L150">
        <v>3834100</v>
      </c>
      <c r="M150" t="s">
        <v>451</v>
      </c>
      <c r="N150" t="s">
        <v>452</v>
      </c>
      <c r="O150" t="s">
        <v>2735</v>
      </c>
    </row>
    <row r="151" spans="1:15" x14ac:dyDescent="0.25">
      <c r="A151">
        <v>11.210900000000001</v>
      </c>
      <c r="B151">
        <v>11.5024</v>
      </c>
      <c r="C151">
        <v>11.482200000000001</v>
      </c>
      <c r="D151">
        <v>11.4513</v>
      </c>
      <c r="E151">
        <v>11.8932</v>
      </c>
      <c r="F151">
        <v>11.8978</v>
      </c>
      <c r="G151">
        <v>2370300</v>
      </c>
      <c r="H151">
        <v>2901100</v>
      </c>
      <c r="I151">
        <v>2860700</v>
      </c>
      <c r="J151">
        <v>2800200</v>
      </c>
      <c r="K151">
        <v>3803600</v>
      </c>
      <c r="L151">
        <v>3816000</v>
      </c>
      <c r="M151" t="s">
        <v>302</v>
      </c>
      <c r="N151" t="s">
        <v>303</v>
      </c>
      <c r="O151" t="s">
        <v>304</v>
      </c>
    </row>
    <row r="152" spans="1:15" x14ac:dyDescent="0.25">
      <c r="A152">
        <v>10.020099999999999</v>
      </c>
      <c r="B152">
        <v>11.2616</v>
      </c>
      <c r="C152">
        <v>10.9429</v>
      </c>
      <c r="D152">
        <v>11.248699999999999</v>
      </c>
      <c r="E152">
        <v>11.263999999999999</v>
      </c>
      <c r="F152">
        <v>11.8681</v>
      </c>
      <c r="G152">
        <v>1038400</v>
      </c>
      <c r="H152">
        <v>2455200</v>
      </c>
      <c r="I152">
        <v>1968500</v>
      </c>
      <c r="J152">
        <v>2433300</v>
      </c>
      <c r="K152">
        <v>2459200</v>
      </c>
      <c r="L152">
        <v>3738000</v>
      </c>
      <c r="M152" t="s">
        <v>1491</v>
      </c>
      <c r="N152" t="s">
        <v>1492</v>
      </c>
      <c r="O152" t="s">
        <v>1493</v>
      </c>
    </row>
    <row r="153" spans="1:15" x14ac:dyDescent="0.25">
      <c r="A153">
        <v>11.766299999999999</v>
      </c>
      <c r="B153">
        <v>10.1867</v>
      </c>
      <c r="C153">
        <v>11.7818</v>
      </c>
      <c r="D153">
        <v>11.9315</v>
      </c>
      <c r="E153">
        <v>11.889099999999999</v>
      </c>
      <c r="F153">
        <v>11.8613</v>
      </c>
      <c r="G153">
        <v>3483400</v>
      </c>
      <c r="H153">
        <v>0</v>
      </c>
      <c r="I153">
        <v>3521100</v>
      </c>
      <c r="J153">
        <v>3906100</v>
      </c>
      <c r="K153">
        <v>3793000</v>
      </c>
      <c r="L153">
        <v>3720500</v>
      </c>
      <c r="M153" t="s">
        <v>497</v>
      </c>
      <c r="N153" t="s">
        <v>498</v>
      </c>
      <c r="O153" t="s">
        <v>499</v>
      </c>
    </row>
    <row r="154" spans="1:15" x14ac:dyDescent="0.25">
      <c r="A154">
        <v>12.117599999999999</v>
      </c>
      <c r="B154">
        <v>9.7974200000000007</v>
      </c>
      <c r="C154">
        <v>12.007099999999999</v>
      </c>
      <c r="D154">
        <v>12.177899999999999</v>
      </c>
      <c r="E154">
        <v>11.942299999999999</v>
      </c>
      <c r="F154">
        <v>11.8499</v>
      </c>
      <c r="G154">
        <v>4444000</v>
      </c>
      <c r="H154">
        <v>0</v>
      </c>
      <c r="I154">
        <v>4116300</v>
      </c>
      <c r="J154">
        <v>4633500</v>
      </c>
      <c r="K154">
        <v>3935500</v>
      </c>
      <c r="L154">
        <v>3691200</v>
      </c>
      <c r="M154" t="s">
        <v>1319</v>
      </c>
      <c r="N154" t="s">
        <v>1320</v>
      </c>
      <c r="O154" t="s">
        <v>1321</v>
      </c>
    </row>
    <row r="155" spans="1:15" x14ac:dyDescent="0.25">
      <c r="A155">
        <v>10.7897</v>
      </c>
      <c r="B155">
        <v>9.1549800000000001</v>
      </c>
      <c r="C155">
        <v>11.0665</v>
      </c>
      <c r="D155">
        <v>11.2417</v>
      </c>
      <c r="E155">
        <v>10.954000000000001</v>
      </c>
      <c r="F155">
        <v>11.833600000000001</v>
      </c>
      <c r="G155">
        <v>1770200</v>
      </c>
      <c r="H155">
        <v>0</v>
      </c>
      <c r="I155">
        <v>2144600</v>
      </c>
      <c r="J155">
        <v>2421500</v>
      </c>
      <c r="K155">
        <v>1983700</v>
      </c>
      <c r="L155">
        <v>3649900</v>
      </c>
      <c r="M155" t="s">
        <v>128</v>
      </c>
      <c r="N155" t="s">
        <v>129</v>
      </c>
      <c r="O155" t="s">
        <v>130</v>
      </c>
    </row>
    <row r="156" spans="1:15" x14ac:dyDescent="0.25">
      <c r="A156">
        <v>11.3986</v>
      </c>
      <c r="B156">
        <v>9.8697499999999998</v>
      </c>
      <c r="C156">
        <v>11.816700000000001</v>
      </c>
      <c r="D156">
        <v>11.1877</v>
      </c>
      <c r="E156">
        <v>9.8615700000000004</v>
      </c>
      <c r="F156">
        <v>11.83</v>
      </c>
      <c r="G156">
        <v>2699700</v>
      </c>
      <c r="H156">
        <v>0</v>
      </c>
      <c r="I156">
        <v>3607200</v>
      </c>
      <c r="J156">
        <v>2332600</v>
      </c>
      <c r="K156">
        <v>0</v>
      </c>
      <c r="L156">
        <v>3640600</v>
      </c>
      <c r="M156" t="s">
        <v>608</v>
      </c>
      <c r="N156" t="s">
        <v>609</v>
      </c>
      <c r="O156" t="s">
        <v>610</v>
      </c>
    </row>
    <row r="157" spans="1:15" x14ac:dyDescent="0.25">
      <c r="A157">
        <v>13.4069</v>
      </c>
      <c r="B157">
        <v>12.9598</v>
      </c>
      <c r="C157">
        <v>14.0672</v>
      </c>
      <c r="D157">
        <v>13.1843</v>
      </c>
      <c r="E157">
        <v>13.339399999999999</v>
      </c>
      <c r="F157">
        <v>11.7936</v>
      </c>
      <c r="G157">
        <v>10861000</v>
      </c>
      <c r="H157">
        <v>7967000</v>
      </c>
      <c r="I157">
        <v>17165000</v>
      </c>
      <c r="J157">
        <v>9308400</v>
      </c>
      <c r="K157">
        <v>10365000</v>
      </c>
      <c r="L157">
        <v>3550000</v>
      </c>
      <c r="M157" t="s">
        <v>296</v>
      </c>
      <c r="N157" t="s">
        <v>297</v>
      </c>
      <c r="O157" t="s">
        <v>298</v>
      </c>
    </row>
    <row r="158" spans="1:15" x14ac:dyDescent="0.25">
      <c r="A158">
        <v>10.6165</v>
      </c>
      <c r="B158">
        <v>12.5641</v>
      </c>
      <c r="C158">
        <v>10.1981</v>
      </c>
      <c r="D158">
        <v>12.0703</v>
      </c>
      <c r="E158">
        <v>11.748799999999999</v>
      </c>
      <c r="F158">
        <v>11.7912</v>
      </c>
      <c r="G158">
        <v>1569900</v>
      </c>
      <c r="H158">
        <v>6055700</v>
      </c>
      <c r="I158">
        <v>0</v>
      </c>
      <c r="J158">
        <v>4300600</v>
      </c>
      <c r="K158">
        <v>3441400</v>
      </c>
      <c r="L158">
        <v>3544000</v>
      </c>
      <c r="M158" t="s">
        <v>800</v>
      </c>
      <c r="N158" t="s">
        <v>801</v>
      </c>
      <c r="O158" t="s">
        <v>802</v>
      </c>
    </row>
    <row r="159" spans="1:15" x14ac:dyDescent="0.25">
      <c r="A159">
        <v>12.155200000000001</v>
      </c>
      <c r="B159">
        <v>12.3025</v>
      </c>
      <c r="C159">
        <v>11.526400000000001</v>
      </c>
      <c r="D159">
        <v>10.0167</v>
      </c>
      <c r="E159">
        <v>11.3566</v>
      </c>
      <c r="F159">
        <v>11.777100000000001</v>
      </c>
      <c r="G159">
        <v>4561200</v>
      </c>
      <c r="H159">
        <v>5051600</v>
      </c>
      <c r="I159">
        <v>2949700</v>
      </c>
      <c r="J159">
        <v>0</v>
      </c>
      <c r="K159">
        <v>2622300</v>
      </c>
      <c r="L159">
        <v>3509500</v>
      </c>
      <c r="M159" t="s">
        <v>678</v>
      </c>
      <c r="N159" t="s">
        <v>679</v>
      </c>
      <c r="O159" t="s">
        <v>680</v>
      </c>
    </row>
    <row r="160" spans="1:15" x14ac:dyDescent="0.25">
      <c r="A160">
        <v>12.226100000000001</v>
      </c>
      <c r="B160">
        <v>11.7919</v>
      </c>
      <c r="C160">
        <v>11.651</v>
      </c>
      <c r="D160">
        <v>12.011200000000001</v>
      </c>
      <c r="E160">
        <v>9.3452999999999999</v>
      </c>
      <c r="F160">
        <v>11.7675</v>
      </c>
      <c r="G160">
        <v>4790900</v>
      </c>
      <c r="H160">
        <v>3545700</v>
      </c>
      <c r="I160">
        <v>3215900</v>
      </c>
      <c r="J160">
        <v>4127800</v>
      </c>
      <c r="K160">
        <v>0</v>
      </c>
      <c r="L160">
        <v>3486400</v>
      </c>
      <c r="M160" t="s">
        <v>91</v>
      </c>
      <c r="N160" t="s">
        <v>92</v>
      </c>
      <c r="O160" t="s">
        <v>93</v>
      </c>
    </row>
    <row r="161" spans="1:15" x14ac:dyDescent="0.25">
      <c r="A161">
        <v>11.463900000000001</v>
      </c>
      <c r="B161">
        <v>10.408099999999999</v>
      </c>
      <c r="C161">
        <v>10.523199999999999</v>
      </c>
      <c r="D161">
        <v>11.0625</v>
      </c>
      <c r="E161">
        <v>11.98</v>
      </c>
      <c r="F161">
        <v>11.7493</v>
      </c>
      <c r="G161">
        <v>2824800</v>
      </c>
      <c r="H161">
        <v>0</v>
      </c>
      <c r="I161">
        <v>0</v>
      </c>
      <c r="J161">
        <v>2138700</v>
      </c>
      <c r="K161">
        <v>4039500</v>
      </c>
      <c r="L161">
        <v>3442600</v>
      </c>
      <c r="M161" t="s">
        <v>225</v>
      </c>
      <c r="N161" t="s">
        <v>226</v>
      </c>
      <c r="O161" t="s">
        <v>227</v>
      </c>
    </row>
    <row r="162" spans="1:15" x14ac:dyDescent="0.25">
      <c r="A162">
        <v>11.0341</v>
      </c>
      <c r="B162">
        <v>11.447800000000001</v>
      </c>
      <c r="C162">
        <v>12.5297</v>
      </c>
      <c r="D162">
        <v>12.135</v>
      </c>
      <c r="E162">
        <v>12.151</v>
      </c>
      <c r="F162">
        <v>11.742599999999999</v>
      </c>
      <c r="G162">
        <v>2097000</v>
      </c>
      <c r="H162">
        <v>2793300</v>
      </c>
      <c r="I162">
        <v>5913100</v>
      </c>
      <c r="J162">
        <v>4497800</v>
      </c>
      <c r="K162">
        <v>4548100</v>
      </c>
      <c r="L162">
        <v>3426800</v>
      </c>
      <c r="M162" t="s">
        <v>477</v>
      </c>
      <c r="N162" t="s">
        <v>478</v>
      </c>
      <c r="O162" t="s">
        <v>479</v>
      </c>
    </row>
    <row r="163" spans="1:15" x14ac:dyDescent="0.25">
      <c r="A163">
        <v>11.263999999999999</v>
      </c>
      <c r="B163">
        <v>11.991899999999999</v>
      </c>
      <c r="C163">
        <v>9.9498599999999993</v>
      </c>
      <c r="D163">
        <v>9.7062100000000004</v>
      </c>
      <c r="E163">
        <v>11.0174</v>
      </c>
      <c r="F163">
        <v>11.7379</v>
      </c>
      <c r="G163">
        <v>2459300</v>
      </c>
      <c r="H163">
        <v>4073000</v>
      </c>
      <c r="I163">
        <v>0</v>
      </c>
      <c r="J163">
        <v>0</v>
      </c>
      <c r="K163">
        <v>2072900</v>
      </c>
      <c r="L163">
        <v>3415500</v>
      </c>
      <c r="M163" t="s">
        <v>1515</v>
      </c>
      <c r="N163" t="s">
        <v>1516</v>
      </c>
      <c r="O163" t="s">
        <v>1517</v>
      </c>
    </row>
    <row r="164" spans="1:15" x14ac:dyDescent="0.25">
      <c r="A164">
        <v>10.3131</v>
      </c>
      <c r="B164">
        <v>10.2643</v>
      </c>
      <c r="C164">
        <v>11.6815</v>
      </c>
      <c r="D164">
        <v>11.3401</v>
      </c>
      <c r="E164">
        <v>11.542400000000001</v>
      </c>
      <c r="F164">
        <v>11.729200000000001</v>
      </c>
      <c r="G164">
        <v>0</v>
      </c>
      <c r="H164">
        <v>0</v>
      </c>
      <c r="I164">
        <v>3284700</v>
      </c>
      <c r="J164">
        <v>2592400</v>
      </c>
      <c r="K164">
        <v>2982600</v>
      </c>
      <c r="L164">
        <v>3395000</v>
      </c>
      <c r="M164" t="s">
        <v>720</v>
      </c>
      <c r="N164" t="s">
        <v>721</v>
      </c>
      <c r="O164" t="s">
        <v>722</v>
      </c>
    </row>
    <row r="165" spans="1:15" x14ac:dyDescent="0.25">
      <c r="A165">
        <v>9.7088199999999993</v>
      </c>
      <c r="B165">
        <v>11.244999999999999</v>
      </c>
      <c r="C165">
        <v>10.1233</v>
      </c>
      <c r="D165">
        <v>11.9389</v>
      </c>
      <c r="E165">
        <v>11.6249</v>
      </c>
      <c r="F165">
        <v>11.7226</v>
      </c>
      <c r="G165">
        <v>0</v>
      </c>
      <c r="H165">
        <v>2427100</v>
      </c>
      <c r="I165">
        <v>0</v>
      </c>
      <c r="J165">
        <v>3926100</v>
      </c>
      <c r="K165">
        <v>3158200</v>
      </c>
      <c r="L165">
        <v>3379600</v>
      </c>
      <c r="M165" t="s">
        <v>2099</v>
      </c>
      <c r="N165" t="s">
        <v>2100</v>
      </c>
      <c r="O165" t="s">
        <v>2101</v>
      </c>
    </row>
    <row r="166" spans="1:15" x14ac:dyDescent="0.25">
      <c r="A166">
        <v>12.1302</v>
      </c>
      <c r="B166">
        <v>10.005699999999999</v>
      </c>
      <c r="C166">
        <v>11.3544</v>
      </c>
      <c r="D166">
        <v>11.4512</v>
      </c>
      <c r="E166">
        <v>10.1812</v>
      </c>
      <c r="F166">
        <v>11.708399999999999</v>
      </c>
      <c r="G166">
        <v>4482700</v>
      </c>
      <c r="H166">
        <v>0</v>
      </c>
      <c r="I166">
        <v>2618200</v>
      </c>
      <c r="J166">
        <v>2800000</v>
      </c>
      <c r="K166">
        <v>0</v>
      </c>
      <c r="L166">
        <v>3346400</v>
      </c>
      <c r="M166" t="s">
        <v>2342</v>
      </c>
      <c r="N166" t="s">
        <v>2343</v>
      </c>
      <c r="O166" t="s">
        <v>2344</v>
      </c>
    </row>
    <row r="167" spans="1:15" x14ac:dyDescent="0.25">
      <c r="A167">
        <v>11.8994</v>
      </c>
      <c r="B167">
        <v>12.021699999999999</v>
      </c>
      <c r="C167">
        <v>12.106299999999999</v>
      </c>
      <c r="D167">
        <v>9.32043</v>
      </c>
      <c r="E167">
        <v>12.6088</v>
      </c>
      <c r="F167">
        <v>11.696099999999999</v>
      </c>
      <c r="G167">
        <v>3820000</v>
      </c>
      <c r="H167">
        <v>4158200</v>
      </c>
      <c r="I167">
        <v>4409300</v>
      </c>
      <c r="J167">
        <v>0</v>
      </c>
      <c r="K167">
        <v>6246200</v>
      </c>
      <c r="L167">
        <v>3318100</v>
      </c>
      <c r="M167" t="s">
        <v>851</v>
      </c>
      <c r="N167" t="s">
        <v>852</v>
      </c>
      <c r="O167" t="s">
        <v>853</v>
      </c>
    </row>
    <row r="168" spans="1:15" x14ac:dyDescent="0.25">
      <c r="A168">
        <v>13.865600000000001</v>
      </c>
      <c r="B168">
        <v>13.641500000000001</v>
      </c>
      <c r="C168">
        <v>13.061299999999999</v>
      </c>
      <c r="D168">
        <v>12.5335</v>
      </c>
      <c r="E168">
        <v>12.3881</v>
      </c>
      <c r="F168">
        <v>11.669700000000001</v>
      </c>
      <c r="G168">
        <v>14927000</v>
      </c>
      <c r="H168">
        <v>12779000</v>
      </c>
      <c r="I168">
        <v>8547300</v>
      </c>
      <c r="J168">
        <v>5928700</v>
      </c>
      <c r="K168">
        <v>5360400</v>
      </c>
      <c r="L168">
        <v>3257900</v>
      </c>
      <c r="M168" t="s">
        <v>1338</v>
      </c>
      <c r="N168" t="s">
        <v>1339</v>
      </c>
      <c r="O168" t="s">
        <v>1340</v>
      </c>
    </row>
    <row r="169" spans="1:15" x14ac:dyDescent="0.25">
      <c r="A169">
        <v>11.7447</v>
      </c>
      <c r="B169">
        <v>11.2919</v>
      </c>
      <c r="C169">
        <v>11.7996</v>
      </c>
      <c r="D169">
        <v>12.1287</v>
      </c>
      <c r="E169">
        <v>11.478</v>
      </c>
      <c r="F169">
        <v>11.6595</v>
      </c>
      <c r="G169">
        <v>3431600</v>
      </c>
      <c r="H169">
        <v>2507200</v>
      </c>
      <c r="I169">
        <v>3564700</v>
      </c>
      <c r="J169">
        <v>4478100</v>
      </c>
      <c r="K169">
        <v>2852400</v>
      </c>
      <c r="L169">
        <v>3234800</v>
      </c>
      <c r="M169" t="s">
        <v>1268</v>
      </c>
      <c r="N169" t="s">
        <v>1269</v>
      </c>
      <c r="O169" t="s">
        <v>1270</v>
      </c>
    </row>
    <row r="170" spans="1:15" x14ac:dyDescent="0.25">
      <c r="A170">
        <v>12.207800000000001</v>
      </c>
      <c r="B170">
        <v>12.157999999999999</v>
      </c>
      <c r="C170">
        <v>10.1351</v>
      </c>
      <c r="D170">
        <v>11.8842</v>
      </c>
      <c r="E170">
        <v>9.6757799999999996</v>
      </c>
      <c r="F170">
        <v>11.652900000000001</v>
      </c>
      <c r="G170">
        <v>4730500</v>
      </c>
      <c r="H170">
        <v>4570200</v>
      </c>
      <c r="I170">
        <v>0</v>
      </c>
      <c r="J170">
        <v>3780100</v>
      </c>
      <c r="K170">
        <v>0</v>
      </c>
      <c r="L170">
        <v>3220100</v>
      </c>
      <c r="M170" t="s">
        <v>1080</v>
      </c>
      <c r="N170" t="s">
        <v>1081</v>
      </c>
      <c r="O170" t="s">
        <v>1082</v>
      </c>
    </row>
    <row r="171" spans="1:15" x14ac:dyDescent="0.25">
      <c r="A171">
        <v>10.2422</v>
      </c>
      <c r="B171">
        <v>11.133900000000001</v>
      </c>
      <c r="C171">
        <v>10.4634</v>
      </c>
      <c r="D171">
        <v>12.453099999999999</v>
      </c>
      <c r="E171">
        <v>12.106999999999999</v>
      </c>
      <c r="F171">
        <v>11.6494</v>
      </c>
      <c r="G171">
        <v>0</v>
      </c>
      <c r="H171">
        <v>0</v>
      </c>
      <c r="I171">
        <v>0</v>
      </c>
      <c r="J171">
        <v>5607300</v>
      </c>
      <c r="K171">
        <v>4411200</v>
      </c>
      <c r="L171">
        <v>3212300</v>
      </c>
      <c r="M171" t="s">
        <v>2226</v>
      </c>
      <c r="N171" t="s">
        <v>2227</v>
      </c>
      <c r="O171" t="s">
        <v>2228</v>
      </c>
    </row>
    <row r="172" spans="1:15" x14ac:dyDescent="0.25">
      <c r="A172">
        <v>10.3987</v>
      </c>
      <c r="B172">
        <v>11.5388</v>
      </c>
      <c r="C172">
        <v>9.9519099999999998</v>
      </c>
      <c r="D172">
        <v>12.0855</v>
      </c>
      <c r="E172">
        <v>11.8088</v>
      </c>
      <c r="F172">
        <v>11.6372</v>
      </c>
      <c r="G172">
        <v>0</v>
      </c>
      <c r="H172">
        <v>2975300</v>
      </c>
      <c r="I172">
        <v>0</v>
      </c>
      <c r="J172">
        <v>4346200</v>
      </c>
      <c r="K172">
        <v>3587700</v>
      </c>
      <c r="L172">
        <v>3185300</v>
      </c>
      <c r="M172" t="s">
        <v>860</v>
      </c>
      <c r="N172" t="s">
        <v>861</v>
      </c>
      <c r="O172" t="s">
        <v>862</v>
      </c>
    </row>
    <row r="173" spans="1:15" x14ac:dyDescent="0.25">
      <c r="A173">
        <v>11.8775</v>
      </c>
      <c r="B173">
        <v>11.9085</v>
      </c>
      <c r="C173">
        <v>12.1671</v>
      </c>
      <c r="D173">
        <v>11.496</v>
      </c>
      <c r="E173">
        <v>11.684100000000001</v>
      </c>
      <c r="F173">
        <v>11.630699999999999</v>
      </c>
      <c r="G173">
        <v>3762600</v>
      </c>
      <c r="H173">
        <v>3844200</v>
      </c>
      <c r="I173">
        <v>4599100</v>
      </c>
      <c r="J173">
        <v>2888200</v>
      </c>
      <c r="K173">
        <v>3290600</v>
      </c>
      <c r="L173">
        <v>3170900</v>
      </c>
      <c r="M173" t="s">
        <v>2618</v>
      </c>
      <c r="N173" t="s">
        <v>2619</v>
      </c>
      <c r="O173" t="s">
        <v>2620</v>
      </c>
    </row>
    <row r="174" spans="1:15" x14ac:dyDescent="0.25">
      <c r="A174">
        <v>12.0542</v>
      </c>
      <c r="B174">
        <v>11.8873</v>
      </c>
      <c r="C174">
        <v>10.8713</v>
      </c>
      <c r="D174">
        <v>11.4002</v>
      </c>
      <c r="E174">
        <v>9.9217499999999994</v>
      </c>
      <c r="F174">
        <v>11.6013</v>
      </c>
      <c r="G174">
        <v>4252900</v>
      </c>
      <c r="H174">
        <v>3788200</v>
      </c>
      <c r="I174">
        <v>0</v>
      </c>
      <c r="J174">
        <v>2702800</v>
      </c>
      <c r="K174">
        <v>0</v>
      </c>
      <c r="L174">
        <v>3106900</v>
      </c>
      <c r="M174" t="s">
        <v>1936</v>
      </c>
      <c r="N174" t="s">
        <v>1937</v>
      </c>
      <c r="O174" t="s">
        <v>1938</v>
      </c>
    </row>
    <row r="175" spans="1:15" x14ac:dyDescent="0.25">
      <c r="A175">
        <v>11.007400000000001</v>
      </c>
      <c r="B175">
        <v>11.501099999999999</v>
      </c>
      <c r="C175">
        <v>10.977499999999999</v>
      </c>
      <c r="D175">
        <v>11.452400000000001</v>
      </c>
      <c r="E175">
        <v>11.723599999999999</v>
      </c>
      <c r="F175">
        <v>11.5779</v>
      </c>
      <c r="G175">
        <v>2058500</v>
      </c>
      <c r="H175">
        <v>2898600</v>
      </c>
      <c r="I175">
        <v>0</v>
      </c>
      <c r="J175">
        <v>2802400</v>
      </c>
      <c r="K175">
        <v>3381800</v>
      </c>
      <c r="L175">
        <v>3056900</v>
      </c>
      <c r="M175" t="s">
        <v>1092</v>
      </c>
      <c r="N175" t="s">
        <v>1093</v>
      </c>
      <c r="O175" t="s">
        <v>1094</v>
      </c>
    </row>
    <row r="176" spans="1:15" x14ac:dyDescent="0.25">
      <c r="A176">
        <v>10.5899</v>
      </c>
      <c r="B176">
        <v>10.7933</v>
      </c>
      <c r="C176">
        <v>10.8682</v>
      </c>
      <c r="D176">
        <v>11.5505</v>
      </c>
      <c r="E176">
        <v>10.4293</v>
      </c>
      <c r="F176">
        <v>11.554</v>
      </c>
      <c r="G176">
        <v>1541300</v>
      </c>
      <c r="H176">
        <v>1774600</v>
      </c>
      <c r="I176">
        <v>1869200</v>
      </c>
      <c r="J176">
        <v>2999400</v>
      </c>
      <c r="K176">
        <v>0</v>
      </c>
      <c r="L176">
        <v>3006700</v>
      </c>
      <c r="M176" t="s">
        <v>675</v>
      </c>
      <c r="N176" t="s">
        <v>676</v>
      </c>
      <c r="O176" t="s">
        <v>677</v>
      </c>
    </row>
    <row r="177" spans="1:15" x14ac:dyDescent="0.25">
      <c r="A177">
        <v>11.366400000000001</v>
      </c>
      <c r="B177">
        <v>11.0215</v>
      </c>
      <c r="C177">
        <v>11.309900000000001</v>
      </c>
      <c r="D177">
        <v>11.7531</v>
      </c>
      <c r="E177">
        <v>11.9763</v>
      </c>
      <c r="F177">
        <v>11.527799999999999</v>
      </c>
      <c r="G177">
        <v>2640200</v>
      </c>
      <c r="H177">
        <v>2078800</v>
      </c>
      <c r="I177">
        <v>2538800</v>
      </c>
      <c r="J177">
        <v>3451700</v>
      </c>
      <c r="K177">
        <v>4029400</v>
      </c>
      <c r="L177">
        <v>2952700</v>
      </c>
      <c r="M177" t="s">
        <v>1664</v>
      </c>
      <c r="N177" t="s">
        <v>1665</v>
      </c>
      <c r="O177" t="s">
        <v>1666</v>
      </c>
    </row>
    <row r="178" spans="1:15" x14ac:dyDescent="0.25">
      <c r="A178">
        <v>9.9102300000000003</v>
      </c>
      <c r="B178">
        <v>9.4099599999999999</v>
      </c>
      <c r="C178">
        <v>11.6797</v>
      </c>
      <c r="D178">
        <v>11.914300000000001</v>
      </c>
      <c r="E178">
        <v>10.870799999999999</v>
      </c>
      <c r="F178">
        <v>11.5022</v>
      </c>
      <c r="G178">
        <v>0</v>
      </c>
      <c r="H178">
        <v>0</v>
      </c>
      <c r="I178">
        <v>3280600</v>
      </c>
      <c r="J178">
        <v>3859700</v>
      </c>
      <c r="K178">
        <v>1872500</v>
      </c>
      <c r="L178">
        <v>2900700</v>
      </c>
      <c r="M178" t="s">
        <v>137</v>
      </c>
      <c r="N178" t="s">
        <v>138</v>
      </c>
      <c r="O178" t="s">
        <v>139</v>
      </c>
    </row>
    <row r="179" spans="1:15" x14ac:dyDescent="0.25">
      <c r="A179">
        <v>9.4833099999999995</v>
      </c>
      <c r="B179">
        <v>9.3842999999999996</v>
      </c>
      <c r="C179">
        <v>11.8895</v>
      </c>
      <c r="D179">
        <v>11.092000000000001</v>
      </c>
      <c r="E179">
        <v>11.276999999999999</v>
      </c>
      <c r="F179">
        <v>11.495799999999999</v>
      </c>
      <c r="G179">
        <v>0</v>
      </c>
      <c r="H179">
        <v>0</v>
      </c>
      <c r="I179">
        <v>3793900</v>
      </c>
      <c r="J179">
        <v>2182800</v>
      </c>
      <c r="K179">
        <v>2481500</v>
      </c>
      <c r="L179">
        <v>2887800</v>
      </c>
      <c r="M179" t="s">
        <v>415</v>
      </c>
      <c r="N179" t="s">
        <v>416</v>
      </c>
      <c r="O179" t="s">
        <v>2739</v>
      </c>
    </row>
    <row r="180" spans="1:15" x14ac:dyDescent="0.25">
      <c r="A180">
        <v>11.5503</v>
      </c>
      <c r="B180">
        <v>9.3274399999999993</v>
      </c>
      <c r="C180">
        <v>11.805</v>
      </c>
      <c r="D180">
        <v>11.6134</v>
      </c>
      <c r="E180">
        <v>11.4381</v>
      </c>
      <c r="F180">
        <v>11.4512</v>
      </c>
      <c r="G180">
        <v>2999000</v>
      </c>
      <c r="H180">
        <v>0</v>
      </c>
      <c r="I180">
        <v>3578200</v>
      </c>
      <c r="J180">
        <v>3133100</v>
      </c>
      <c r="K180">
        <v>2774600</v>
      </c>
      <c r="L180">
        <v>2799900</v>
      </c>
      <c r="M180" t="s">
        <v>454</v>
      </c>
      <c r="N180" t="s">
        <v>455</v>
      </c>
      <c r="O180" t="s">
        <v>456</v>
      </c>
    </row>
    <row r="181" spans="1:15" x14ac:dyDescent="0.25">
      <c r="A181">
        <v>12.642799999999999</v>
      </c>
      <c r="B181">
        <v>11.279299999999999</v>
      </c>
      <c r="C181">
        <v>12.0547</v>
      </c>
      <c r="D181">
        <v>9.9276499999999999</v>
      </c>
      <c r="E181">
        <v>10.3405</v>
      </c>
      <c r="F181">
        <v>11.444699999999999</v>
      </c>
      <c r="G181">
        <v>6395500</v>
      </c>
      <c r="H181">
        <v>2485400</v>
      </c>
      <c r="I181">
        <v>4254200</v>
      </c>
      <c r="J181">
        <v>0</v>
      </c>
      <c r="K181">
        <v>1296600</v>
      </c>
      <c r="L181">
        <v>2787300</v>
      </c>
      <c r="M181" t="s">
        <v>1500</v>
      </c>
      <c r="N181" t="s">
        <v>1501</v>
      </c>
      <c r="O181" t="s">
        <v>1502</v>
      </c>
    </row>
    <row r="182" spans="1:15" x14ac:dyDescent="0.25">
      <c r="A182">
        <v>12.321999999999999</v>
      </c>
      <c r="B182">
        <v>11.7721</v>
      </c>
      <c r="C182">
        <v>12.722099999999999</v>
      </c>
      <c r="D182">
        <v>12.2067</v>
      </c>
      <c r="E182">
        <v>12.5115</v>
      </c>
      <c r="F182">
        <v>11.368399999999999</v>
      </c>
      <c r="G182">
        <v>5120200</v>
      </c>
      <c r="H182">
        <v>3497400</v>
      </c>
      <c r="I182">
        <v>6756800</v>
      </c>
      <c r="J182">
        <v>4727100</v>
      </c>
      <c r="K182">
        <v>5838800</v>
      </c>
      <c r="L182">
        <v>2643800</v>
      </c>
      <c r="M182" t="s">
        <v>1973</v>
      </c>
      <c r="N182" t="s">
        <v>1974</v>
      </c>
      <c r="O182" t="s">
        <v>1975</v>
      </c>
    </row>
    <row r="183" spans="1:15" x14ac:dyDescent="0.25">
      <c r="A183">
        <v>11.607799999999999</v>
      </c>
      <c r="B183">
        <v>10.589700000000001</v>
      </c>
      <c r="C183">
        <v>11.2789</v>
      </c>
      <c r="D183">
        <v>11.741099999999999</v>
      </c>
      <c r="E183">
        <v>11.8383</v>
      </c>
      <c r="F183">
        <v>11.355</v>
      </c>
      <c r="G183">
        <v>3121000</v>
      </c>
      <c r="H183">
        <v>1541000</v>
      </c>
      <c r="I183">
        <v>2484700</v>
      </c>
      <c r="J183">
        <v>3423200</v>
      </c>
      <c r="K183">
        <v>3661600</v>
      </c>
      <c r="L183">
        <v>2619400</v>
      </c>
      <c r="M183" t="s">
        <v>748</v>
      </c>
      <c r="N183" t="s">
        <v>749</v>
      </c>
      <c r="O183" t="s">
        <v>750</v>
      </c>
    </row>
    <row r="184" spans="1:15" x14ac:dyDescent="0.25">
      <c r="A184">
        <v>11.1296</v>
      </c>
      <c r="B184">
        <v>10.328099999999999</v>
      </c>
      <c r="C184">
        <v>11.115399999999999</v>
      </c>
      <c r="D184">
        <v>11.785600000000001</v>
      </c>
      <c r="E184">
        <v>9.8043499999999995</v>
      </c>
      <c r="F184">
        <v>11.305</v>
      </c>
      <c r="G184">
        <v>2240500</v>
      </c>
      <c r="H184">
        <v>0</v>
      </c>
      <c r="I184">
        <v>2218600</v>
      </c>
      <c r="J184">
        <v>3530400</v>
      </c>
      <c r="K184">
        <v>0</v>
      </c>
      <c r="L184">
        <v>2530100</v>
      </c>
      <c r="M184" t="s">
        <v>2540</v>
      </c>
      <c r="N184" t="s">
        <v>2541</v>
      </c>
      <c r="O184" t="s">
        <v>2542</v>
      </c>
    </row>
    <row r="185" spans="1:15" x14ac:dyDescent="0.25">
      <c r="A185">
        <v>9.75291</v>
      </c>
      <c r="B185">
        <v>11.242900000000001</v>
      </c>
      <c r="C185">
        <v>10.788399999999999</v>
      </c>
      <c r="D185">
        <v>10.7218</v>
      </c>
      <c r="E185">
        <v>11.161300000000001</v>
      </c>
      <c r="F185">
        <v>11.238799999999999</v>
      </c>
      <c r="G185">
        <v>0</v>
      </c>
      <c r="H185">
        <v>2423600</v>
      </c>
      <c r="I185">
        <v>1768600</v>
      </c>
      <c r="J185">
        <v>1688800</v>
      </c>
      <c r="K185">
        <v>2290200</v>
      </c>
      <c r="L185">
        <v>2416700</v>
      </c>
      <c r="M185" t="s">
        <v>1570</v>
      </c>
      <c r="N185" t="s">
        <v>1571</v>
      </c>
      <c r="O185" t="s">
        <v>1572</v>
      </c>
    </row>
    <row r="186" spans="1:15" x14ac:dyDescent="0.25">
      <c r="A186">
        <v>11.263299999999999</v>
      </c>
      <c r="B186">
        <v>10.0634</v>
      </c>
      <c r="C186">
        <v>9.6530799999999992</v>
      </c>
      <c r="D186">
        <v>11.1816</v>
      </c>
      <c r="E186">
        <v>10.428699999999999</v>
      </c>
      <c r="F186">
        <v>11.236000000000001</v>
      </c>
      <c r="G186">
        <v>2458000</v>
      </c>
      <c r="H186">
        <v>1070000</v>
      </c>
      <c r="I186">
        <v>805130</v>
      </c>
      <c r="J186">
        <v>2322800</v>
      </c>
      <c r="K186">
        <v>1378300</v>
      </c>
      <c r="L186">
        <v>2412000</v>
      </c>
      <c r="M186" t="s">
        <v>1154</v>
      </c>
      <c r="N186" t="s">
        <v>1155</v>
      </c>
      <c r="O186" t="s">
        <v>1156</v>
      </c>
    </row>
    <row r="187" spans="1:15" x14ac:dyDescent="0.25">
      <c r="A187">
        <v>10.8371</v>
      </c>
      <c r="B187">
        <v>10.5502</v>
      </c>
      <c r="C187">
        <v>11.438000000000001</v>
      </c>
      <c r="D187">
        <v>11.603199999999999</v>
      </c>
      <c r="E187">
        <v>11.3506</v>
      </c>
      <c r="F187">
        <v>11.2194</v>
      </c>
      <c r="G187">
        <v>1829300</v>
      </c>
      <c r="H187">
        <v>0</v>
      </c>
      <c r="I187">
        <v>2774400</v>
      </c>
      <c r="J187">
        <v>3111100</v>
      </c>
      <c r="K187">
        <v>2611300</v>
      </c>
      <c r="L187">
        <v>2384400</v>
      </c>
      <c r="M187" t="s">
        <v>1372</v>
      </c>
      <c r="N187" t="s">
        <v>1373</v>
      </c>
      <c r="O187" t="s">
        <v>1374</v>
      </c>
    </row>
    <row r="188" spans="1:15" x14ac:dyDescent="0.25">
      <c r="A188">
        <v>10.859500000000001</v>
      </c>
      <c r="B188">
        <v>12.225899999999999</v>
      </c>
      <c r="C188">
        <v>12.0977</v>
      </c>
      <c r="D188">
        <v>12.127700000000001</v>
      </c>
      <c r="E188">
        <v>11.5951</v>
      </c>
      <c r="F188">
        <v>11.2043</v>
      </c>
      <c r="G188">
        <v>1857900</v>
      </c>
      <c r="H188">
        <v>4790300</v>
      </c>
      <c r="I188">
        <v>4382900</v>
      </c>
      <c r="J188">
        <v>4475000</v>
      </c>
      <c r="K188">
        <v>3093700</v>
      </c>
      <c r="L188">
        <v>2359500</v>
      </c>
      <c r="M188" t="s">
        <v>1773</v>
      </c>
      <c r="N188" t="s">
        <v>1774</v>
      </c>
      <c r="O188" s="1">
        <v>39326</v>
      </c>
    </row>
    <row r="189" spans="1:15" x14ac:dyDescent="0.25">
      <c r="A189">
        <v>9.6971299999999996</v>
      </c>
      <c r="B189">
        <v>9.7544299999999993</v>
      </c>
      <c r="C189">
        <v>10.441599999999999</v>
      </c>
      <c r="D189">
        <v>10.387</v>
      </c>
      <c r="E189">
        <v>11.3674</v>
      </c>
      <c r="F189">
        <v>11.158200000000001</v>
      </c>
      <c r="G189">
        <v>0</v>
      </c>
      <c r="H189">
        <v>0</v>
      </c>
      <c r="I189">
        <v>0</v>
      </c>
      <c r="J189">
        <v>1339100</v>
      </c>
      <c r="K189">
        <v>2642000</v>
      </c>
      <c r="L189">
        <v>2285300</v>
      </c>
      <c r="M189" t="s">
        <v>42</v>
      </c>
      <c r="N189" t="s">
        <v>43</v>
      </c>
      <c r="O189" t="s">
        <v>44</v>
      </c>
    </row>
    <row r="190" spans="1:15" x14ac:dyDescent="0.25">
      <c r="A190">
        <v>10.5174</v>
      </c>
      <c r="B190">
        <v>11.069699999999999</v>
      </c>
      <c r="C190">
        <v>11.152100000000001</v>
      </c>
      <c r="D190">
        <v>10.9572</v>
      </c>
      <c r="E190">
        <v>11.548500000000001</v>
      </c>
      <c r="F190">
        <v>11.103</v>
      </c>
      <c r="G190">
        <v>1465700</v>
      </c>
      <c r="H190">
        <v>2149300</v>
      </c>
      <c r="I190">
        <v>2275700</v>
      </c>
      <c r="J190">
        <v>1988100</v>
      </c>
      <c r="K190">
        <v>2995300</v>
      </c>
      <c r="L190">
        <v>2199500</v>
      </c>
      <c r="M190" t="s">
        <v>2515</v>
      </c>
      <c r="N190" t="s">
        <v>2516</v>
      </c>
      <c r="O190" t="s">
        <v>2517</v>
      </c>
    </row>
    <row r="191" spans="1:15" x14ac:dyDescent="0.25">
      <c r="A191">
        <v>10.127700000000001</v>
      </c>
      <c r="B191">
        <v>10.470499999999999</v>
      </c>
      <c r="C191">
        <v>10.178699999999999</v>
      </c>
      <c r="D191">
        <v>10.747400000000001</v>
      </c>
      <c r="E191">
        <v>10.0562</v>
      </c>
      <c r="F191">
        <v>10.927300000000001</v>
      </c>
      <c r="G191">
        <v>0</v>
      </c>
      <c r="H191">
        <v>1418800</v>
      </c>
      <c r="I191">
        <v>1159000</v>
      </c>
      <c r="J191">
        <v>1719100</v>
      </c>
      <c r="K191">
        <v>1064700</v>
      </c>
      <c r="L191">
        <v>1947400</v>
      </c>
      <c r="M191" t="s">
        <v>2126</v>
      </c>
      <c r="N191" t="s">
        <v>2127</v>
      </c>
      <c r="O191" t="s">
        <v>2128</v>
      </c>
    </row>
    <row r="192" spans="1:15" x14ac:dyDescent="0.25">
      <c r="A192">
        <v>11.869</v>
      </c>
      <c r="B192">
        <v>12.0739</v>
      </c>
      <c r="C192">
        <v>11.9612</v>
      </c>
      <c r="D192">
        <v>11.966100000000001</v>
      </c>
      <c r="E192">
        <v>11.188800000000001</v>
      </c>
      <c r="F192">
        <v>10.9055</v>
      </c>
      <c r="G192">
        <v>3740500</v>
      </c>
      <c r="H192">
        <v>4311400</v>
      </c>
      <c r="I192">
        <v>3987300</v>
      </c>
      <c r="J192">
        <v>4001000</v>
      </c>
      <c r="K192">
        <v>2334300</v>
      </c>
      <c r="L192">
        <v>1918100</v>
      </c>
      <c r="M192" t="s">
        <v>1313</v>
      </c>
      <c r="N192" t="s">
        <v>1314</v>
      </c>
      <c r="O192" t="s">
        <v>1315</v>
      </c>
    </row>
    <row r="193" spans="1:15" x14ac:dyDescent="0.25">
      <c r="A193">
        <v>11.1532</v>
      </c>
      <c r="B193">
        <v>10.811500000000001</v>
      </c>
      <c r="C193">
        <v>10.266500000000001</v>
      </c>
      <c r="D193">
        <v>9.9027700000000003</v>
      </c>
      <c r="E193">
        <v>11.317</v>
      </c>
      <c r="F193">
        <v>10.838900000000001</v>
      </c>
      <c r="G193">
        <v>2277400</v>
      </c>
      <c r="H193">
        <v>1797100</v>
      </c>
      <c r="I193">
        <v>0</v>
      </c>
      <c r="J193">
        <v>0</v>
      </c>
      <c r="K193">
        <v>2551200</v>
      </c>
      <c r="L193">
        <v>1831600</v>
      </c>
      <c r="M193" t="s">
        <v>729</v>
      </c>
      <c r="N193" t="s">
        <v>730</v>
      </c>
      <c r="O193" t="s">
        <v>731</v>
      </c>
    </row>
    <row r="194" spans="1:15" x14ac:dyDescent="0.25">
      <c r="A194">
        <v>11.1058</v>
      </c>
      <c r="B194">
        <v>10.6462</v>
      </c>
      <c r="C194">
        <v>11.465400000000001</v>
      </c>
      <c r="D194">
        <v>10.955</v>
      </c>
      <c r="E194">
        <v>11.0627</v>
      </c>
      <c r="F194">
        <v>10.766</v>
      </c>
      <c r="G194">
        <v>2203800</v>
      </c>
      <c r="H194">
        <v>1602600</v>
      </c>
      <c r="I194">
        <v>2827600</v>
      </c>
      <c r="J194">
        <v>1985100</v>
      </c>
      <c r="K194">
        <v>2139000</v>
      </c>
      <c r="L194">
        <v>1741400</v>
      </c>
      <c r="M194" t="s">
        <v>1924</v>
      </c>
      <c r="N194" t="s">
        <v>1925</v>
      </c>
      <c r="O194" t="s">
        <v>1926</v>
      </c>
    </row>
    <row r="195" spans="1:15" x14ac:dyDescent="0.25">
      <c r="A195">
        <v>12.6381</v>
      </c>
      <c r="B195">
        <v>11.436</v>
      </c>
      <c r="C195">
        <v>9.2460199999999997</v>
      </c>
      <c r="D195">
        <v>11.112399999999999</v>
      </c>
      <c r="E195">
        <v>11.494999999999999</v>
      </c>
      <c r="F195">
        <v>10.742100000000001</v>
      </c>
      <c r="G195">
        <v>6374600</v>
      </c>
      <c r="H195">
        <v>2770600</v>
      </c>
      <c r="I195">
        <v>0</v>
      </c>
      <c r="J195">
        <v>2214000</v>
      </c>
      <c r="K195">
        <v>2886300</v>
      </c>
      <c r="L195">
        <v>1712700</v>
      </c>
      <c r="M195" t="s">
        <v>766</v>
      </c>
      <c r="N195" t="s">
        <v>767</v>
      </c>
      <c r="O195" t="s">
        <v>768</v>
      </c>
    </row>
    <row r="196" spans="1:15" x14ac:dyDescent="0.25">
      <c r="A196">
        <v>11.38</v>
      </c>
      <c r="B196">
        <v>11.506399999999999</v>
      </c>
      <c r="C196">
        <v>11.672499999999999</v>
      </c>
      <c r="D196">
        <v>11.185600000000001</v>
      </c>
      <c r="E196">
        <v>10.475300000000001</v>
      </c>
      <c r="F196">
        <v>10.719799999999999</v>
      </c>
      <c r="G196">
        <v>2665200</v>
      </c>
      <c r="H196">
        <v>2909200</v>
      </c>
      <c r="I196">
        <v>3264200</v>
      </c>
      <c r="J196">
        <v>2329200</v>
      </c>
      <c r="K196">
        <v>0</v>
      </c>
      <c r="L196">
        <v>1686500</v>
      </c>
      <c r="M196" t="s">
        <v>162</v>
      </c>
      <c r="N196" t="s">
        <v>163</v>
      </c>
      <c r="O196" t="s">
        <v>164</v>
      </c>
    </row>
    <row r="197" spans="1:15" x14ac:dyDescent="0.25">
      <c r="A197">
        <v>9.9784199999999998</v>
      </c>
      <c r="B197">
        <v>10.0319</v>
      </c>
      <c r="C197">
        <v>9.3926999999999996</v>
      </c>
      <c r="D197">
        <v>10.6473</v>
      </c>
      <c r="E197">
        <v>9.6253399999999996</v>
      </c>
      <c r="F197">
        <v>10.704599999999999</v>
      </c>
      <c r="G197">
        <v>1008800</v>
      </c>
      <c r="H197">
        <v>1046900</v>
      </c>
      <c r="I197">
        <v>0</v>
      </c>
      <c r="J197">
        <v>1603800</v>
      </c>
      <c r="K197">
        <v>0</v>
      </c>
      <c r="L197">
        <v>1668800</v>
      </c>
      <c r="M197" t="s">
        <v>1964</v>
      </c>
      <c r="N197" t="s">
        <v>1965</v>
      </c>
      <c r="O197" t="s">
        <v>1966</v>
      </c>
    </row>
    <row r="198" spans="1:15" x14ac:dyDescent="0.25">
      <c r="A198">
        <v>11.565200000000001</v>
      </c>
      <c r="B198">
        <v>10.8432</v>
      </c>
      <c r="C198">
        <v>11.035399999999999</v>
      </c>
      <c r="D198">
        <v>11.3293</v>
      </c>
      <c r="E198">
        <v>9.3304100000000005</v>
      </c>
      <c r="F198">
        <v>10.4636</v>
      </c>
      <c r="G198">
        <v>3030200</v>
      </c>
      <c r="H198">
        <v>1837100</v>
      </c>
      <c r="I198">
        <v>2098900</v>
      </c>
      <c r="J198">
        <v>2573200</v>
      </c>
      <c r="K198">
        <v>0</v>
      </c>
      <c r="L198">
        <v>1412100</v>
      </c>
      <c r="M198" t="s">
        <v>2092</v>
      </c>
      <c r="N198" t="s">
        <v>2093</v>
      </c>
      <c r="O198" t="s">
        <v>2094</v>
      </c>
    </row>
    <row r="199" spans="1:15" x14ac:dyDescent="0.25">
      <c r="A199">
        <v>10.7165</v>
      </c>
      <c r="B199">
        <v>11.1846</v>
      </c>
      <c r="C199">
        <v>10.164400000000001</v>
      </c>
      <c r="D199">
        <v>11.6868</v>
      </c>
      <c r="E199">
        <v>11.196899999999999</v>
      </c>
      <c r="F199">
        <v>10.018800000000001</v>
      </c>
      <c r="G199">
        <v>1682600</v>
      </c>
      <c r="H199">
        <v>2327600</v>
      </c>
      <c r="I199">
        <v>0</v>
      </c>
      <c r="J199">
        <v>3296700</v>
      </c>
      <c r="K199">
        <v>2347500</v>
      </c>
      <c r="L199">
        <v>1037400</v>
      </c>
      <c r="M199" t="s">
        <v>812</v>
      </c>
      <c r="N199" t="s">
        <v>813</v>
      </c>
      <c r="O199" t="s">
        <v>814</v>
      </c>
    </row>
    <row r="200" spans="1:15" x14ac:dyDescent="0.25">
      <c r="A200">
        <v>10.773099999999999</v>
      </c>
      <c r="B200">
        <v>11.170999999999999</v>
      </c>
      <c r="C200">
        <v>9.6548099999999994</v>
      </c>
      <c r="D200">
        <v>10.5618</v>
      </c>
      <c r="E200">
        <v>9.3703400000000006</v>
      </c>
      <c r="F200">
        <v>9.9991500000000002</v>
      </c>
      <c r="G200">
        <v>1749900</v>
      </c>
      <c r="H200">
        <v>2305700</v>
      </c>
      <c r="I200">
        <v>0</v>
      </c>
      <c r="J200">
        <v>0</v>
      </c>
      <c r="K200">
        <v>661840</v>
      </c>
      <c r="L200">
        <v>1023400</v>
      </c>
      <c r="M200" t="s">
        <v>1246</v>
      </c>
      <c r="N200" t="s">
        <v>1247</v>
      </c>
      <c r="O200" t="s">
        <v>1248</v>
      </c>
    </row>
    <row r="201" spans="1:15" x14ac:dyDescent="0.25">
      <c r="A201">
        <v>8.8047400000000007</v>
      </c>
      <c r="B201">
        <v>9.9702199999999994</v>
      </c>
      <c r="C201">
        <v>9.0634999999999994</v>
      </c>
      <c r="D201">
        <v>9.8070000000000004</v>
      </c>
      <c r="E201">
        <v>8.6455099999999998</v>
      </c>
      <c r="F201">
        <v>9.5517099999999999</v>
      </c>
      <c r="G201">
        <v>447190</v>
      </c>
      <c r="H201">
        <v>0</v>
      </c>
      <c r="I201">
        <v>535040</v>
      </c>
      <c r="J201">
        <v>895780</v>
      </c>
      <c r="K201">
        <v>400460</v>
      </c>
      <c r="L201">
        <v>750500</v>
      </c>
      <c r="M201" t="s">
        <v>2123</v>
      </c>
      <c r="N201" t="s">
        <v>2124</v>
      </c>
      <c r="O201" t="s">
        <v>2125</v>
      </c>
    </row>
    <row r="202" spans="1:15" x14ac:dyDescent="0.25">
      <c r="A202">
        <v>10.406499999999999</v>
      </c>
      <c r="B202">
        <v>9.6066099999999999</v>
      </c>
      <c r="C202">
        <v>9.5361899999999995</v>
      </c>
      <c r="D202">
        <v>10.8636</v>
      </c>
      <c r="E202">
        <v>9.6334099999999996</v>
      </c>
      <c r="F202">
        <v>9.1304400000000001</v>
      </c>
      <c r="G202">
        <v>1357300</v>
      </c>
      <c r="H202">
        <v>0</v>
      </c>
      <c r="I202">
        <v>0</v>
      </c>
      <c r="J202">
        <v>1863300</v>
      </c>
      <c r="K202">
        <v>794230</v>
      </c>
      <c r="L202">
        <v>560450</v>
      </c>
      <c r="M202" t="s">
        <v>88</v>
      </c>
      <c r="N202" t="s">
        <v>89</v>
      </c>
      <c r="O202" t="s">
        <v>90</v>
      </c>
    </row>
    <row r="203" spans="1:15" x14ac:dyDescent="0.25">
      <c r="A203">
        <v>8.9424899999999994</v>
      </c>
      <c r="B203">
        <v>10.1553</v>
      </c>
      <c r="C203">
        <v>9.3335799999999995</v>
      </c>
      <c r="D203">
        <v>10.7051</v>
      </c>
      <c r="E203">
        <v>10.370200000000001</v>
      </c>
      <c r="F203">
        <v>8.7260799999999996</v>
      </c>
      <c r="G203">
        <v>0</v>
      </c>
      <c r="H203">
        <v>1140400</v>
      </c>
      <c r="I203">
        <v>645190</v>
      </c>
      <c r="J203">
        <v>1669400</v>
      </c>
      <c r="K203">
        <v>0</v>
      </c>
      <c r="L203">
        <v>423460</v>
      </c>
      <c r="M203" t="s">
        <v>2512</v>
      </c>
      <c r="N203" t="s">
        <v>2513</v>
      </c>
      <c r="O203" t="s">
        <v>2514</v>
      </c>
    </row>
    <row r="204" spans="1:15" x14ac:dyDescent="0.25">
      <c r="A204">
        <v>16.956499999999998</v>
      </c>
      <c r="B204">
        <v>17.340699999999998</v>
      </c>
      <c r="C204">
        <v>16.686499999999999</v>
      </c>
      <c r="D204">
        <v>16.7667</v>
      </c>
      <c r="E204">
        <v>17.2881</v>
      </c>
      <c r="F204">
        <v>9.1161999999999992</v>
      </c>
      <c r="G204">
        <v>127180000</v>
      </c>
      <c r="H204">
        <v>165980000</v>
      </c>
      <c r="I204">
        <v>105470000</v>
      </c>
      <c r="J204">
        <v>111500000</v>
      </c>
      <c r="K204">
        <v>160040000</v>
      </c>
      <c r="L204">
        <v>0</v>
      </c>
      <c r="M204" t="s">
        <v>2117</v>
      </c>
      <c r="N204" t="s">
        <v>2118</v>
      </c>
      <c r="O204" t="s">
        <v>2119</v>
      </c>
    </row>
    <row r="205" spans="1:15" x14ac:dyDescent="0.25">
      <c r="A205">
        <v>13.7676</v>
      </c>
      <c r="B205">
        <v>15.6744</v>
      </c>
      <c r="C205">
        <v>17.1554</v>
      </c>
      <c r="D205">
        <v>15.7455</v>
      </c>
      <c r="E205">
        <v>15.8569</v>
      </c>
      <c r="F205">
        <v>10.2775</v>
      </c>
      <c r="G205">
        <v>13946000</v>
      </c>
      <c r="H205">
        <v>52297000</v>
      </c>
      <c r="I205">
        <v>145980000</v>
      </c>
      <c r="J205">
        <v>54939000</v>
      </c>
      <c r="K205">
        <v>59347000</v>
      </c>
      <c r="L205">
        <v>0</v>
      </c>
      <c r="M205" t="s">
        <v>663</v>
      </c>
      <c r="N205" t="s">
        <v>664</v>
      </c>
      <c r="O205" t="s">
        <v>665</v>
      </c>
    </row>
    <row r="206" spans="1:15" x14ac:dyDescent="0.25">
      <c r="A206">
        <v>13.5619</v>
      </c>
      <c r="B206">
        <v>13.417199999999999</v>
      </c>
      <c r="C206">
        <v>14.3156</v>
      </c>
      <c r="D206">
        <v>14.067500000000001</v>
      </c>
      <c r="E206">
        <v>14.2392</v>
      </c>
      <c r="F206">
        <v>10.5886</v>
      </c>
      <c r="G206">
        <v>12093000</v>
      </c>
      <c r="H206">
        <v>10939000</v>
      </c>
      <c r="I206">
        <v>20391000</v>
      </c>
      <c r="J206">
        <v>17169000</v>
      </c>
      <c r="K206">
        <v>19338000</v>
      </c>
      <c r="L206">
        <v>0</v>
      </c>
      <c r="M206" t="s">
        <v>2390</v>
      </c>
      <c r="N206" t="s">
        <v>2391</v>
      </c>
      <c r="O206" t="s">
        <v>2392</v>
      </c>
    </row>
    <row r="207" spans="1:15" x14ac:dyDescent="0.25">
      <c r="A207">
        <v>12.071899999999999</v>
      </c>
      <c r="B207">
        <v>12.2254</v>
      </c>
      <c r="C207">
        <v>12.810700000000001</v>
      </c>
      <c r="D207">
        <v>12.6921</v>
      </c>
      <c r="E207">
        <v>12.683400000000001</v>
      </c>
      <c r="F207">
        <v>9.0038300000000007</v>
      </c>
      <c r="G207">
        <v>4305300</v>
      </c>
      <c r="H207">
        <v>4788500</v>
      </c>
      <c r="I207">
        <v>7184400</v>
      </c>
      <c r="J207">
        <v>6617600</v>
      </c>
      <c r="K207">
        <v>6577700</v>
      </c>
      <c r="L207">
        <v>0</v>
      </c>
      <c r="M207" t="s">
        <v>1116</v>
      </c>
      <c r="N207" t="s">
        <v>1117</v>
      </c>
      <c r="O207" t="s">
        <v>1118</v>
      </c>
    </row>
    <row r="208" spans="1:15" x14ac:dyDescent="0.25">
      <c r="A208">
        <v>10.7272</v>
      </c>
      <c r="B208">
        <v>9.5889299999999995</v>
      </c>
      <c r="C208">
        <v>11.400399999999999</v>
      </c>
      <c r="D208">
        <v>11.5189</v>
      </c>
      <c r="E208">
        <v>12.5839</v>
      </c>
      <c r="F208">
        <v>10.0253</v>
      </c>
      <c r="G208">
        <v>1695100</v>
      </c>
      <c r="H208">
        <v>0</v>
      </c>
      <c r="I208">
        <v>2703100</v>
      </c>
      <c r="J208">
        <v>2934600</v>
      </c>
      <c r="K208">
        <v>6139500</v>
      </c>
      <c r="L208">
        <v>0</v>
      </c>
      <c r="M208" t="s">
        <v>1006</v>
      </c>
      <c r="N208" t="s">
        <v>1007</v>
      </c>
      <c r="O208" t="s">
        <v>1008</v>
      </c>
    </row>
    <row r="209" spans="1:15" x14ac:dyDescent="0.25">
      <c r="A209">
        <v>12.3865</v>
      </c>
      <c r="B209">
        <v>11.682600000000001</v>
      </c>
      <c r="C209">
        <v>10.2408</v>
      </c>
      <c r="D209">
        <v>12.5626</v>
      </c>
      <c r="E209">
        <v>12.5817</v>
      </c>
      <c r="F209">
        <v>9.6438600000000001</v>
      </c>
      <c r="G209">
        <v>5354400</v>
      </c>
      <c r="H209">
        <v>3287100</v>
      </c>
      <c r="I209">
        <v>0</v>
      </c>
      <c r="J209">
        <v>6049500</v>
      </c>
      <c r="K209">
        <v>6130200</v>
      </c>
      <c r="L209">
        <v>0</v>
      </c>
      <c r="M209" t="s">
        <v>1921</v>
      </c>
      <c r="N209" t="s">
        <v>1922</v>
      </c>
      <c r="O209" t="s">
        <v>1923</v>
      </c>
    </row>
    <row r="210" spans="1:15" x14ac:dyDescent="0.25">
      <c r="A210">
        <v>12.787100000000001</v>
      </c>
      <c r="B210">
        <v>12.6815</v>
      </c>
      <c r="C210">
        <v>13.2065</v>
      </c>
      <c r="D210">
        <v>13.020300000000001</v>
      </c>
      <c r="E210">
        <v>12.4701</v>
      </c>
      <c r="F210">
        <v>9.7116299999999995</v>
      </c>
      <c r="G210">
        <v>7068000</v>
      </c>
      <c r="H210">
        <v>6569100</v>
      </c>
      <c r="I210">
        <v>9452400</v>
      </c>
      <c r="J210">
        <v>8308000</v>
      </c>
      <c r="K210">
        <v>5673700</v>
      </c>
      <c r="L210">
        <v>0</v>
      </c>
      <c r="M210" t="s">
        <v>2406</v>
      </c>
      <c r="N210" t="s">
        <v>2407</v>
      </c>
      <c r="O210" t="s">
        <v>2408</v>
      </c>
    </row>
    <row r="211" spans="1:15" x14ac:dyDescent="0.25">
      <c r="A211">
        <v>11.2189</v>
      </c>
      <c r="B211">
        <v>11.3217</v>
      </c>
      <c r="C211">
        <v>11.602499999999999</v>
      </c>
      <c r="D211">
        <v>10.9032</v>
      </c>
      <c r="E211">
        <v>12.3383</v>
      </c>
      <c r="F211">
        <v>9.6451700000000002</v>
      </c>
      <c r="G211">
        <v>2383500</v>
      </c>
      <c r="H211">
        <v>2559600</v>
      </c>
      <c r="I211">
        <v>3109600</v>
      </c>
      <c r="J211">
        <v>1915100</v>
      </c>
      <c r="K211">
        <v>5178300</v>
      </c>
      <c r="L211">
        <v>0</v>
      </c>
      <c r="M211" t="s">
        <v>779</v>
      </c>
      <c r="N211" t="s">
        <v>780</v>
      </c>
      <c r="O211" t="s">
        <v>781</v>
      </c>
    </row>
    <row r="212" spans="1:15" x14ac:dyDescent="0.25">
      <c r="A212">
        <v>13.4345</v>
      </c>
      <c r="B212">
        <v>9.6006099999999996</v>
      </c>
      <c r="C212">
        <v>12.1609</v>
      </c>
      <c r="D212">
        <v>12.6289</v>
      </c>
      <c r="E212">
        <v>12.202400000000001</v>
      </c>
      <c r="F212">
        <v>10.196999999999999</v>
      </c>
      <c r="G212">
        <v>11071000</v>
      </c>
      <c r="H212">
        <v>0</v>
      </c>
      <c r="I212">
        <v>4579200</v>
      </c>
      <c r="J212">
        <v>6333800</v>
      </c>
      <c r="K212">
        <v>4713000</v>
      </c>
      <c r="L212">
        <v>0</v>
      </c>
      <c r="M212" t="s">
        <v>515</v>
      </c>
      <c r="N212" t="s">
        <v>516</v>
      </c>
      <c r="O212" t="s">
        <v>2737</v>
      </c>
    </row>
    <row r="213" spans="1:15" x14ac:dyDescent="0.25">
      <c r="A213">
        <v>12.0489</v>
      </c>
      <c r="B213">
        <v>11.900600000000001</v>
      </c>
      <c r="C213">
        <v>9.7576000000000001</v>
      </c>
      <c r="D213">
        <v>12.245200000000001</v>
      </c>
      <c r="E213">
        <v>12.1212</v>
      </c>
      <c r="F213">
        <v>10.0838</v>
      </c>
      <c r="G213">
        <v>4237200</v>
      </c>
      <c r="H213">
        <v>3823400</v>
      </c>
      <c r="I213">
        <v>0</v>
      </c>
      <c r="J213">
        <v>4854800</v>
      </c>
      <c r="K213">
        <v>4454900</v>
      </c>
      <c r="L213">
        <v>0</v>
      </c>
      <c r="M213" t="s">
        <v>2518</v>
      </c>
      <c r="N213" t="s">
        <v>2519</v>
      </c>
      <c r="O213" t="s">
        <v>2520</v>
      </c>
    </row>
    <row r="214" spans="1:15" x14ac:dyDescent="0.25">
      <c r="A214">
        <v>11.3019</v>
      </c>
      <c r="B214">
        <v>11.480600000000001</v>
      </c>
      <c r="C214">
        <v>9.8904099999999993</v>
      </c>
      <c r="D214">
        <v>12.0906</v>
      </c>
      <c r="E214">
        <v>11.617599999999999</v>
      </c>
      <c r="F214">
        <v>10.459199999999999</v>
      </c>
      <c r="G214">
        <v>2524700</v>
      </c>
      <c r="H214">
        <v>2857600</v>
      </c>
      <c r="I214">
        <v>0</v>
      </c>
      <c r="J214">
        <v>4361400</v>
      </c>
      <c r="K214">
        <v>3142200</v>
      </c>
      <c r="L214">
        <v>0</v>
      </c>
      <c r="M214" t="s">
        <v>854</v>
      </c>
      <c r="N214" t="s">
        <v>855</v>
      </c>
      <c r="O214" t="s">
        <v>856</v>
      </c>
    </row>
    <row r="215" spans="1:15" x14ac:dyDescent="0.25">
      <c r="A215">
        <v>10.5916</v>
      </c>
      <c r="B215">
        <v>11.3523</v>
      </c>
      <c r="C215">
        <v>10.993600000000001</v>
      </c>
      <c r="D215">
        <v>11.5931</v>
      </c>
      <c r="E215">
        <v>11.568</v>
      </c>
      <c r="F215">
        <v>9.1388099999999994</v>
      </c>
      <c r="G215">
        <v>0</v>
      </c>
      <c r="H215">
        <v>2614400</v>
      </c>
      <c r="I215">
        <v>2038900</v>
      </c>
      <c r="J215">
        <v>3089300</v>
      </c>
      <c r="K215">
        <v>3036100</v>
      </c>
      <c r="L215">
        <v>0</v>
      </c>
      <c r="M215" t="s">
        <v>1426</v>
      </c>
      <c r="N215" t="s">
        <v>1427</v>
      </c>
      <c r="O215" t="s">
        <v>2738</v>
      </c>
    </row>
    <row r="216" spans="1:15" x14ac:dyDescent="0.25">
      <c r="A216">
        <v>12.4932</v>
      </c>
      <c r="B216">
        <v>9.8348099999999992</v>
      </c>
      <c r="C216">
        <v>12.089700000000001</v>
      </c>
      <c r="D216">
        <v>11.573</v>
      </c>
      <c r="E216">
        <v>11.5672</v>
      </c>
      <c r="F216">
        <v>10.3089</v>
      </c>
      <c r="G216">
        <v>5765500</v>
      </c>
      <c r="H216">
        <v>0</v>
      </c>
      <c r="I216">
        <v>4358900</v>
      </c>
      <c r="J216">
        <v>3046700</v>
      </c>
      <c r="K216">
        <v>3034400</v>
      </c>
      <c r="L216">
        <v>0</v>
      </c>
      <c r="M216" t="s">
        <v>2561</v>
      </c>
      <c r="N216" t="s">
        <v>2562</v>
      </c>
      <c r="O216" t="s">
        <v>2563</v>
      </c>
    </row>
    <row r="217" spans="1:15" x14ac:dyDescent="0.25">
      <c r="A217">
        <v>13.1168</v>
      </c>
      <c r="B217">
        <v>12.865600000000001</v>
      </c>
      <c r="C217">
        <v>11.674799999999999</v>
      </c>
      <c r="D217">
        <v>11.6668</v>
      </c>
      <c r="E217">
        <v>11.496600000000001</v>
      </c>
      <c r="F217">
        <v>9.07606</v>
      </c>
      <c r="G217">
        <v>8882700</v>
      </c>
      <c r="H217">
        <v>7463200</v>
      </c>
      <c r="I217">
        <v>3269300</v>
      </c>
      <c r="J217">
        <v>3251200</v>
      </c>
      <c r="K217">
        <v>2889400</v>
      </c>
      <c r="L217">
        <v>0</v>
      </c>
      <c r="M217" t="s">
        <v>2229</v>
      </c>
      <c r="N217" t="s">
        <v>2230</v>
      </c>
      <c r="O217" t="s">
        <v>2231</v>
      </c>
    </row>
    <row r="218" spans="1:15" x14ac:dyDescent="0.25">
      <c r="A218">
        <v>11.177300000000001</v>
      </c>
      <c r="B218">
        <v>9.8489100000000001</v>
      </c>
      <c r="C218">
        <v>12.080399999999999</v>
      </c>
      <c r="D218">
        <v>10.9846</v>
      </c>
      <c r="E218">
        <v>11.3955</v>
      </c>
      <c r="F218">
        <v>8.8836899999999996</v>
      </c>
      <c r="G218">
        <v>2315800</v>
      </c>
      <c r="H218">
        <v>0</v>
      </c>
      <c r="I218">
        <v>4330700</v>
      </c>
      <c r="J218">
        <v>2026300</v>
      </c>
      <c r="K218">
        <v>2694000</v>
      </c>
      <c r="L218">
        <v>0</v>
      </c>
      <c r="M218" t="s">
        <v>2485</v>
      </c>
      <c r="N218" t="s">
        <v>2486</v>
      </c>
      <c r="O218" t="s">
        <v>2487</v>
      </c>
    </row>
    <row r="219" spans="1:15" x14ac:dyDescent="0.25">
      <c r="A219">
        <v>11.536099999999999</v>
      </c>
      <c r="B219">
        <v>11.5656</v>
      </c>
      <c r="C219">
        <v>11.9345</v>
      </c>
      <c r="D219">
        <v>10.2902</v>
      </c>
      <c r="E219">
        <v>11.3749</v>
      </c>
      <c r="F219">
        <v>9.1969200000000004</v>
      </c>
      <c r="G219">
        <v>2969600</v>
      </c>
      <c r="H219">
        <v>3031000</v>
      </c>
      <c r="I219">
        <v>3914100</v>
      </c>
      <c r="J219">
        <v>0</v>
      </c>
      <c r="K219">
        <v>2655700</v>
      </c>
      <c r="L219">
        <v>0</v>
      </c>
      <c r="M219" t="s">
        <v>2018</v>
      </c>
      <c r="N219" t="s">
        <v>2019</v>
      </c>
      <c r="O219" t="s">
        <v>2020</v>
      </c>
    </row>
    <row r="220" spans="1:15" x14ac:dyDescent="0.25">
      <c r="A220">
        <v>10.172599999999999</v>
      </c>
      <c r="B220">
        <v>10.3437</v>
      </c>
      <c r="C220">
        <v>11.2959</v>
      </c>
      <c r="D220">
        <v>10.821899999999999</v>
      </c>
      <c r="E220">
        <v>10.968500000000001</v>
      </c>
      <c r="F220">
        <v>10.377000000000001</v>
      </c>
      <c r="G220">
        <v>0</v>
      </c>
      <c r="H220">
        <v>1299500</v>
      </c>
      <c r="I220">
        <v>2514200</v>
      </c>
      <c r="J220">
        <v>1810100</v>
      </c>
      <c r="K220">
        <v>2003800</v>
      </c>
      <c r="L220">
        <v>0</v>
      </c>
      <c r="M220" t="s">
        <v>1348</v>
      </c>
      <c r="N220" t="s">
        <v>1349</v>
      </c>
      <c r="O220" t="s">
        <v>1350</v>
      </c>
    </row>
    <row r="221" spans="1:15" x14ac:dyDescent="0.25">
      <c r="A221">
        <v>10.954599999999999</v>
      </c>
      <c r="B221">
        <v>10.7881</v>
      </c>
      <c r="C221">
        <v>12.2364</v>
      </c>
      <c r="D221">
        <v>11.2227</v>
      </c>
      <c r="E221">
        <v>10.5381</v>
      </c>
      <c r="F221">
        <v>10.110200000000001</v>
      </c>
      <c r="G221">
        <v>1984500</v>
      </c>
      <c r="H221">
        <v>1768300</v>
      </c>
      <c r="I221">
        <v>4825200</v>
      </c>
      <c r="J221">
        <v>2389800</v>
      </c>
      <c r="K221">
        <v>1486900</v>
      </c>
      <c r="L221">
        <v>0</v>
      </c>
      <c r="M221" t="s">
        <v>385</v>
      </c>
      <c r="N221" t="s">
        <v>386</v>
      </c>
      <c r="O221" t="s">
        <v>387</v>
      </c>
    </row>
    <row r="222" spans="1:15" x14ac:dyDescent="0.25">
      <c r="A222">
        <v>10.773400000000001</v>
      </c>
      <c r="B222">
        <v>10.496600000000001</v>
      </c>
      <c r="C222">
        <v>9.8870900000000006</v>
      </c>
      <c r="D222">
        <v>10.757999999999999</v>
      </c>
      <c r="E222">
        <v>10.4396</v>
      </c>
      <c r="F222">
        <v>10.2911</v>
      </c>
      <c r="G222">
        <v>1750300</v>
      </c>
      <c r="H222">
        <v>1444700</v>
      </c>
      <c r="I222">
        <v>0</v>
      </c>
      <c r="J222">
        <v>1731700</v>
      </c>
      <c r="K222">
        <v>1388800</v>
      </c>
      <c r="L222">
        <v>0</v>
      </c>
      <c r="M222" t="s">
        <v>532</v>
      </c>
      <c r="N222" t="s">
        <v>533</v>
      </c>
      <c r="O222" t="s">
        <v>534</v>
      </c>
    </row>
    <row r="223" spans="1:15" x14ac:dyDescent="0.25">
      <c r="A223">
        <v>11.988300000000001</v>
      </c>
      <c r="B223">
        <v>11.845000000000001</v>
      </c>
      <c r="C223">
        <v>11.979100000000001</v>
      </c>
      <c r="D223">
        <v>9.67347</v>
      </c>
      <c r="E223">
        <v>10.423500000000001</v>
      </c>
      <c r="F223">
        <v>10.0307</v>
      </c>
      <c r="G223">
        <v>4062900</v>
      </c>
      <c r="H223">
        <v>3678700</v>
      </c>
      <c r="I223">
        <v>4037200</v>
      </c>
      <c r="J223">
        <v>0</v>
      </c>
      <c r="K223">
        <v>0</v>
      </c>
      <c r="L223">
        <v>0</v>
      </c>
      <c r="M223" t="s">
        <v>647</v>
      </c>
      <c r="N223" t="s">
        <v>648</v>
      </c>
      <c r="O223" t="s">
        <v>649</v>
      </c>
    </row>
  </sheetData>
  <sortState ref="A2:O223">
    <sortCondition descending="1" ref="L2:L2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8"/>
  <sheetViews>
    <sheetView workbookViewId="0">
      <selection activeCell="P4" sqref="P4"/>
    </sheetView>
  </sheetViews>
  <sheetFormatPr baseColWidth="10" defaultRowHeight="15" x14ac:dyDescent="0.25"/>
  <cols>
    <col min="10" max="10" width="13" bestFit="1" customWidth="1"/>
  </cols>
  <sheetData>
    <row r="1" spans="1:17" x14ac:dyDescent="0.25">
      <c r="A1" s="6" t="s">
        <v>2749</v>
      </c>
      <c r="B1" s="6"/>
      <c r="D1" s="6" t="s">
        <v>2748</v>
      </c>
      <c r="E1" s="6"/>
      <c r="G1" s="6" t="s">
        <v>2750</v>
      </c>
      <c r="H1" s="6"/>
      <c r="J1" s="6" t="s">
        <v>2749</v>
      </c>
      <c r="K1" s="6"/>
      <c r="M1" s="6" t="s">
        <v>2748</v>
      </c>
      <c r="N1" s="6"/>
      <c r="P1" s="6" t="s">
        <v>2750</v>
      </c>
      <c r="Q1" s="6"/>
    </row>
    <row r="2" spans="1:17" x14ac:dyDescent="0.25">
      <c r="A2" t="s">
        <v>2694</v>
      </c>
      <c r="B2" t="s">
        <v>2693</v>
      </c>
      <c r="D2" t="s">
        <v>2694</v>
      </c>
      <c r="E2" t="s">
        <v>2693</v>
      </c>
      <c r="G2" t="s">
        <v>2694</v>
      </c>
      <c r="H2" t="s">
        <v>2693</v>
      </c>
      <c r="J2" t="s">
        <v>2694</v>
      </c>
      <c r="K2" t="s">
        <v>2693</v>
      </c>
      <c r="M2" t="s">
        <v>2694</v>
      </c>
      <c r="N2" t="s">
        <v>2693</v>
      </c>
      <c r="P2" t="s">
        <v>2694</v>
      </c>
      <c r="Q2" t="s">
        <v>2693</v>
      </c>
    </row>
    <row r="3" spans="1:17" x14ac:dyDescent="0.25">
      <c r="A3">
        <v>21.2498</v>
      </c>
      <c r="B3">
        <v>21.072399999999998</v>
      </c>
      <c r="D3">
        <v>9.7088199999999993</v>
      </c>
      <c r="E3">
        <v>9.32043</v>
      </c>
      <c r="G3">
        <v>21.2498</v>
      </c>
      <c r="H3">
        <v>21.072399999999998</v>
      </c>
      <c r="J3">
        <f>AVERAGE(A3:A587)</f>
        <v>12.977414564102565</v>
      </c>
      <c r="K3">
        <f>AVERAGE(B3:B618)</f>
        <v>12.967639188311678</v>
      </c>
      <c r="M3">
        <f>AVERAGE(D3:D83)</f>
        <v>9.9323329629629615</v>
      </c>
      <c r="N3">
        <f>AVERAGE(E3:E52)</f>
        <v>9.8862389999999998</v>
      </c>
      <c r="P3">
        <f>AVERAGE(G3:G668)</f>
        <v>12.6070668018018</v>
      </c>
      <c r="Q3">
        <f>AVERAGE(H3:H668)</f>
        <v>12.736302837837822</v>
      </c>
    </row>
    <row r="4" spans="1:17" x14ac:dyDescent="0.25">
      <c r="A4">
        <v>19.585699999999999</v>
      </c>
      <c r="B4">
        <v>19.078299999999999</v>
      </c>
      <c r="D4">
        <v>10.2422</v>
      </c>
      <c r="E4">
        <v>9.9276499999999999</v>
      </c>
      <c r="G4">
        <v>19.585699999999999</v>
      </c>
      <c r="H4">
        <v>19.078299999999999</v>
      </c>
      <c r="J4">
        <f>J3-K3</f>
        <v>9.7753757908876082E-3</v>
      </c>
      <c r="K4" s="2">
        <f>2^J4</f>
        <v>1.0067987816613286</v>
      </c>
      <c r="M4">
        <f>M3-N3</f>
        <v>4.6093962962961754E-2</v>
      </c>
      <c r="N4" s="2">
        <f>2^M4</f>
        <v>1.0324657779577209</v>
      </c>
      <c r="P4">
        <f>Q3-P3</f>
        <v>0.12923603603602274</v>
      </c>
      <c r="Q4" s="2">
        <f>2^P4</f>
        <v>1.0937143829561786</v>
      </c>
    </row>
    <row r="5" spans="1:17" x14ac:dyDescent="0.25">
      <c r="A5">
        <v>18.5426</v>
      </c>
      <c r="B5">
        <v>19.07</v>
      </c>
      <c r="D5">
        <v>9.6777099999999994</v>
      </c>
      <c r="E5">
        <v>9.67347</v>
      </c>
      <c r="G5">
        <v>18.5426</v>
      </c>
      <c r="H5">
        <v>19.07</v>
      </c>
    </row>
    <row r="6" spans="1:17" x14ac:dyDescent="0.25">
      <c r="A6">
        <v>17.1557</v>
      </c>
      <c r="B6">
        <v>17.7746</v>
      </c>
      <c r="D6">
        <v>9.0680300000000003</v>
      </c>
      <c r="E6">
        <v>10.2902</v>
      </c>
      <c r="G6">
        <v>17.1557</v>
      </c>
      <c r="H6">
        <v>17.7746</v>
      </c>
    </row>
    <row r="7" spans="1:17" x14ac:dyDescent="0.25">
      <c r="A7">
        <v>17.074300000000001</v>
      </c>
      <c r="B7">
        <v>17.2456</v>
      </c>
      <c r="D7">
        <v>9.9102300000000003</v>
      </c>
      <c r="E7">
        <v>10.3446</v>
      </c>
      <c r="G7">
        <v>17.074300000000001</v>
      </c>
      <c r="H7">
        <v>17.2456</v>
      </c>
    </row>
    <row r="8" spans="1:17" x14ac:dyDescent="0.25">
      <c r="A8">
        <v>16.956499999999998</v>
      </c>
      <c r="B8">
        <v>16.7667</v>
      </c>
      <c r="D8">
        <v>9.4833099999999995</v>
      </c>
      <c r="E8">
        <v>9.4475200000000008</v>
      </c>
      <c r="G8">
        <v>16.956499999999998</v>
      </c>
      <c r="H8">
        <v>16.7667</v>
      </c>
    </row>
    <row r="9" spans="1:17" x14ac:dyDescent="0.25">
      <c r="A9">
        <v>16.808499999999999</v>
      </c>
      <c r="B9">
        <v>16.689599999999999</v>
      </c>
      <c r="D9">
        <v>10.3987</v>
      </c>
      <c r="E9">
        <v>10.0167</v>
      </c>
      <c r="G9">
        <v>16.808499999999999</v>
      </c>
      <c r="H9">
        <v>16.689599999999999</v>
      </c>
    </row>
    <row r="10" spans="1:17" x14ac:dyDescent="0.25">
      <c r="A10">
        <v>16.663699999999999</v>
      </c>
      <c r="B10">
        <v>16.535699999999999</v>
      </c>
      <c r="D10">
        <v>10.175599999999999</v>
      </c>
      <c r="E10">
        <v>9.7062100000000004</v>
      </c>
      <c r="G10">
        <v>16.663699999999999</v>
      </c>
      <c r="H10">
        <v>16.535699999999999</v>
      </c>
    </row>
    <row r="11" spans="1:17" x14ac:dyDescent="0.25">
      <c r="A11">
        <v>16.2807</v>
      </c>
      <c r="B11">
        <v>16.043600000000001</v>
      </c>
      <c r="D11">
        <v>8.9319600000000001</v>
      </c>
      <c r="E11">
        <v>10.5618</v>
      </c>
      <c r="G11">
        <v>16.2807</v>
      </c>
      <c r="H11">
        <v>16.043600000000001</v>
      </c>
    </row>
    <row r="12" spans="1:17" x14ac:dyDescent="0.25">
      <c r="A12">
        <v>15.6974</v>
      </c>
      <c r="B12">
        <v>15.7455</v>
      </c>
      <c r="D12">
        <v>9.6971299999999996</v>
      </c>
      <c r="E12">
        <v>9.9027700000000003</v>
      </c>
      <c r="G12">
        <v>15.6974</v>
      </c>
      <c r="H12">
        <v>15.7455</v>
      </c>
    </row>
    <row r="13" spans="1:17" x14ac:dyDescent="0.25">
      <c r="A13">
        <v>15.565899999999999</v>
      </c>
      <c r="B13">
        <v>15.6928</v>
      </c>
      <c r="D13">
        <v>10.198700000000001</v>
      </c>
      <c r="E13">
        <v>9.2789000000000001</v>
      </c>
      <c r="G13">
        <v>15.565899999999999</v>
      </c>
      <c r="H13">
        <v>15.6928</v>
      </c>
    </row>
    <row r="14" spans="1:17" x14ac:dyDescent="0.25">
      <c r="A14">
        <v>15.4765</v>
      </c>
      <c r="B14">
        <v>15.6355</v>
      </c>
      <c r="D14">
        <v>10.678000000000001</v>
      </c>
      <c r="E14">
        <v>8.9904299999999999</v>
      </c>
      <c r="G14">
        <v>15.4765</v>
      </c>
      <c r="H14">
        <v>15.6355</v>
      </c>
    </row>
    <row r="15" spans="1:17" x14ac:dyDescent="0.25">
      <c r="A15">
        <v>15.4727</v>
      </c>
      <c r="B15">
        <v>15.5123</v>
      </c>
      <c r="D15">
        <v>9.75291</v>
      </c>
      <c r="E15">
        <v>9.5949200000000001</v>
      </c>
      <c r="G15">
        <v>15.4727</v>
      </c>
      <c r="H15">
        <v>15.5123</v>
      </c>
    </row>
    <row r="16" spans="1:17" x14ac:dyDescent="0.25">
      <c r="A16">
        <v>15.407</v>
      </c>
      <c r="B16">
        <v>15.458399999999999</v>
      </c>
      <c r="D16">
        <v>10.127700000000001</v>
      </c>
      <c r="E16">
        <v>9.3452999999999999</v>
      </c>
      <c r="G16">
        <v>15.407</v>
      </c>
      <c r="H16">
        <v>15.458399999999999</v>
      </c>
    </row>
    <row r="17" spans="1:8" x14ac:dyDescent="0.25">
      <c r="A17">
        <v>15.3599</v>
      </c>
      <c r="B17">
        <v>15.386100000000001</v>
      </c>
      <c r="D17">
        <v>9.7850400000000004</v>
      </c>
      <c r="E17">
        <v>9.6757799999999996</v>
      </c>
      <c r="G17">
        <v>15.3599</v>
      </c>
      <c r="H17">
        <v>15.386100000000001</v>
      </c>
    </row>
    <row r="18" spans="1:8" x14ac:dyDescent="0.25">
      <c r="A18">
        <v>15.349600000000001</v>
      </c>
      <c r="B18">
        <v>15.3226</v>
      </c>
      <c r="D18">
        <v>10.172599999999999</v>
      </c>
      <c r="E18">
        <v>10.0335</v>
      </c>
      <c r="G18">
        <v>15.349600000000001</v>
      </c>
      <c r="H18">
        <v>15.3226</v>
      </c>
    </row>
    <row r="19" spans="1:8" x14ac:dyDescent="0.25">
      <c r="A19">
        <v>15.2813</v>
      </c>
      <c r="B19">
        <v>15.3058</v>
      </c>
      <c r="D19">
        <v>10.5916</v>
      </c>
      <c r="E19">
        <v>10.9338</v>
      </c>
      <c r="G19">
        <v>15.2813</v>
      </c>
      <c r="H19">
        <v>15.3058</v>
      </c>
    </row>
    <row r="20" spans="1:8" x14ac:dyDescent="0.25">
      <c r="A20">
        <v>15.273099999999999</v>
      </c>
      <c r="B20">
        <v>15.220800000000001</v>
      </c>
      <c r="D20">
        <v>9.5620200000000004</v>
      </c>
      <c r="E20">
        <v>9.8043499999999995</v>
      </c>
      <c r="G20">
        <v>15.273099999999999</v>
      </c>
      <c r="H20">
        <v>15.220800000000001</v>
      </c>
    </row>
    <row r="21" spans="1:8" x14ac:dyDescent="0.25">
      <c r="A21">
        <v>15.2569</v>
      </c>
      <c r="B21">
        <v>15.2189</v>
      </c>
      <c r="D21">
        <v>8.9424899999999994</v>
      </c>
      <c r="E21">
        <v>10.4293</v>
      </c>
      <c r="G21">
        <v>15.2569</v>
      </c>
      <c r="H21">
        <v>15.2189</v>
      </c>
    </row>
    <row r="22" spans="1:8" x14ac:dyDescent="0.25">
      <c r="A22">
        <v>15.152799999999999</v>
      </c>
      <c r="B22">
        <v>15.1012</v>
      </c>
      <c r="D22">
        <v>10.689</v>
      </c>
      <c r="E22">
        <v>10.469200000000001</v>
      </c>
      <c r="G22">
        <v>15.152799999999999</v>
      </c>
      <c r="H22">
        <v>15.1012</v>
      </c>
    </row>
    <row r="23" spans="1:8" x14ac:dyDescent="0.25">
      <c r="A23">
        <v>15.123200000000001</v>
      </c>
      <c r="B23">
        <v>14.992100000000001</v>
      </c>
      <c r="D23">
        <v>10.3131</v>
      </c>
      <c r="E23">
        <v>10.1812</v>
      </c>
      <c r="G23">
        <v>15.123200000000001</v>
      </c>
      <c r="H23">
        <v>14.992100000000001</v>
      </c>
    </row>
    <row r="24" spans="1:8" x14ac:dyDescent="0.25">
      <c r="A24">
        <v>15.0923</v>
      </c>
      <c r="B24">
        <v>14.989100000000001</v>
      </c>
      <c r="D24">
        <v>9.8711000000000002</v>
      </c>
      <c r="E24">
        <v>9.9217499999999994</v>
      </c>
      <c r="G24">
        <v>15.0923</v>
      </c>
      <c r="H24">
        <v>14.989100000000001</v>
      </c>
    </row>
    <row r="25" spans="1:8" x14ac:dyDescent="0.25">
      <c r="A25">
        <v>15.0815</v>
      </c>
      <c r="B25">
        <v>14.9163</v>
      </c>
      <c r="D25">
        <v>10.2476</v>
      </c>
      <c r="E25">
        <v>9.3304100000000005</v>
      </c>
      <c r="G25">
        <v>15.0815</v>
      </c>
      <c r="H25">
        <v>14.9163</v>
      </c>
    </row>
    <row r="26" spans="1:8" x14ac:dyDescent="0.25">
      <c r="A26">
        <v>15.062799999999999</v>
      </c>
      <c r="B26">
        <v>14.8207</v>
      </c>
      <c r="D26">
        <v>9.6006099999999996</v>
      </c>
      <c r="E26">
        <v>9.8615700000000004</v>
      </c>
      <c r="G26">
        <v>15.062799999999999</v>
      </c>
      <c r="H26">
        <v>14.8207</v>
      </c>
    </row>
    <row r="27" spans="1:8" x14ac:dyDescent="0.25">
      <c r="A27">
        <v>15.046900000000001</v>
      </c>
      <c r="B27">
        <v>14.7944</v>
      </c>
      <c r="D27">
        <v>10.217599999999999</v>
      </c>
      <c r="E27">
        <v>10.475300000000001</v>
      </c>
      <c r="G27">
        <v>15.046900000000001</v>
      </c>
      <c r="H27">
        <v>14.7944</v>
      </c>
    </row>
    <row r="28" spans="1:8" x14ac:dyDescent="0.25">
      <c r="A28">
        <v>15.0299</v>
      </c>
      <c r="B28">
        <v>14.7927</v>
      </c>
      <c r="D28">
        <v>9.7774900000000002</v>
      </c>
      <c r="E28">
        <v>9.4620800000000003</v>
      </c>
      <c r="G28">
        <v>15.0299</v>
      </c>
      <c r="H28">
        <v>14.7927</v>
      </c>
    </row>
    <row r="29" spans="1:8" x14ac:dyDescent="0.25">
      <c r="A29">
        <v>14.9831</v>
      </c>
      <c r="B29">
        <v>14.745200000000001</v>
      </c>
      <c r="D29">
        <v>10.6547</v>
      </c>
      <c r="E29">
        <v>10.370200000000001</v>
      </c>
      <c r="G29">
        <v>14.9831</v>
      </c>
      <c r="H29">
        <v>14.745200000000001</v>
      </c>
    </row>
    <row r="30" spans="1:8" x14ac:dyDescent="0.25">
      <c r="A30">
        <v>14.8513</v>
      </c>
      <c r="B30">
        <v>14.662100000000001</v>
      </c>
      <c r="D30">
        <v>9.8348099999999992</v>
      </c>
      <c r="E30">
        <v>9.6253399999999996</v>
      </c>
      <c r="G30">
        <v>14.8513</v>
      </c>
      <c r="H30">
        <v>14.662100000000001</v>
      </c>
    </row>
    <row r="31" spans="1:8" x14ac:dyDescent="0.25">
      <c r="A31">
        <v>14.8089</v>
      </c>
      <c r="B31">
        <v>14.6219</v>
      </c>
      <c r="D31">
        <v>10.410299999999999</v>
      </c>
      <c r="E31">
        <v>10.423500000000001</v>
      </c>
      <c r="G31">
        <v>14.8089</v>
      </c>
      <c r="H31">
        <v>14.6219</v>
      </c>
    </row>
    <row r="32" spans="1:8" x14ac:dyDescent="0.25">
      <c r="A32">
        <v>14.7121</v>
      </c>
      <c r="B32">
        <v>14.4155</v>
      </c>
      <c r="D32">
        <v>10.144500000000001</v>
      </c>
      <c r="E32">
        <v>10.7483</v>
      </c>
      <c r="G32">
        <v>14.7121</v>
      </c>
      <c r="H32">
        <v>14.4155</v>
      </c>
    </row>
    <row r="33" spans="1:8" x14ac:dyDescent="0.25">
      <c r="A33">
        <v>14.537599999999999</v>
      </c>
      <c r="B33">
        <v>14.381</v>
      </c>
      <c r="D33">
        <v>10.005699999999999</v>
      </c>
      <c r="E33">
        <v>9.1161999999999992</v>
      </c>
      <c r="G33">
        <v>14.537599999999999</v>
      </c>
      <c r="H33">
        <v>14.381</v>
      </c>
    </row>
    <row r="34" spans="1:8" x14ac:dyDescent="0.25">
      <c r="A34">
        <v>14.499700000000001</v>
      </c>
      <c r="B34">
        <v>14.3752</v>
      </c>
      <c r="D34">
        <v>9.7974200000000007</v>
      </c>
      <c r="E34">
        <v>10.2775</v>
      </c>
      <c r="G34">
        <v>14.499700000000001</v>
      </c>
      <c r="H34">
        <v>14.3752</v>
      </c>
    </row>
    <row r="35" spans="1:8" x14ac:dyDescent="0.25">
      <c r="A35">
        <v>14.4071</v>
      </c>
      <c r="B35">
        <v>14.370200000000001</v>
      </c>
      <c r="D35">
        <v>10.1867</v>
      </c>
      <c r="E35">
        <v>10.5886</v>
      </c>
      <c r="G35">
        <v>14.4071</v>
      </c>
      <c r="H35">
        <v>14.370200000000001</v>
      </c>
    </row>
    <row r="36" spans="1:8" x14ac:dyDescent="0.25">
      <c r="A36">
        <v>14.380100000000001</v>
      </c>
      <c r="B36">
        <v>14.355399999999999</v>
      </c>
      <c r="D36">
        <v>9.3274399999999993</v>
      </c>
      <c r="E36">
        <v>9.0038300000000007</v>
      </c>
      <c r="G36">
        <v>14.380100000000001</v>
      </c>
      <c r="H36">
        <v>14.355399999999999</v>
      </c>
    </row>
    <row r="37" spans="1:8" x14ac:dyDescent="0.25">
      <c r="A37">
        <v>14.2943</v>
      </c>
      <c r="B37">
        <v>14.317500000000001</v>
      </c>
      <c r="D37">
        <v>10.408099999999999</v>
      </c>
      <c r="E37">
        <v>10.0253</v>
      </c>
      <c r="G37">
        <v>14.2943</v>
      </c>
      <c r="H37">
        <v>14.317500000000001</v>
      </c>
    </row>
    <row r="38" spans="1:8" x14ac:dyDescent="0.25">
      <c r="A38">
        <v>14.291</v>
      </c>
      <c r="B38">
        <v>14.2499</v>
      </c>
      <c r="D38">
        <v>9.8697499999999998</v>
      </c>
      <c r="E38">
        <v>9.6438600000000001</v>
      </c>
      <c r="G38">
        <v>14.291</v>
      </c>
      <c r="H38">
        <v>14.2499</v>
      </c>
    </row>
    <row r="39" spans="1:8" x14ac:dyDescent="0.25">
      <c r="A39">
        <v>14.26</v>
      </c>
      <c r="B39">
        <v>14.2317</v>
      </c>
      <c r="D39">
        <v>8.8860100000000006</v>
      </c>
      <c r="E39">
        <v>9.7116299999999995</v>
      </c>
      <c r="G39">
        <v>14.26</v>
      </c>
      <c r="H39">
        <v>14.2317</v>
      </c>
    </row>
    <row r="40" spans="1:8" x14ac:dyDescent="0.25">
      <c r="A40">
        <v>14.2409</v>
      </c>
      <c r="B40">
        <v>14.2271</v>
      </c>
      <c r="D40">
        <v>9.8489100000000001</v>
      </c>
      <c r="E40">
        <v>9.6451700000000002</v>
      </c>
      <c r="G40">
        <v>14.2409</v>
      </c>
      <c r="H40">
        <v>14.2271</v>
      </c>
    </row>
    <row r="41" spans="1:8" x14ac:dyDescent="0.25">
      <c r="A41">
        <v>14.1431</v>
      </c>
      <c r="B41">
        <v>14.1242</v>
      </c>
      <c r="D41">
        <v>10.328099999999999</v>
      </c>
      <c r="E41">
        <v>10.196999999999999</v>
      </c>
      <c r="G41">
        <v>14.1431</v>
      </c>
      <c r="H41">
        <v>14.1242</v>
      </c>
    </row>
    <row r="42" spans="1:8" x14ac:dyDescent="0.25">
      <c r="A42">
        <v>14.1069</v>
      </c>
      <c r="B42">
        <v>14.1236</v>
      </c>
      <c r="D42">
        <v>10.5502</v>
      </c>
      <c r="E42">
        <v>10.0838</v>
      </c>
      <c r="G42">
        <v>14.1069</v>
      </c>
      <c r="H42">
        <v>14.1236</v>
      </c>
    </row>
    <row r="43" spans="1:8" x14ac:dyDescent="0.25">
      <c r="A43">
        <v>14.0975</v>
      </c>
      <c r="B43">
        <v>14.067500000000001</v>
      </c>
      <c r="D43">
        <v>9.1549800000000001</v>
      </c>
      <c r="E43">
        <v>10.459199999999999</v>
      </c>
      <c r="G43">
        <v>14.0975</v>
      </c>
      <c r="H43">
        <v>14.067500000000001</v>
      </c>
    </row>
    <row r="44" spans="1:8" x14ac:dyDescent="0.25">
      <c r="A44">
        <v>14.085800000000001</v>
      </c>
      <c r="B44">
        <v>14.034700000000001</v>
      </c>
      <c r="D44">
        <v>9.5889299999999995</v>
      </c>
      <c r="E44">
        <v>9.1388099999999994</v>
      </c>
      <c r="G44">
        <v>14.085800000000001</v>
      </c>
      <c r="H44">
        <v>14.034700000000001</v>
      </c>
    </row>
    <row r="45" spans="1:8" x14ac:dyDescent="0.25">
      <c r="A45">
        <v>14.0222</v>
      </c>
      <c r="B45">
        <v>14.031499999999999</v>
      </c>
      <c r="D45">
        <v>9.6066099999999999</v>
      </c>
      <c r="E45">
        <v>10.3089</v>
      </c>
      <c r="G45">
        <v>14.0222</v>
      </c>
      <c r="H45">
        <v>14.031499999999999</v>
      </c>
    </row>
    <row r="46" spans="1:8" x14ac:dyDescent="0.25">
      <c r="A46">
        <v>14.0158</v>
      </c>
      <c r="B46">
        <v>14.0107</v>
      </c>
      <c r="D46">
        <v>9.9702199999999994</v>
      </c>
      <c r="E46">
        <v>9.07606</v>
      </c>
      <c r="G46">
        <v>14.0158</v>
      </c>
      <c r="H46">
        <v>14.0107</v>
      </c>
    </row>
    <row r="47" spans="1:8" x14ac:dyDescent="0.25">
      <c r="A47">
        <v>14.0017</v>
      </c>
      <c r="B47">
        <v>13.988799999999999</v>
      </c>
      <c r="D47">
        <v>11.133900000000001</v>
      </c>
      <c r="E47">
        <v>8.8836899999999996</v>
      </c>
      <c r="G47">
        <v>14.0017</v>
      </c>
      <c r="H47">
        <v>13.988799999999999</v>
      </c>
    </row>
    <row r="48" spans="1:8" x14ac:dyDescent="0.25">
      <c r="A48">
        <v>13.9383</v>
      </c>
      <c r="B48">
        <v>13.941000000000001</v>
      </c>
      <c r="D48">
        <v>9.4099599999999999</v>
      </c>
      <c r="E48">
        <v>9.1969200000000004</v>
      </c>
      <c r="G48">
        <v>13.9383</v>
      </c>
      <c r="H48">
        <v>13.941000000000001</v>
      </c>
    </row>
    <row r="49" spans="1:8" x14ac:dyDescent="0.25">
      <c r="A49">
        <v>13.9312</v>
      </c>
      <c r="B49">
        <v>13.940799999999999</v>
      </c>
      <c r="D49">
        <v>9.3842999999999996</v>
      </c>
      <c r="E49">
        <v>10.377000000000001</v>
      </c>
      <c r="G49">
        <v>13.9312</v>
      </c>
      <c r="H49">
        <v>13.940799999999999</v>
      </c>
    </row>
    <row r="50" spans="1:8" x14ac:dyDescent="0.25">
      <c r="A50">
        <v>13.9216</v>
      </c>
      <c r="B50">
        <v>13.932399999999999</v>
      </c>
      <c r="D50">
        <v>8.6334300000000006</v>
      </c>
      <c r="E50">
        <v>10.110200000000001</v>
      </c>
      <c r="G50">
        <v>13.9216</v>
      </c>
      <c r="H50">
        <v>13.932399999999999</v>
      </c>
    </row>
    <row r="51" spans="1:8" x14ac:dyDescent="0.25">
      <c r="A51">
        <v>13.874599999999999</v>
      </c>
      <c r="B51">
        <v>13.908099999999999</v>
      </c>
      <c r="D51">
        <v>9.7544299999999993</v>
      </c>
      <c r="E51">
        <v>10.2911</v>
      </c>
      <c r="G51">
        <v>13.874599999999999</v>
      </c>
      <c r="H51">
        <v>13.908099999999999</v>
      </c>
    </row>
    <row r="52" spans="1:8" x14ac:dyDescent="0.25">
      <c r="A52">
        <v>13.865600000000001</v>
      </c>
      <c r="B52">
        <v>13.897</v>
      </c>
      <c r="D52">
        <v>9.6585900000000002</v>
      </c>
      <c r="E52">
        <v>10.0307</v>
      </c>
      <c r="G52">
        <v>13.865600000000001</v>
      </c>
      <c r="H52">
        <v>13.897</v>
      </c>
    </row>
    <row r="53" spans="1:8" x14ac:dyDescent="0.25">
      <c r="A53">
        <v>13.8346</v>
      </c>
      <c r="B53">
        <v>13.8599</v>
      </c>
      <c r="D53">
        <v>10.2643</v>
      </c>
      <c r="G53">
        <v>13.8346</v>
      </c>
      <c r="H53">
        <v>13.8599</v>
      </c>
    </row>
    <row r="54" spans="1:8" x14ac:dyDescent="0.25">
      <c r="A54">
        <v>13.8169</v>
      </c>
      <c r="B54">
        <v>13.8584</v>
      </c>
      <c r="D54">
        <v>10.6046</v>
      </c>
      <c r="G54">
        <v>13.8169</v>
      </c>
      <c r="H54">
        <v>13.8584</v>
      </c>
    </row>
    <row r="55" spans="1:8" x14ac:dyDescent="0.25">
      <c r="A55">
        <v>13.8085</v>
      </c>
      <c r="B55">
        <v>13.840999999999999</v>
      </c>
      <c r="D55">
        <v>10.1981</v>
      </c>
      <c r="G55">
        <v>13.8085</v>
      </c>
      <c r="H55">
        <v>13.840999999999999</v>
      </c>
    </row>
    <row r="56" spans="1:8" x14ac:dyDescent="0.25">
      <c r="A56">
        <v>13.7973</v>
      </c>
      <c r="B56">
        <v>13.7944</v>
      </c>
      <c r="D56">
        <v>9.5248699999999999</v>
      </c>
      <c r="G56">
        <v>13.7973</v>
      </c>
      <c r="H56">
        <v>13.7944</v>
      </c>
    </row>
    <row r="57" spans="1:8" x14ac:dyDescent="0.25">
      <c r="A57">
        <v>13.789300000000001</v>
      </c>
      <c r="B57">
        <v>13.791399999999999</v>
      </c>
      <c r="D57">
        <v>10.1351</v>
      </c>
      <c r="G57">
        <v>13.789300000000001</v>
      </c>
      <c r="H57">
        <v>13.791399999999999</v>
      </c>
    </row>
    <row r="58" spans="1:8" x14ac:dyDescent="0.25">
      <c r="A58">
        <v>13.7676</v>
      </c>
      <c r="B58">
        <v>13.789</v>
      </c>
      <c r="D58">
        <v>9.9498599999999993</v>
      </c>
      <c r="G58">
        <v>13.7676</v>
      </c>
      <c r="H58">
        <v>13.789</v>
      </c>
    </row>
    <row r="59" spans="1:8" x14ac:dyDescent="0.25">
      <c r="A59">
        <v>13.758800000000001</v>
      </c>
      <c r="B59">
        <v>13.694699999999999</v>
      </c>
      <c r="D59">
        <v>8.86111</v>
      </c>
      <c r="G59">
        <v>13.758800000000001</v>
      </c>
      <c r="H59">
        <v>13.694699999999999</v>
      </c>
    </row>
    <row r="60" spans="1:8" x14ac:dyDescent="0.25">
      <c r="A60">
        <v>13.737</v>
      </c>
      <c r="B60">
        <v>13.6815</v>
      </c>
      <c r="D60">
        <v>9.7576000000000001</v>
      </c>
      <c r="G60">
        <v>13.737</v>
      </c>
      <c r="H60">
        <v>13.6815</v>
      </c>
    </row>
    <row r="61" spans="1:8" x14ac:dyDescent="0.25">
      <c r="A61">
        <v>13.701700000000001</v>
      </c>
      <c r="B61">
        <v>13.670999999999999</v>
      </c>
      <c r="D61">
        <v>10.8713</v>
      </c>
      <c r="G61">
        <v>13.701700000000001</v>
      </c>
      <c r="H61">
        <v>13.670999999999999</v>
      </c>
    </row>
    <row r="62" spans="1:8" x14ac:dyDescent="0.25">
      <c r="A62">
        <v>13.700799999999999</v>
      </c>
      <c r="B62">
        <v>13.668799999999999</v>
      </c>
      <c r="D62">
        <v>10.2408</v>
      </c>
      <c r="G62">
        <v>13.700799999999999</v>
      </c>
      <c r="H62">
        <v>13.668799999999999</v>
      </c>
    </row>
    <row r="63" spans="1:8" x14ac:dyDescent="0.25">
      <c r="A63">
        <v>13.693899999999999</v>
      </c>
      <c r="B63">
        <v>13.6433</v>
      </c>
      <c r="D63">
        <v>9.8657599999999999</v>
      </c>
      <c r="G63">
        <v>13.693899999999999</v>
      </c>
      <c r="H63">
        <v>13.6433</v>
      </c>
    </row>
    <row r="64" spans="1:8" x14ac:dyDescent="0.25">
      <c r="A64">
        <v>13.6867</v>
      </c>
      <c r="B64">
        <v>13.6305</v>
      </c>
      <c r="D64">
        <v>9.5439399999999992</v>
      </c>
      <c r="G64">
        <v>13.6867</v>
      </c>
      <c r="H64">
        <v>13.6305</v>
      </c>
    </row>
    <row r="65" spans="1:8" x14ac:dyDescent="0.25">
      <c r="A65">
        <v>13.6839</v>
      </c>
      <c r="B65">
        <v>13.576599999999999</v>
      </c>
      <c r="D65">
        <v>9.9519099999999998</v>
      </c>
      <c r="G65">
        <v>13.6839</v>
      </c>
      <c r="H65">
        <v>13.576599999999999</v>
      </c>
    </row>
    <row r="66" spans="1:8" x14ac:dyDescent="0.25">
      <c r="A66">
        <v>13.661199999999999</v>
      </c>
      <c r="B66">
        <v>13.5764</v>
      </c>
      <c r="D66">
        <v>10.977499999999999</v>
      </c>
      <c r="G66">
        <v>13.661199999999999</v>
      </c>
      <c r="H66">
        <v>13.5764</v>
      </c>
    </row>
    <row r="67" spans="1:8" x14ac:dyDescent="0.25">
      <c r="A67">
        <v>13.6532</v>
      </c>
      <c r="B67">
        <v>13.572800000000001</v>
      </c>
      <c r="D67">
        <v>9.8904099999999993</v>
      </c>
      <c r="G67">
        <v>13.6532</v>
      </c>
      <c r="H67">
        <v>13.572800000000001</v>
      </c>
    </row>
    <row r="68" spans="1:8" x14ac:dyDescent="0.25">
      <c r="A68">
        <v>13.6273</v>
      </c>
      <c r="B68">
        <v>13.5456</v>
      </c>
      <c r="D68">
        <v>9.2460199999999997</v>
      </c>
      <c r="G68">
        <v>13.6273</v>
      </c>
      <c r="H68">
        <v>13.5456</v>
      </c>
    </row>
    <row r="69" spans="1:8" x14ac:dyDescent="0.25">
      <c r="A69">
        <v>13.5619</v>
      </c>
      <c r="B69">
        <v>13.531700000000001</v>
      </c>
      <c r="D69">
        <v>9.4297799999999992</v>
      </c>
      <c r="G69">
        <v>13.5619</v>
      </c>
      <c r="H69">
        <v>13.531700000000001</v>
      </c>
    </row>
    <row r="70" spans="1:8" x14ac:dyDescent="0.25">
      <c r="A70">
        <v>13.5581</v>
      </c>
      <c r="B70">
        <v>13.5054</v>
      </c>
      <c r="D70">
        <v>10.1233</v>
      </c>
      <c r="G70">
        <v>13.5581</v>
      </c>
      <c r="H70">
        <v>13.5054</v>
      </c>
    </row>
    <row r="71" spans="1:8" x14ac:dyDescent="0.25">
      <c r="A71">
        <v>13.491400000000001</v>
      </c>
      <c r="B71">
        <v>13.461399999999999</v>
      </c>
      <c r="D71">
        <v>10.164400000000001</v>
      </c>
      <c r="G71">
        <v>13.491400000000001</v>
      </c>
      <c r="H71">
        <v>13.461399999999999</v>
      </c>
    </row>
    <row r="72" spans="1:8" x14ac:dyDescent="0.25">
      <c r="A72">
        <v>13.4848</v>
      </c>
      <c r="B72">
        <v>13.378399999999999</v>
      </c>
      <c r="D72">
        <v>9.6548099999999994</v>
      </c>
      <c r="G72">
        <v>13.4848</v>
      </c>
      <c r="H72">
        <v>13.378399999999999</v>
      </c>
    </row>
    <row r="73" spans="1:8" x14ac:dyDescent="0.25">
      <c r="A73">
        <v>13.4481</v>
      </c>
      <c r="B73">
        <v>13.357699999999999</v>
      </c>
      <c r="D73">
        <v>9.9663799999999991</v>
      </c>
      <c r="G73">
        <v>13.4481</v>
      </c>
      <c r="H73">
        <v>13.357699999999999</v>
      </c>
    </row>
    <row r="74" spans="1:8" x14ac:dyDescent="0.25">
      <c r="A74">
        <v>13.4345</v>
      </c>
      <c r="B74">
        <v>13.3066</v>
      </c>
      <c r="D74">
        <v>9.5959900000000005</v>
      </c>
      <c r="G74">
        <v>13.4345</v>
      </c>
      <c r="H74">
        <v>13.3066</v>
      </c>
    </row>
    <row r="75" spans="1:8" x14ac:dyDescent="0.25">
      <c r="A75">
        <v>13.4069</v>
      </c>
      <c r="B75">
        <v>13.3001</v>
      </c>
      <c r="D75">
        <v>10.266500000000001</v>
      </c>
      <c r="G75">
        <v>13.4069</v>
      </c>
      <c r="H75">
        <v>13.3001</v>
      </c>
    </row>
    <row r="76" spans="1:8" x14ac:dyDescent="0.25">
      <c r="A76">
        <v>13.4011</v>
      </c>
      <c r="B76">
        <v>13.290699999999999</v>
      </c>
      <c r="D76">
        <v>9.8870900000000006</v>
      </c>
      <c r="G76">
        <v>13.4011</v>
      </c>
      <c r="H76">
        <v>13.290699999999999</v>
      </c>
    </row>
    <row r="77" spans="1:8" x14ac:dyDescent="0.25">
      <c r="A77">
        <v>13.315300000000001</v>
      </c>
      <c r="B77">
        <v>13.2302</v>
      </c>
      <c r="D77">
        <v>9.3926999999999996</v>
      </c>
      <c r="G77">
        <v>13.315300000000001</v>
      </c>
      <c r="H77">
        <v>13.2302</v>
      </c>
    </row>
    <row r="78" spans="1:8" x14ac:dyDescent="0.25">
      <c r="A78">
        <v>13.311500000000001</v>
      </c>
      <c r="B78">
        <v>13.224600000000001</v>
      </c>
      <c r="D78">
        <v>9.8584099999999992</v>
      </c>
      <c r="G78">
        <v>13.311500000000001</v>
      </c>
      <c r="H78">
        <v>13.224600000000001</v>
      </c>
    </row>
    <row r="79" spans="1:8" x14ac:dyDescent="0.25">
      <c r="A79">
        <v>13.297599999999999</v>
      </c>
      <c r="B79">
        <v>13.1945</v>
      </c>
      <c r="D79">
        <v>10.523199999999999</v>
      </c>
      <c r="G79">
        <v>13.297599999999999</v>
      </c>
      <c r="H79">
        <v>13.1945</v>
      </c>
    </row>
    <row r="80" spans="1:8" x14ac:dyDescent="0.25">
      <c r="A80">
        <v>13.2859</v>
      </c>
      <c r="B80">
        <v>13.1843</v>
      </c>
      <c r="D80">
        <v>9.5361899999999995</v>
      </c>
      <c r="G80">
        <v>13.2859</v>
      </c>
      <c r="H80">
        <v>13.1843</v>
      </c>
    </row>
    <row r="81" spans="1:8" x14ac:dyDescent="0.25">
      <c r="A81">
        <v>13.241099999999999</v>
      </c>
      <c r="B81">
        <v>13.179399999999999</v>
      </c>
      <c r="D81">
        <v>10.4634</v>
      </c>
      <c r="G81">
        <v>13.241099999999999</v>
      </c>
      <c r="H81">
        <v>13.179399999999999</v>
      </c>
    </row>
    <row r="82" spans="1:8" x14ac:dyDescent="0.25">
      <c r="A82">
        <v>13.189</v>
      </c>
      <c r="B82">
        <v>13.1791</v>
      </c>
      <c r="D82">
        <v>10.441599999999999</v>
      </c>
      <c r="G82">
        <v>13.189</v>
      </c>
      <c r="H82">
        <v>13.1791</v>
      </c>
    </row>
    <row r="83" spans="1:8" x14ac:dyDescent="0.25">
      <c r="A83">
        <v>13.185600000000001</v>
      </c>
      <c r="B83">
        <v>13.164999999999999</v>
      </c>
      <c r="D83">
        <v>10.9628</v>
      </c>
      <c r="G83">
        <v>13.185600000000001</v>
      </c>
      <c r="H83">
        <v>13.164999999999999</v>
      </c>
    </row>
    <row r="84" spans="1:8" x14ac:dyDescent="0.25">
      <c r="A84">
        <v>13.1784</v>
      </c>
      <c r="B84">
        <v>13.1341</v>
      </c>
      <c r="G84">
        <v>13.1784</v>
      </c>
      <c r="H84">
        <v>13.1341</v>
      </c>
    </row>
    <row r="85" spans="1:8" x14ac:dyDescent="0.25">
      <c r="A85">
        <v>13.1197</v>
      </c>
      <c r="B85">
        <v>13.12</v>
      </c>
      <c r="G85">
        <v>13.1197</v>
      </c>
      <c r="H85">
        <v>13.12</v>
      </c>
    </row>
    <row r="86" spans="1:8" x14ac:dyDescent="0.25">
      <c r="A86">
        <v>13.1168</v>
      </c>
      <c r="B86">
        <v>13.105399999999999</v>
      </c>
      <c r="G86">
        <v>13.1168</v>
      </c>
      <c r="H86">
        <v>13.105399999999999</v>
      </c>
    </row>
    <row r="87" spans="1:8" x14ac:dyDescent="0.25">
      <c r="A87">
        <v>13.095700000000001</v>
      </c>
      <c r="B87">
        <v>13.0822</v>
      </c>
      <c r="G87">
        <v>13.095700000000001</v>
      </c>
      <c r="H87">
        <v>13.0822</v>
      </c>
    </row>
    <row r="88" spans="1:8" x14ac:dyDescent="0.25">
      <c r="A88">
        <v>13.0685</v>
      </c>
      <c r="B88">
        <v>13.0617</v>
      </c>
      <c r="G88">
        <v>13.0685</v>
      </c>
      <c r="H88">
        <v>13.0617</v>
      </c>
    </row>
    <row r="89" spans="1:8" x14ac:dyDescent="0.25">
      <c r="A89">
        <v>13.0337</v>
      </c>
      <c r="B89">
        <v>13.0375</v>
      </c>
      <c r="G89">
        <v>13.0337</v>
      </c>
      <c r="H89">
        <v>13.0375</v>
      </c>
    </row>
    <row r="90" spans="1:8" x14ac:dyDescent="0.25">
      <c r="A90">
        <v>13.023199999999999</v>
      </c>
      <c r="B90">
        <v>13.020300000000001</v>
      </c>
      <c r="G90">
        <v>13.023199999999999</v>
      </c>
      <c r="H90">
        <v>13.020300000000001</v>
      </c>
    </row>
    <row r="91" spans="1:8" x14ac:dyDescent="0.25">
      <c r="A91">
        <v>13.008800000000001</v>
      </c>
      <c r="B91">
        <v>13.0191</v>
      </c>
      <c r="G91">
        <v>13.008800000000001</v>
      </c>
      <c r="H91">
        <v>13.0191</v>
      </c>
    </row>
    <row r="92" spans="1:8" x14ac:dyDescent="0.25">
      <c r="A92">
        <v>12.9825</v>
      </c>
      <c r="B92">
        <v>13.009499999999999</v>
      </c>
      <c r="G92">
        <v>12.9825</v>
      </c>
      <c r="H92">
        <v>13.009499999999999</v>
      </c>
    </row>
    <row r="93" spans="1:8" x14ac:dyDescent="0.25">
      <c r="A93">
        <v>12.9413</v>
      </c>
      <c r="B93">
        <v>12.989599999999999</v>
      </c>
      <c r="G93">
        <v>12.9413</v>
      </c>
      <c r="H93">
        <v>12.989599999999999</v>
      </c>
    </row>
    <row r="94" spans="1:8" x14ac:dyDescent="0.25">
      <c r="A94">
        <v>12.8835</v>
      </c>
      <c r="B94">
        <v>12.9847</v>
      </c>
      <c r="G94">
        <v>12.8835</v>
      </c>
      <c r="H94">
        <v>12.9847</v>
      </c>
    </row>
    <row r="95" spans="1:8" x14ac:dyDescent="0.25">
      <c r="A95">
        <v>12.8712</v>
      </c>
      <c r="B95">
        <v>12.973100000000001</v>
      </c>
      <c r="G95">
        <v>12.8712</v>
      </c>
      <c r="H95">
        <v>12.973100000000001</v>
      </c>
    </row>
    <row r="96" spans="1:8" x14ac:dyDescent="0.25">
      <c r="A96">
        <v>12.87</v>
      </c>
      <c r="B96">
        <v>12.9664</v>
      </c>
      <c r="G96">
        <v>12.87</v>
      </c>
      <c r="H96">
        <v>12.9664</v>
      </c>
    </row>
    <row r="97" spans="1:8" x14ac:dyDescent="0.25">
      <c r="A97">
        <v>12.867900000000001</v>
      </c>
      <c r="B97">
        <v>12.9375</v>
      </c>
      <c r="G97">
        <v>12.867900000000001</v>
      </c>
      <c r="H97">
        <v>12.9375</v>
      </c>
    </row>
    <row r="98" spans="1:8" x14ac:dyDescent="0.25">
      <c r="A98">
        <v>12.8628</v>
      </c>
      <c r="B98">
        <v>12.9275</v>
      </c>
      <c r="G98">
        <v>12.8628</v>
      </c>
      <c r="H98">
        <v>12.9275</v>
      </c>
    </row>
    <row r="99" spans="1:8" x14ac:dyDescent="0.25">
      <c r="A99">
        <v>12.8452</v>
      </c>
      <c r="B99">
        <v>12.9253</v>
      </c>
      <c r="G99">
        <v>12.8452</v>
      </c>
      <c r="H99">
        <v>12.9253</v>
      </c>
    </row>
    <row r="100" spans="1:8" x14ac:dyDescent="0.25">
      <c r="A100">
        <v>12.787100000000001</v>
      </c>
      <c r="B100">
        <v>12.913500000000001</v>
      </c>
      <c r="G100">
        <v>12.787100000000001</v>
      </c>
      <c r="H100">
        <v>12.913500000000001</v>
      </c>
    </row>
    <row r="101" spans="1:8" x14ac:dyDescent="0.25">
      <c r="A101">
        <v>12.75</v>
      </c>
      <c r="B101">
        <v>12.900399999999999</v>
      </c>
      <c r="G101">
        <v>12.75</v>
      </c>
      <c r="H101">
        <v>12.900399999999999</v>
      </c>
    </row>
    <row r="102" spans="1:8" x14ac:dyDescent="0.25">
      <c r="A102">
        <v>12.744899999999999</v>
      </c>
      <c r="B102">
        <v>12.8939</v>
      </c>
      <c r="G102">
        <v>12.744899999999999</v>
      </c>
      <c r="H102">
        <v>12.8939</v>
      </c>
    </row>
    <row r="103" spans="1:8" x14ac:dyDescent="0.25">
      <c r="A103">
        <v>12.6792</v>
      </c>
      <c r="B103">
        <v>12.8779</v>
      </c>
      <c r="G103">
        <v>12.6792</v>
      </c>
      <c r="H103">
        <v>12.8779</v>
      </c>
    </row>
    <row r="104" spans="1:8" x14ac:dyDescent="0.25">
      <c r="A104">
        <v>12.642799999999999</v>
      </c>
      <c r="B104">
        <v>12.8607</v>
      </c>
      <c r="G104">
        <v>12.642799999999999</v>
      </c>
      <c r="H104">
        <v>12.8607</v>
      </c>
    </row>
    <row r="105" spans="1:8" x14ac:dyDescent="0.25">
      <c r="A105">
        <v>12.6381</v>
      </c>
      <c r="B105">
        <v>12.780099999999999</v>
      </c>
      <c r="G105">
        <v>12.6381</v>
      </c>
      <c r="H105">
        <v>12.780099999999999</v>
      </c>
    </row>
    <row r="106" spans="1:8" x14ac:dyDescent="0.25">
      <c r="A106">
        <v>12.636900000000001</v>
      </c>
      <c r="B106">
        <v>12.747999999999999</v>
      </c>
      <c r="G106">
        <v>12.636900000000001</v>
      </c>
      <c r="H106">
        <v>12.747999999999999</v>
      </c>
    </row>
    <row r="107" spans="1:8" x14ac:dyDescent="0.25">
      <c r="A107">
        <v>12.6088</v>
      </c>
      <c r="B107">
        <v>12.719900000000001</v>
      </c>
      <c r="G107">
        <v>12.6088</v>
      </c>
      <c r="H107">
        <v>12.719900000000001</v>
      </c>
    </row>
    <row r="108" spans="1:8" x14ac:dyDescent="0.25">
      <c r="A108">
        <v>12.6068</v>
      </c>
      <c r="B108">
        <v>12.703900000000001</v>
      </c>
      <c r="G108">
        <v>12.6068</v>
      </c>
      <c r="H108">
        <v>12.703900000000001</v>
      </c>
    </row>
    <row r="109" spans="1:8" x14ac:dyDescent="0.25">
      <c r="A109">
        <v>12.5869</v>
      </c>
      <c r="B109">
        <v>12.6921</v>
      </c>
      <c r="G109">
        <v>12.5869</v>
      </c>
      <c r="H109">
        <v>12.6921</v>
      </c>
    </row>
    <row r="110" spans="1:8" x14ac:dyDescent="0.25">
      <c r="A110">
        <v>12.5848</v>
      </c>
      <c r="B110">
        <v>12.6859</v>
      </c>
      <c r="G110">
        <v>12.5848</v>
      </c>
      <c r="H110">
        <v>12.6859</v>
      </c>
    </row>
    <row r="111" spans="1:8" x14ac:dyDescent="0.25">
      <c r="A111">
        <v>12.5824</v>
      </c>
      <c r="B111">
        <v>12.677300000000001</v>
      </c>
      <c r="G111">
        <v>12.5824</v>
      </c>
      <c r="H111">
        <v>12.677300000000001</v>
      </c>
    </row>
    <row r="112" spans="1:8" x14ac:dyDescent="0.25">
      <c r="A112">
        <v>12.5703</v>
      </c>
      <c r="B112">
        <v>12.674200000000001</v>
      </c>
      <c r="G112">
        <v>12.5703</v>
      </c>
      <c r="H112">
        <v>12.674200000000001</v>
      </c>
    </row>
    <row r="113" spans="1:8" x14ac:dyDescent="0.25">
      <c r="A113">
        <v>12.564500000000001</v>
      </c>
      <c r="B113">
        <v>12.640599999999999</v>
      </c>
      <c r="G113">
        <v>12.564500000000001</v>
      </c>
      <c r="H113">
        <v>12.640599999999999</v>
      </c>
    </row>
    <row r="114" spans="1:8" x14ac:dyDescent="0.25">
      <c r="A114">
        <v>12.508800000000001</v>
      </c>
      <c r="B114">
        <v>12.6289</v>
      </c>
      <c r="G114">
        <v>12.508800000000001</v>
      </c>
      <c r="H114">
        <v>12.6289</v>
      </c>
    </row>
    <row r="115" spans="1:8" x14ac:dyDescent="0.25">
      <c r="A115">
        <v>12.496700000000001</v>
      </c>
      <c r="B115">
        <v>12.602</v>
      </c>
      <c r="G115">
        <v>12.496700000000001</v>
      </c>
      <c r="H115">
        <v>12.602</v>
      </c>
    </row>
    <row r="116" spans="1:8" x14ac:dyDescent="0.25">
      <c r="A116">
        <v>12.4947</v>
      </c>
      <c r="B116">
        <v>12.575100000000001</v>
      </c>
      <c r="G116">
        <v>12.4947</v>
      </c>
      <c r="H116">
        <v>12.575100000000001</v>
      </c>
    </row>
    <row r="117" spans="1:8" x14ac:dyDescent="0.25">
      <c r="A117">
        <v>12.4932</v>
      </c>
      <c r="B117">
        <v>12.5687</v>
      </c>
      <c r="G117">
        <v>12.4932</v>
      </c>
      <c r="H117">
        <v>12.5687</v>
      </c>
    </row>
    <row r="118" spans="1:8" x14ac:dyDescent="0.25">
      <c r="A118">
        <v>12.453099999999999</v>
      </c>
      <c r="B118">
        <v>12.5626</v>
      </c>
      <c r="G118">
        <v>12.453099999999999</v>
      </c>
      <c r="H118">
        <v>12.5626</v>
      </c>
    </row>
    <row r="119" spans="1:8" x14ac:dyDescent="0.25">
      <c r="A119">
        <v>12.436400000000001</v>
      </c>
      <c r="B119">
        <v>12.5335</v>
      </c>
      <c r="G119">
        <v>12.436400000000001</v>
      </c>
      <c r="H119">
        <v>12.5335</v>
      </c>
    </row>
    <row r="120" spans="1:8" x14ac:dyDescent="0.25">
      <c r="A120">
        <v>12.3878</v>
      </c>
      <c r="B120">
        <v>12.519500000000001</v>
      </c>
      <c r="G120">
        <v>12.3878</v>
      </c>
      <c r="H120">
        <v>12.519500000000001</v>
      </c>
    </row>
    <row r="121" spans="1:8" x14ac:dyDescent="0.25">
      <c r="A121">
        <v>12.3865</v>
      </c>
      <c r="B121">
        <v>12.5084</v>
      </c>
      <c r="G121">
        <v>12.3865</v>
      </c>
      <c r="H121">
        <v>12.5084</v>
      </c>
    </row>
    <row r="122" spans="1:8" x14ac:dyDescent="0.25">
      <c r="A122">
        <v>12.367599999999999</v>
      </c>
      <c r="B122">
        <v>12.5054</v>
      </c>
      <c r="G122">
        <v>12.367599999999999</v>
      </c>
      <c r="H122">
        <v>12.5054</v>
      </c>
    </row>
    <row r="123" spans="1:8" x14ac:dyDescent="0.25">
      <c r="A123">
        <v>12.367000000000001</v>
      </c>
      <c r="B123">
        <v>12.4984</v>
      </c>
      <c r="G123">
        <v>12.367000000000001</v>
      </c>
      <c r="H123">
        <v>12.4984</v>
      </c>
    </row>
    <row r="124" spans="1:8" x14ac:dyDescent="0.25">
      <c r="A124">
        <v>12.3652</v>
      </c>
      <c r="B124">
        <v>12.4819</v>
      </c>
      <c r="G124">
        <v>12.3652</v>
      </c>
      <c r="H124">
        <v>12.4819</v>
      </c>
    </row>
    <row r="125" spans="1:8" x14ac:dyDescent="0.25">
      <c r="A125">
        <v>12.3529</v>
      </c>
      <c r="B125">
        <v>12.456799999999999</v>
      </c>
      <c r="G125">
        <v>12.3529</v>
      </c>
      <c r="H125">
        <v>12.456799999999999</v>
      </c>
    </row>
    <row r="126" spans="1:8" x14ac:dyDescent="0.25">
      <c r="A126">
        <v>12.321999999999999</v>
      </c>
      <c r="B126">
        <v>12.453099999999999</v>
      </c>
      <c r="G126">
        <v>12.321999999999999</v>
      </c>
      <c r="H126">
        <v>12.453099999999999</v>
      </c>
    </row>
    <row r="127" spans="1:8" x14ac:dyDescent="0.25">
      <c r="A127">
        <v>12.3102</v>
      </c>
      <c r="B127">
        <v>12.4489</v>
      </c>
      <c r="G127">
        <v>12.3102</v>
      </c>
      <c r="H127">
        <v>12.4489</v>
      </c>
    </row>
    <row r="128" spans="1:8" x14ac:dyDescent="0.25">
      <c r="A128">
        <v>12.242000000000001</v>
      </c>
      <c r="B128">
        <v>12.4117</v>
      </c>
      <c r="G128">
        <v>12.242000000000001</v>
      </c>
      <c r="H128">
        <v>12.4117</v>
      </c>
    </row>
    <row r="129" spans="1:8" x14ac:dyDescent="0.25">
      <c r="A129">
        <v>12.239000000000001</v>
      </c>
      <c r="B129">
        <v>12.410299999999999</v>
      </c>
      <c r="G129">
        <v>12.239000000000001</v>
      </c>
      <c r="H129">
        <v>12.410299999999999</v>
      </c>
    </row>
    <row r="130" spans="1:8" x14ac:dyDescent="0.25">
      <c r="A130">
        <v>12.226100000000001</v>
      </c>
      <c r="B130">
        <v>12.3424</v>
      </c>
      <c r="G130">
        <v>12.226100000000001</v>
      </c>
      <c r="H130">
        <v>12.3424</v>
      </c>
    </row>
    <row r="131" spans="1:8" x14ac:dyDescent="0.25">
      <c r="A131">
        <v>12.223000000000001</v>
      </c>
      <c r="B131">
        <v>12.3263</v>
      </c>
      <c r="G131">
        <v>12.223000000000001</v>
      </c>
      <c r="H131">
        <v>12.3263</v>
      </c>
    </row>
    <row r="132" spans="1:8" x14ac:dyDescent="0.25">
      <c r="A132">
        <v>12.21</v>
      </c>
      <c r="B132">
        <v>12.2765</v>
      </c>
      <c r="G132">
        <v>12.21</v>
      </c>
      <c r="H132">
        <v>12.2765</v>
      </c>
    </row>
    <row r="133" spans="1:8" x14ac:dyDescent="0.25">
      <c r="A133">
        <v>12.207800000000001</v>
      </c>
      <c r="B133">
        <v>12.2658</v>
      </c>
      <c r="G133">
        <v>12.207800000000001</v>
      </c>
      <c r="H133">
        <v>12.2658</v>
      </c>
    </row>
    <row r="134" spans="1:8" x14ac:dyDescent="0.25">
      <c r="A134">
        <v>12.1953</v>
      </c>
      <c r="B134">
        <v>12.2577</v>
      </c>
      <c r="G134">
        <v>12.1953</v>
      </c>
      <c r="H134">
        <v>12.2577</v>
      </c>
    </row>
    <row r="135" spans="1:8" x14ac:dyDescent="0.25">
      <c r="A135">
        <v>12.169700000000001</v>
      </c>
      <c r="B135">
        <v>12.2483</v>
      </c>
      <c r="G135">
        <v>12.169700000000001</v>
      </c>
      <c r="H135">
        <v>12.2483</v>
      </c>
    </row>
    <row r="136" spans="1:8" x14ac:dyDescent="0.25">
      <c r="A136">
        <v>12.155200000000001</v>
      </c>
      <c r="B136">
        <v>12.245200000000001</v>
      </c>
      <c r="G136">
        <v>12.155200000000001</v>
      </c>
      <c r="H136">
        <v>12.245200000000001</v>
      </c>
    </row>
    <row r="137" spans="1:8" x14ac:dyDescent="0.25">
      <c r="A137">
        <v>12.1302</v>
      </c>
      <c r="B137">
        <v>12.210800000000001</v>
      </c>
      <c r="G137">
        <v>12.1302</v>
      </c>
      <c r="H137">
        <v>12.210800000000001</v>
      </c>
    </row>
    <row r="138" spans="1:8" x14ac:dyDescent="0.25">
      <c r="A138">
        <v>12.117599999999999</v>
      </c>
      <c r="B138">
        <v>12.2067</v>
      </c>
      <c r="G138">
        <v>12.117599999999999</v>
      </c>
      <c r="H138">
        <v>12.2067</v>
      </c>
    </row>
    <row r="139" spans="1:8" x14ac:dyDescent="0.25">
      <c r="A139">
        <v>12.088900000000001</v>
      </c>
      <c r="B139">
        <v>12.177899999999999</v>
      </c>
      <c r="G139">
        <v>12.088900000000001</v>
      </c>
      <c r="H139">
        <v>12.177899999999999</v>
      </c>
    </row>
    <row r="140" spans="1:8" x14ac:dyDescent="0.25">
      <c r="A140">
        <v>12.071899999999999</v>
      </c>
      <c r="B140">
        <v>12.135</v>
      </c>
      <c r="G140">
        <v>12.071899999999999</v>
      </c>
      <c r="H140">
        <v>12.135</v>
      </c>
    </row>
    <row r="141" spans="1:8" x14ac:dyDescent="0.25">
      <c r="A141">
        <v>12.0542</v>
      </c>
      <c r="B141">
        <v>12.1287</v>
      </c>
      <c r="G141">
        <v>12.0542</v>
      </c>
      <c r="H141">
        <v>12.1287</v>
      </c>
    </row>
    <row r="142" spans="1:8" x14ac:dyDescent="0.25">
      <c r="A142">
        <v>12.0489</v>
      </c>
      <c r="B142">
        <v>12.127700000000001</v>
      </c>
      <c r="G142">
        <v>12.0489</v>
      </c>
      <c r="H142">
        <v>12.127700000000001</v>
      </c>
    </row>
    <row r="143" spans="1:8" x14ac:dyDescent="0.25">
      <c r="A143">
        <v>11.988300000000001</v>
      </c>
      <c r="B143">
        <v>12.1167</v>
      </c>
      <c r="G143">
        <v>11.988300000000001</v>
      </c>
      <c r="H143">
        <v>12.1167</v>
      </c>
    </row>
    <row r="144" spans="1:8" x14ac:dyDescent="0.25">
      <c r="A144">
        <v>11.986800000000001</v>
      </c>
      <c r="B144">
        <v>12.0906</v>
      </c>
      <c r="G144">
        <v>11.986800000000001</v>
      </c>
      <c r="H144">
        <v>12.0906</v>
      </c>
    </row>
    <row r="145" spans="1:8" x14ac:dyDescent="0.25">
      <c r="A145">
        <v>11.8994</v>
      </c>
      <c r="B145">
        <v>12.0855</v>
      </c>
      <c r="G145">
        <v>11.8994</v>
      </c>
      <c r="H145">
        <v>12.0855</v>
      </c>
    </row>
    <row r="146" spans="1:8" x14ac:dyDescent="0.25">
      <c r="A146">
        <v>11.8795</v>
      </c>
      <c r="B146">
        <v>12.0703</v>
      </c>
      <c r="G146">
        <v>11.8795</v>
      </c>
      <c r="H146">
        <v>12.0703</v>
      </c>
    </row>
    <row r="147" spans="1:8" x14ac:dyDescent="0.25">
      <c r="A147">
        <v>11.8786</v>
      </c>
      <c r="B147">
        <v>12.049099999999999</v>
      </c>
      <c r="G147">
        <v>11.8786</v>
      </c>
      <c r="H147">
        <v>12.049099999999999</v>
      </c>
    </row>
    <row r="148" spans="1:8" x14ac:dyDescent="0.25">
      <c r="A148">
        <v>11.8775</v>
      </c>
      <c r="B148">
        <v>12.028</v>
      </c>
      <c r="G148">
        <v>11.8775</v>
      </c>
      <c r="H148">
        <v>12.028</v>
      </c>
    </row>
    <row r="149" spans="1:8" x14ac:dyDescent="0.25">
      <c r="A149">
        <v>11.869</v>
      </c>
      <c r="B149">
        <v>12.011200000000001</v>
      </c>
      <c r="G149">
        <v>11.869</v>
      </c>
      <c r="H149">
        <v>12.011200000000001</v>
      </c>
    </row>
    <row r="150" spans="1:8" x14ac:dyDescent="0.25">
      <c r="A150">
        <v>11.8675</v>
      </c>
      <c r="B150">
        <v>11.966100000000001</v>
      </c>
      <c r="G150">
        <v>11.8675</v>
      </c>
      <c r="H150">
        <v>11.966100000000001</v>
      </c>
    </row>
    <row r="151" spans="1:8" x14ac:dyDescent="0.25">
      <c r="A151">
        <v>11.866899999999999</v>
      </c>
      <c r="B151">
        <v>11.9389</v>
      </c>
      <c r="G151">
        <v>11.866899999999999</v>
      </c>
      <c r="H151">
        <v>11.9389</v>
      </c>
    </row>
    <row r="152" spans="1:8" x14ac:dyDescent="0.25">
      <c r="A152">
        <v>11.816599999999999</v>
      </c>
      <c r="B152">
        <v>11.9315</v>
      </c>
      <c r="G152">
        <v>11.816599999999999</v>
      </c>
      <c r="H152">
        <v>11.9315</v>
      </c>
    </row>
    <row r="153" spans="1:8" x14ac:dyDescent="0.25">
      <c r="A153">
        <v>11.792899999999999</v>
      </c>
      <c r="B153">
        <v>11.914300000000001</v>
      </c>
      <c r="G153">
        <v>11.792899999999999</v>
      </c>
      <c r="H153">
        <v>11.914300000000001</v>
      </c>
    </row>
    <row r="154" spans="1:8" x14ac:dyDescent="0.25">
      <c r="A154">
        <v>11.7758</v>
      </c>
      <c r="B154">
        <v>11.8842</v>
      </c>
      <c r="G154">
        <v>11.7758</v>
      </c>
      <c r="H154">
        <v>11.8842</v>
      </c>
    </row>
    <row r="155" spans="1:8" x14ac:dyDescent="0.25">
      <c r="A155">
        <v>11.7697</v>
      </c>
      <c r="B155">
        <v>11.849</v>
      </c>
      <c r="G155">
        <v>11.7697</v>
      </c>
      <c r="H155">
        <v>11.849</v>
      </c>
    </row>
    <row r="156" spans="1:8" x14ac:dyDescent="0.25">
      <c r="A156">
        <v>11.766299999999999</v>
      </c>
      <c r="B156">
        <v>11.846500000000001</v>
      </c>
      <c r="G156">
        <v>11.766299999999999</v>
      </c>
      <c r="H156">
        <v>11.846500000000001</v>
      </c>
    </row>
    <row r="157" spans="1:8" x14ac:dyDescent="0.25">
      <c r="A157">
        <v>11.7454</v>
      </c>
      <c r="B157">
        <v>11.822800000000001</v>
      </c>
      <c r="G157">
        <v>11.7454</v>
      </c>
      <c r="H157">
        <v>11.822800000000001</v>
      </c>
    </row>
    <row r="158" spans="1:8" x14ac:dyDescent="0.25">
      <c r="A158">
        <v>11.7447</v>
      </c>
      <c r="B158">
        <v>11.819699999999999</v>
      </c>
      <c r="G158">
        <v>11.7447</v>
      </c>
      <c r="H158">
        <v>11.819699999999999</v>
      </c>
    </row>
    <row r="159" spans="1:8" x14ac:dyDescent="0.25">
      <c r="A159">
        <v>11.730399999999999</v>
      </c>
      <c r="B159">
        <v>11.785600000000001</v>
      </c>
      <c r="G159">
        <v>11.730399999999999</v>
      </c>
      <c r="H159">
        <v>11.785600000000001</v>
      </c>
    </row>
    <row r="160" spans="1:8" x14ac:dyDescent="0.25">
      <c r="A160">
        <v>11.6189</v>
      </c>
      <c r="B160">
        <v>11.7531</v>
      </c>
      <c r="G160">
        <v>11.6189</v>
      </c>
      <c r="H160">
        <v>11.7531</v>
      </c>
    </row>
    <row r="161" spans="1:8" x14ac:dyDescent="0.25">
      <c r="A161">
        <v>11.607799999999999</v>
      </c>
      <c r="B161">
        <v>11.741099999999999</v>
      </c>
      <c r="G161">
        <v>11.607799999999999</v>
      </c>
      <c r="H161">
        <v>11.741099999999999</v>
      </c>
    </row>
    <row r="162" spans="1:8" x14ac:dyDescent="0.25">
      <c r="A162">
        <v>11.565200000000001</v>
      </c>
      <c r="B162">
        <v>11.7052</v>
      </c>
      <c r="G162">
        <v>11.565200000000001</v>
      </c>
      <c r="H162">
        <v>11.7052</v>
      </c>
    </row>
    <row r="163" spans="1:8" x14ac:dyDescent="0.25">
      <c r="A163">
        <v>11.5503</v>
      </c>
      <c r="B163">
        <v>11.6868</v>
      </c>
      <c r="G163">
        <v>11.5503</v>
      </c>
      <c r="H163">
        <v>11.6868</v>
      </c>
    </row>
    <row r="164" spans="1:8" x14ac:dyDescent="0.25">
      <c r="A164">
        <v>11.536099999999999</v>
      </c>
      <c r="B164">
        <v>11.6808</v>
      </c>
      <c r="G164">
        <v>11.536099999999999</v>
      </c>
      <c r="H164">
        <v>11.6808</v>
      </c>
    </row>
    <row r="165" spans="1:8" x14ac:dyDescent="0.25">
      <c r="A165">
        <v>11.5176</v>
      </c>
      <c r="B165">
        <v>11.6798</v>
      </c>
      <c r="G165">
        <v>11.5176</v>
      </c>
      <c r="H165">
        <v>11.6798</v>
      </c>
    </row>
    <row r="166" spans="1:8" x14ac:dyDescent="0.25">
      <c r="A166">
        <v>11.463900000000001</v>
      </c>
      <c r="B166">
        <v>11.6668</v>
      </c>
      <c r="G166">
        <v>11.463900000000001</v>
      </c>
      <c r="H166">
        <v>11.6668</v>
      </c>
    </row>
    <row r="167" spans="1:8" x14ac:dyDescent="0.25">
      <c r="A167">
        <v>11.4085</v>
      </c>
      <c r="B167">
        <v>11.6547</v>
      </c>
      <c r="G167">
        <v>11.4085</v>
      </c>
      <c r="H167">
        <v>11.6547</v>
      </c>
    </row>
    <row r="168" spans="1:8" x14ac:dyDescent="0.25">
      <c r="A168">
        <v>11.3986</v>
      </c>
      <c r="B168">
        <v>11.649699999999999</v>
      </c>
      <c r="G168">
        <v>11.3986</v>
      </c>
      <c r="H168">
        <v>11.649699999999999</v>
      </c>
    </row>
    <row r="169" spans="1:8" x14ac:dyDescent="0.25">
      <c r="A169">
        <v>11.38</v>
      </c>
      <c r="B169">
        <v>11.6134</v>
      </c>
      <c r="G169">
        <v>11.38</v>
      </c>
      <c r="H169">
        <v>11.6134</v>
      </c>
    </row>
    <row r="170" spans="1:8" x14ac:dyDescent="0.25">
      <c r="A170">
        <v>11.366400000000001</v>
      </c>
      <c r="B170">
        <v>11.605399999999999</v>
      </c>
      <c r="G170">
        <v>11.366400000000001</v>
      </c>
      <c r="H170">
        <v>11.605399999999999</v>
      </c>
    </row>
    <row r="171" spans="1:8" x14ac:dyDescent="0.25">
      <c r="A171">
        <v>11.3188</v>
      </c>
      <c r="B171">
        <v>11.603199999999999</v>
      </c>
      <c r="G171">
        <v>11.3188</v>
      </c>
      <c r="H171">
        <v>11.603199999999999</v>
      </c>
    </row>
    <row r="172" spans="1:8" x14ac:dyDescent="0.25">
      <c r="A172">
        <v>11.3019</v>
      </c>
      <c r="B172">
        <v>11.5931</v>
      </c>
      <c r="G172">
        <v>11.3019</v>
      </c>
      <c r="H172">
        <v>11.5931</v>
      </c>
    </row>
    <row r="173" spans="1:8" x14ac:dyDescent="0.25">
      <c r="A173">
        <v>11.2921</v>
      </c>
      <c r="B173">
        <v>11.5929</v>
      </c>
      <c r="G173">
        <v>11.2921</v>
      </c>
      <c r="H173">
        <v>11.5929</v>
      </c>
    </row>
    <row r="174" spans="1:8" x14ac:dyDescent="0.25">
      <c r="A174">
        <v>11.2842</v>
      </c>
      <c r="B174">
        <v>11.586</v>
      </c>
      <c r="G174">
        <v>11.2842</v>
      </c>
      <c r="H174">
        <v>11.586</v>
      </c>
    </row>
    <row r="175" spans="1:8" x14ac:dyDescent="0.25">
      <c r="A175">
        <v>11.263999999999999</v>
      </c>
      <c r="B175">
        <v>11.573</v>
      </c>
      <c r="G175">
        <v>11.263999999999999</v>
      </c>
      <c r="H175">
        <v>11.573</v>
      </c>
    </row>
    <row r="176" spans="1:8" x14ac:dyDescent="0.25">
      <c r="A176">
        <v>11.263299999999999</v>
      </c>
      <c r="B176">
        <v>11.571400000000001</v>
      </c>
      <c r="G176">
        <v>11.263299999999999</v>
      </c>
      <c r="H176">
        <v>11.571400000000001</v>
      </c>
    </row>
    <row r="177" spans="1:8" x14ac:dyDescent="0.25">
      <c r="A177">
        <v>11.2189</v>
      </c>
      <c r="B177">
        <v>11.5594</v>
      </c>
      <c r="G177">
        <v>11.2189</v>
      </c>
      <c r="H177">
        <v>11.5594</v>
      </c>
    </row>
    <row r="178" spans="1:8" x14ac:dyDescent="0.25">
      <c r="A178">
        <v>11.210900000000001</v>
      </c>
      <c r="B178">
        <v>11.5505</v>
      </c>
      <c r="G178">
        <v>11.210900000000001</v>
      </c>
      <c r="H178">
        <v>11.5505</v>
      </c>
    </row>
    <row r="179" spans="1:8" x14ac:dyDescent="0.25">
      <c r="A179">
        <v>11.177300000000001</v>
      </c>
      <c r="B179">
        <v>11.5189</v>
      </c>
      <c r="G179">
        <v>11.177300000000001</v>
      </c>
      <c r="H179">
        <v>11.5189</v>
      </c>
    </row>
    <row r="180" spans="1:8" x14ac:dyDescent="0.25">
      <c r="A180">
        <v>11.1532</v>
      </c>
      <c r="B180">
        <v>11.5016</v>
      </c>
      <c r="G180">
        <v>11.1532</v>
      </c>
      <c r="H180">
        <v>11.5016</v>
      </c>
    </row>
    <row r="181" spans="1:8" x14ac:dyDescent="0.25">
      <c r="A181">
        <v>11.1296</v>
      </c>
      <c r="B181">
        <v>11.496</v>
      </c>
      <c r="G181">
        <v>11.1296</v>
      </c>
      <c r="H181">
        <v>11.496</v>
      </c>
    </row>
    <row r="182" spans="1:8" x14ac:dyDescent="0.25">
      <c r="A182">
        <v>11.1058</v>
      </c>
      <c r="B182">
        <v>11.4641</v>
      </c>
      <c r="G182">
        <v>11.1058</v>
      </c>
      <c r="H182">
        <v>11.4641</v>
      </c>
    </row>
    <row r="183" spans="1:8" x14ac:dyDescent="0.25">
      <c r="A183">
        <v>11.047000000000001</v>
      </c>
      <c r="B183">
        <v>11.452400000000001</v>
      </c>
      <c r="G183">
        <v>11.047000000000001</v>
      </c>
      <c r="H183">
        <v>11.452400000000001</v>
      </c>
    </row>
    <row r="184" spans="1:8" x14ac:dyDescent="0.25">
      <c r="A184">
        <v>11.0341</v>
      </c>
      <c r="B184">
        <v>11.4513</v>
      </c>
      <c r="G184">
        <v>11.0341</v>
      </c>
      <c r="H184">
        <v>11.4513</v>
      </c>
    </row>
    <row r="185" spans="1:8" x14ac:dyDescent="0.25">
      <c r="A185">
        <v>11.0327</v>
      </c>
      <c r="B185">
        <v>11.4512</v>
      </c>
      <c r="G185">
        <v>11.0327</v>
      </c>
      <c r="H185">
        <v>11.4512</v>
      </c>
    </row>
    <row r="186" spans="1:8" x14ac:dyDescent="0.25">
      <c r="A186">
        <v>11.0307</v>
      </c>
      <c r="B186">
        <v>11.404500000000001</v>
      </c>
      <c r="G186">
        <v>11.0307</v>
      </c>
      <c r="H186">
        <v>11.404500000000001</v>
      </c>
    </row>
    <row r="187" spans="1:8" x14ac:dyDescent="0.25">
      <c r="A187">
        <v>11.007400000000001</v>
      </c>
      <c r="B187">
        <v>11.4002</v>
      </c>
      <c r="G187">
        <v>11.007400000000001</v>
      </c>
      <c r="H187">
        <v>11.4002</v>
      </c>
    </row>
    <row r="188" spans="1:8" x14ac:dyDescent="0.25">
      <c r="A188">
        <v>10.954599999999999</v>
      </c>
      <c r="B188">
        <v>11.3401</v>
      </c>
      <c r="G188">
        <v>10.954599999999999</v>
      </c>
      <c r="H188">
        <v>11.3401</v>
      </c>
    </row>
    <row r="189" spans="1:8" x14ac:dyDescent="0.25">
      <c r="A189">
        <v>10.859500000000001</v>
      </c>
      <c r="B189">
        <v>11.3293</v>
      </c>
      <c r="G189">
        <v>10.859500000000001</v>
      </c>
      <c r="H189">
        <v>11.3293</v>
      </c>
    </row>
    <row r="190" spans="1:8" x14ac:dyDescent="0.25">
      <c r="A190">
        <v>10.8371</v>
      </c>
      <c r="B190">
        <v>11.271100000000001</v>
      </c>
      <c r="G190">
        <v>10.8371</v>
      </c>
      <c r="H190">
        <v>11.271100000000001</v>
      </c>
    </row>
    <row r="191" spans="1:8" x14ac:dyDescent="0.25">
      <c r="A191">
        <v>10.7897</v>
      </c>
      <c r="B191">
        <v>11.248699999999999</v>
      </c>
      <c r="G191">
        <v>10.7897</v>
      </c>
      <c r="H191">
        <v>11.248699999999999</v>
      </c>
    </row>
    <row r="192" spans="1:8" x14ac:dyDescent="0.25">
      <c r="A192">
        <v>10.773400000000001</v>
      </c>
      <c r="B192">
        <v>11.2417</v>
      </c>
      <c r="G192">
        <v>10.773400000000001</v>
      </c>
      <c r="H192">
        <v>11.2417</v>
      </c>
    </row>
    <row r="193" spans="1:8" x14ac:dyDescent="0.25">
      <c r="A193">
        <v>10.773099999999999</v>
      </c>
      <c r="B193">
        <v>11.2227</v>
      </c>
      <c r="G193">
        <v>10.773099999999999</v>
      </c>
      <c r="H193">
        <v>11.2227</v>
      </c>
    </row>
    <row r="194" spans="1:8" x14ac:dyDescent="0.25">
      <c r="A194">
        <v>10.7272</v>
      </c>
      <c r="B194">
        <v>11.1877</v>
      </c>
      <c r="G194">
        <v>10.7272</v>
      </c>
      <c r="H194">
        <v>11.1877</v>
      </c>
    </row>
    <row r="195" spans="1:8" x14ac:dyDescent="0.25">
      <c r="A195">
        <v>10.7165</v>
      </c>
      <c r="B195">
        <v>11.185600000000001</v>
      </c>
      <c r="G195">
        <v>10.7165</v>
      </c>
      <c r="H195">
        <v>11.185600000000001</v>
      </c>
    </row>
    <row r="196" spans="1:8" x14ac:dyDescent="0.25">
      <c r="A196">
        <v>10.6165</v>
      </c>
      <c r="B196">
        <v>11.1816</v>
      </c>
      <c r="G196">
        <v>10.6165</v>
      </c>
      <c r="H196">
        <v>11.1816</v>
      </c>
    </row>
    <row r="197" spans="1:8" x14ac:dyDescent="0.25">
      <c r="A197">
        <v>10.5899</v>
      </c>
      <c r="B197">
        <v>11.112399999999999</v>
      </c>
      <c r="G197">
        <v>10.5899</v>
      </c>
      <c r="H197">
        <v>11.112399999999999</v>
      </c>
    </row>
    <row r="198" spans="1:8" x14ac:dyDescent="0.25">
      <c r="A198">
        <v>10.5174</v>
      </c>
      <c r="B198">
        <v>11.092000000000001</v>
      </c>
      <c r="G198">
        <v>10.5174</v>
      </c>
      <c r="H198">
        <v>11.092000000000001</v>
      </c>
    </row>
    <row r="199" spans="1:8" x14ac:dyDescent="0.25">
      <c r="A199">
        <v>10.406499999999999</v>
      </c>
      <c r="B199">
        <v>11.0639</v>
      </c>
      <c r="G199">
        <v>10.406499999999999</v>
      </c>
      <c r="H199">
        <v>11.0639</v>
      </c>
    </row>
    <row r="200" spans="1:8" x14ac:dyDescent="0.25">
      <c r="A200">
        <v>10.020099999999999</v>
      </c>
      <c r="B200">
        <v>11.0625</v>
      </c>
      <c r="G200">
        <v>10.020099999999999</v>
      </c>
      <c r="H200">
        <v>11.0625</v>
      </c>
    </row>
    <row r="201" spans="1:8" x14ac:dyDescent="0.25">
      <c r="A201">
        <v>9.9784199999999998</v>
      </c>
      <c r="B201">
        <v>11.060600000000001</v>
      </c>
      <c r="G201">
        <v>9.9784199999999998</v>
      </c>
      <c r="H201">
        <v>11.060600000000001</v>
      </c>
    </row>
    <row r="202" spans="1:8" x14ac:dyDescent="0.25">
      <c r="A202">
        <v>8.8047400000000007</v>
      </c>
      <c r="B202">
        <v>10.9846</v>
      </c>
      <c r="G202">
        <v>8.8047400000000007</v>
      </c>
      <c r="H202">
        <v>10.9846</v>
      </c>
    </row>
    <row r="203" spans="1:8" x14ac:dyDescent="0.25">
      <c r="A203">
        <v>21.3187</v>
      </c>
      <c r="B203">
        <v>10.9572</v>
      </c>
      <c r="G203">
        <v>21.3187</v>
      </c>
      <c r="H203">
        <v>10.9572</v>
      </c>
    </row>
    <row r="204" spans="1:8" x14ac:dyDescent="0.25">
      <c r="A204">
        <v>19.4084</v>
      </c>
      <c r="B204">
        <v>10.955</v>
      </c>
      <c r="G204">
        <v>19.4084</v>
      </c>
      <c r="H204">
        <v>10.955</v>
      </c>
    </row>
    <row r="205" spans="1:8" x14ac:dyDescent="0.25">
      <c r="A205">
        <v>19.139399999999998</v>
      </c>
      <c r="B205">
        <v>10.9032</v>
      </c>
      <c r="G205">
        <v>19.139399999999998</v>
      </c>
      <c r="H205">
        <v>10.9032</v>
      </c>
    </row>
    <row r="206" spans="1:8" x14ac:dyDescent="0.25">
      <c r="A206">
        <v>17.814299999999999</v>
      </c>
      <c r="B206">
        <v>10.8636</v>
      </c>
      <c r="G206">
        <v>17.814299999999999</v>
      </c>
      <c r="H206">
        <v>10.8636</v>
      </c>
    </row>
    <row r="207" spans="1:8" x14ac:dyDescent="0.25">
      <c r="A207">
        <v>17.340699999999998</v>
      </c>
      <c r="B207">
        <v>10.821899999999999</v>
      </c>
      <c r="G207">
        <v>17.340699999999998</v>
      </c>
      <c r="H207">
        <v>10.821899999999999</v>
      </c>
    </row>
    <row r="208" spans="1:8" x14ac:dyDescent="0.25">
      <c r="A208">
        <v>17.3385</v>
      </c>
      <c r="B208">
        <v>10.757999999999999</v>
      </c>
      <c r="G208">
        <v>17.3385</v>
      </c>
      <c r="H208">
        <v>10.757999999999999</v>
      </c>
    </row>
    <row r="209" spans="1:8" x14ac:dyDescent="0.25">
      <c r="A209">
        <v>16.705100000000002</v>
      </c>
      <c r="B209">
        <v>10.747400000000001</v>
      </c>
      <c r="G209">
        <v>16.705100000000002</v>
      </c>
      <c r="H209">
        <v>10.747400000000001</v>
      </c>
    </row>
    <row r="210" spans="1:8" x14ac:dyDescent="0.25">
      <c r="A210">
        <v>16.699000000000002</v>
      </c>
      <c r="B210">
        <v>10.7218</v>
      </c>
      <c r="G210">
        <v>16.699000000000002</v>
      </c>
      <c r="H210">
        <v>10.7218</v>
      </c>
    </row>
    <row r="211" spans="1:8" x14ac:dyDescent="0.25">
      <c r="A211">
        <v>16.0654</v>
      </c>
      <c r="B211">
        <v>10.7051</v>
      </c>
      <c r="G211">
        <v>16.0654</v>
      </c>
      <c r="H211">
        <v>10.7051</v>
      </c>
    </row>
    <row r="212" spans="1:8" x14ac:dyDescent="0.25">
      <c r="A212">
        <v>15.978</v>
      </c>
      <c r="B212">
        <v>10.6473</v>
      </c>
      <c r="G212">
        <v>15.978</v>
      </c>
      <c r="H212">
        <v>10.6473</v>
      </c>
    </row>
    <row r="213" spans="1:8" x14ac:dyDescent="0.25">
      <c r="A213">
        <v>15.6744</v>
      </c>
      <c r="B213">
        <v>10.387</v>
      </c>
      <c r="G213">
        <v>15.6744</v>
      </c>
      <c r="H213">
        <v>10.387</v>
      </c>
    </row>
    <row r="214" spans="1:8" x14ac:dyDescent="0.25">
      <c r="A214">
        <v>15.3887</v>
      </c>
      <c r="B214">
        <v>9.8070000000000004</v>
      </c>
      <c r="G214">
        <v>15.3887</v>
      </c>
      <c r="H214">
        <v>9.8070000000000004</v>
      </c>
    </row>
    <row r="215" spans="1:8" x14ac:dyDescent="0.25">
      <c r="A215">
        <v>15.343500000000001</v>
      </c>
      <c r="B215">
        <v>21.6676</v>
      </c>
      <c r="G215">
        <v>15.343500000000001</v>
      </c>
      <c r="H215">
        <v>21.6676</v>
      </c>
    </row>
    <row r="216" spans="1:8" x14ac:dyDescent="0.25">
      <c r="A216">
        <v>15.2697</v>
      </c>
      <c r="B216">
        <v>19.3172</v>
      </c>
      <c r="G216">
        <v>15.2697</v>
      </c>
      <c r="H216">
        <v>19.3172</v>
      </c>
    </row>
    <row r="217" spans="1:8" x14ac:dyDescent="0.25">
      <c r="A217">
        <v>15.1831</v>
      </c>
      <c r="B217">
        <v>19.2684</v>
      </c>
      <c r="G217">
        <v>15.1831</v>
      </c>
      <c r="H217">
        <v>19.2684</v>
      </c>
    </row>
    <row r="218" spans="1:8" x14ac:dyDescent="0.25">
      <c r="A218">
        <v>15.1652</v>
      </c>
      <c r="B218">
        <v>17.7685</v>
      </c>
      <c r="G218">
        <v>15.1652</v>
      </c>
      <c r="H218">
        <v>17.7685</v>
      </c>
    </row>
    <row r="219" spans="1:8" x14ac:dyDescent="0.25">
      <c r="A219">
        <v>15.149100000000001</v>
      </c>
      <c r="B219">
        <v>17.2881</v>
      </c>
      <c r="G219">
        <v>15.149100000000001</v>
      </c>
      <c r="H219">
        <v>17.2881</v>
      </c>
    </row>
    <row r="220" spans="1:8" x14ac:dyDescent="0.25">
      <c r="A220">
        <v>15.117599999999999</v>
      </c>
      <c r="B220">
        <v>16.9786</v>
      </c>
      <c r="G220">
        <v>15.117599999999999</v>
      </c>
      <c r="H220">
        <v>16.9786</v>
      </c>
    </row>
    <row r="221" spans="1:8" x14ac:dyDescent="0.25">
      <c r="A221">
        <v>15.0588</v>
      </c>
      <c r="B221">
        <v>16.722000000000001</v>
      </c>
      <c r="G221">
        <v>15.0588</v>
      </c>
      <c r="H221">
        <v>16.722000000000001</v>
      </c>
    </row>
    <row r="222" spans="1:8" x14ac:dyDescent="0.25">
      <c r="A222">
        <v>15.042999999999999</v>
      </c>
      <c r="B222">
        <v>16.214300000000001</v>
      </c>
      <c r="G222">
        <v>15.042999999999999</v>
      </c>
      <c r="H222">
        <v>16.214300000000001</v>
      </c>
    </row>
    <row r="223" spans="1:8" x14ac:dyDescent="0.25">
      <c r="A223">
        <v>14.955399999999999</v>
      </c>
      <c r="B223">
        <v>16.136099999999999</v>
      </c>
      <c r="G223">
        <v>14.955399999999999</v>
      </c>
      <c r="H223">
        <v>16.136099999999999</v>
      </c>
    </row>
    <row r="224" spans="1:8" x14ac:dyDescent="0.25">
      <c r="A224">
        <v>14.9541</v>
      </c>
      <c r="B224">
        <v>15.8569</v>
      </c>
      <c r="G224">
        <v>14.9541</v>
      </c>
      <c r="H224">
        <v>15.8569</v>
      </c>
    </row>
    <row r="225" spans="1:8" x14ac:dyDescent="0.25">
      <c r="A225">
        <v>14.9495</v>
      </c>
      <c r="B225">
        <v>15.7394</v>
      </c>
      <c r="G225">
        <v>14.9495</v>
      </c>
      <c r="H225">
        <v>15.7394</v>
      </c>
    </row>
    <row r="226" spans="1:8" x14ac:dyDescent="0.25">
      <c r="A226">
        <v>14.948399999999999</v>
      </c>
      <c r="B226">
        <v>15.704700000000001</v>
      </c>
      <c r="G226">
        <v>14.948399999999999</v>
      </c>
      <c r="H226">
        <v>15.704700000000001</v>
      </c>
    </row>
    <row r="227" spans="1:8" x14ac:dyDescent="0.25">
      <c r="A227">
        <v>14.9346</v>
      </c>
      <c r="B227">
        <v>15.628500000000001</v>
      </c>
      <c r="G227">
        <v>14.9346</v>
      </c>
      <c r="H227">
        <v>15.628500000000001</v>
      </c>
    </row>
    <row r="228" spans="1:8" x14ac:dyDescent="0.25">
      <c r="A228">
        <v>14.8131</v>
      </c>
      <c r="B228">
        <v>15.476599999999999</v>
      </c>
      <c r="G228">
        <v>14.8131</v>
      </c>
      <c r="H228">
        <v>15.476599999999999</v>
      </c>
    </row>
    <row r="229" spans="1:8" x14ac:dyDescent="0.25">
      <c r="A229">
        <v>14.804</v>
      </c>
      <c r="B229">
        <v>15.3592</v>
      </c>
      <c r="G229">
        <v>14.804</v>
      </c>
      <c r="H229">
        <v>15.3592</v>
      </c>
    </row>
    <row r="230" spans="1:8" x14ac:dyDescent="0.25">
      <c r="A230">
        <v>14.7065</v>
      </c>
      <c r="B230">
        <v>15.2965</v>
      </c>
      <c r="G230">
        <v>14.7065</v>
      </c>
      <c r="H230">
        <v>15.2965</v>
      </c>
    </row>
    <row r="231" spans="1:8" x14ac:dyDescent="0.25">
      <c r="A231">
        <v>14.603199999999999</v>
      </c>
      <c r="B231">
        <v>15.277900000000001</v>
      </c>
      <c r="G231">
        <v>14.603199999999999</v>
      </c>
      <c r="H231">
        <v>15.277900000000001</v>
      </c>
    </row>
    <row r="232" spans="1:8" x14ac:dyDescent="0.25">
      <c r="A232">
        <v>14.5259</v>
      </c>
      <c r="B232">
        <v>15.2544</v>
      </c>
      <c r="G232">
        <v>14.5259</v>
      </c>
      <c r="H232">
        <v>15.2544</v>
      </c>
    </row>
    <row r="233" spans="1:8" x14ac:dyDescent="0.25">
      <c r="A233">
        <v>14.5054</v>
      </c>
      <c r="B233">
        <v>15.1896</v>
      </c>
      <c r="G233">
        <v>14.5054</v>
      </c>
      <c r="H233">
        <v>15.1896</v>
      </c>
    </row>
    <row r="234" spans="1:8" x14ac:dyDescent="0.25">
      <c r="A234">
        <v>14.4567</v>
      </c>
      <c r="B234">
        <v>15.0817</v>
      </c>
      <c r="G234">
        <v>14.4567</v>
      </c>
      <c r="H234">
        <v>15.0817</v>
      </c>
    </row>
    <row r="235" spans="1:8" x14ac:dyDescent="0.25">
      <c r="A235">
        <v>14.453200000000001</v>
      </c>
      <c r="B235">
        <v>15.056800000000001</v>
      </c>
      <c r="G235">
        <v>14.453200000000001</v>
      </c>
      <c r="H235">
        <v>15.056800000000001</v>
      </c>
    </row>
    <row r="236" spans="1:8" x14ac:dyDescent="0.25">
      <c r="A236">
        <v>14.3477</v>
      </c>
      <c r="B236">
        <v>15.0319</v>
      </c>
      <c r="G236">
        <v>14.3477</v>
      </c>
      <c r="H236">
        <v>15.0319</v>
      </c>
    </row>
    <row r="237" spans="1:8" x14ac:dyDescent="0.25">
      <c r="A237">
        <v>14.299099999999999</v>
      </c>
      <c r="B237">
        <v>14.944599999999999</v>
      </c>
      <c r="G237">
        <v>14.299099999999999</v>
      </c>
      <c r="H237">
        <v>14.944599999999999</v>
      </c>
    </row>
    <row r="238" spans="1:8" x14ac:dyDescent="0.25">
      <c r="A238">
        <v>14.166399999999999</v>
      </c>
      <c r="B238">
        <v>14.904</v>
      </c>
      <c r="G238">
        <v>14.166399999999999</v>
      </c>
      <c r="H238">
        <v>14.904</v>
      </c>
    </row>
    <row r="239" spans="1:8" x14ac:dyDescent="0.25">
      <c r="A239">
        <v>14.0838</v>
      </c>
      <c r="B239">
        <v>14.802899999999999</v>
      </c>
      <c r="G239">
        <v>14.0838</v>
      </c>
      <c r="H239">
        <v>14.802899999999999</v>
      </c>
    </row>
    <row r="240" spans="1:8" x14ac:dyDescent="0.25">
      <c r="A240">
        <v>14.047499999999999</v>
      </c>
      <c r="B240">
        <v>14.7636</v>
      </c>
      <c r="G240">
        <v>14.047499999999999</v>
      </c>
      <c r="H240">
        <v>14.7636</v>
      </c>
    </row>
    <row r="241" spans="1:8" x14ac:dyDescent="0.25">
      <c r="A241">
        <v>14.0451</v>
      </c>
      <c r="B241">
        <v>14.755000000000001</v>
      </c>
      <c r="G241">
        <v>14.0451</v>
      </c>
      <c r="H241">
        <v>14.755000000000001</v>
      </c>
    </row>
    <row r="242" spans="1:8" x14ac:dyDescent="0.25">
      <c r="A242">
        <v>14.012499999999999</v>
      </c>
      <c r="B242">
        <v>14.7399</v>
      </c>
      <c r="G242">
        <v>14.012499999999999</v>
      </c>
      <c r="H242">
        <v>14.7399</v>
      </c>
    </row>
    <row r="243" spans="1:8" x14ac:dyDescent="0.25">
      <c r="A243">
        <v>13.991099999999999</v>
      </c>
      <c r="B243">
        <v>14.6541</v>
      </c>
      <c r="G243">
        <v>13.991099999999999</v>
      </c>
      <c r="H243">
        <v>14.6541</v>
      </c>
    </row>
    <row r="244" spans="1:8" x14ac:dyDescent="0.25">
      <c r="A244">
        <v>13.8994</v>
      </c>
      <c r="B244">
        <v>14.6134</v>
      </c>
      <c r="G244">
        <v>13.8994</v>
      </c>
      <c r="H244">
        <v>14.6134</v>
      </c>
    </row>
    <row r="245" spans="1:8" x14ac:dyDescent="0.25">
      <c r="A245">
        <v>13.888400000000001</v>
      </c>
      <c r="B245">
        <v>14.551600000000001</v>
      </c>
      <c r="G245">
        <v>13.888400000000001</v>
      </c>
      <c r="H245">
        <v>14.551600000000001</v>
      </c>
    </row>
    <row r="246" spans="1:8" x14ac:dyDescent="0.25">
      <c r="A246">
        <v>13.8588</v>
      </c>
      <c r="B246">
        <v>14.5137</v>
      </c>
      <c r="G246">
        <v>13.8588</v>
      </c>
      <c r="H246">
        <v>14.5137</v>
      </c>
    </row>
    <row r="247" spans="1:8" x14ac:dyDescent="0.25">
      <c r="A247">
        <v>13.849600000000001</v>
      </c>
      <c r="B247">
        <v>14.4955</v>
      </c>
      <c r="G247">
        <v>13.849600000000001</v>
      </c>
      <c r="H247">
        <v>14.4955</v>
      </c>
    </row>
    <row r="248" spans="1:8" x14ac:dyDescent="0.25">
      <c r="A248">
        <v>13.809699999999999</v>
      </c>
      <c r="B248">
        <v>14.403499999999999</v>
      </c>
      <c r="G248">
        <v>13.809699999999999</v>
      </c>
      <c r="H248">
        <v>14.403499999999999</v>
      </c>
    </row>
    <row r="249" spans="1:8" x14ac:dyDescent="0.25">
      <c r="A249">
        <v>13.7156</v>
      </c>
      <c r="B249">
        <v>14.3369</v>
      </c>
      <c r="G249">
        <v>13.7156</v>
      </c>
      <c r="H249">
        <v>14.3369</v>
      </c>
    </row>
    <row r="250" spans="1:8" x14ac:dyDescent="0.25">
      <c r="A250">
        <v>13.684900000000001</v>
      </c>
      <c r="B250">
        <v>14.285500000000001</v>
      </c>
      <c r="G250">
        <v>13.684900000000001</v>
      </c>
      <c r="H250">
        <v>14.285500000000001</v>
      </c>
    </row>
    <row r="251" spans="1:8" x14ac:dyDescent="0.25">
      <c r="A251">
        <v>13.675800000000001</v>
      </c>
      <c r="B251">
        <v>14.2615</v>
      </c>
      <c r="G251">
        <v>13.675800000000001</v>
      </c>
      <c r="H251">
        <v>14.2615</v>
      </c>
    </row>
    <row r="252" spans="1:8" x14ac:dyDescent="0.25">
      <c r="A252">
        <v>13.641500000000001</v>
      </c>
      <c r="B252">
        <v>14.2392</v>
      </c>
      <c r="G252">
        <v>13.641500000000001</v>
      </c>
      <c r="H252">
        <v>14.2392</v>
      </c>
    </row>
    <row r="253" spans="1:8" x14ac:dyDescent="0.25">
      <c r="A253">
        <v>13.6363</v>
      </c>
      <c r="B253">
        <v>14.226000000000001</v>
      </c>
      <c r="G253">
        <v>13.6363</v>
      </c>
      <c r="H253">
        <v>14.226000000000001</v>
      </c>
    </row>
    <row r="254" spans="1:8" x14ac:dyDescent="0.25">
      <c r="A254">
        <v>13.635899999999999</v>
      </c>
      <c r="B254">
        <v>14.1595</v>
      </c>
      <c r="G254">
        <v>13.635899999999999</v>
      </c>
      <c r="H254">
        <v>14.1595</v>
      </c>
    </row>
    <row r="255" spans="1:8" x14ac:dyDescent="0.25">
      <c r="A255">
        <v>13.626099999999999</v>
      </c>
      <c r="B255">
        <v>14.1534</v>
      </c>
      <c r="G255">
        <v>13.626099999999999</v>
      </c>
      <c r="H255">
        <v>14.1534</v>
      </c>
    </row>
    <row r="256" spans="1:8" x14ac:dyDescent="0.25">
      <c r="A256">
        <v>13.571400000000001</v>
      </c>
      <c r="B256">
        <v>14.1166</v>
      </c>
      <c r="G256">
        <v>13.571400000000001</v>
      </c>
      <c r="H256">
        <v>14.1166</v>
      </c>
    </row>
    <row r="257" spans="1:8" x14ac:dyDescent="0.25">
      <c r="A257">
        <v>13.442600000000001</v>
      </c>
      <c r="B257">
        <v>14.089</v>
      </c>
      <c r="G257">
        <v>13.442600000000001</v>
      </c>
      <c r="H257">
        <v>14.089</v>
      </c>
    </row>
    <row r="258" spans="1:8" x14ac:dyDescent="0.25">
      <c r="A258">
        <v>13.417199999999999</v>
      </c>
      <c r="B258">
        <v>14.0886</v>
      </c>
      <c r="G258">
        <v>13.417199999999999</v>
      </c>
      <c r="H258">
        <v>14.0886</v>
      </c>
    </row>
    <row r="259" spans="1:8" x14ac:dyDescent="0.25">
      <c r="A259">
        <v>13.413399999999999</v>
      </c>
      <c r="B259">
        <v>14.0748</v>
      </c>
      <c r="G259">
        <v>13.413399999999999</v>
      </c>
      <c r="H259">
        <v>14.0748</v>
      </c>
    </row>
    <row r="260" spans="1:8" x14ac:dyDescent="0.25">
      <c r="A260">
        <v>13.377599999999999</v>
      </c>
      <c r="B260">
        <v>14.0236</v>
      </c>
      <c r="G260">
        <v>13.377599999999999</v>
      </c>
      <c r="H260">
        <v>14.0236</v>
      </c>
    </row>
    <row r="261" spans="1:8" x14ac:dyDescent="0.25">
      <c r="A261">
        <v>13.3628</v>
      </c>
      <c r="B261">
        <v>13.995200000000001</v>
      </c>
      <c r="G261">
        <v>13.3628</v>
      </c>
      <c r="H261">
        <v>13.995200000000001</v>
      </c>
    </row>
    <row r="262" spans="1:8" x14ac:dyDescent="0.25">
      <c r="A262">
        <v>13.337899999999999</v>
      </c>
      <c r="B262">
        <v>13.936999999999999</v>
      </c>
      <c r="G262">
        <v>13.337899999999999</v>
      </c>
      <c r="H262">
        <v>13.936999999999999</v>
      </c>
    </row>
    <row r="263" spans="1:8" x14ac:dyDescent="0.25">
      <c r="A263">
        <v>13.328799999999999</v>
      </c>
      <c r="B263">
        <v>13.9231</v>
      </c>
      <c r="G263">
        <v>13.328799999999999</v>
      </c>
      <c r="H263">
        <v>13.9231</v>
      </c>
    </row>
    <row r="264" spans="1:8" x14ac:dyDescent="0.25">
      <c r="A264">
        <v>13.2875</v>
      </c>
      <c r="B264">
        <v>13.877700000000001</v>
      </c>
      <c r="G264">
        <v>13.2875</v>
      </c>
      <c r="H264">
        <v>13.877700000000001</v>
      </c>
    </row>
    <row r="265" spans="1:8" x14ac:dyDescent="0.25">
      <c r="A265">
        <v>13.286</v>
      </c>
      <c r="B265">
        <v>13.859</v>
      </c>
      <c r="G265">
        <v>13.286</v>
      </c>
      <c r="H265">
        <v>13.859</v>
      </c>
    </row>
    <row r="266" spans="1:8" x14ac:dyDescent="0.25">
      <c r="A266">
        <v>13.2804</v>
      </c>
      <c r="B266">
        <v>13.8551</v>
      </c>
      <c r="G266">
        <v>13.2804</v>
      </c>
      <c r="H266">
        <v>13.8551</v>
      </c>
    </row>
    <row r="267" spans="1:8" x14ac:dyDescent="0.25">
      <c r="A267">
        <v>13.2296</v>
      </c>
      <c r="B267">
        <v>13.842000000000001</v>
      </c>
      <c r="G267">
        <v>13.2296</v>
      </c>
      <c r="H267">
        <v>13.842000000000001</v>
      </c>
    </row>
    <row r="268" spans="1:8" x14ac:dyDescent="0.25">
      <c r="A268">
        <v>13.2042</v>
      </c>
      <c r="B268">
        <v>13.806699999999999</v>
      </c>
      <c r="G268">
        <v>13.2042</v>
      </c>
      <c r="H268">
        <v>13.806699999999999</v>
      </c>
    </row>
    <row r="269" spans="1:8" x14ac:dyDescent="0.25">
      <c r="A269">
        <v>13.194000000000001</v>
      </c>
      <c r="B269">
        <v>13.778499999999999</v>
      </c>
      <c r="G269">
        <v>13.194000000000001</v>
      </c>
      <c r="H269">
        <v>13.778499999999999</v>
      </c>
    </row>
    <row r="270" spans="1:8" x14ac:dyDescent="0.25">
      <c r="A270">
        <v>13.1768</v>
      </c>
      <c r="B270">
        <v>13.7624</v>
      </c>
      <c r="G270">
        <v>13.1768</v>
      </c>
      <c r="H270">
        <v>13.7624</v>
      </c>
    </row>
    <row r="271" spans="1:8" x14ac:dyDescent="0.25">
      <c r="A271">
        <v>13.128399999999999</v>
      </c>
      <c r="B271">
        <v>13.758100000000001</v>
      </c>
      <c r="G271">
        <v>13.128399999999999</v>
      </c>
      <c r="H271">
        <v>13.758100000000001</v>
      </c>
    </row>
    <row r="272" spans="1:8" x14ac:dyDescent="0.25">
      <c r="A272">
        <v>13.1008</v>
      </c>
      <c r="B272">
        <v>13.705399999999999</v>
      </c>
      <c r="G272">
        <v>13.1008</v>
      </c>
      <c r="H272">
        <v>13.705399999999999</v>
      </c>
    </row>
    <row r="273" spans="1:8" x14ac:dyDescent="0.25">
      <c r="A273">
        <v>13.0511</v>
      </c>
      <c r="B273">
        <v>13.694100000000001</v>
      </c>
      <c r="G273">
        <v>13.0511</v>
      </c>
      <c r="H273">
        <v>13.694100000000001</v>
      </c>
    </row>
    <row r="274" spans="1:8" x14ac:dyDescent="0.25">
      <c r="A274">
        <v>13.010999999999999</v>
      </c>
      <c r="B274">
        <v>13.658099999999999</v>
      </c>
      <c r="G274">
        <v>13.010999999999999</v>
      </c>
      <c r="H274">
        <v>13.658099999999999</v>
      </c>
    </row>
    <row r="275" spans="1:8" x14ac:dyDescent="0.25">
      <c r="A275">
        <v>12.981400000000001</v>
      </c>
      <c r="B275">
        <v>13.6502</v>
      </c>
      <c r="G275">
        <v>12.981400000000001</v>
      </c>
      <c r="H275">
        <v>13.6502</v>
      </c>
    </row>
    <row r="276" spans="1:8" x14ac:dyDescent="0.25">
      <c r="A276">
        <v>12.9598</v>
      </c>
      <c r="B276">
        <v>13.645200000000001</v>
      </c>
      <c r="G276">
        <v>12.9598</v>
      </c>
      <c r="H276">
        <v>13.645200000000001</v>
      </c>
    </row>
    <row r="277" spans="1:8" x14ac:dyDescent="0.25">
      <c r="A277">
        <v>12.9513</v>
      </c>
      <c r="B277">
        <v>13.639699999999999</v>
      </c>
      <c r="G277">
        <v>12.9513</v>
      </c>
      <c r="H277">
        <v>13.639699999999999</v>
      </c>
    </row>
    <row r="278" spans="1:8" x14ac:dyDescent="0.25">
      <c r="A278">
        <v>12.9314</v>
      </c>
      <c r="B278">
        <v>13.6378</v>
      </c>
      <c r="G278">
        <v>12.9314</v>
      </c>
      <c r="H278">
        <v>13.6378</v>
      </c>
    </row>
    <row r="279" spans="1:8" x14ac:dyDescent="0.25">
      <c r="A279">
        <v>12.9313</v>
      </c>
      <c r="B279">
        <v>13.5854</v>
      </c>
      <c r="G279">
        <v>12.9313</v>
      </c>
      <c r="H279">
        <v>13.5854</v>
      </c>
    </row>
    <row r="280" spans="1:8" x14ac:dyDescent="0.25">
      <c r="A280">
        <v>12.922800000000001</v>
      </c>
      <c r="B280">
        <v>13.572800000000001</v>
      </c>
      <c r="G280">
        <v>12.922800000000001</v>
      </c>
      <c r="H280">
        <v>13.572800000000001</v>
      </c>
    </row>
    <row r="281" spans="1:8" x14ac:dyDescent="0.25">
      <c r="A281">
        <v>12.8665</v>
      </c>
      <c r="B281">
        <v>13.568899999999999</v>
      </c>
      <c r="G281">
        <v>12.8665</v>
      </c>
      <c r="H281">
        <v>13.568899999999999</v>
      </c>
    </row>
    <row r="282" spans="1:8" x14ac:dyDescent="0.25">
      <c r="A282">
        <v>12.865600000000001</v>
      </c>
      <c r="B282">
        <v>13.488</v>
      </c>
      <c r="G282">
        <v>12.865600000000001</v>
      </c>
      <c r="H282">
        <v>13.488</v>
      </c>
    </row>
    <row r="283" spans="1:8" x14ac:dyDescent="0.25">
      <c r="A283">
        <v>12.813800000000001</v>
      </c>
      <c r="B283">
        <v>13.478400000000001</v>
      </c>
      <c r="G283">
        <v>12.813800000000001</v>
      </c>
      <c r="H283">
        <v>13.478400000000001</v>
      </c>
    </row>
    <row r="284" spans="1:8" x14ac:dyDescent="0.25">
      <c r="A284">
        <v>12.7996</v>
      </c>
      <c r="B284">
        <v>13.478300000000001</v>
      </c>
      <c r="G284">
        <v>12.7996</v>
      </c>
      <c r="H284">
        <v>13.478300000000001</v>
      </c>
    </row>
    <row r="285" spans="1:8" x14ac:dyDescent="0.25">
      <c r="A285">
        <v>12.7506</v>
      </c>
      <c r="B285">
        <v>13.447699999999999</v>
      </c>
      <c r="G285">
        <v>12.7506</v>
      </c>
      <c r="H285">
        <v>13.447699999999999</v>
      </c>
    </row>
    <row r="286" spans="1:8" x14ac:dyDescent="0.25">
      <c r="A286">
        <v>12.733700000000001</v>
      </c>
      <c r="B286">
        <v>13.4411</v>
      </c>
      <c r="G286">
        <v>12.733700000000001</v>
      </c>
      <c r="H286">
        <v>13.4411</v>
      </c>
    </row>
    <row r="287" spans="1:8" x14ac:dyDescent="0.25">
      <c r="A287">
        <v>12.726100000000001</v>
      </c>
      <c r="B287">
        <v>13.339399999999999</v>
      </c>
      <c r="G287">
        <v>12.726100000000001</v>
      </c>
      <c r="H287">
        <v>13.339399999999999</v>
      </c>
    </row>
    <row r="288" spans="1:8" x14ac:dyDescent="0.25">
      <c r="A288">
        <v>12.692399999999999</v>
      </c>
      <c r="B288">
        <v>13.322900000000001</v>
      </c>
      <c r="G288">
        <v>12.692399999999999</v>
      </c>
      <c r="H288">
        <v>13.322900000000001</v>
      </c>
    </row>
    <row r="289" spans="1:8" x14ac:dyDescent="0.25">
      <c r="A289">
        <v>12.689</v>
      </c>
      <c r="B289">
        <v>13.3001</v>
      </c>
      <c r="G289">
        <v>12.689</v>
      </c>
      <c r="H289">
        <v>13.3001</v>
      </c>
    </row>
    <row r="290" spans="1:8" x14ac:dyDescent="0.25">
      <c r="A290">
        <v>12.6815</v>
      </c>
      <c r="B290">
        <v>13.2597</v>
      </c>
      <c r="G290">
        <v>12.6815</v>
      </c>
      <c r="H290">
        <v>13.2597</v>
      </c>
    </row>
    <row r="291" spans="1:8" x14ac:dyDescent="0.25">
      <c r="A291">
        <v>12.6608</v>
      </c>
      <c r="B291">
        <v>13.2287</v>
      </c>
      <c r="G291">
        <v>12.6608</v>
      </c>
      <c r="H291">
        <v>13.2287</v>
      </c>
    </row>
    <row r="292" spans="1:8" x14ac:dyDescent="0.25">
      <c r="A292">
        <v>12.658799999999999</v>
      </c>
      <c r="B292">
        <v>13.220800000000001</v>
      </c>
      <c r="G292">
        <v>12.658799999999999</v>
      </c>
      <c r="H292">
        <v>13.220800000000001</v>
      </c>
    </row>
    <row r="293" spans="1:8" x14ac:dyDescent="0.25">
      <c r="A293">
        <v>12.655099999999999</v>
      </c>
      <c r="B293">
        <v>13.218299999999999</v>
      </c>
      <c r="G293">
        <v>12.655099999999999</v>
      </c>
      <c r="H293">
        <v>13.218299999999999</v>
      </c>
    </row>
    <row r="294" spans="1:8" x14ac:dyDescent="0.25">
      <c r="A294">
        <v>12.643000000000001</v>
      </c>
      <c r="B294">
        <v>13.215299999999999</v>
      </c>
      <c r="G294">
        <v>12.643000000000001</v>
      </c>
      <c r="H294">
        <v>13.215299999999999</v>
      </c>
    </row>
    <row r="295" spans="1:8" x14ac:dyDescent="0.25">
      <c r="A295">
        <v>12.602</v>
      </c>
      <c r="B295">
        <v>13.186999999999999</v>
      </c>
      <c r="G295">
        <v>12.602</v>
      </c>
      <c r="H295">
        <v>13.186999999999999</v>
      </c>
    </row>
    <row r="296" spans="1:8" x14ac:dyDescent="0.25">
      <c r="A296">
        <v>12.5641</v>
      </c>
      <c r="B296">
        <v>13.143700000000001</v>
      </c>
      <c r="G296">
        <v>12.5641</v>
      </c>
      <c r="H296">
        <v>13.143700000000001</v>
      </c>
    </row>
    <row r="297" spans="1:8" x14ac:dyDescent="0.25">
      <c r="A297">
        <v>12.5411</v>
      </c>
      <c r="B297">
        <v>13.1249</v>
      </c>
      <c r="G297">
        <v>12.5411</v>
      </c>
      <c r="H297">
        <v>13.1249</v>
      </c>
    </row>
    <row r="298" spans="1:8" x14ac:dyDescent="0.25">
      <c r="A298">
        <v>12.5152</v>
      </c>
      <c r="B298">
        <v>13.072800000000001</v>
      </c>
      <c r="G298">
        <v>12.5152</v>
      </c>
      <c r="H298">
        <v>13.072800000000001</v>
      </c>
    </row>
    <row r="299" spans="1:8" x14ac:dyDescent="0.25">
      <c r="A299">
        <v>12.493</v>
      </c>
      <c r="B299">
        <v>13.0631</v>
      </c>
      <c r="G299">
        <v>12.493</v>
      </c>
      <c r="H299">
        <v>13.0631</v>
      </c>
    </row>
    <row r="300" spans="1:8" x14ac:dyDescent="0.25">
      <c r="A300">
        <v>12.4831</v>
      </c>
      <c r="B300">
        <v>13.059900000000001</v>
      </c>
      <c r="G300">
        <v>12.4831</v>
      </c>
      <c r="H300">
        <v>13.059900000000001</v>
      </c>
    </row>
    <row r="301" spans="1:8" x14ac:dyDescent="0.25">
      <c r="A301">
        <v>12.479900000000001</v>
      </c>
      <c r="B301">
        <v>13.050599999999999</v>
      </c>
      <c r="G301">
        <v>12.479900000000001</v>
      </c>
      <c r="H301">
        <v>13.050599999999999</v>
      </c>
    </row>
    <row r="302" spans="1:8" x14ac:dyDescent="0.25">
      <c r="A302">
        <v>12.4533</v>
      </c>
      <c r="B302">
        <v>13.043799999999999</v>
      </c>
      <c r="G302">
        <v>12.4533</v>
      </c>
      <c r="H302">
        <v>13.043799999999999</v>
      </c>
    </row>
    <row r="303" spans="1:8" x14ac:dyDescent="0.25">
      <c r="A303">
        <v>12.4122</v>
      </c>
      <c r="B303">
        <v>13.036300000000001</v>
      </c>
      <c r="G303">
        <v>12.4122</v>
      </c>
      <c r="H303">
        <v>13.036300000000001</v>
      </c>
    </row>
    <row r="304" spans="1:8" x14ac:dyDescent="0.25">
      <c r="A304">
        <v>12.3811</v>
      </c>
      <c r="B304">
        <v>13.0206</v>
      </c>
      <c r="G304">
        <v>12.3811</v>
      </c>
      <c r="H304">
        <v>13.0206</v>
      </c>
    </row>
    <row r="305" spans="1:8" x14ac:dyDescent="0.25">
      <c r="A305">
        <v>12.378500000000001</v>
      </c>
      <c r="B305">
        <v>12.9855</v>
      </c>
      <c r="G305">
        <v>12.378500000000001</v>
      </c>
      <c r="H305">
        <v>12.9855</v>
      </c>
    </row>
    <row r="306" spans="1:8" x14ac:dyDescent="0.25">
      <c r="A306">
        <v>12.374700000000001</v>
      </c>
      <c r="B306">
        <v>12.9732</v>
      </c>
      <c r="G306">
        <v>12.374700000000001</v>
      </c>
      <c r="H306">
        <v>12.9732</v>
      </c>
    </row>
    <row r="307" spans="1:8" x14ac:dyDescent="0.25">
      <c r="A307">
        <v>12.343400000000001</v>
      </c>
      <c r="B307">
        <v>12.9556</v>
      </c>
      <c r="G307">
        <v>12.343400000000001</v>
      </c>
      <c r="H307">
        <v>12.9556</v>
      </c>
    </row>
    <row r="308" spans="1:8" x14ac:dyDescent="0.25">
      <c r="A308">
        <v>12.334099999999999</v>
      </c>
      <c r="B308">
        <v>12.948700000000001</v>
      </c>
      <c r="G308">
        <v>12.334099999999999</v>
      </c>
      <c r="H308">
        <v>12.948700000000001</v>
      </c>
    </row>
    <row r="309" spans="1:8" x14ac:dyDescent="0.25">
      <c r="A309">
        <v>12.3025</v>
      </c>
      <c r="B309">
        <v>12.936</v>
      </c>
      <c r="G309">
        <v>12.3025</v>
      </c>
      <c r="H309">
        <v>12.936</v>
      </c>
    </row>
    <row r="310" spans="1:8" x14ac:dyDescent="0.25">
      <c r="A310">
        <v>12.300700000000001</v>
      </c>
      <c r="B310">
        <v>12.9254</v>
      </c>
      <c r="G310">
        <v>12.300700000000001</v>
      </c>
      <c r="H310">
        <v>12.9254</v>
      </c>
    </row>
    <row r="311" spans="1:8" x14ac:dyDescent="0.25">
      <c r="A311">
        <v>12.2941</v>
      </c>
      <c r="B311">
        <v>12.9063</v>
      </c>
      <c r="G311">
        <v>12.2941</v>
      </c>
      <c r="H311">
        <v>12.9063</v>
      </c>
    </row>
    <row r="312" spans="1:8" x14ac:dyDescent="0.25">
      <c r="A312">
        <v>12.284700000000001</v>
      </c>
      <c r="B312">
        <v>12.904199999999999</v>
      </c>
      <c r="G312">
        <v>12.284700000000001</v>
      </c>
      <c r="H312">
        <v>12.904199999999999</v>
      </c>
    </row>
    <row r="313" spans="1:8" x14ac:dyDescent="0.25">
      <c r="A313">
        <v>12.277699999999999</v>
      </c>
      <c r="B313">
        <v>12.862399999999999</v>
      </c>
      <c r="G313">
        <v>12.277699999999999</v>
      </c>
      <c r="H313">
        <v>12.862399999999999</v>
      </c>
    </row>
    <row r="314" spans="1:8" x14ac:dyDescent="0.25">
      <c r="A314">
        <v>12.225899999999999</v>
      </c>
      <c r="B314">
        <v>12.819599999999999</v>
      </c>
      <c r="G314">
        <v>12.225899999999999</v>
      </c>
      <c r="H314">
        <v>12.819599999999999</v>
      </c>
    </row>
    <row r="315" spans="1:8" x14ac:dyDescent="0.25">
      <c r="A315">
        <v>12.2254</v>
      </c>
      <c r="B315">
        <v>12.799099999999999</v>
      </c>
      <c r="G315">
        <v>12.2254</v>
      </c>
      <c r="H315">
        <v>12.799099999999999</v>
      </c>
    </row>
    <row r="316" spans="1:8" x14ac:dyDescent="0.25">
      <c r="A316">
        <v>12.200699999999999</v>
      </c>
      <c r="B316">
        <v>12.786199999999999</v>
      </c>
      <c r="G316">
        <v>12.200699999999999</v>
      </c>
      <c r="H316">
        <v>12.786199999999999</v>
      </c>
    </row>
    <row r="317" spans="1:8" x14ac:dyDescent="0.25">
      <c r="A317">
        <v>12.1698</v>
      </c>
      <c r="B317">
        <v>12.764099999999999</v>
      </c>
      <c r="G317">
        <v>12.1698</v>
      </c>
      <c r="H317">
        <v>12.764099999999999</v>
      </c>
    </row>
    <row r="318" spans="1:8" x14ac:dyDescent="0.25">
      <c r="A318">
        <v>12.161799999999999</v>
      </c>
      <c r="B318">
        <v>12.750400000000001</v>
      </c>
      <c r="G318">
        <v>12.161799999999999</v>
      </c>
      <c r="H318">
        <v>12.750400000000001</v>
      </c>
    </row>
    <row r="319" spans="1:8" x14ac:dyDescent="0.25">
      <c r="A319">
        <v>12.157999999999999</v>
      </c>
      <c r="B319">
        <v>12.700699999999999</v>
      </c>
      <c r="G319">
        <v>12.157999999999999</v>
      </c>
      <c r="H319">
        <v>12.700699999999999</v>
      </c>
    </row>
    <row r="320" spans="1:8" x14ac:dyDescent="0.25">
      <c r="A320">
        <v>12.0739</v>
      </c>
      <c r="B320">
        <v>12.687799999999999</v>
      </c>
      <c r="G320">
        <v>12.0739</v>
      </c>
      <c r="H320">
        <v>12.687799999999999</v>
      </c>
    </row>
    <row r="321" spans="1:8" x14ac:dyDescent="0.25">
      <c r="A321">
        <v>12.046900000000001</v>
      </c>
      <c r="B321">
        <v>12.683400000000001</v>
      </c>
      <c r="G321">
        <v>12.046900000000001</v>
      </c>
      <c r="H321">
        <v>12.683400000000001</v>
      </c>
    </row>
    <row r="322" spans="1:8" x14ac:dyDescent="0.25">
      <c r="A322">
        <v>12.044700000000001</v>
      </c>
      <c r="B322">
        <v>12.657400000000001</v>
      </c>
      <c r="G322">
        <v>12.044700000000001</v>
      </c>
      <c r="H322">
        <v>12.657400000000001</v>
      </c>
    </row>
    <row r="323" spans="1:8" x14ac:dyDescent="0.25">
      <c r="A323">
        <v>12.031599999999999</v>
      </c>
      <c r="B323">
        <v>12.6134</v>
      </c>
      <c r="G323">
        <v>12.031599999999999</v>
      </c>
      <c r="H323">
        <v>12.6134</v>
      </c>
    </row>
    <row r="324" spans="1:8" x14ac:dyDescent="0.25">
      <c r="A324">
        <v>12.021699999999999</v>
      </c>
      <c r="B324">
        <v>12.6088</v>
      </c>
      <c r="G324">
        <v>12.021699999999999</v>
      </c>
      <c r="H324">
        <v>12.6088</v>
      </c>
    </row>
    <row r="325" spans="1:8" x14ac:dyDescent="0.25">
      <c r="A325">
        <v>12.015599999999999</v>
      </c>
      <c r="B325">
        <v>12.5839</v>
      </c>
      <c r="G325">
        <v>12.015599999999999</v>
      </c>
      <c r="H325">
        <v>12.5839</v>
      </c>
    </row>
    <row r="326" spans="1:8" x14ac:dyDescent="0.25">
      <c r="A326">
        <v>11.991899999999999</v>
      </c>
      <c r="B326">
        <v>12.5817</v>
      </c>
      <c r="G326">
        <v>11.991899999999999</v>
      </c>
      <c r="H326">
        <v>12.5817</v>
      </c>
    </row>
    <row r="327" spans="1:8" x14ac:dyDescent="0.25">
      <c r="A327">
        <v>11.9681</v>
      </c>
      <c r="B327">
        <v>12.528700000000001</v>
      </c>
      <c r="G327">
        <v>11.9681</v>
      </c>
      <c r="H327">
        <v>12.528700000000001</v>
      </c>
    </row>
    <row r="328" spans="1:8" x14ac:dyDescent="0.25">
      <c r="A328">
        <v>11.9649</v>
      </c>
      <c r="B328">
        <v>12.5115</v>
      </c>
      <c r="G328">
        <v>11.9649</v>
      </c>
      <c r="H328">
        <v>12.5115</v>
      </c>
    </row>
    <row r="329" spans="1:8" x14ac:dyDescent="0.25">
      <c r="A329">
        <v>11.923999999999999</v>
      </c>
      <c r="B329">
        <v>12.507199999999999</v>
      </c>
      <c r="G329">
        <v>11.923999999999999</v>
      </c>
      <c r="H329">
        <v>12.507199999999999</v>
      </c>
    </row>
    <row r="330" spans="1:8" x14ac:dyDescent="0.25">
      <c r="A330">
        <v>11.9085</v>
      </c>
      <c r="B330">
        <v>12.4917</v>
      </c>
      <c r="G330">
        <v>11.9085</v>
      </c>
      <c r="H330">
        <v>12.4917</v>
      </c>
    </row>
    <row r="331" spans="1:8" x14ac:dyDescent="0.25">
      <c r="A331">
        <v>11.900600000000001</v>
      </c>
      <c r="B331">
        <v>12.490399999999999</v>
      </c>
      <c r="G331">
        <v>11.900600000000001</v>
      </c>
      <c r="H331">
        <v>12.490399999999999</v>
      </c>
    </row>
    <row r="332" spans="1:8" x14ac:dyDescent="0.25">
      <c r="A332">
        <v>11.8873</v>
      </c>
      <c r="B332">
        <v>12.4779</v>
      </c>
      <c r="G332">
        <v>11.8873</v>
      </c>
      <c r="H332">
        <v>12.4779</v>
      </c>
    </row>
    <row r="333" spans="1:8" x14ac:dyDescent="0.25">
      <c r="A333">
        <v>11.862</v>
      </c>
      <c r="B333">
        <v>12.4701</v>
      </c>
      <c r="G333">
        <v>11.862</v>
      </c>
      <c r="H333">
        <v>12.4701</v>
      </c>
    </row>
    <row r="334" spans="1:8" x14ac:dyDescent="0.25">
      <c r="A334">
        <v>11.845000000000001</v>
      </c>
      <c r="B334">
        <v>12.453900000000001</v>
      </c>
      <c r="G334">
        <v>11.845000000000001</v>
      </c>
      <c r="H334">
        <v>12.453900000000001</v>
      </c>
    </row>
    <row r="335" spans="1:8" x14ac:dyDescent="0.25">
      <c r="A335">
        <v>11.8421</v>
      </c>
      <c r="B335">
        <v>12.3881</v>
      </c>
      <c r="G335">
        <v>11.8421</v>
      </c>
      <c r="H335">
        <v>12.3881</v>
      </c>
    </row>
    <row r="336" spans="1:8" x14ac:dyDescent="0.25">
      <c r="A336">
        <v>11.828799999999999</v>
      </c>
      <c r="B336">
        <v>12.3749</v>
      </c>
      <c r="G336">
        <v>11.828799999999999</v>
      </c>
      <c r="H336">
        <v>12.3749</v>
      </c>
    </row>
    <row r="337" spans="1:8" x14ac:dyDescent="0.25">
      <c r="A337">
        <v>11.7919</v>
      </c>
      <c r="B337">
        <v>12.3584</v>
      </c>
      <c r="G337">
        <v>11.7919</v>
      </c>
      <c r="H337">
        <v>12.3584</v>
      </c>
    </row>
    <row r="338" spans="1:8" x14ac:dyDescent="0.25">
      <c r="A338">
        <v>11.7897</v>
      </c>
      <c r="B338">
        <v>12.3513</v>
      </c>
      <c r="G338">
        <v>11.7897</v>
      </c>
      <c r="H338">
        <v>12.3513</v>
      </c>
    </row>
    <row r="339" spans="1:8" x14ac:dyDescent="0.25">
      <c r="A339">
        <v>11.7721</v>
      </c>
      <c r="B339">
        <v>12.349399999999999</v>
      </c>
      <c r="G339">
        <v>11.7721</v>
      </c>
      <c r="H339">
        <v>12.349399999999999</v>
      </c>
    </row>
    <row r="340" spans="1:8" x14ac:dyDescent="0.25">
      <c r="A340">
        <v>11.7324</v>
      </c>
      <c r="B340">
        <v>12.3383</v>
      </c>
      <c r="G340">
        <v>11.7324</v>
      </c>
      <c r="H340">
        <v>12.3383</v>
      </c>
    </row>
    <row r="341" spans="1:8" x14ac:dyDescent="0.25">
      <c r="A341">
        <v>11.7272</v>
      </c>
      <c r="B341">
        <v>12.328200000000001</v>
      </c>
      <c r="G341">
        <v>11.7272</v>
      </c>
      <c r="H341">
        <v>12.328200000000001</v>
      </c>
    </row>
    <row r="342" spans="1:8" x14ac:dyDescent="0.25">
      <c r="A342">
        <v>11.7136</v>
      </c>
      <c r="B342">
        <v>12.316599999999999</v>
      </c>
      <c r="G342">
        <v>11.7136</v>
      </c>
      <c r="H342">
        <v>12.316599999999999</v>
      </c>
    </row>
    <row r="343" spans="1:8" x14ac:dyDescent="0.25">
      <c r="A343">
        <v>11.713200000000001</v>
      </c>
      <c r="B343">
        <v>12.2265</v>
      </c>
      <c r="G343">
        <v>11.713200000000001</v>
      </c>
      <c r="H343">
        <v>12.2265</v>
      </c>
    </row>
    <row r="344" spans="1:8" x14ac:dyDescent="0.25">
      <c r="A344">
        <v>11.684900000000001</v>
      </c>
      <c r="B344">
        <v>12.209899999999999</v>
      </c>
      <c r="G344">
        <v>11.684900000000001</v>
      </c>
      <c r="H344">
        <v>12.209899999999999</v>
      </c>
    </row>
    <row r="345" spans="1:8" x14ac:dyDescent="0.25">
      <c r="A345">
        <v>11.682600000000001</v>
      </c>
      <c r="B345">
        <v>12.202400000000001</v>
      </c>
      <c r="G345">
        <v>11.682600000000001</v>
      </c>
      <c r="H345">
        <v>12.202400000000001</v>
      </c>
    </row>
    <row r="346" spans="1:8" x14ac:dyDescent="0.25">
      <c r="A346">
        <v>11.6785</v>
      </c>
      <c r="B346">
        <v>12.1869</v>
      </c>
      <c r="G346">
        <v>11.6785</v>
      </c>
      <c r="H346">
        <v>12.1869</v>
      </c>
    </row>
    <row r="347" spans="1:8" x14ac:dyDescent="0.25">
      <c r="A347">
        <v>11.6755</v>
      </c>
      <c r="B347">
        <v>12.1761</v>
      </c>
      <c r="G347">
        <v>11.6755</v>
      </c>
      <c r="H347">
        <v>12.1761</v>
      </c>
    </row>
    <row r="348" spans="1:8" x14ac:dyDescent="0.25">
      <c r="A348">
        <v>11.5784</v>
      </c>
      <c r="B348">
        <v>12.156700000000001</v>
      </c>
      <c r="G348">
        <v>11.5784</v>
      </c>
      <c r="H348">
        <v>12.156700000000001</v>
      </c>
    </row>
    <row r="349" spans="1:8" x14ac:dyDescent="0.25">
      <c r="A349">
        <v>11.5656</v>
      </c>
      <c r="B349">
        <v>12.1554</v>
      </c>
      <c r="G349">
        <v>11.5656</v>
      </c>
      <c r="H349">
        <v>12.1554</v>
      </c>
    </row>
    <row r="350" spans="1:8" x14ac:dyDescent="0.25">
      <c r="A350">
        <v>11.5388</v>
      </c>
      <c r="B350">
        <v>12.151</v>
      </c>
      <c r="G350">
        <v>11.5388</v>
      </c>
      <c r="H350">
        <v>12.151</v>
      </c>
    </row>
    <row r="351" spans="1:8" x14ac:dyDescent="0.25">
      <c r="A351">
        <v>11.506399999999999</v>
      </c>
      <c r="B351">
        <v>12.1242</v>
      </c>
      <c r="G351">
        <v>11.506399999999999</v>
      </c>
      <c r="H351">
        <v>12.1242</v>
      </c>
    </row>
    <row r="352" spans="1:8" x14ac:dyDescent="0.25">
      <c r="A352">
        <v>11.5024</v>
      </c>
      <c r="B352">
        <v>12.1212</v>
      </c>
      <c r="G352">
        <v>11.5024</v>
      </c>
      <c r="H352">
        <v>12.1212</v>
      </c>
    </row>
    <row r="353" spans="1:8" x14ac:dyDescent="0.25">
      <c r="A353">
        <v>11.501099999999999</v>
      </c>
      <c r="B353">
        <v>12.106999999999999</v>
      </c>
      <c r="G353">
        <v>11.501099999999999</v>
      </c>
      <c r="H353">
        <v>12.106999999999999</v>
      </c>
    </row>
    <row r="354" spans="1:8" x14ac:dyDescent="0.25">
      <c r="A354">
        <v>11.480600000000001</v>
      </c>
      <c r="B354">
        <v>12.0573</v>
      </c>
      <c r="G354">
        <v>11.480600000000001</v>
      </c>
      <c r="H354">
        <v>12.0573</v>
      </c>
    </row>
    <row r="355" spans="1:8" x14ac:dyDescent="0.25">
      <c r="A355">
        <v>11.468400000000001</v>
      </c>
      <c r="B355">
        <v>12.0488</v>
      </c>
      <c r="G355">
        <v>11.468400000000001</v>
      </c>
      <c r="H355">
        <v>12.0488</v>
      </c>
    </row>
    <row r="356" spans="1:8" x14ac:dyDescent="0.25">
      <c r="A356">
        <v>11.4655</v>
      </c>
      <c r="B356">
        <v>11.98</v>
      </c>
      <c r="G356">
        <v>11.4655</v>
      </c>
      <c r="H356">
        <v>11.98</v>
      </c>
    </row>
    <row r="357" spans="1:8" x14ac:dyDescent="0.25">
      <c r="A357">
        <v>11.447800000000001</v>
      </c>
      <c r="B357">
        <v>11.9763</v>
      </c>
      <c r="G357">
        <v>11.447800000000001</v>
      </c>
      <c r="H357">
        <v>11.9763</v>
      </c>
    </row>
    <row r="358" spans="1:8" x14ac:dyDescent="0.25">
      <c r="A358">
        <v>11.444599999999999</v>
      </c>
      <c r="B358">
        <v>11.964399999999999</v>
      </c>
      <c r="G358">
        <v>11.444599999999999</v>
      </c>
      <c r="H358">
        <v>11.964399999999999</v>
      </c>
    </row>
    <row r="359" spans="1:8" x14ac:dyDescent="0.25">
      <c r="A359">
        <v>11.436</v>
      </c>
      <c r="B359">
        <v>11.943199999999999</v>
      </c>
      <c r="G359">
        <v>11.436</v>
      </c>
      <c r="H359">
        <v>11.943199999999999</v>
      </c>
    </row>
    <row r="360" spans="1:8" x14ac:dyDescent="0.25">
      <c r="A360">
        <v>11.3523</v>
      </c>
      <c r="B360">
        <v>11.942299999999999</v>
      </c>
      <c r="G360">
        <v>11.3523</v>
      </c>
      <c r="H360">
        <v>11.942299999999999</v>
      </c>
    </row>
    <row r="361" spans="1:8" x14ac:dyDescent="0.25">
      <c r="A361">
        <v>11.3217</v>
      </c>
      <c r="B361">
        <v>11.9053</v>
      </c>
      <c r="G361">
        <v>11.3217</v>
      </c>
      <c r="H361">
        <v>11.9053</v>
      </c>
    </row>
    <row r="362" spans="1:8" x14ac:dyDescent="0.25">
      <c r="A362">
        <v>11.3155</v>
      </c>
      <c r="B362">
        <v>11.8932</v>
      </c>
      <c r="G362">
        <v>11.3155</v>
      </c>
      <c r="H362">
        <v>11.8932</v>
      </c>
    </row>
    <row r="363" spans="1:8" x14ac:dyDescent="0.25">
      <c r="A363">
        <v>11.311400000000001</v>
      </c>
      <c r="B363">
        <v>11.889099999999999</v>
      </c>
      <c r="G363">
        <v>11.311400000000001</v>
      </c>
      <c r="H363">
        <v>11.889099999999999</v>
      </c>
    </row>
    <row r="364" spans="1:8" x14ac:dyDescent="0.25">
      <c r="A364">
        <v>11.3102</v>
      </c>
      <c r="B364">
        <v>11.885999999999999</v>
      </c>
      <c r="G364">
        <v>11.3102</v>
      </c>
      <c r="H364">
        <v>11.885999999999999</v>
      </c>
    </row>
    <row r="365" spans="1:8" x14ac:dyDescent="0.25">
      <c r="A365">
        <v>11.2919</v>
      </c>
      <c r="B365">
        <v>11.8484</v>
      </c>
      <c r="G365">
        <v>11.2919</v>
      </c>
      <c r="H365">
        <v>11.8484</v>
      </c>
    </row>
    <row r="366" spans="1:8" x14ac:dyDescent="0.25">
      <c r="A366">
        <v>11.288500000000001</v>
      </c>
      <c r="B366">
        <v>11.8383</v>
      </c>
      <c r="G366">
        <v>11.288500000000001</v>
      </c>
      <c r="H366">
        <v>11.8383</v>
      </c>
    </row>
    <row r="367" spans="1:8" x14ac:dyDescent="0.25">
      <c r="A367">
        <v>11.287800000000001</v>
      </c>
      <c r="B367">
        <v>11.835699999999999</v>
      </c>
      <c r="G367">
        <v>11.287800000000001</v>
      </c>
      <c r="H367">
        <v>11.835699999999999</v>
      </c>
    </row>
    <row r="368" spans="1:8" x14ac:dyDescent="0.25">
      <c r="A368">
        <v>11.279299999999999</v>
      </c>
      <c r="B368">
        <v>11.8088</v>
      </c>
      <c r="G368">
        <v>11.279299999999999</v>
      </c>
      <c r="H368">
        <v>11.8088</v>
      </c>
    </row>
    <row r="369" spans="1:8" x14ac:dyDescent="0.25">
      <c r="A369">
        <v>11.267099999999999</v>
      </c>
      <c r="B369">
        <v>11.77</v>
      </c>
      <c r="G369">
        <v>11.267099999999999</v>
      </c>
      <c r="H369">
        <v>11.77</v>
      </c>
    </row>
    <row r="370" spans="1:8" x14ac:dyDescent="0.25">
      <c r="A370">
        <v>11.2616</v>
      </c>
      <c r="B370">
        <v>11.748799999999999</v>
      </c>
      <c r="G370">
        <v>11.2616</v>
      </c>
      <c r="H370">
        <v>11.748799999999999</v>
      </c>
    </row>
    <row r="371" spans="1:8" x14ac:dyDescent="0.25">
      <c r="A371">
        <v>11.244999999999999</v>
      </c>
      <c r="B371">
        <v>11.7418</v>
      </c>
      <c r="G371">
        <v>11.244999999999999</v>
      </c>
      <c r="H371">
        <v>11.7418</v>
      </c>
    </row>
    <row r="372" spans="1:8" x14ac:dyDescent="0.25">
      <c r="A372">
        <v>11.242900000000001</v>
      </c>
      <c r="B372">
        <v>11.7394</v>
      </c>
      <c r="G372">
        <v>11.242900000000001</v>
      </c>
      <c r="H372">
        <v>11.7394</v>
      </c>
    </row>
    <row r="373" spans="1:8" x14ac:dyDescent="0.25">
      <c r="A373">
        <v>11.1846</v>
      </c>
      <c r="B373">
        <v>11.723599999999999</v>
      </c>
      <c r="G373">
        <v>11.1846</v>
      </c>
      <c r="H373">
        <v>11.723599999999999</v>
      </c>
    </row>
    <row r="374" spans="1:8" x14ac:dyDescent="0.25">
      <c r="A374">
        <v>11.170999999999999</v>
      </c>
      <c r="B374">
        <v>11.684100000000001</v>
      </c>
      <c r="G374">
        <v>11.170999999999999</v>
      </c>
      <c r="H374">
        <v>11.684100000000001</v>
      </c>
    </row>
    <row r="375" spans="1:8" x14ac:dyDescent="0.25">
      <c r="A375">
        <v>11.069699999999999</v>
      </c>
      <c r="B375">
        <v>11.6249</v>
      </c>
      <c r="G375">
        <v>11.069699999999999</v>
      </c>
      <c r="H375">
        <v>11.6249</v>
      </c>
    </row>
    <row r="376" spans="1:8" x14ac:dyDescent="0.25">
      <c r="A376">
        <v>11.0215</v>
      </c>
      <c r="B376">
        <v>11.617599999999999</v>
      </c>
      <c r="G376">
        <v>11.0215</v>
      </c>
      <c r="H376">
        <v>11.617599999999999</v>
      </c>
    </row>
    <row r="377" spans="1:8" x14ac:dyDescent="0.25">
      <c r="A377">
        <v>11.001799999999999</v>
      </c>
      <c r="B377">
        <v>11.5951</v>
      </c>
      <c r="G377">
        <v>11.001799999999999</v>
      </c>
      <c r="H377">
        <v>11.5951</v>
      </c>
    </row>
    <row r="378" spans="1:8" x14ac:dyDescent="0.25">
      <c r="A378">
        <v>10.9413</v>
      </c>
      <c r="B378">
        <v>11.568</v>
      </c>
      <c r="G378">
        <v>10.9413</v>
      </c>
      <c r="H378">
        <v>11.568</v>
      </c>
    </row>
    <row r="379" spans="1:8" x14ac:dyDescent="0.25">
      <c r="A379">
        <v>10.8683</v>
      </c>
      <c r="B379">
        <v>11.5672</v>
      </c>
      <c r="G379">
        <v>10.8683</v>
      </c>
      <c r="H379">
        <v>11.5672</v>
      </c>
    </row>
    <row r="380" spans="1:8" x14ac:dyDescent="0.25">
      <c r="A380">
        <v>10.8432</v>
      </c>
      <c r="B380">
        <v>11.548500000000001</v>
      </c>
      <c r="G380">
        <v>10.8432</v>
      </c>
      <c r="H380">
        <v>11.548500000000001</v>
      </c>
    </row>
    <row r="381" spans="1:8" x14ac:dyDescent="0.25">
      <c r="A381">
        <v>10.841200000000001</v>
      </c>
      <c r="B381">
        <v>11.542400000000001</v>
      </c>
      <c r="G381">
        <v>10.841200000000001</v>
      </c>
      <c r="H381">
        <v>11.542400000000001</v>
      </c>
    </row>
    <row r="382" spans="1:8" x14ac:dyDescent="0.25">
      <c r="A382">
        <v>10.811500000000001</v>
      </c>
      <c r="B382">
        <v>11.5253</v>
      </c>
      <c r="G382">
        <v>10.811500000000001</v>
      </c>
      <c r="H382">
        <v>11.5253</v>
      </c>
    </row>
    <row r="383" spans="1:8" x14ac:dyDescent="0.25">
      <c r="A383">
        <v>10.7933</v>
      </c>
      <c r="B383">
        <v>11.496600000000001</v>
      </c>
      <c r="G383">
        <v>10.7933</v>
      </c>
      <c r="H383">
        <v>11.496600000000001</v>
      </c>
    </row>
    <row r="384" spans="1:8" x14ac:dyDescent="0.25">
      <c r="A384">
        <v>10.7881</v>
      </c>
      <c r="B384">
        <v>11.494999999999999</v>
      </c>
      <c r="G384">
        <v>10.7881</v>
      </c>
      <c r="H384">
        <v>11.494999999999999</v>
      </c>
    </row>
    <row r="385" spans="1:8" x14ac:dyDescent="0.25">
      <c r="A385">
        <v>10.7615</v>
      </c>
      <c r="B385">
        <v>11.478</v>
      </c>
      <c r="G385">
        <v>10.7615</v>
      </c>
      <c r="H385">
        <v>11.478</v>
      </c>
    </row>
    <row r="386" spans="1:8" x14ac:dyDescent="0.25">
      <c r="A386">
        <v>10.6709</v>
      </c>
      <c r="B386">
        <v>11.4381</v>
      </c>
      <c r="G386">
        <v>10.6709</v>
      </c>
      <c r="H386">
        <v>11.4381</v>
      </c>
    </row>
    <row r="387" spans="1:8" x14ac:dyDescent="0.25">
      <c r="A387">
        <v>10.6462</v>
      </c>
      <c r="B387">
        <v>11.426399999999999</v>
      </c>
      <c r="G387">
        <v>10.6462</v>
      </c>
      <c r="H387">
        <v>11.426399999999999</v>
      </c>
    </row>
    <row r="388" spans="1:8" x14ac:dyDescent="0.25">
      <c r="A388">
        <v>10.589700000000001</v>
      </c>
      <c r="B388">
        <v>11.407299999999999</v>
      </c>
      <c r="G388">
        <v>10.589700000000001</v>
      </c>
      <c r="H388">
        <v>11.407299999999999</v>
      </c>
    </row>
    <row r="389" spans="1:8" x14ac:dyDescent="0.25">
      <c r="A389">
        <v>10.496600000000001</v>
      </c>
      <c r="B389">
        <v>11.3955</v>
      </c>
      <c r="G389">
        <v>10.496600000000001</v>
      </c>
      <c r="H389">
        <v>11.3955</v>
      </c>
    </row>
    <row r="390" spans="1:8" x14ac:dyDescent="0.25">
      <c r="A390">
        <v>10.470499999999999</v>
      </c>
      <c r="B390">
        <v>11.383900000000001</v>
      </c>
      <c r="G390">
        <v>10.470499999999999</v>
      </c>
      <c r="H390">
        <v>11.383900000000001</v>
      </c>
    </row>
    <row r="391" spans="1:8" x14ac:dyDescent="0.25">
      <c r="A391">
        <v>10.3437</v>
      </c>
      <c r="B391">
        <v>11.3749</v>
      </c>
      <c r="G391">
        <v>10.3437</v>
      </c>
      <c r="H391">
        <v>11.3749</v>
      </c>
    </row>
    <row r="392" spans="1:8" x14ac:dyDescent="0.25">
      <c r="A392">
        <v>10.1553</v>
      </c>
      <c r="B392">
        <v>11.3674</v>
      </c>
      <c r="G392">
        <v>10.1553</v>
      </c>
      <c r="H392">
        <v>11.3674</v>
      </c>
    </row>
    <row r="393" spans="1:8" x14ac:dyDescent="0.25">
      <c r="A393">
        <v>10.0634</v>
      </c>
      <c r="B393">
        <v>11.3566</v>
      </c>
      <c r="G393">
        <v>10.0634</v>
      </c>
      <c r="H393">
        <v>11.3566</v>
      </c>
    </row>
    <row r="394" spans="1:8" x14ac:dyDescent="0.25">
      <c r="A394">
        <v>10.0319</v>
      </c>
      <c r="B394">
        <v>11.3506</v>
      </c>
      <c r="G394">
        <v>10.0319</v>
      </c>
      <c r="H394">
        <v>11.3506</v>
      </c>
    </row>
    <row r="395" spans="1:8" x14ac:dyDescent="0.25">
      <c r="A395">
        <v>21.573399999999999</v>
      </c>
      <c r="B395">
        <v>11.3447</v>
      </c>
      <c r="G395">
        <v>21.573399999999999</v>
      </c>
      <c r="H395">
        <v>11.3447</v>
      </c>
    </row>
    <row r="396" spans="1:8" x14ac:dyDescent="0.25">
      <c r="A396">
        <v>19.300699999999999</v>
      </c>
      <c r="B396">
        <v>11.317</v>
      </c>
      <c r="G396">
        <v>19.300699999999999</v>
      </c>
      <c r="H396">
        <v>11.317</v>
      </c>
    </row>
    <row r="397" spans="1:8" x14ac:dyDescent="0.25">
      <c r="A397">
        <v>19.194800000000001</v>
      </c>
      <c r="B397">
        <v>11.2963</v>
      </c>
      <c r="G397">
        <v>19.194800000000001</v>
      </c>
      <c r="H397">
        <v>11.2963</v>
      </c>
    </row>
    <row r="398" spans="1:8" x14ac:dyDescent="0.25">
      <c r="A398">
        <v>17.696300000000001</v>
      </c>
      <c r="B398">
        <v>11.276999999999999</v>
      </c>
      <c r="G398">
        <v>17.696300000000001</v>
      </c>
      <c r="H398">
        <v>11.276999999999999</v>
      </c>
    </row>
    <row r="399" spans="1:8" x14ac:dyDescent="0.25">
      <c r="A399">
        <v>17.1554</v>
      </c>
      <c r="B399">
        <v>11.263999999999999</v>
      </c>
      <c r="G399">
        <v>17.1554</v>
      </c>
      <c r="H399">
        <v>11.263999999999999</v>
      </c>
    </row>
    <row r="400" spans="1:8" x14ac:dyDescent="0.25">
      <c r="A400">
        <v>17.055499999999999</v>
      </c>
      <c r="B400">
        <v>11.227399999999999</v>
      </c>
      <c r="G400">
        <v>17.055499999999999</v>
      </c>
      <c r="H400">
        <v>11.227399999999999</v>
      </c>
    </row>
    <row r="401" spans="1:8" x14ac:dyDescent="0.25">
      <c r="A401">
        <v>16.795100000000001</v>
      </c>
      <c r="B401">
        <v>11.196899999999999</v>
      </c>
      <c r="G401">
        <v>16.795100000000001</v>
      </c>
      <c r="H401">
        <v>11.196899999999999</v>
      </c>
    </row>
    <row r="402" spans="1:8" x14ac:dyDescent="0.25">
      <c r="A402">
        <v>16.791699999999999</v>
      </c>
      <c r="B402">
        <v>11.188800000000001</v>
      </c>
      <c r="G402">
        <v>16.791699999999999</v>
      </c>
      <c r="H402">
        <v>11.188800000000001</v>
      </c>
    </row>
    <row r="403" spans="1:8" x14ac:dyDescent="0.25">
      <c r="A403">
        <v>16.686499999999999</v>
      </c>
      <c r="B403">
        <v>11.161300000000001</v>
      </c>
      <c r="G403">
        <v>16.686499999999999</v>
      </c>
      <c r="H403">
        <v>11.161300000000001</v>
      </c>
    </row>
    <row r="404" spans="1:8" x14ac:dyDescent="0.25">
      <c r="A404">
        <v>15.956</v>
      </c>
      <c r="B404">
        <v>11.0627</v>
      </c>
      <c r="G404">
        <v>15.956</v>
      </c>
      <c r="H404">
        <v>11.0627</v>
      </c>
    </row>
    <row r="405" spans="1:8" x14ac:dyDescent="0.25">
      <c r="A405">
        <v>15.6187</v>
      </c>
      <c r="B405">
        <v>11.0174</v>
      </c>
      <c r="G405">
        <v>15.6187</v>
      </c>
      <c r="H405">
        <v>11.0174</v>
      </c>
    </row>
    <row r="406" spans="1:8" x14ac:dyDescent="0.25">
      <c r="A406">
        <v>15.54</v>
      </c>
      <c r="B406">
        <v>10.968500000000001</v>
      </c>
      <c r="G406">
        <v>15.54</v>
      </c>
      <c r="H406">
        <v>10.968500000000001</v>
      </c>
    </row>
    <row r="407" spans="1:8" x14ac:dyDescent="0.25">
      <c r="A407">
        <v>15.515499999999999</v>
      </c>
      <c r="B407">
        <v>10.954000000000001</v>
      </c>
      <c r="G407">
        <v>15.515499999999999</v>
      </c>
      <c r="H407">
        <v>10.954000000000001</v>
      </c>
    </row>
    <row r="408" spans="1:8" x14ac:dyDescent="0.25">
      <c r="A408">
        <v>15.510400000000001</v>
      </c>
      <c r="B408">
        <v>10.870799999999999</v>
      </c>
      <c r="G408">
        <v>15.510400000000001</v>
      </c>
      <c r="H408">
        <v>10.870799999999999</v>
      </c>
    </row>
    <row r="409" spans="1:8" x14ac:dyDescent="0.25">
      <c r="A409">
        <v>15.4297</v>
      </c>
      <c r="B409">
        <v>10.5381</v>
      </c>
      <c r="G409">
        <v>15.4297</v>
      </c>
      <c r="H409">
        <v>10.5381</v>
      </c>
    </row>
    <row r="410" spans="1:8" x14ac:dyDescent="0.25">
      <c r="A410">
        <v>15.285500000000001</v>
      </c>
      <c r="B410">
        <v>10.4396</v>
      </c>
      <c r="G410">
        <v>15.285500000000001</v>
      </c>
      <c r="H410">
        <v>10.4396</v>
      </c>
    </row>
    <row r="411" spans="1:8" x14ac:dyDescent="0.25">
      <c r="A411">
        <v>15.2059</v>
      </c>
      <c r="B411">
        <v>10.428699999999999</v>
      </c>
      <c r="G411">
        <v>15.2059</v>
      </c>
      <c r="H411">
        <v>10.428699999999999</v>
      </c>
    </row>
    <row r="412" spans="1:8" x14ac:dyDescent="0.25">
      <c r="A412">
        <v>15.1981</v>
      </c>
      <c r="B412">
        <v>10.3405</v>
      </c>
      <c r="G412">
        <v>15.1981</v>
      </c>
      <c r="H412">
        <v>10.3405</v>
      </c>
    </row>
    <row r="413" spans="1:8" x14ac:dyDescent="0.25">
      <c r="A413">
        <v>15.155099999999999</v>
      </c>
      <c r="B413">
        <v>10.0562</v>
      </c>
      <c r="G413">
        <v>15.155099999999999</v>
      </c>
      <c r="H413">
        <v>10.0562</v>
      </c>
    </row>
    <row r="414" spans="1:8" x14ac:dyDescent="0.25">
      <c r="A414">
        <v>15.13</v>
      </c>
      <c r="B414">
        <v>9.6334099999999996</v>
      </c>
      <c r="G414">
        <v>15.13</v>
      </c>
      <c r="H414">
        <v>9.6334099999999996</v>
      </c>
    </row>
    <row r="415" spans="1:8" x14ac:dyDescent="0.25">
      <c r="A415">
        <v>15.1248</v>
      </c>
      <c r="B415">
        <v>9.3703400000000006</v>
      </c>
      <c r="G415">
        <v>15.1248</v>
      </c>
      <c r="H415">
        <v>9.3703400000000006</v>
      </c>
    </row>
    <row r="416" spans="1:8" x14ac:dyDescent="0.25">
      <c r="A416">
        <v>15.119899999999999</v>
      </c>
      <c r="B416">
        <v>8.6455099999999998</v>
      </c>
      <c r="G416">
        <v>15.119899999999999</v>
      </c>
      <c r="H416">
        <v>8.6455099999999998</v>
      </c>
    </row>
    <row r="417" spans="1:8" x14ac:dyDescent="0.25">
      <c r="A417">
        <v>15.035399999999999</v>
      </c>
      <c r="B417">
        <v>21.654299999999999</v>
      </c>
      <c r="G417">
        <v>15.035399999999999</v>
      </c>
      <c r="H417">
        <v>21.654299999999999</v>
      </c>
    </row>
    <row r="418" spans="1:8" x14ac:dyDescent="0.25">
      <c r="A418">
        <v>14.9923</v>
      </c>
      <c r="B418">
        <v>19.686299999999999</v>
      </c>
      <c r="G418">
        <v>14.9923</v>
      </c>
      <c r="H418">
        <v>19.686299999999999</v>
      </c>
    </row>
    <row r="419" spans="1:8" x14ac:dyDescent="0.25">
      <c r="A419">
        <v>14.867699999999999</v>
      </c>
      <c r="B419">
        <v>19.063099999999999</v>
      </c>
      <c r="G419">
        <v>14.867699999999999</v>
      </c>
      <c r="H419">
        <v>19.063099999999999</v>
      </c>
    </row>
    <row r="420" spans="1:8" x14ac:dyDescent="0.25">
      <c r="A420">
        <v>14.781499999999999</v>
      </c>
      <c r="B420">
        <v>17.8096</v>
      </c>
      <c r="G420">
        <v>14.781499999999999</v>
      </c>
      <c r="H420">
        <v>17.8096</v>
      </c>
    </row>
    <row r="421" spans="1:8" x14ac:dyDescent="0.25">
      <c r="A421">
        <v>14.712400000000001</v>
      </c>
      <c r="B421">
        <v>16.778500000000001</v>
      </c>
      <c r="G421">
        <v>14.712400000000001</v>
      </c>
      <c r="H421">
        <v>16.778500000000001</v>
      </c>
    </row>
    <row r="422" spans="1:8" x14ac:dyDescent="0.25">
      <c r="A422">
        <v>14.702299999999999</v>
      </c>
      <c r="B422">
        <v>16.691099999999999</v>
      </c>
      <c r="G422">
        <v>14.702299999999999</v>
      </c>
      <c r="H422">
        <v>16.691099999999999</v>
      </c>
    </row>
    <row r="423" spans="1:8" x14ac:dyDescent="0.25">
      <c r="A423">
        <v>14.412100000000001</v>
      </c>
      <c r="B423">
        <v>16.524699999999999</v>
      </c>
      <c r="G423">
        <v>14.412100000000001</v>
      </c>
      <c r="H423">
        <v>16.524699999999999</v>
      </c>
    </row>
    <row r="424" spans="1:8" x14ac:dyDescent="0.25">
      <c r="A424">
        <v>14.3156</v>
      </c>
      <c r="B424">
        <v>15.742800000000001</v>
      </c>
      <c r="G424">
        <v>14.3156</v>
      </c>
      <c r="H424">
        <v>15.742800000000001</v>
      </c>
    </row>
    <row r="425" spans="1:8" x14ac:dyDescent="0.25">
      <c r="A425">
        <v>14.2212</v>
      </c>
      <c r="B425">
        <v>15.428900000000001</v>
      </c>
      <c r="G425">
        <v>14.2212</v>
      </c>
      <c r="H425">
        <v>15.428900000000001</v>
      </c>
    </row>
    <row r="426" spans="1:8" x14ac:dyDescent="0.25">
      <c r="A426">
        <v>14.2171</v>
      </c>
      <c r="B426">
        <v>15.4253</v>
      </c>
      <c r="G426">
        <v>14.2171</v>
      </c>
      <c r="H426">
        <v>15.4253</v>
      </c>
    </row>
    <row r="427" spans="1:8" x14ac:dyDescent="0.25">
      <c r="A427">
        <v>14.2158</v>
      </c>
      <c r="B427">
        <v>15.257899999999999</v>
      </c>
      <c r="G427">
        <v>14.2158</v>
      </c>
      <c r="H427">
        <v>15.257899999999999</v>
      </c>
    </row>
    <row r="428" spans="1:8" x14ac:dyDescent="0.25">
      <c r="A428">
        <v>14.158799999999999</v>
      </c>
      <c r="B428">
        <v>15.249000000000001</v>
      </c>
      <c r="G428">
        <v>14.158799999999999</v>
      </c>
      <c r="H428">
        <v>15.249000000000001</v>
      </c>
    </row>
    <row r="429" spans="1:8" x14ac:dyDescent="0.25">
      <c r="A429">
        <v>14.1434</v>
      </c>
      <c r="B429">
        <v>15.244</v>
      </c>
      <c r="G429">
        <v>14.1434</v>
      </c>
      <c r="H429">
        <v>15.244</v>
      </c>
    </row>
    <row r="430" spans="1:8" x14ac:dyDescent="0.25">
      <c r="A430">
        <v>14.1302</v>
      </c>
      <c r="B430">
        <v>15.1342</v>
      </c>
      <c r="G430">
        <v>14.1302</v>
      </c>
      <c r="H430">
        <v>15.1342</v>
      </c>
    </row>
    <row r="431" spans="1:8" x14ac:dyDescent="0.25">
      <c r="A431">
        <v>14.1168</v>
      </c>
      <c r="B431">
        <v>15.089600000000001</v>
      </c>
      <c r="G431">
        <v>14.1168</v>
      </c>
      <c r="H431">
        <v>15.089600000000001</v>
      </c>
    </row>
    <row r="432" spans="1:8" x14ac:dyDescent="0.25">
      <c r="A432">
        <v>14.0672</v>
      </c>
      <c r="B432">
        <v>15.0885</v>
      </c>
      <c r="G432">
        <v>14.0672</v>
      </c>
      <c r="H432">
        <v>15.0885</v>
      </c>
    </row>
    <row r="433" spans="1:8" x14ac:dyDescent="0.25">
      <c r="A433">
        <v>14.060600000000001</v>
      </c>
      <c r="B433">
        <v>15.015000000000001</v>
      </c>
      <c r="G433">
        <v>14.060600000000001</v>
      </c>
      <c r="H433">
        <v>15.015000000000001</v>
      </c>
    </row>
    <row r="434" spans="1:8" x14ac:dyDescent="0.25">
      <c r="A434">
        <v>14.0305</v>
      </c>
      <c r="B434">
        <v>14.9383</v>
      </c>
      <c r="G434">
        <v>14.0305</v>
      </c>
      <c r="H434">
        <v>14.9383</v>
      </c>
    </row>
    <row r="435" spans="1:8" x14ac:dyDescent="0.25">
      <c r="A435">
        <v>14.0113</v>
      </c>
      <c r="B435">
        <v>14.897</v>
      </c>
      <c r="G435">
        <v>14.0113</v>
      </c>
      <c r="H435">
        <v>14.897</v>
      </c>
    </row>
    <row r="436" spans="1:8" x14ac:dyDescent="0.25">
      <c r="A436">
        <v>14.011200000000001</v>
      </c>
      <c r="B436">
        <v>14.883699999999999</v>
      </c>
      <c r="G436">
        <v>14.011200000000001</v>
      </c>
      <c r="H436">
        <v>14.883699999999999</v>
      </c>
    </row>
    <row r="437" spans="1:8" x14ac:dyDescent="0.25">
      <c r="A437">
        <v>14.006500000000001</v>
      </c>
      <c r="B437">
        <v>14.8391</v>
      </c>
      <c r="G437">
        <v>14.006500000000001</v>
      </c>
      <c r="H437">
        <v>14.8391</v>
      </c>
    </row>
    <row r="438" spans="1:8" x14ac:dyDescent="0.25">
      <c r="A438">
        <v>14.0047</v>
      </c>
      <c r="B438">
        <v>14.8232</v>
      </c>
      <c r="G438">
        <v>14.0047</v>
      </c>
      <c r="H438">
        <v>14.8232</v>
      </c>
    </row>
    <row r="439" spans="1:8" x14ac:dyDescent="0.25">
      <c r="A439">
        <v>14.0022</v>
      </c>
      <c r="B439">
        <v>14.7742</v>
      </c>
      <c r="G439">
        <v>14.0022</v>
      </c>
      <c r="H439">
        <v>14.7742</v>
      </c>
    </row>
    <row r="440" spans="1:8" x14ac:dyDescent="0.25">
      <c r="A440">
        <v>13.9811</v>
      </c>
      <c r="B440">
        <v>14.728199999999999</v>
      </c>
      <c r="G440">
        <v>13.9811</v>
      </c>
      <c r="H440">
        <v>14.728199999999999</v>
      </c>
    </row>
    <row r="441" spans="1:8" x14ac:dyDescent="0.25">
      <c r="A441">
        <v>13.961499999999999</v>
      </c>
      <c r="B441">
        <v>14.7281</v>
      </c>
      <c r="G441">
        <v>13.961499999999999</v>
      </c>
      <c r="H441">
        <v>14.7281</v>
      </c>
    </row>
    <row r="442" spans="1:8" x14ac:dyDescent="0.25">
      <c r="A442">
        <v>13.897</v>
      </c>
      <c r="B442">
        <v>14.717700000000001</v>
      </c>
      <c r="G442">
        <v>13.897</v>
      </c>
      <c r="H442">
        <v>14.717700000000001</v>
      </c>
    </row>
    <row r="443" spans="1:8" x14ac:dyDescent="0.25">
      <c r="A443">
        <v>13.8918</v>
      </c>
      <c r="B443">
        <v>14.6165</v>
      </c>
      <c r="G443">
        <v>13.8918</v>
      </c>
      <c r="H443">
        <v>14.6165</v>
      </c>
    </row>
    <row r="444" spans="1:8" x14ac:dyDescent="0.25">
      <c r="A444">
        <v>13.847</v>
      </c>
      <c r="B444">
        <v>14.543900000000001</v>
      </c>
      <c r="G444">
        <v>13.847</v>
      </c>
      <c r="H444">
        <v>14.543900000000001</v>
      </c>
    </row>
    <row r="445" spans="1:8" x14ac:dyDescent="0.25">
      <c r="A445">
        <v>13.845599999999999</v>
      </c>
      <c r="B445">
        <v>14.5412</v>
      </c>
      <c r="G445">
        <v>13.845599999999999</v>
      </c>
      <c r="H445">
        <v>14.5412</v>
      </c>
    </row>
    <row r="446" spans="1:8" x14ac:dyDescent="0.25">
      <c r="A446">
        <v>13.8186</v>
      </c>
      <c r="B446">
        <v>14.4892</v>
      </c>
      <c r="G446">
        <v>13.8186</v>
      </c>
      <c r="H446">
        <v>14.4892</v>
      </c>
    </row>
    <row r="447" spans="1:8" x14ac:dyDescent="0.25">
      <c r="A447">
        <v>13.816700000000001</v>
      </c>
      <c r="B447">
        <v>14.4842</v>
      </c>
      <c r="G447">
        <v>13.816700000000001</v>
      </c>
      <c r="H447">
        <v>14.4842</v>
      </c>
    </row>
    <row r="448" spans="1:8" x14ac:dyDescent="0.25">
      <c r="A448">
        <v>13.795199999999999</v>
      </c>
      <c r="B448">
        <v>14.474600000000001</v>
      </c>
      <c r="G448">
        <v>13.795199999999999</v>
      </c>
      <c r="H448">
        <v>14.474600000000001</v>
      </c>
    </row>
    <row r="449" spans="1:8" x14ac:dyDescent="0.25">
      <c r="A449">
        <v>13.785500000000001</v>
      </c>
      <c r="B449">
        <v>14.3896</v>
      </c>
      <c r="G449">
        <v>13.785500000000001</v>
      </c>
      <c r="H449">
        <v>14.3896</v>
      </c>
    </row>
    <row r="450" spans="1:8" x14ac:dyDescent="0.25">
      <c r="A450">
        <v>13.7805</v>
      </c>
      <c r="B450">
        <v>14.345800000000001</v>
      </c>
      <c r="G450">
        <v>13.7805</v>
      </c>
      <c r="H450">
        <v>14.345800000000001</v>
      </c>
    </row>
    <row r="451" spans="1:8" x14ac:dyDescent="0.25">
      <c r="A451">
        <v>13.7333</v>
      </c>
      <c r="B451">
        <v>14.292999999999999</v>
      </c>
      <c r="G451">
        <v>13.7333</v>
      </c>
      <c r="H451">
        <v>14.292999999999999</v>
      </c>
    </row>
    <row r="452" spans="1:8" x14ac:dyDescent="0.25">
      <c r="A452">
        <v>13.7211</v>
      </c>
      <c r="B452">
        <v>14.2532</v>
      </c>
      <c r="G452">
        <v>13.7211</v>
      </c>
      <c r="H452">
        <v>14.2532</v>
      </c>
    </row>
    <row r="453" spans="1:8" x14ac:dyDescent="0.25">
      <c r="A453">
        <v>13.689</v>
      </c>
      <c r="B453">
        <v>14.2371</v>
      </c>
      <c r="G453">
        <v>13.689</v>
      </c>
      <c r="H453">
        <v>14.2371</v>
      </c>
    </row>
    <row r="454" spans="1:8" x14ac:dyDescent="0.25">
      <c r="A454">
        <v>13.6723</v>
      </c>
      <c r="B454">
        <v>14.2204</v>
      </c>
      <c r="G454">
        <v>13.6723</v>
      </c>
      <c r="H454">
        <v>14.2204</v>
      </c>
    </row>
    <row r="455" spans="1:8" x14ac:dyDescent="0.25">
      <c r="A455">
        <v>13.660600000000001</v>
      </c>
      <c r="B455">
        <v>14.2112</v>
      </c>
      <c r="G455">
        <v>13.660600000000001</v>
      </c>
      <c r="H455">
        <v>14.2112</v>
      </c>
    </row>
    <row r="456" spans="1:8" x14ac:dyDescent="0.25">
      <c r="A456">
        <v>13.607699999999999</v>
      </c>
      <c r="B456">
        <v>14.207100000000001</v>
      </c>
      <c r="G456">
        <v>13.607699999999999</v>
      </c>
      <c r="H456">
        <v>14.207100000000001</v>
      </c>
    </row>
    <row r="457" spans="1:8" x14ac:dyDescent="0.25">
      <c r="A457">
        <v>13.583399999999999</v>
      </c>
      <c r="B457">
        <v>14.165800000000001</v>
      </c>
      <c r="G457">
        <v>13.583399999999999</v>
      </c>
      <c r="H457">
        <v>14.165800000000001</v>
      </c>
    </row>
    <row r="458" spans="1:8" x14ac:dyDescent="0.25">
      <c r="A458">
        <v>13.570600000000001</v>
      </c>
      <c r="B458">
        <v>14.1633</v>
      </c>
      <c r="G458">
        <v>13.570600000000001</v>
      </c>
      <c r="H458">
        <v>14.1633</v>
      </c>
    </row>
    <row r="459" spans="1:8" x14ac:dyDescent="0.25">
      <c r="A459">
        <v>13.5457</v>
      </c>
      <c r="B459">
        <v>14.1578</v>
      </c>
      <c r="G459">
        <v>13.5457</v>
      </c>
      <c r="H459">
        <v>14.1578</v>
      </c>
    </row>
    <row r="460" spans="1:8" x14ac:dyDescent="0.25">
      <c r="A460">
        <v>13.5359</v>
      </c>
      <c r="B460">
        <v>14.0741</v>
      </c>
      <c r="G460">
        <v>13.5359</v>
      </c>
      <c r="H460">
        <v>14.0741</v>
      </c>
    </row>
    <row r="461" spans="1:8" x14ac:dyDescent="0.25">
      <c r="A461">
        <v>13.5078</v>
      </c>
      <c r="B461">
        <v>14.0738</v>
      </c>
      <c r="G461">
        <v>13.5078</v>
      </c>
      <c r="H461">
        <v>14.0738</v>
      </c>
    </row>
    <row r="462" spans="1:8" x14ac:dyDescent="0.25">
      <c r="A462">
        <v>13.3825</v>
      </c>
      <c r="B462">
        <v>14.065</v>
      </c>
      <c r="G462">
        <v>13.3825</v>
      </c>
      <c r="H462">
        <v>14.065</v>
      </c>
    </row>
    <row r="463" spans="1:8" x14ac:dyDescent="0.25">
      <c r="A463">
        <v>13.343500000000001</v>
      </c>
      <c r="B463">
        <v>14.025600000000001</v>
      </c>
      <c r="G463">
        <v>13.343500000000001</v>
      </c>
      <c r="H463">
        <v>14.025600000000001</v>
      </c>
    </row>
    <row r="464" spans="1:8" x14ac:dyDescent="0.25">
      <c r="A464">
        <v>13.3315</v>
      </c>
      <c r="B464">
        <v>13.930400000000001</v>
      </c>
      <c r="G464">
        <v>13.3315</v>
      </c>
      <c r="H464">
        <v>13.930400000000001</v>
      </c>
    </row>
    <row r="465" spans="1:8" x14ac:dyDescent="0.25">
      <c r="A465">
        <v>13.331300000000001</v>
      </c>
      <c r="B465">
        <v>13.9008</v>
      </c>
      <c r="G465">
        <v>13.331300000000001</v>
      </c>
      <c r="H465">
        <v>13.9008</v>
      </c>
    </row>
    <row r="466" spans="1:8" x14ac:dyDescent="0.25">
      <c r="A466">
        <v>13.3055</v>
      </c>
      <c r="B466">
        <v>13.8788</v>
      </c>
      <c r="G466">
        <v>13.3055</v>
      </c>
      <c r="H466">
        <v>13.8788</v>
      </c>
    </row>
    <row r="467" spans="1:8" x14ac:dyDescent="0.25">
      <c r="A467">
        <v>13.2926</v>
      </c>
      <c r="B467">
        <v>13.872999999999999</v>
      </c>
      <c r="G467">
        <v>13.2926</v>
      </c>
      <c r="H467">
        <v>13.872999999999999</v>
      </c>
    </row>
    <row r="468" spans="1:8" x14ac:dyDescent="0.25">
      <c r="A468">
        <v>13.2844</v>
      </c>
      <c r="B468">
        <v>13.8024</v>
      </c>
      <c r="G468">
        <v>13.2844</v>
      </c>
      <c r="H468">
        <v>13.8024</v>
      </c>
    </row>
    <row r="469" spans="1:8" x14ac:dyDescent="0.25">
      <c r="A469">
        <v>13.253</v>
      </c>
      <c r="B469">
        <v>13.7973</v>
      </c>
      <c r="G469">
        <v>13.253</v>
      </c>
      <c r="H469">
        <v>13.7973</v>
      </c>
    </row>
    <row r="470" spans="1:8" x14ac:dyDescent="0.25">
      <c r="A470">
        <v>13.2233</v>
      </c>
      <c r="B470">
        <v>13.7925</v>
      </c>
      <c r="G470">
        <v>13.2233</v>
      </c>
      <c r="H470">
        <v>13.7925</v>
      </c>
    </row>
    <row r="471" spans="1:8" x14ac:dyDescent="0.25">
      <c r="A471">
        <v>13.2211</v>
      </c>
      <c r="B471">
        <v>13.6602</v>
      </c>
      <c r="G471">
        <v>13.2211</v>
      </c>
      <c r="H471">
        <v>13.6602</v>
      </c>
    </row>
    <row r="472" spans="1:8" x14ac:dyDescent="0.25">
      <c r="A472">
        <v>13.209300000000001</v>
      </c>
      <c r="B472">
        <v>13.6486</v>
      </c>
      <c r="G472">
        <v>13.209300000000001</v>
      </c>
      <c r="H472">
        <v>13.6486</v>
      </c>
    </row>
    <row r="473" spans="1:8" x14ac:dyDescent="0.25">
      <c r="A473">
        <v>13.2065</v>
      </c>
      <c r="B473">
        <v>13.604200000000001</v>
      </c>
      <c r="G473">
        <v>13.2065</v>
      </c>
      <c r="H473">
        <v>13.604200000000001</v>
      </c>
    </row>
    <row r="474" spans="1:8" x14ac:dyDescent="0.25">
      <c r="A474">
        <v>13.1837</v>
      </c>
      <c r="B474">
        <v>13.5695</v>
      </c>
      <c r="G474">
        <v>13.1837</v>
      </c>
      <c r="H474">
        <v>13.5695</v>
      </c>
    </row>
    <row r="475" spans="1:8" x14ac:dyDescent="0.25">
      <c r="A475">
        <v>13.1578</v>
      </c>
      <c r="B475">
        <v>13.561199999999999</v>
      </c>
      <c r="G475">
        <v>13.1578</v>
      </c>
      <c r="H475">
        <v>13.561199999999999</v>
      </c>
    </row>
    <row r="476" spans="1:8" x14ac:dyDescent="0.25">
      <c r="A476">
        <v>13.1486</v>
      </c>
      <c r="B476">
        <v>13.559699999999999</v>
      </c>
      <c r="G476">
        <v>13.1486</v>
      </c>
      <c r="H476">
        <v>13.559699999999999</v>
      </c>
    </row>
    <row r="477" spans="1:8" x14ac:dyDescent="0.25">
      <c r="A477">
        <v>13.1371</v>
      </c>
      <c r="B477">
        <v>13.487299999999999</v>
      </c>
      <c r="G477">
        <v>13.1371</v>
      </c>
      <c r="H477">
        <v>13.487299999999999</v>
      </c>
    </row>
    <row r="478" spans="1:8" x14ac:dyDescent="0.25">
      <c r="A478">
        <v>13.067500000000001</v>
      </c>
      <c r="B478">
        <v>13.448499999999999</v>
      </c>
      <c r="G478">
        <v>13.067500000000001</v>
      </c>
      <c r="H478">
        <v>13.448499999999999</v>
      </c>
    </row>
    <row r="479" spans="1:8" x14ac:dyDescent="0.25">
      <c r="A479">
        <v>13.061299999999999</v>
      </c>
      <c r="B479">
        <v>13.4078</v>
      </c>
      <c r="G479">
        <v>13.061299999999999</v>
      </c>
      <c r="H479">
        <v>13.4078</v>
      </c>
    </row>
    <row r="480" spans="1:8" x14ac:dyDescent="0.25">
      <c r="A480">
        <v>13.041499999999999</v>
      </c>
      <c r="B480">
        <v>13.401400000000001</v>
      </c>
      <c r="G480">
        <v>13.041499999999999</v>
      </c>
      <c r="H480">
        <v>13.401400000000001</v>
      </c>
    </row>
    <row r="481" spans="1:8" x14ac:dyDescent="0.25">
      <c r="A481">
        <v>12.9861</v>
      </c>
      <c r="B481">
        <v>13.3614</v>
      </c>
      <c r="G481">
        <v>12.9861</v>
      </c>
      <c r="H481">
        <v>13.3614</v>
      </c>
    </row>
    <row r="482" spans="1:8" x14ac:dyDescent="0.25">
      <c r="A482">
        <v>12.9818</v>
      </c>
      <c r="B482">
        <v>13.351900000000001</v>
      </c>
      <c r="G482">
        <v>12.9818</v>
      </c>
      <c r="H482">
        <v>13.351900000000001</v>
      </c>
    </row>
    <row r="483" spans="1:8" x14ac:dyDescent="0.25">
      <c r="A483">
        <v>12.9785</v>
      </c>
      <c r="B483">
        <v>13.272500000000001</v>
      </c>
      <c r="G483">
        <v>12.9785</v>
      </c>
      <c r="H483">
        <v>13.272500000000001</v>
      </c>
    </row>
    <row r="484" spans="1:8" x14ac:dyDescent="0.25">
      <c r="A484">
        <v>12.976100000000001</v>
      </c>
      <c r="B484">
        <v>13.2461</v>
      </c>
      <c r="G484">
        <v>12.976100000000001</v>
      </c>
      <c r="H484">
        <v>13.2461</v>
      </c>
    </row>
    <row r="485" spans="1:8" x14ac:dyDescent="0.25">
      <c r="A485">
        <v>12.960800000000001</v>
      </c>
      <c r="B485">
        <v>13.219200000000001</v>
      </c>
      <c r="G485">
        <v>12.960800000000001</v>
      </c>
      <c r="H485">
        <v>13.219200000000001</v>
      </c>
    </row>
    <row r="486" spans="1:8" x14ac:dyDescent="0.25">
      <c r="A486">
        <v>12.946</v>
      </c>
      <c r="B486">
        <v>13.1972</v>
      </c>
      <c r="G486">
        <v>12.946</v>
      </c>
      <c r="H486">
        <v>13.1972</v>
      </c>
    </row>
    <row r="487" spans="1:8" x14ac:dyDescent="0.25">
      <c r="A487">
        <v>12.935</v>
      </c>
      <c r="B487">
        <v>13.180199999999999</v>
      </c>
      <c r="G487">
        <v>12.935</v>
      </c>
      <c r="H487">
        <v>13.180199999999999</v>
      </c>
    </row>
    <row r="488" spans="1:8" x14ac:dyDescent="0.25">
      <c r="A488">
        <v>12.9209</v>
      </c>
      <c r="B488">
        <v>13.1676</v>
      </c>
      <c r="G488">
        <v>12.9209</v>
      </c>
      <c r="H488">
        <v>13.1676</v>
      </c>
    </row>
    <row r="489" spans="1:8" x14ac:dyDescent="0.25">
      <c r="A489">
        <v>12.9032</v>
      </c>
      <c r="B489">
        <v>13.1592</v>
      </c>
      <c r="G489">
        <v>12.9032</v>
      </c>
      <c r="H489">
        <v>13.1592</v>
      </c>
    </row>
    <row r="490" spans="1:8" x14ac:dyDescent="0.25">
      <c r="A490">
        <v>12.895200000000001</v>
      </c>
      <c r="B490">
        <v>13.152900000000001</v>
      </c>
      <c r="G490">
        <v>12.895200000000001</v>
      </c>
      <c r="H490">
        <v>13.152900000000001</v>
      </c>
    </row>
    <row r="491" spans="1:8" x14ac:dyDescent="0.25">
      <c r="A491">
        <v>12.8459</v>
      </c>
      <c r="B491">
        <v>13.143000000000001</v>
      </c>
      <c r="G491">
        <v>12.8459</v>
      </c>
      <c r="H491">
        <v>13.143000000000001</v>
      </c>
    </row>
    <row r="492" spans="1:8" x14ac:dyDescent="0.25">
      <c r="A492">
        <v>12.8437</v>
      </c>
      <c r="B492">
        <v>13.086399999999999</v>
      </c>
      <c r="G492">
        <v>12.8437</v>
      </c>
      <c r="H492">
        <v>13.086399999999999</v>
      </c>
    </row>
    <row r="493" spans="1:8" x14ac:dyDescent="0.25">
      <c r="A493">
        <v>12.825100000000001</v>
      </c>
      <c r="B493">
        <v>13.0661</v>
      </c>
      <c r="G493">
        <v>12.825100000000001</v>
      </c>
      <c r="H493">
        <v>13.0661</v>
      </c>
    </row>
    <row r="494" spans="1:8" x14ac:dyDescent="0.25">
      <c r="A494">
        <v>12.822800000000001</v>
      </c>
      <c r="B494">
        <v>13.0648</v>
      </c>
      <c r="G494">
        <v>12.822800000000001</v>
      </c>
      <c r="H494">
        <v>13.0648</v>
      </c>
    </row>
    <row r="495" spans="1:8" x14ac:dyDescent="0.25">
      <c r="A495">
        <v>12.810700000000001</v>
      </c>
      <c r="B495">
        <v>13.035500000000001</v>
      </c>
      <c r="G495">
        <v>12.810700000000001</v>
      </c>
      <c r="H495">
        <v>13.035500000000001</v>
      </c>
    </row>
    <row r="496" spans="1:8" x14ac:dyDescent="0.25">
      <c r="A496">
        <v>12.805899999999999</v>
      </c>
      <c r="B496">
        <v>13.0337</v>
      </c>
      <c r="G496">
        <v>12.805899999999999</v>
      </c>
      <c r="H496">
        <v>13.0337</v>
      </c>
    </row>
    <row r="497" spans="1:8" x14ac:dyDescent="0.25">
      <c r="A497">
        <v>12.784000000000001</v>
      </c>
      <c r="B497">
        <v>13.022</v>
      </c>
      <c r="G497">
        <v>12.784000000000001</v>
      </c>
      <c r="H497">
        <v>13.022</v>
      </c>
    </row>
    <row r="498" spans="1:8" x14ac:dyDescent="0.25">
      <c r="A498">
        <v>12.767799999999999</v>
      </c>
      <c r="B498">
        <v>13.016299999999999</v>
      </c>
      <c r="G498">
        <v>12.767799999999999</v>
      </c>
      <c r="H498">
        <v>13.016299999999999</v>
      </c>
    </row>
    <row r="499" spans="1:8" x14ac:dyDescent="0.25">
      <c r="A499">
        <v>12.733000000000001</v>
      </c>
      <c r="B499">
        <v>13.0161</v>
      </c>
      <c r="G499">
        <v>12.733000000000001</v>
      </c>
      <c r="H499">
        <v>13.0161</v>
      </c>
    </row>
    <row r="500" spans="1:8" x14ac:dyDescent="0.25">
      <c r="A500">
        <v>12.722099999999999</v>
      </c>
      <c r="B500">
        <v>13.008800000000001</v>
      </c>
      <c r="G500">
        <v>12.722099999999999</v>
      </c>
      <c r="H500">
        <v>13.008800000000001</v>
      </c>
    </row>
    <row r="501" spans="1:8" x14ac:dyDescent="0.25">
      <c r="A501">
        <v>12.7217</v>
      </c>
      <c r="B501">
        <v>13.0045</v>
      </c>
      <c r="G501">
        <v>12.7217</v>
      </c>
      <c r="H501">
        <v>13.0045</v>
      </c>
    </row>
    <row r="502" spans="1:8" x14ac:dyDescent="0.25">
      <c r="A502">
        <v>12.6622</v>
      </c>
      <c r="B502">
        <v>12.9877</v>
      </c>
      <c r="G502">
        <v>12.6622</v>
      </c>
      <c r="H502">
        <v>12.9877</v>
      </c>
    </row>
    <row r="503" spans="1:8" x14ac:dyDescent="0.25">
      <c r="A503">
        <v>12.627800000000001</v>
      </c>
      <c r="B503">
        <v>12.9856</v>
      </c>
      <c r="G503">
        <v>12.627800000000001</v>
      </c>
      <c r="H503">
        <v>12.9856</v>
      </c>
    </row>
    <row r="504" spans="1:8" x14ac:dyDescent="0.25">
      <c r="A504">
        <v>12.6044</v>
      </c>
      <c r="B504">
        <v>12.968500000000001</v>
      </c>
      <c r="G504">
        <v>12.6044</v>
      </c>
      <c r="H504">
        <v>12.968500000000001</v>
      </c>
    </row>
    <row r="505" spans="1:8" x14ac:dyDescent="0.25">
      <c r="A505">
        <v>12.5886</v>
      </c>
      <c r="B505">
        <v>12.9138</v>
      </c>
      <c r="G505">
        <v>12.5886</v>
      </c>
      <c r="H505">
        <v>12.9138</v>
      </c>
    </row>
    <row r="506" spans="1:8" x14ac:dyDescent="0.25">
      <c r="A506">
        <v>12.553000000000001</v>
      </c>
      <c r="B506">
        <v>12.873699999999999</v>
      </c>
      <c r="G506">
        <v>12.553000000000001</v>
      </c>
      <c r="H506">
        <v>12.873699999999999</v>
      </c>
    </row>
    <row r="507" spans="1:8" x14ac:dyDescent="0.25">
      <c r="A507">
        <v>12.5297</v>
      </c>
      <c r="B507">
        <v>12.8345</v>
      </c>
      <c r="G507">
        <v>12.5297</v>
      </c>
      <c r="H507">
        <v>12.8345</v>
      </c>
    </row>
    <row r="508" spans="1:8" x14ac:dyDescent="0.25">
      <c r="A508">
        <v>12.496</v>
      </c>
      <c r="B508">
        <v>12.7933</v>
      </c>
      <c r="G508">
        <v>12.496</v>
      </c>
      <c r="H508">
        <v>12.7933</v>
      </c>
    </row>
    <row r="509" spans="1:8" x14ac:dyDescent="0.25">
      <c r="A509">
        <v>12.4724</v>
      </c>
      <c r="B509">
        <v>12.778600000000001</v>
      </c>
      <c r="G509">
        <v>12.4724</v>
      </c>
      <c r="H509">
        <v>12.778600000000001</v>
      </c>
    </row>
    <row r="510" spans="1:8" x14ac:dyDescent="0.25">
      <c r="A510">
        <v>12.467000000000001</v>
      </c>
      <c r="B510">
        <v>12.771800000000001</v>
      </c>
      <c r="G510">
        <v>12.467000000000001</v>
      </c>
      <c r="H510">
        <v>12.771800000000001</v>
      </c>
    </row>
    <row r="511" spans="1:8" x14ac:dyDescent="0.25">
      <c r="A511">
        <v>12.4595</v>
      </c>
      <c r="B511">
        <v>12.767200000000001</v>
      </c>
      <c r="G511">
        <v>12.4595</v>
      </c>
      <c r="H511">
        <v>12.767200000000001</v>
      </c>
    </row>
    <row r="512" spans="1:8" x14ac:dyDescent="0.25">
      <c r="A512">
        <v>12.4274</v>
      </c>
      <c r="B512">
        <v>12.731299999999999</v>
      </c>
      <c r="G512">
        <v>12.4274</v>
      </c>
      <c r="H512">
        <v>12.731299999999999</v>
      </c>
    </row>
    <row r="513" spans="1:8" x14ac:dyDescent="0.25">
      <c r="A513">
        <v>12.416700000000001</v>
      </c>
      <c r="B513">
        <v>12.7277</v>
      </c>
      <c r="G513">
        <v>12.416700000000001</v>
      </c>
      <c r="H513">
        <v>12.7277</v>
      </c>
    </row>
    <row r="514" spans="1:8" x14ac:dyDescent="0.25">
      <c r="A514">
        <v>12.4146</v>
      </c>
      <c r="B514">
        <v>12.727499999999999</v>
      </c>
      <c r="G514">
        <v>12.4146</v>
      </c>
      <c r="H514">
        <v>12.727499999999999</v>
      </c>
    </row>
    <row r="515" spans="1:8" x14ac:dyDescent="0.25">
      <c r="A515">
        <v>12.4076</v>
      </c>
      <c r="B515">
        <v>12.7165</v>
      </c>
      <c r="G515">
        <v>12.4076</v>
      </c>
      <c r="H515">
        <v>12.7165</v>
      </c>
    </row>
    <row r="516" spans="1:8" x14ac:dyDescent="0.25">
      <c r="A516">
        <v>12.403</v>
      </c>
      <c r="B516">
        <v>12.7037</v>
      </c>
      <c r="G516">
        <v>12.403</v>
      </c>
      <c r="H516">
        <v>12.7037</v>
      </c>
    </row>
    <row r="517" spans="1:8" x14ac:dyDescent="0.25">
      <c r="A517">
        <v>12.3521</v>
      </c>
      <c r="B517">
        <v>12.646599999999999</v>
      </c>
      <c r="G517">
        <v>12.3521</v>
      </c>
      <c r="H517">
        <v>12.646599999999999</v>
      </c>
    </row>
    <row r="518" spans="1:8" x14ac:dyDescent="0.25">
      <c r="A518">
        <v>12.2561</v>
      </c>
      <c r="B518">
        <v>12.6325</v>
      </c>
      <c r="G518">
        <v>12.2561</v>
      </c>
      <c r="H518">
        <v>12.6325</v>
      </c>
    </row>
    <row r="519" spans="1:8" x14ac:dyDescent="0.25">
      <c r="A519">
        <v>12.2364</v>
      </c>
      <c r="B519">
        <v>12.6088</v>
      </c>
      <c r="G519">
        <v>12.2364</v>
      </c>
      <c r="H519">
        <v>12.6088</v>
      </c>
    </row>
    <row r="520" spans="1:8" x14ac:dyDescent="0.25">
      <c r="A520">
        <v>12.229900000000001</v>
      </c>
      <c r="B520">
        <v>12.5565</v>
      </c>
      <c r="G520">
        <v>12.229900000000001</v>
      </c>
      <c r="H520">
        <v>12.5565</v>
      </c>
    </row>
    <row r="521" spans="1:8" x14ac:dyDescent="0.25">
      <c r="A521">
        <v>12.1671</v>
      </c>
      <c r="B521">
        <v>12.528700000000001</v>
      </c>
      <c r="G521">
        <v>12.1671</v>
      </c>
      <c r="H521">
        <v>12.528700000000001</v>
      </c>
    </row>
    <row r="522" spans="1:8" x14ac:dyDescent="0.25">
      <c r="A522">
        <v>12.1646</v>
      </c>
      <c r="B522">
        <v>12.521699999999999</v>
      </c>
      <c r="G522">
        <v>12.1646</v>
      </c>
      <c r="H522">
        <v>12.521699999999999</v>
      </c>
    </row>
    <row r="523" spans="1:8" x14ac:dyDescent="0.25">
      <c r="A523">
        <v>12.1609</v>
      </c>
      <c r="B523">
        <v>12.518700000000001</v>
      </c>
      <c r="G523">
        <v>12.1609</v>
      </c>
      <c r="H523">
        <v>12.518700000000001</v>
      </c>
    </row>
    <row r="524" spans="1:8" x14ac:dyDescent="0.25">
      <c r="A524">
        <v>12.144399999999999</v>
      </c>
      <c r="B524">
        <v>12.508900000000001</v>
      </c>
      <c r="G524">
        <v>12.144399999999999</v>
      </c>
      <c r="H524">
        <v>12.508900000000001</v>
      </c>
    </row>
    <row r="525" spans="1:8" x14ac:dyDescent="0.25">
      <c r="A525">
        <v>12.106299999999999</v>
      </c>
      <c r="B525">
        <v>12.468500000000001</v>
      </c>
      <c r="G525">
        <v>12.106299999999999</v>
      </c>
      <c r="H525">
        <v>12.468500000000001</v>
      </c>
    </row>
    <row r="526" spans="1:8" x14ac:dyDescent="0.25">
      <c r="A526">
        <v>12.0977</v>
      </c>
      <c r="B526">
        <v>12.4354</v>
      </c>
      <c r="G526">
        <v>12.0977</v>
      </c>
      <c r="H526">
        <v>12.4354</v>
      </c>
    </row>
    <row r="527" spans="1:8" x14ac:dyDescent="0.25">
      <c r="A527">
        <v>12.091100000000001</v>
      </c>
      <c r="B527">
        <v>12.4148</v>
      </c>
      <c r="G527">
        <v>12.091100000000001</v>
      </c>
      <c r="H527">
        <v>12.4148</v>
      </c>
    </row>
    <row r="528" spans="1:8" x14ac:dyDescent="0.25">
      <c r="A528">
        <v>12.089700000000001</v>
      </c>
      <c r="B528">
        <v>12.4025</v>
      </c>
      <c r="G528">
        <v>12.089700000000001</v>
      </c>
      <c r="H528">
        <v>12.4025</v>
      </c>
    </row>
    <row r="529" spans="1:8" x14ac:dyDescent="0.25">
      <c r="A529">
        <v>12.080399999999999</v>
      </c>
      <c r="B529">
        <v>12.370799999999999</v>
      </c>
      <c r="G529">
        <v>12.080399999999999</v>
      </c>
      <c r="H529">
        <v>12.370799999999999</v>
      </c>
    </row>
    <row r="530" spans="1:8" x14ac:dyDescent="0.25">
      <c r="A530">
        <v>12.0556</v>
      </c>
      <c r="B530">
        <v>12.3561</v>
      </c>
      <c r="G530">
        <v>12.0556</v>
      </c>
      <c r="H530">
        <v>12.3561</v>
      </c>
    </row>
    <row r="531" spans="1:8" x14ac:dyDescent="0.25">
      <c r="A531">
        <v>12.0547</v>
      </c>
      <c r="B531">
        <v>12.335100000000001</v>
      </c>
      <c r="G531">
        <v>12.0547</v>
      </c>
      <c r="H531">
        <v>12.335100000000001</v>
      </c>
    </row>
    <row r="532" spans="1:8" x14ac:dyDescent="0.25">
      <c r="A532">
        <v>12.0364</v>
      </c>
      <c r="B532">
        <v>12.332700000000001</v>
      </c>
      <c r="G532">
        <v>12.0364</v>
      </c>
      <c r="H532">
        <v>12.332700000000001</v>
      </c>
    </row>
    <row r="533" spans="1:8" x14ac:dyDescent="0.25">
      <c r="A533">
        <v>12.024900000000001</v>
      </c>
      <c r="B533">
        <v>12.3283</v>
      </c>
      <c r="G533">
        <v>12.024900000000001</v>
      </c>
      <c r="H533">
        <v>12.3283</v>
      </c>
    </row>
    <row r="534" spans="1:8" x14ac:dyDescent="0.25">
      <c r="A534">
        <v>12.015000000000001</v>
      </c>
      <c r="B534">
        <v>12.315799999999999</v>
      </c>
      <c r="G534">
        <v>12.015000000000001</v>
      </c>
      <c r="H534">
        <v>12.315799999999999</v>
      </c>
    </row>
    <row r="535" spans="1:8" x14ac:dyDescent="0.25">
      <c r="A535">
        <v>12.007099999999999</v>
      </c>
      <c r="B535">
        <v>12.310499999999999</v>
      </c>
      <c r="G535">
        <v>12.007099999999999</v>
      </c>
      <c r="H535">
        <v>12.310499999999999</v>
      </c>
    </row>
    <row r="536" spans="1:8" x14ac:dyDescent="0.25">
      <c r="A536">
        <v>11.979100000000001</v>
      </c>
      <c r="B536">
        <v>12.3024</v>
      </c>
      <c r="G536">
        <v>11.979100000000001</v>
      </c>
      <c r="H536">
        <v>12.3024</v>
      </c>
    </row>
    <row r="537" spans="1:8" x14ac:dyDescent="0.25">
      <c r="A537">
        <v>11.966799999999999</v>
      </c>
      <c r="B537">
        <v>12.300599999999999</v>
      </c>
      <c r="G537">
        <v>11.966799999999999</v>
      </c>
      <c r="H537">
        <v>12.300599999999999</v>
      </c>
    </row>
    <row r="538" spans="1:8" x14ac:dyDescent="0.25">
      <c r="A538">
        <v>11.9612</v>
      </c>
      <c r="B538">
        <v>12.2692</v>
      </c>
      <c r="G538">
        <v>11.9612</v>
      </c>
      <c r="H538">
        <v>12.2692</v>
      </c>
    </row>
    <row r="539" spans="1:8" x14ac:dyDescent="0.25">
      <c r="A539">
        <v>11.9345</v>
      </c>
      <c r="B539">
        <v>12.218999999999999</v>
      </c>
      <c r="G539">
        <v>11.9345</v>
      </c>
      <c r="H539">
        <v>12.218999999999999</v>
      </c>
    </row>
    <row r="540" spans="1:8" x14ac:dyDescent="0.25">
      <c r="A540">
        <v>11.8904</v>
      </c>
      <c r="B540">
        <v>12.204000000000001</v>
      </c>
      <c r="G540">
        <v>11.8904</v>
      </c>
      <c r="H540">
        <v>12.204000000000001</v>
      </c>
    </row>
    <row r="541" spans="1:8" x14ac:dyDescent="0.25">
      <c r="A541">
        <v>11.8895</v>
      </c>
      <c r="B541">
        <v>12.173400000000001</v>
      </c>
      <c r="G541">
        <v>11.8895</v>
      </c>
      <c r="H541">
        <v>12.173400000000001</v>
      </c>
    </row>
    <row r="542" spans="1:8" x14ac:dyDescent="0.25">
      <c r="A542">
        <v>11.880599999999999</v>
      </c>
      <c r="B542">
        <v>12.1721</v>
      </c>
      <c r="G542">
        <v>11.880599999999999</v>
      </c>
      <c r="H542">
        <v>12.1721</v>
      </c>
    </row>
    <row r="543" spans="1:8" x14ac:dyDescent="0.25">
      <c r="A543">
        <v>11.831300000000001</v>
      </c>
      <c r="B543">
        <v>12.170500000000001</v>
      </c>
      <c r="G543">
        <v>11.831300000000001</v>
      </c>
      <c r="H543">
        <v>12.170500000000001</v>
      </c>
    </row>
    <row r="544" spans="1:8" x14ac:dyDescent="0.25">
      <c r="A544">
        <v>11.83</v>
      </c>
      <c r="B544">
        <v>12.1683</v>
      </c>
      <c r="G544">
        <v>11.83</v>
      </c>
      <c r="H544">
        <v>12.1683</v>
      </c>
    </row>
    <row r="545" spans="1:8" x14ac:dyDescent="0.25">
      <c r="A545">
        <v>11.816700000000001</v>
      </c>
      <c r="B545">
        <v>12.158899999999999</v>
      </c>
      <c r="G545">
        <v>11.816700000000001</v>
      </c>
      <c r="H545">
        <v>12.158899999999999</v>
      </c>
    </row>
    <row r="546" spans="1:8" x14ac:dyDescent="0.25">
      <c r="A546">
        <v>11.8066</v>
      </c>
      <c r="B546">
        <v>12.138999999999999</v>
      </c>
      <c r="G546">
        <v>11.8066</v>
      </c>
      <c r="H546">
        <v>12.138999999999999</v>
      </c>
    </row>
    <row r="547" spans="1:8" x14ac:dyDescent="0.25">
      <c r="A547">
        <v>11.8063</v>
      </c>
      <c r="B547">
        <v>12.1273</v>
      </c>
      <c r="G547">
        <v>11.8063</v>
      </c>
      <c r="H547">
        <v>12.1273</v>
      </c>
    </row>
    <row r="548" spans="1:8" x14ac:dyDescent="0.25">
      <c r="A548">
        <v>11.805099999999999</v>
      </c>
      <c r="B548">
        <v>12.1221</v>
      </c>
      <c r="G548">
        <v>11.805099999999999</v>
      </c>
      <c r="H548">
        <v>12.1221</v>
      </c>
    </row>
    <row r="549" spans="1:8" x14ac:dyDescent="0.25">
      <c r="A549">
        <v>11.805</v>
      </c>
      <c r="B549">
        <v>12.086399999999999</v>
      </c>
      <c r="G549">
        <v>11.805</v>
      </c>
      <c r="H549">
        <v>12.086399999999999</v>
      </c>
    </row>
    <row r="550" spans="1:8" x14ac:dyDescent="0.25">
      <c r="A550">
        <v>11.7996</v>
      </c>
      <c r="B550">
        <v>12.071999999999999</v>
      </c>
      <c r="G550">
        <v>11.7996</v>
      </c>
      <c r="H550">
        <v>12.071999999999999</v>
      </c>
    </row>
    <row r="551" spans="1:8" x14ac:dyDescent="0.25">
      <c r="A551">
        <v>11.7818</v>
      </c>
      <c r="B551">
        <v>12.065899999999999</v>
      </c>
      <c r="G551">
        <v>11.7818</v>
      </c>
      <c r="H551">
        <v>12.065899999999999</v>
      </c>
    </row>
    <row r="552" spans="1:8" x14ac:dyDescent="0.25">
      <c r="A552">
        <v>11.7775</v>
      </c>
      <c r="B552">
        <v>12.062799999999999</v>
      </c>
      <c r="G552">
        <v>11.7775</v>
      </c>
      <c r="H552">
        <v>12.062799999999999</v>
      </c>
    </row>
    <row r="553" spans="1:8" x14ac:dyDescent="0.25">
      <c r="A553">
        <v>11.757099999999999</v>
      </c>
      <c r="B553">
        <v>12.0586</v>
      </c>
      <c r="G553">
        <v>11.757099999999999</v>
      </c>
      <c r="H553">
        <v>12.0586</v>
      </c>
    </row>
    <row r="554" spans="1:8" x14ac:dyDescent="0.25">
      <c r="A554">
        <v>11.6815</v>
      </c>
      <c r="B554">
        <v>12.037100000000001</v>
      </c>
      <c r="G554">
        <v>11.6815</v>
      </c>
      <c r="H554">
        <v>12.037100000000001</v>
      </c>
    </row>
    <row r="555" spans="1:8" x14ac:dyDescent="0.25">
      <c r="A555">
        <v>11.6797</v>
      </c>
      <c r="B555">
        <v>12.0366</v>
      </c>
      <c r="G555">
        <v>11.6797</v>
      </c>
      <c r="H555">
        <v>12.0366</v>
      </c>
    </row>
    <row r="556" spans="1:8" x14ac:dyDescent="0.25">
      <c r="A556">
        <v>11.676299999999999</v>
      </c>
      <c r="B556">
        <v>12.026300000000001</v>
      </c>
      <c r="G556">
        <v>11.676299999999999</v>
      </c>
      <c r="H556">
        <v>12.026300000000001</v>
      </c>
    </row>
    <row r="557" spans="1:8" x14ac:dyDescent="0.25">
      <c r="A557">
        <v>11.674799999999999</v>
      </c>
      <c r="B557">
        <v>12.008699999999999</v>
      </c>
      <c r="G557">
        <v>11.674799999999999</v>
      </c>
      <c r="H557">
        <v>12.008699999999999</v>
      </c>
    </row>
    <row r="558" spans="1:8" x14ac:dyDescent="0.25">
      <c r="A558">
        <v>11.672499999999999</v>
      </c>
      <c r="B558">
        <v>11.9918</v>
      </c>
      <c r="G558">
        <v>11.672499999999999</v>
      </c>
      <c r="H558">
        <v>11.9918</v>
      </c>
    </row>
    <row r="559" spans="1:8" x14ac:dyDescent="0.25">
      <c r="A559">
        <v>11.651</v>
      </c>
      <c r="B559">
        <v>11.968999999999999</v>
      </c>
      <c r="G559">
        <v>11.651</v>
      </c>
      <c r="H559">
        <v>11.968999999999999</v>
      </c>
    </row>
    <row r="560" spans="1:8" x14ac:dyDescent="0.25">
      <c r="A560">
        <v>11.602499999999999</v>
      </c>
      <c r="B560">
        <v>11.9687</v>
      </c>
      <c r="G560">
        <v>11.602499999999999</v>
      </c>
      <c r="H560">
        <v>11.9687</v>
      </c>
    </row>
    <row r="561" spans="1:8" x14ac:dyDescent="0.25">
      <c r="A561">
        <v>11.526400000000001</v>
      </c>
      <c r="B561">
        <v>11.958500000000001</v>
      </c>
      <c r="G561">
        <v>11.526400000000001</v>
      </c>
      <c r="H561">
        <v>11.958500000000001</v>
      </c>
    </row>
    <row r="562" spans="1:8" x14ac:dyDescent="0.25">
      <c r="A562">
        <v>11.4841</v>
      </c>
      <c r="B562">
        <v>11.9499</v>
      </c>
      <c r="G562">
        <v>11.4841</v>
      </c>
      <c r="H562">
        <v>11.9499</v>
      </c>
    </row>
    <row r="563" spans="1:8" x14ac:dyDescent="0.25">
      <c r="A563">
        <v>11.482200000000001</v>
      </c>
      <c r="B563">
        <v>11.933400000000001</v>
      </c>
      <c r="G563">
        <v>11.482200000000001</v>
      </c>
      <c r="H563">
        <v>11.933400000000001</v>
      </c>
    </row>
    <row r="564" spans="1:8" x14ac:dyDescent="0.25">
      <c r="A564">
        <v>11.465400000000001</v>
      </c>
      <c r="B564">
        <v>11.9208</v>
      </c>
      <c r="G564">
        <v>11.465400000000001</v>
      </c>
      <c r="H564">
        <v>11.9208</v>
      </c>
    </row>
    <row r="565" spans="1:8" x14ac:dyDescent="0.25">
      <c r="A565">
        <v>11.438000000000001</v>
      </c>
      <c r="B565">
        <v>11.9047</v>
      </c>
      <c r="G565">
        <v>11.438000000000001</v>
      </c>
      <c r="H565">
        <v>11.9047</v>
      </c>
    </row>
    <row r="566" spans="1:8" x14ac:dyDescent="0.25">
      <c r="A566">
        <v>11.400399999999999</v>
      </c>
      <c r="B566">
        <v>11.8978</v>
      </c>
      <c r="G566">
        <v>11.400399999999999</v>
      </c>
      <c r="H566">
        <v>11.8978</v>
      </c>
    </row>
    <row r="567" spans="1:8" x14ac:dyDescent="0.25">
      <c r="A567">
        <v>11.3741</v>
      </c>
      <c r="B567">
        <v>11.8681</v>
      </c>
      <c r="G567">
        <v>11.3741</v>
      </c>
      <c r="H567">
        <v>11.8681</v>
      </c>
    </row>
    <row r="568" spans="1:8" x14ac:dyDescent="0.25">
      <c r="A568">
        <v>11.3565</v>
      </c>
      <c r="B568">
        <v>11.8613</v>
      </c>
      <c r="G568">
        <v>11.3565</v>
      </c>
      <c r="H568">
        <v>11.8613</v>
      </c>
    </row>
    <row r="569" spans="1:8" x14ac:dyDescent="0.25">
      <c r="A569">
        <v>11.3544</v>
      </c>
      <c r="B569">
        <v>11.8499</v>
      </c>
      <c r="G569">
        <v>11.3544</v>
      </c>
      <c r="H569">
        <v>11.8499</v>
      </c>
    </row>
    <row r="570" spans="1:8" x14ac:dyDescent="0.25">
      <c r="A570">
        <v>11.309900000000001</v>
      </c>
      <c r="B570">
        <v>11.833600000000001</v>
      </c>
      <c r="G570">
        <v>11.309900000000001</v>
      </c>
      <c r="H570">
        <v>11.833600000000001</v>
      </c>
    </row>
    <row r="571" spans="1:8" x14ac:dyDescent="0.25">
      <c r="A571">
        <v>11.2959</v>
      </c>
      <c r="B571">
        <v>11.83</v>
      </c>
      <c r="G571">
        <v>11.2959</v>
      </c>
      <c r="H571">
        <v>11.83</v>
      </c>
    </row>
    <row r="572" spans="1:8" x14ac:dyDescent="0.25">
      <c r="A572">
        <v>11.28</v>
      </c>
      <c r="B572">
        <v>11.7936</v>
      </c>
      <c r="G572">
        <v>11.28</v>
      </c>
      <c r="H572">
        <v>11.7936</v>
      </c>
    </row>
    <row r="573" spans="1:8" x14ac:dyDescent="0.25">
      <c r="A573">
        <v>11.2789</v>
      </c>
      <c r="B573">
        <v>11.7912</v>
      </c>
      <c r="G573">
        <v>11.2789</v>
      </c>
      <c r="H573">
        <v>11.7912</v>
      </c>
    </row>
    <row r="574" spans="1:8" x14ac:dyDescent="0.25">
      <c r="A574">
        <v>11.152100000000001</v>
      </c>
      <c r="B574">
        <v>11.777100000000001</v>
      </c>
      <c r="G574">
        <v>11.152100000000001</v>
      </c>
      <c r="H574">
        <v>11.777100000000001</v>
      </c>
    </row>
    <row r="575" spans="1:8" x14ac:dyDescent="0.25">
      <c r="A575">
        <v>11.124599999999999</v>
      </c>
      <c r="B575">
        <v>11.7675</v>
      </c>
      <c r="G575">
        <v>11.124599999999999</v>
      </c>
      <c r="H575">
        <v>11.7675</v>
      </c>
    </row>
    <row r="576" spans="1:8" x14ac:dyDescent="0.25">
      <c r="A576">
        <v>11.115399999999999</v>
      </c>
      <c r="B576">
        <v>11.7493</v>
      </c>
      <c r="G576">
        <v>11.115399999999999</v>
      </c>
      <c r="H576">
        <v>11.7493</v>
      </c>
    </row>
    <row r="577" spans="1:8" x14ac:dyDescent="0.25">
      <c r="A577">
        <v>11.0928</v>
      </c>
      <c r="B577">
        <v>11.742599999999999</v>
      </c>
      <c r="G577">
        <v>11.0928</v>
      </c>
      <c r="H577">
        <v>11.742599999999999</v>
      </c>
    </row>
    <row r="578" spans="1:8" x14ac:dyDescent="0.25">
      <c r="A578">
        <v>11.0665</v>
      </c>
      <c r="B578">
        <v>11.7379</v>
      </c>
      <c r="G578">
        <v>11.0665</v>
      </c>
      <c r="H578">
        <v>11.7379</v>
      </c>
    </row>
    <row r="579" spans="1:8" x14ac:dyDescent="0.25">
      <c r="A579">
        <v>11.035399999999999</v>
      </c>
      <c r="B579">
        <v>11.729200000000001</v>
      </c>
      <c r="G579">
        <v>11.035399999999999</v>
      </c>
      <c r="H579">
        <v>11.729200000000001</v>
      </c>
    </row>
    <row r="580" spans="1:8" x14ac:dyDescent="0.25">
      <c r="A580">
        <v>10.993600000000001</v>
      </c>
      <c r="B580">
        <v>11.7226</v>
      </c>
      <c r="G580">
        <v>10.993600000000001</v>
      </c>
      <c r="H580">
        <v>11.7226</v>
      </c>
    </row>
    <row r="581" spans="1:8" x14ac:dyDescent="0.25">
      <c r="A581">
        <v>10.9429</v>
      </c>
      <c r="B581">
        <v>11.708399999999999</v>
      </c>
      <c r="G581">
        <v>10.9429</v>
      </c>
      <c r="H581">
        <v>11.708399999999999</v>
      </c>
    </row>
    <row r="582" spans="1:8" x14ac:dyDescent="0.25">
      <c r="A582">
        <v>10.8682</v>
      </c>
      <c r="B582">
        <v>11.696099999999999</v>
      </c>
      <c r="G582">
        <v>10.8682</v>
      </c>
      <c r="H582">
        <v>11.696099999999999</v>
      </c>
    </row>
    <row r="583" spans="1:8" x14ac:dyDescent="0.25">
      <c r="A583">
        <v>10.788399999999999</v>
      </c>
      <c r="B583">
        <v>11.669700000000001</v>
      </c>
      <c r="G583">
        <v>10.788399999999999</v>
      </c>
      <c r="H583">
        <v>11.669700000000001</v>
      </c>
    </row>
    <row r="584" spans="1:8" x14ac:dyDescent="0.25">
      <c r="A584">
        <v>10.178699999999999</v>
      </c>
      <c r="B584">
        <v>11.6595</v>
      </c>
      <c r="G584">
        <v>10.178699999999999</v>
      </c>
      <c r="H584">
        <v>11.6595</v>
      </c>
    </row>
    <row r="585" spans="1:8" x14ac:dyDescent="0.25">
      <c r="A585">
        <v>9.6530799999999992</v>
      </c>
      <c r="B585">
        <v>11.652900000000001</v>
      </c>
      <c r="G585">
        <v>9.6530799999999992</v>
      </c>
      <c r="H585">
        <v>11.652900000000001</v>
      </c>
    </row>
    <row r="586" spans="1:8" x14ac:dyDescent="0.25">
      <c r="A586">
        <v>9.3335799999999995</v>
      </c>
      <c r="B586">
        <v>11.6494</v>
      </c>
      <c r="G586">
        <v>9.3335799999999995</v>
      </c>
      <c r="H586">
        <v>11.6494</v>
      </c>
    </row>
    <row r="587" spans="1:8" x14ac:dyDescent="0.25">
      <c r="A587">
        <v>9.0634999999999994</v>
      </c>
      <c r="B587">
        <v>11.6372</v>
      </c>
      <c r="G587">
        <v>9.0634999999999994</v>
      </c>
      <c r="H587">
        <v>11.6372</v>
      </c>
    </row>
    <row r="588" spans="1:8" x14ac:dyDescent="0.25">
      <c r="B588">
        <v>11.630699999999999</v>
      </c>
      <c r="G588">
        <v>9.7088199999999993</v>
      </c>
      <c r="H588">
        <v>11.630699999999999</v>
      </c>
    </row>
    <row r="589" spans="1:8" x14ac:dyDescent="0.25">
      <c r="B589">
        <v>11.6013</v>
      </c>
      <c r="G589">
        <v>10.2422</v>
      </c>
      <c r="H589">
        <v>11.6013</v>
      </c>
    </row>
    <row r="590" spans="1:8" x14ac:dyDescent="0.25">
      <c r="B590">
        <v>11.5779</v>
      </c>
      <c r="G590">
        <v>9.6777099999999994</v>
      </c>
      <c r="H590">
        <v>11.5779</v>
      </c>
    </row>
    <row r="591" spans="1:8" x14ac:dyDescent="0.25">
      <c r="B591">
        <v>11.554</v>
      </c>
      <c r="G591">
        <v>9.0680300000000003</v>
      </c>
      <c r="H591">
        <v>11.554</v>
      </c>
    </row>
    <row r="592" spans="1:8" x14ac:dyDescent="0.25">
      <c r="B592">
        <v>11.527799999999999</v>
      </c>
      <c r="G592">
        <v>9.9102300000000003</v>
      </c>
      <c r="H592">
        <v>11.527799999999999</v>
      </c>
    </row>
    <row r="593" spans="2:8" x14ac:dyDescent="0.25">
      <c r="B593">
        <v>11.5022</v>
      </c>
      <c r="G593">
        <v>9.4833099999999995</v>
      </c>
      <c r="H593">
        <v>11.5022</v>
      </c>
    </row>
    <row r="594" spans="2:8" x14ac:dyDescent="0.25">
      <c r="B594">
        <v>11.495799999999999</v>
      </c>
      <c r="G594">
        <v>10.3987</v>
      </c>
      <c r="H594">
        <v>11.495799999999999</v>
      </c>
    </row>
    <row r="595" spans="2:8" x14ac:dyDescent="0.25">
      <c r="B595">
        <v>11.4512</v>
      </c>
      <c r="G595">
        <v>10.175599999999999</v>
      </c>
      <c r="H595">
        <v>11.4512</v>
      </c>
    </row>
    <row r="596" spans="2:8" x14ac:dyDescent="0.25">
      <c r="B596">
        <v>11.444699999999999</v>
      </c>
      <c r="G596">
        <v>8.9319600000000001</v>
      </c>
      <c r="H596">
        <v>11.444699999999999</v>
      </c>
    </row>
    <row r="597" spans="2:8" x14ac:dyDescent="0.25">
      <c r="B597">
        <v>11.368399999999999</v>
      </c>
      <c r="G597">
        <v>9.6971299999999996</v>
      </c>
      <c r="H597">
        <v>11.368399999999999</v>
      </c>
    </row>
    <row r="598" spans="2:8" x14ac:dyDescent="0.25">
      <c r="B598">
        <v>11.355</v>
      </c>
      <c r="G598">
        <v>10.198700000000001</v>
      </c>
      <c r="H598">
        <v>11.355</v>
      </c>
    </row>
    <row r="599" spans="2:8" x14ac:dyDescent="0.25">
      <c r="B599">
        <v>11.305</v>
      </c>
      <c r="G599">
        <v>10.678000000000001</v>
      </c>
      <c r="H599">
        <v>11.305</v>
      </c>
    </row>
    <row r="600" spans="2:8" x14ac:dyDescent="0.25">
      <c r="B600">
        <v>11.238799999999999</v>
      </c>
      <c r="G600">
        <v>9.75291</v>
      </c>
      <c r="H600">
        <v>11.238799999999999</v>
      </c>
    </row>
    <row r="601" spans="2:8" x14ac:dyDescent="0.25">
      <c r="B601">
        <v>11.236000000000001</v>
      </c>
      <c r="G601">
        <v>10.127700000000001</v>
      </c>
      <c r="H601">
        <v>11.236000000000001</v>
      </c>
    </row>
    <row r="602" spans="2:8" x14ac:dyDescent="0.25">
      <c r="B602">
        <v>11.2194</v>
      </c>
      <c r="G602">
        <v>9.7850400000000004</v>
      </c>
      <c r="H602">
        <v>11.2194</v>
      </c>
    </row>
    <row r="603" spans="2:8" x14ac:dyDescent="0.25">
      <c r="B603">
        <v>11.2043</v>
      </c>
      <c r="G603">
        <v>10.172599999999999</v>
      </c>
      <c r="H603">
        <v>11.2043</v>
      </c>
    </row>
    <row r="604" spans="2:8" x14ac:dyDescent="0.25">
      <c r="B604">
        <v>11.158200000000001</v>
      </c>
      <c r="G604">
        <v>10.5916</v>
      </c>
      <c r="H604">
        <v>11.158200000000001</v>
      </c>
    </row>
    <row r="605" spans="2:8" x14ac:dyDescent="0.25">
      <c r="B605">
        <v>11.103</v>
      </c>
      <c r="G605">
        <v>9.5620200000000004</v>
      </c>
      <c r="H605">
        <v>11.103</v>
      </c>
    </row>
    <row r="606" spans="2:8" x14ac:dyDescent="0.25">
      <c r="B606">
        <v>10.927300000000001</v>
      </c>
      <c r="G606">
        <v>8.9424899999999994</v>
      </c>
      <c r="H606">
        <v>10.927300000000001</v>
      </c>
    </row>
    <row r="607" spans="2:8" x14ac:dyDescent="0.25">
      <c r="B607">
        <v>10.9055</v>
      </c>
      <c r="G607">
        <v>10.689</v>
      </c>
      <c r="H607">
        <v>10.9055</v>
      </c>
    </row>
    <row r="608" spans="2:8" x14ac:dyDescent="0.25">
      <c r="B608">
        <v>10.838900000000001</v>
      </c>
      <c r="G608">
        <v>10.3131</v>
      </c>
      <c r="H608">
        <v>10.838900000000001</v>
      </c>
    </row>
    <row r="609" spans="2:8" x14ac:dyDescent="0.25">
      <c r="B609">
        <v>10.766</v>
      </c>
      <c r="G609">
        <v>9.8711000000000002</v>
      </c>
      <c r="H609">
        <v>10.766</v>
      </c>
    </row>
    <row r="610" spans="2:8" x14ac:dyDescent="0.25">
      <c r="B610">
        <v>10.742100000000001</v>
      </c>
      <c r="G610">
        <v>10.2476</v>
      </c>
      <c r="H610">
        <v>10.742100000000001</v>
      </c>
    </row>
    <row r="611" spans="2:8" x14ac:dyDescent="0.25">
      <c r="B611">
        <v>10.719799999999999</v>
      </c>
      <c r="G611">
        <v>9.6006099999999996</v>
      </c>
      <c r="H611">
        <v>10.719799999999999</v>
      </c>
    </row>
    <row r="612" spans="2:8" x14ac:dyDescent="0.25">
      <c r="B612">
        <v>10.704599999999999</v>
      </c>
      <c r="G612">
        <v>10.217599999999999</v>
      </c>
      <c r="H612">
        <v>10.704599999999999</v>
      </c>
    </row>
    <row r="613" spans="2:8" x14ac:dyDescent="0.25">
      <c r="B613">
        <v>10.4636</v>
      </c>
      <c r="G613">
        <v>9.7774900000000002</v>
      </c>
      <c r="H613">
        <v>10.4636</v>
      </c>
    </row>
    <row r="614" spans="2:8" x14ac:dyDescent="0.25">
      <c r="B614">
        <v>10.018800000000001</v>
      </c>
      <c r="G614">
        <v>10.6547</v>
      </c>
      <c r="H614">
        <v>10.018800000000001</v>
      </c>
    </row>
    <row r="615" spans="2:8" x14ac:dyDescent="0.25">
      <c r="B615">
        <v>9.9991500000000002</v>
      </c>
      <c r="G615">
        <v>9.8348099999999992</v>
      </c>
      <c r="H615">
        <v>9.9991500000000002</v>
      </c>
    </row>
    <row r="616" spans="2:8" x14ac:dyDescent="0.25">
      <c r="B616">
        <v>9.5517099999999999</v>
      </c>
      <c r="G616">
        <v>10.410299999999999</v>
      </c>
      <c r="H616">
        <v>9.5517099999999999</v>
      </c>
    </row>
    <row r="617" spans="2:8" x14ac:dyDescent="0.25">
      <c r="B617">
        <v>9.1304400000000001</v>
      </c>
      <c r="G617">
        <v>10.144500000000001</v>
      </c>
      <c r="H617">
        <v>9.1304400000000001</v>
      </c>
    </row>
    <row r="618" spans="2:8" x14ac:dyDescent="0.25">
      <c r="B618">
        <v>8.7260799999999996</v>
      </c>
      <c r="G618">
        <v>10.005699999999999</v>
      </c>
      <c r="H618">
        <v>8.7260799999999996</v>
      </c>
    </row>
    <row r="619" spans="2:8" x14ac:dyDescent="0.25">
      <c r="G619">
        <v>9.7974200000000007</v>
      </c>
      <c r="H619">
        <v>9.32043</v>
      </c>
    </row>
    <row r="620" spans="2:8" x14ac:dyDescent="0.25">
      <c r="G620">
        <v>10.1867</v>
      </c>
      <c r="H620">
        <v>9.9276499999999999</v>
      </c>
    </row>
    <row r="621" spans="2:8" x14ac:dyDescent="0.25">
      <c r="G621">
        <v>9.3274399999999993</v>
      </c>
      <c r="H621">
        <v>9.67347</v>
      </c>
    </row>
    <row r="622" spans="2:8" x14ac:dyDescent="0.25">
      <c r="G622">
        <v>10.408099999999999</v>
      </c>
      <c r="H622">
        <v>10.2902</v>
      </c>
    </row>
    <row r="623" spans="2:8" x14ac:dyDescent="0.25">
      <c r="G623">
        <v>9.8697499999999998</v>
      </c>
      <c r="H623">
        <v>10.3446</v>
      </c>
    </row>
    <row r="624" spans="2:8" x14ac:dyDescent="0.25">
      <c r="G624">
        <v>8.8860100000000006</v>
      </c>
      <c r="H624">
        <v>9.4475200000000008</v>
      </c>
    </row>
    <row r="625" spans="7:8" x14ac:dyDescent="0.25">
      <c r="G625">
        <v>9.8489100000000001</v>
      </c>
      <c r="H625">
        <v>10.0167</v>
      </c>
    </row>
    <row r="626" spans="7:8" x14ac:dyDescent="0.25">
      <c r="G626">
        <v>10.328099999999999</v>
      </c>
      <c r="H626">
        <v>9.7062100000000004</v>
      </c>
    </row>
    <row r="627" spans="7:8" x14ac:dyDescent="0.25">
      <c r="G627">
        <v>10.5502</v>
      </c>
      <c r="H627">
        <v>10.5618</v>
      </c>
    </row>
    <row r="628" spans="7:8" x14ac:dyDescent="0.25">
      <c r="G628">
        <v>9.1549800000000001</v>
      </c>
      <c r="H628">
        <v>9.9027700000000003</v>
      </c>
    </row>
    <row r="629" spans="7:8" x14ac:dyDescent="0.25">
      <c r="G629">
        <v>9.5889299999999995</v>
      </c>
      <c r="H629">
        <v>9.2789000000000001</v>
      </c>
    </row>
    <row r="630" spans="7:8" x14ac:dyDescent="0.25">
      <c r="G630">
        <v>9.6066099999999999</v>
      </c>
      <c r="H630">
        <v>8.9904299999999999</v>
      </c>
    </row>
    <row r="631" spans="7:8" x14ac:dyDescent="0.25">
      <c r="G631">
        <v>9.9702199999999994</v>
      </c>
      <c r="H631">
        <v>9.5949200000000001</v>
      </c>
    </row>
    <row r="632" spans="7:8" x14ac:dyDescent="0.25">
      <c r="G632">
        <v>11.133900000000001</v>
      </c>
      <c r="H632">
        <v>9.3452999999999999</v>
      </c>
    </row>
    <row r="633" spans="7:8" x14ac:dyDescent="0.25">
      <c r="G633">
        <v>9.4099599999999999</v>
      </c>
      <c r="H633">
        <v>9.6757799999999996</v>
      </c>
    </row>
    <row r="634" spans="7:8" x14ac:dyDescent="0.25">
      <c r="G634">
        <v>9.3842999999999996</v>
      </c>
      <c r="H634">
        <v>10.0335</v>
      </c>
    </row>
    <row r="635" spans="7:8" x14ac:dyDescent="0.25">
      <c r="G635">
        <v>8.6334300000000006</v>
      </c>
      <c r="H635">
        <v>10.9338</v>
      </c>
    </row>
    <row r="636" spans="7:8" x14ac:dyDescent="0.25">
      <c r="G636">
        <v>9.7544299999999993</v>
      </c>
      <c r="H636">
        <v>9.8043499999999995</v>
      </c>
    </row>
    <row r="637" spans="7:8" x14ac:dyDescent="0.25">
      <c r="G637">
        <v>9.6585900000000002</v>
      </c>
      <c r="H637">
        <v>10.4293</v>
      </c>
    </row>
    <row r="638" spans="7:8" x14ac:dyDescent="0.25">
      <c r="G638">
        <v>10.2643</v>
      </c>
      <c r="H638">
        <v>10.469200000000001</v>
      </c>
    </row>
    <row r="639" spans="7:8" x14ac:dyDescent="0.25">
      <c r="G639">
        <v>10.6046</v>
      </c>
      <c r="H639">
        <v>10.1812</v>
      </c>
    </row>
    <row r="640" spans="7:8" x14ac:dyDescent="0.25">
      <c r="G640">
        <v>10.1981</v>
      </c>
      <c r="H640">
        <v>9.9217499999999994</v>
      </c>
    </row>
    <row r="641" spans="7:8" x14ac:dyDescent="0.25">
      <c r="G641">
        <v>9.5248699999999999</v>
      </c>
      <c r="H641">
        <v>9.3304100000000005</v>
      </c>
    </row>
    <row r="642" spans="7:8" x14ac:dyDescent="0.25">
      <c r="G642">
        <v>10.1351</v>
      </c>
      <c r="H642">
        <v>9.8615700000000004</v>
      </c>
    </row>
    <row r="643" spans="7:8" x14ac:dyDescent="0.25">
      <c r="G643">
        <v>9.9498599999999993</v>
      </c>
      <c r="H643">
        <v>10.475300000000001</v>
      </c>
    </row>
    <row r="644" spans="7:8" x14ac:dyDescent="0.25">
      <c r="G644">
        <v>8.86111</v>
      </c>
      <c r="H644">
        <v>9.4620800000000003</v>
      </c>
    </row>
    <row r="645" spans="7:8" x14ac:dyDescent="0.25">
      <c r="G645">
        <v>9.7576000000000001</v>
      </c>
      <c r="H645">
        <v>10.370200000000001</v>
      </c>
    </row>
    <row r="646" spans="7:8" x14ac:dyDescent="0.25">
      <c r="G646">
        <v>10.8713</v>
      </c>
      <c r="H646">
        <v>9.6253399999999996</v>
      </c>
    </row>
    <row r="647" spans="7:8" x14ac:dyDescent="0.25">
      <c r="G647">
        <v>10.2408</v>
      </c>
      <c r="H647">
        <v>10.423500000000001</v>
      </c>
    </row>
    <row r="648" spans="7:8" x14ac:dyDescent="0.25">
      <c r="G648">
        <v>9.8657599999999999</v>
      </c>
      <c r="H648">
        <v>10.7483</v>
      </c>
    </row>
    <row r="649" spans="7:8" x14ac:dyDescent="0.25">
      <c r="G649">
        <v>9.5439399999999992</v>
      </c>
      <c r="H649">
        <v>9.1161999999999992</v>
      </c>
    </row>
    <row r="650" spans="7:8" x14ac:dyDescent="0.25">
      <c r="G650">
        <v>9.9519099999999998</v>
      </c>
      <c r="H650">
        <v>10.2775</v>
      </c>
    </row>
    <row r="651" spans="7:8" x14ac:dyDescent="0.25">
      <c r="G651">
        <v>10.977499999999999</v>
      </c>
      <c r="H651">
        <v>10.5886</v>
      </c>
    </row>
    <row r="652" spans="7:8" x14ac:dyDescent="0.25">
      <c r="G652">
        <v>9.8904099999999993</v>
      </c>
      <c r="H652">
        <v>9.0038300000000007</v>
      </c>
    </row>
    <row r="653" spans="7:8" x14ac:dyDescent="0.25">
      <c r="G653">
        <v>9.2460199999999997</v>
      </c>
      <c r="H653">
        <v>10.0253</v>
      </c>
    </row>
    <row r="654" spans="7:8" x14ac:dyDescent="0.25">
      <c r="G654">
        <v>9.4297799999999992</v>
      </c>
      <c r="H654">
        <v>9.6438600000000001</v>
      </c>
    </row>
    <row r="655" spans="7:8" x14ac:dyDescent="0.25">
      <c r="G655">
        <v>10.1233</v>
      </c>
      <c r="H655">
        <v>9.7116299999999995</v>
      </c>
    </row>
    <row r="656" spans="7:8" x14ac:dyDescent="0.25">
      <c r="G656">
        <v>10.164400000000001</v>
      </c>
      <c r="H656">
        <v>9.6451700000000002</v>
      </c>
    </row>
    <row r="657" spans="7:8" x14ac:dyDescent="0.25">
      <c r="G657">
        <v>9.6548099999999994</v>
      </c>
      <c r="H657">
        <v>10.196999999999999</v>
      </c>
    </row>
    <row r="658" spans="7:8" x14ac:dyDescent="0.25">
      <c r="G658">
        <v>9.9663799999999991</v>
      </c>
      <c r="H658">
        <v>10.0838</v>
      </c>
    </row>
    <row r="659" spans="7:8" x14ac:dyDescent="0.25">
      <c r="G659">
        <v>9.5959900000000005</v>
      </c>
      <c r="H659">
        <v>10.459199999999999</v>
      </c>
    </row>
    <row r="660" spans="7:8" x14ac:dyDescent="0.25">
      <c r="G660">
        <v>10.266500000000001</v>
      </c>
      <c r="H660">
        <v>9.1388099999999994</v>
      </c>
    </row>
    <row r="661" spans="7:8" x14ac:dyDescent="0.25">
      <c r="G661">
        <v>9.8870900000000006</v>
      </c>
      <c r="H661">
        <v>10.3089</v>
      </c>
    </row>
    <row r="662" spans="7:8" x14ac:dyDescent="0.25">
      <c r="G662">
        <v>9.3926999999999996</v>
      </c>
      <c r="H662">
        <v>9.07606</v>
      </c>
    </row>
    <row r="663" spans="7:8" x14ac:dyDescent="0.25">
      <c r="G663">
        <v>9.8584099999999992</v>
      </c>
      <c r="H663">
        <v>8.8836899999999996</v>
      </c>
    </row>
    <row r="664" spans="7:8" x14ac:dyDescent="0.25">
      <c r="G664">
        <v>10.523199999999999</v>
      </c>
      <c r="H664">
        <v>9.1969200000000004</v>
      </c>
    </row>
    <row r="665" spans="7:8" x14ac:dyDescent="0.25">
      <c r="G665">
        <v>9.5361899999999995</v>
      </c>
      <c r="H665">
        <v>10.377000000000001</v>
      </c>
    </row>
    <row r="666" spans="7:8" x14ac:dyDescent="0.25">
      <c r="G666">
        <v>10.4634</v>
      </c>
      <c r="H666">
        <v>10.110200000000001</v>
      </c>
    </row>
    <row r="667" spans="7:8" x14ac:dyDescent="0.25">
      <c r="G667">
        <v>10.441599999999999</v>
      </c>
      <c r="H667">
        <v>10.2911</v>
      </c>
    </row>
    <row r="668" spans="7:8" x14ac:dyDescent="0.25">
      <c r="G668">
        <v>10.9628</v>
      </c>
      <c r="H668">
        <v>10.0307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opLeftCell="X1" workbookViewId="0">
      <selection activeCell="AF3" sqref="AF3"/>
    </sheetView>
  </sheetViews>
  <sheetFormatPr baseColWidth="10" defaultRowHeight="15" x14ac:dyDescent="0.25"/>
  <sheetData>
    <row r="1" spans="1:44" x14ac:dyDescent="0.2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2696</v>
      </c>
      <c r="H1" s="3" t="s">
        <v>2697</v>
      </c>
      <c r="I1" s="3" t="s">
        <v>2698</v>
      </c>
      <c r="J1" s="3" t="s">
        <v>2699</v>
      </c>
      <c r="K1" s="3" t="s">
        <v>2700</v>
      </c>
      <c r="L1" s="3" t="s">
        <v>2701</v>
      </c>
      <c r="M1" s="3" t="s">
        <v>2702</v>
      </c>
      <c r="N1" s="3" t="s">
        <v>2703</v>
      </c>
      <c r="O1" s="3" t="s">
        <v>2704</v>
      </c>
      <c r="P1" s="3" t="s">
        <v>2705</v>
      </c>
      <c r="Q1" s="3" t="s">
        <v>2706</v>
      </c>
      <c r="R1" s="3" t="s">
        <v>2707</v>
      </c>
      <c r="S1" s="3" t="s">
        <v>2708</v>
      </c>
      <c r="T1" s="3" t="s">
        <v>2709</v>
      </c>
      <c r="U1" s="3" t="s">
        <v>2710</v>
      </c>
      <c r="V1" s="3" t="s">
        <v>2711</v>
      </c>
      <c r="W1" s="3" t="s">
        <v>2712</v>
      </c>
      <c r="X1" s="3" t="s">
        <v>2713</v>
      </c>
      <c r="Y1" s="3" t="s">
        <v>2714</v>
      </c>
      <c r="Z1" s="3" t="s">
        <v>2715</v>
      </c>
      <c r="AA1" s="3" t="s">
        <v>2716</v>
      </c>
      <c r="AB1" s="3" t="s">
        <v>2717</v>
      </c>
      <c r="AC1" s="3" t="s">
        <v>2718</v>
      </c>
      <c r="AD1" s="3" t="s">
        <v>2751</v>
      </c>
      <c r="AE1" s="3" t="s">
        <v>2752</v>
      </c>
      <c r="AF1" s="3" t="s">
        <v>2719</v>
      </c>
      <c r="AG1" s="3" t="s">
        <v>2720</v>
      </c>
      <c r="AH1" s="3" t="s">
        <v>2721</v>
      </c>
      <c r="AI1" s="3" t="s">
        <v>2722</v>
      </c>
      <c r="AJ1" s="3" t="s">
        <v>2723</v>
      </c>
      <c r="AK1" s="3" t="s">
        <v>2753</v>
      </c>
      <c r="AL1" s="3" t="s">
        <v>2742</v>
      </c>
      <c r="AM1" s="3" t="s">
        <v>2754</v>
      </c>
      <c r="AN1" s="3" t="s">
        <v>2744</v>
      </c>
      <c r="AO1" s="3" t="s">
        <v>2745</v>
      </c>
      <c r="AQ1">
        <v>0.05</v>
      </c>
      <c r="AR1">
        <f>-LOG10(AQ1)</f>
        <v>1.3010299956639813</v>
      </c>
    </row>
    <row r="2" spans="1:44" x14ac:dyDescent="0.25">
      <c r="A2" s="4">
        <v>13.865600000000001</v>
      </c>
      <c r="B2" s="4">
        <v>13.641500000000001</v>
      </c>
      <c r="C2" s="4">
        <v>13.061299999999999</v>
      </c>
      <c r="D2" s="4">
        <v>12.5335</v>
      </c>
      <c r="E2" s="4">
        <v>12.3881</v>
      </c>
      <c r="F2" s="4">
        <v>11.669700000000001</v>
      </c>
      <c r="G2" s="4" t="s">
        <v>2724</v>
      </c>
      <c r="H2" s="4" t="s">
        <v>2725</v>
      </c>
      <c r="I2" s="4">
        <v>7</v>
      </c>
      <c r="J2" s="4">
        <v>7</v>
      </c>
      <c r="K2" s="4">
        <v>247640</v>
      </c>
      <c r="L2" s="4">
        <v>84268</v>
      </c>
      <c r="M2" s="4">
        <v>52134</v>
      </c>
      <c r="N2" s="4">
        <v>35693</v>
      </c>
      <c r="O2" s="4">
        <v>30432</v>
      </c>
      <c r="P2" s="4">
        <v>31601</v>
      </c>
      <c r="Q2" s="4">
        <v>13511</v>
      </c>
      <c r="R2" s="4">
        <v>84268000</v>
      </c>
      <c r="S2" s="4">
        <v>52134000</v>
      </c>
      <c r="T2" s="4">
        <v>35693000</v>
      </c>
      <c r="U2" s="4">
        <v>30432000</v>
      </c>
      <c r="V2" s="4">
        <v>31601000</v>
      </c>
      <c r="W2" s="4">
        <v>13511000</v>
      </c>
      <c r="X2" s="4">
        <v>14927000</v>
      </c>
      <c r="Y2" s="4">
        <v>12779000</v>
      </c>
      <c r="Z2" s="4">
        <v>8547300</v>
      </c>
      <c r="AA2" s="4">
        <v>5928700</v>
      </c>
      <c r="AB2" s="4">
        <v>5360400</v>
      </c>
      <c r="AC2" s="4">
        <v>3257900</v>
      </c>
      <c r="AD2" s="4">
        <v>1.6792</v>
      </c>
      <c r="AE2" s="4">
        <v>1.32568</v>
      </c>
      <c r="AF2" s="4">
        <v>3.6947399999999999</v>
      </c>
      <c r="AG2" s="4" t="s">
        <v>1338</v>
      </c>
      <c r="AH2" s="4" t="s">
        <v>1338</v>
      </c>
      <c r="AI2" s="4" t="s">
        <v>1339</v>
      </c>
      <c r="AJ2" s="4" t="s">
        <v>1340</v>
      </c>
      <c r="AK2" s="4">
        <f>IF(AD2&gt;$AR$1,1,FALSE)</f>
        <v>1</v>
      </c>
      <c r="AL2" s="4">
        <f>IF(AE2&gt;1,1,0)</f>
        <v>1</v>
      </c>
      <c r="AM2" s="4">
        <f>IF(AE2&lt;-1,1,0)</f>
        <v>0</v>
      </c>
      <c r="AN2" s="4">
        <f>AK2+AL2</f>
        <v>2</v>
      </c>
      <c r="AO2" s="4">
        <f>AK2+AM2</f>
        <v>1</v>
      </c>
    </row>
    <row r="3" spans="1:44" x14ac:dyDescent="0.25">
      <c r="A3" s="4">
        <v>15.0299</v>
      </c>
      <c r="B3" s="4">
        <v>14.5259</v>
      </c>
      <c r="C3" s="4">
        <v>15.155099999999999</v>
      </c>
      <c r="D3" s="4">
        <v>12.674200000000001</v>
      </c>
      <c r="E3" s="4">
        <v>13.0631</v>
      </c>
      <c r="F3" s="4">
        <v>12.508900000000001</v>
      </c>
      <c r="G3" s="4" t="s">
        <v>2724</v>
      </c>
      <c r="H3" s="4" t="s">
        <v>2725</v>
      </c>
      <c r="I3" s="4">
        <v>7</v>
      </c>
      <c r="J3" s="4">
        <v>7</v>
      </c>
      <c r="K3" s="4">
        <v>537100</v>
      </c>
      <c r="L3" s="4">
        <v>198330</v>
      </c>
      <c r="M3" s="4">
        <v>53348</v>
      </c>
      <c r="N3" s="4">
        <v>177450</v>
      </c>
      <c r="O3" s="4">
        <v>31619</v>
      </c>
      <c r="P3" s="4">
        <v>53290</v>
      </c>
      <c r="Q3" s="4">
        <v>23056</v>
      </c>
      <c r="R3" s="4">
        <v>198330000</v>
      </c>
      <c r="S3" s="4">
        <v>53348000</v>
      </c>
      <c r="T3" s="4">
        <v>177450000</v>
      </c>
      <c r="U3" s="4">
        <v>31619000</v>
      </c>
      <c r="V3" s="4">
        <v>53290000</v>
      </c>
      <c r="W3" s="4">
        <v>23056000</v>
      </c>
      <c r="X3" s="4">
        <v>33454000</v>
      </c>
      <c r="Y3" s="4">
        <v>23590000</v>
      </c>
      <c r="Z3" s="4">
        <v>36486000</v>
      </c>
      <c r="AA3" s="4">
        <v>6535900</v>
      </c>
      <c r="AB3" s="4">
        <v>8558300</v>
      </c>
      <c r="AC3" s="4">
        <v>5828400</v>
      </c>
      <c r="AD3" s="4">
        <v>2.9825900000000001</v>
      </c>
      <c r="AE3" s="4">
        <v>2.15489</v>
      </c>
      <c r="AF3" s="4">
        <v>8.5205599999999997</v>
      </c>
      <c r="AG3" s="4" t="s">
        <v>1412</v>
      </c>
      <c r="AH3" s="4" t="s">
        <v>1412</v>
      </c>
      <c r="AI3" s="4" t="s">
        <v>1413</v>
      </c>
      <c r="AJ3" s="4" t="s">
        <v>1414</v>
      </c>
      <c r="AK3" s="4">
        <f>IF(AD3&gt;$AR$1,1,FALSE)</f>
        <v>1</v>
      </c>
      <c r="AL3" s="4">
        <f>IF(AE3&gt;1,1,0)</f>
        <v>1</v>
      </c>
      <c r="AM3" s="4">
        <f>IF(AE3&lt;-1,1,0)</f>
        <v>0</v>
      </c>
      <c r="AN3" s="4">
        <f>AK3+AL3</f>
        <v>2</v>
      </c>
      <c r="AO3" s="4">
        <f>AK3+AM3</f>
        <v>1</v>
      </c>
    </row>
    <row r="4" spans="1:44" x14ac:dyDescent="0.25">
      <c r="A4" s="4">
        <v>11.988300000000001</v>
      </c>
      <c r="B4" s="4">
        <v>11.845000000000001</v>
      </c>
      <c r="C4" s="4">
        <v>11.979100000000001</v>
      </c>
      <c r="D4" s="4">
        <v>11.1104</v>
      </c>
      <c r="E4" s="4">
        <v>10.122199999999999</v>
      </c>
      <c r="F4" s="4">
        <v>9.7471599999999992</v>
      </c>
      <c r="G4" s="4" t="s">
        <v>2724</v>
      </c>
      <c r="H4" s="4" t="s">
        <v>2725</v>
      </c>
      <c r="I4" s="4">
        <v>7</v>
      </c>
      <c r="J4" s="4">
        <v>7</v>
      </c>
      <c r="K4" s="4">
        <v>71473</v>
      </c>
      <c r="L4" s="4">
        <v>23397</v>
      </c>
      <c r="M4" s="4">
        <v>15401</v>
      </c>
      <c r="N4" s="4">
        <v>14283</v>
      </c>
      <c r="O4" s="4">
        <v>6752.5</v>
      </c>
      <c r="P4" s="4">
        <v>7865.3</v>
      </c>
      <c r="Q4" s="4">
        <v>3775</v>
      </c>
      <c r="R4" s="4">
        <v>23397000</v>
      </c>
      <c r="S4" s="4">
        <v>15401000</v>
      </c>
      <c r="T4" s="4">
        <v>14283000</v>
      </c>
      <c r="U4" s="4">
        <v>6752500</v>
      </c>
      <c r="V4" s="4">
        <v>7865300</v>
      </c>
      <c r="W4" s="4">
        <v>3775000</v>
      </c>
      <c r="X4" s="4">
        <v>4062900</v>
      </c>
      <c r="Y4" s="4">
        <v>3678700</v>
      </c>
      <c r="Z4" s="4">
        <v>4037200</v>
      </c>
      <c r="AA4" s="4">
        <v>0</v>
      </c>
      <c r="AB4" s="4">
        <v>0</v>
      </c>
      <c r="AC4" s="4">
        <v>0</v>
      </c>
      <c r="AD4" s="4">
        <v>1.7693399999999999</v>
      </c>
      <c r="AE4" s="4">
        <v>1.6108800000000001</v>
      </c>
      <c r="AF4" s="4">
        <v>3.9365999999999999</v>
      </c>
      <c r="AG4" s="4" t="s">
        <v>647</v>
      </c>
      <c r="AH4" s="4" t="s">
        <v>647</v>
      </c>
      <c r="AI4" s="4" t="s">
        <v>648</v>
      </c>
      <c r="AJ4" s="4" t="s">
        <v>649</v>
      </c>
      <c r="AK4" s="4">
        <f>IF(AD4&gt;$AR$1,1,FALSE)</f>
        <v>1</v>
      </c>
      <c r="AL4" s="4">
        <f>IF(AE4&gt;1,1,0)</f>
        <v>1</v>
      </c>
      <c r="AM4" s="4">
        <f>IF(AE4&lt;-1,1,0)</f>
        <v>0</v>
      </c>
      <c r="AN4" s="4">
        <f>AK4+AL4</f>
        <v>2</v>
      </c>
      <c r="AO4" s="4">
        <f>AK4+AM4</f>
        <v>1</v>
      </c>
    </row>
    <row r="6" spans="1:44" x14ac:dyDescent="0.25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2696</v>
      </c>
      <c r="H6" s="2" t="s">
        <v>2697</v>
      </c>
      <c r="I6" s="2" t="s">
        <v>2698</v>
      </c>
      <c r="J6" s="2" t="s">
        <v>2699</v>
      </c>
      <c r="K6" s="2" t="s">
        <v>2700</v>
      </c>
      <c r="L6" s="2" t="s">
        <v>2701</v>
      </c>
      <c r="M6" s="2" t="s">
        <v>2702</v>
      </c>
      <c r="N6" s="2" t="s">
        <v>2703</v>
      </c>
      <c r="O6" s="2" t="s">
        <v>2704</v>
      </c>
      <c r="P6" s="2" t="s">
        <v>2705</v>
      </c>
      <c r="Q6" s="2" t="s">
        <v>2706</v>
      </c>
      <c r="R6" s="2" t="s">
        <v>2707</v>
      </c>
      <c r="S6" s="2" t="s">
        <v>2708</v>
      </c>
      <c r="T6" s="2" t="s">
        <v>2709</v>
      </c>
      <c r="U6" s="2" t="s">
        <v>2710</v>
      </c>
      <c r="V6" s="2" t="s">
        <v>2711</v>
      </c>
      <c r="W6" s="2" t="s">
        <v>2712</v>
      </c>
      <c r="X6" s="2" t="s">
        <v>2713</v>
      </c>
      <c r="Y6" s="2" t="s">
        <v>2714</v>
      </c>
      <c r="Z6" s="2" t="s">
        <v>2715</v>
      </c>
      <c r="AA6" s="2" t="s">
        <v>2716</v>
      </c>
      <c r="AB6" s="2" t="s">
        <v>2717</v>
      </c>
      <c r="AC6" s="2" t="s">
        <v>2718</v>
      </c>
      <c r="AD6" s="2" t="s">
        <v>2751</v>
      </c>
      <c r="AE6" s="2" t="s">
        <v>2752</v>
      </c>
      <c r="AF6" s="2" t="s">
        <v>2719</v>
      </c>
      <c r="AG6" s="2" t="s">
        <v>2720</v>
      </c>
      <c r="AH6" s="2" t="s">
        <v>2721</v>
      </c>
      <c r="AI6" s="2" t="s">
        <v>2722</v>
      </c>
      <c r="AJ6" s="2" t="s">
        <v>2723</v>
      </c>
      <c r="AK6" s="2" t="s">
        <v>2753</v>
      </c>
      <c r="AL6" s="2" t="s">
        <v>2742</v>
      </c>
      <c r="AM6" s="2" t="s">
        <v>2754</v>
      </c>
      <c r="AN6" s="2" t="s">
        <v>2744</v>
      </c>
      <c r="AO6" s="2" t="s">
        <v>2745</v>
      </c>
    </row>
    <row r="7" spans="1:44" x14ac:dyDescent="0.25">
      <c r="A7" s="5">
        <v>11.0307</v>
      </c>
      <c r="B7" s="5">
        <v>10.841200000000001</v>
      </c>
      <c r="C7" s="5">
        <v>9.9880700000000004</v>
      </c>
      <c r="D7" s="5">
        <v>11.271100000000001</v>
      </c>
      <c r="E7" s="5">
        <v>12.0488</v>
      </c>
      <c r="F7" s="5">
        <v>12.037100000000001</v>
      </c>
      <c r="G7" s="5" t="s">
        <v>2724</v>
      </c>
      <c r="H7" s="5" t="s">
        <v>2725</v>
      </c>
      <c r="I7" s="5">
        <v>14</v>
      </c>
      <c r="J7" s="5">
        <v>14</v>
      </c>
      <c r="K7" s="5">
        <v>41169</v>
      </c>
      <c r="L7" s="5">
        <v>10204</v>
      </c>
      <c r="M7" s="5">
        <v>3845.4</v>
      </c>
      <c r="N7" s="5">
        <v>318.17</v>
      </c>
      <c r="O7" s="5">
        <v>10203</v>
      </c>
      <c r="P7" s="5">
        <v>5603.2</v>
      </c>
      <c r="Q7" s="5">
        <v>10995</v>
      </c>
      <c r="R7" s="5">
        <v>10204000</v>
      </c>
      <c r="S7" s="5">
        <v>3845400</v>
      </c>
      <c r="T7" s="5">
        <v>318170</v>
      </c>
      <c r="U7" s="5">
        <v>10203000</v>
      </c>
      <c r="V7" s="5">
        <v>5603200</v>
      </c>
      <c r="W7" s="5">
        <v>10995000</v>
      </c>
      <c r="X7" s="5">
        <v>2092000</v>
      </c>
      <c r="Y7" s="5">
        <v>1834600</v>
      </c>
      <c r="Z7" s="5">
        <v>0</v>
      </c>
      <c r="AA7" s="5">
        <v>2471400</v>
      </c>
      <c r="AB7" s="5">
        <v>4237000</v>
      </c>
      <c r="AC7" s="5">
        <v>4202700</v>
      </c>
      <c r="AD7" s="5">
        <v>1.3270599999999999</v>
      </c>
      <c r="AE7" s="5">
        <v>-1.16568</v>
      </c>
      <c r="AF7" s="5">
        <v>-2.8353100000000002</v>
      </c>
      <c r="AG7" s="5" t="s">
        <v>1939</v>
      </c>
      <c r="AH7" s="5" t="s">
        <v>1939</v>
      </c>
      <c r="AI7" s="5" t="s">
        <v>1940</v>
      </c>
      <c r="AJ7" s="5" t="s">
        <v>1941</v>
      </c>
      <c r="AK7" s="5">
        <f>IF(AD7&gt;$AR$1,1,FALSE)</f>
        <v>1</v>
      </c>
      <c r="AL7" s="5">
        <f>IF(AE7&gt;1,1,0)</f>
        <v>0</v>
      </c>
      <c r="AM7" s="5">
        <f>IF(AE7&lt;-1,1,0)</f>
        <v>1</v>
      </c>
      <c r="AN7" s="5">
        <f>AK7+AL7</f>
        <v>1</v>
      </c>
      <c r="AO7" s="5">
        <f>AK7+AM7</f>
        <v>2</v>
      </c>
    </row>
    <row r="8" spans="1:44" x14ac:dyDescent="0.25">
      <c r="A8" s="5">
        <v>9.9220199999999998</v>
      </c>
      <c r="B8" s="5">
        <v>11.244999999999999</v>
      </c>
      <c r="C8" s="5">
        <v>9.7900200000000002</v>
      </c>
      <c r="D8" s="5">
        <v>11.9389</v>
      </c>
      <c r="E8" s="5">
        <v>11.6249</v>
      </c>
      <c r="F8" s="5">
        <v>11.7226</v>
      </c>
      <c r="G8" s="5" t="s">
        <v>2724</v>
      </c>
      <c r="H8" s="5" t="s">
        <v>2725</v>
      </c>
      <c r="I8" s="5">
        <v>9</v>
      </c>
      <c r="J8" s="5">
        <v>9</v>
      </c>
      <c r="K8" s="5">
        <v>20317</v>
      </c>
      <c r="L8" s="5">
        <v>2059.5</v>
      </c>
      <c r="M8" s="5">
        <v>5417.1</v>
      </c>
      <c r="N8" s="5">
        <v>77432</v>
      </c>
      <c r="O8" s="5">
        <v>4512.2</v>
      </c>
      <c r="P8" s="5">
        <v>4370.7</v>
      </c>
      <c r="Q8" s="5">
        <v>3880.5</v>
      </c>
      <c r="R8" s="5">
        <v>2059500</v>
      </c>
      <c r="S8" s="5">
        <v>5417100</v>
      </c>
      <c r="T8" s="5">
        <v>77432000</v>
      </c>
      <c r="U8" s="5">
        <v>4512200</v>
      </c>
      <c r="V8" s="5">
        <v>4370700</v>
      </c>
      <c r="W8" s="5">
        <v>3880500</v>
      </c>
      <c r="X8" s="5">
        <v>0</v>
      </c>
      <c r="Y8" s="5">
        <v>2427100</v>
      </c>
      <c r="Z8" s="5">
        <v>0</v>
      </c>
      <c r="AA8" s="5">
        <v>3926100</v>
      </c>
      <c r="AB8" s="5">
        <v>3158200</v>
      </c>
      <c r="AC8" s="5">
        <v>3379600</v>
      </c>
      <c r="AD8" s="5">
        <v>1.4182999999999999</v>
      </c>
      <c r="AE8" s="5">
        <v>-1.44312</v>
      </c>
      <c r="AF8" s="5">
        <v>-3.0462400000000001</v>
      </c>
      <c r="AG8" s="5" t="s">
        <v>2098</v>
      </c>
      <c r="AH8" s="5" t="s">
        <v>2099</v>
      </c>
      <c r="AI8" s="5" t="s">
        <v>2100</v>
      </c>
      <c r="AJ8" s="5" t="s">
        <v>2101</v>
      </c>
      <c r="AK8" s="5">
        <f>IF(AD8&gt;$AR$1,1,FALSE)</f>
        <v>1</v>
      </c>
      <c r="AL8" s="5">
        <f>IF(AE8&gt;1,1,0)</f>
        <v>0</v>
      </c>
      <c r="AM8" s="5">
        <f>IF(AE8&lt;-1,1,0)</f>
        <v>1</v>
      </c>
      <c r="AN8" s="5">
        <f>AK8+AL8</f>
        <v>1</v>
      </c>
      <c r="AO8" s="5">
        <f>AK8+AM8</f>
        <v>2</v>
      </c>
    </row>
    <row r="9" spans="1:44" x14ac:dyDescent="0.25">
      <c r="A9" s="5">
        <v>9.3098700000000001</v>
      </c>
      <c r="B9" s="5">
        <v>9.1964600000000001</v>
      </c>
      <c r="C9" s="5">
        <v>10.6418</v>
      </c>
      <c r="D9" s="5">
        <v>11.060600000000001</v>
      </c>
      <c r="E9" s="5">
        <v>11.77</v>
      </c>
      <c r="F9" s="5">
        <v>12.521699999999999</v>
      </c>
      <c r="G9" s="5" t="s">
        <v>2724</v>
      </c>
      <c r="H9" s="5" t="s">
        <v>2725</v>
      </c>
      <c r="I9" s="5">
        <v>11</v>
      </c>
      <c r="J9" s="5">
        <v>11</v>
      </c>
      <c r="K9" s="5">
        <v>38668</v>
      </c>
      <c r="L9" s="5">
        <v>346.15</v>
      </c>
      <c r="M9" s="5">
        <v>1063</v>
      </c>
      <c r="N9" s="5">
        <v>1755.4</v>
      </c>
      <c r="O9" s="5">
        <v>10998</v>
      </c>
      <c r="P9" s="5">
        <v>10704</v>
      </c>
      <c r="Q9" s="5">
        <v>13801</v>
      </c>
      <c r="R9" s="5">
        <v>346150</v>
      </c>
      <c r="S9" s="5">
        <v>1063000</v>
      </c>
      <c r="T9" s="5">
        <v>1755400</v>
      </c>
      <c r="U9" s="5">
        <v>10998000</v>
      </c>
      <c r="V9" s="5">
        <v>10704000</v>
      </c>
      <c r="W9" s="5">
        <v>13801000</v>
      </c>
      <c r="X9" s="5">
        <v>0</v>
      </c>
      <c r="Y9" s="5">
        <v>0</v>
      </c>
      <c r="Z9" s="5">
        <v>0</v>
      </c>
      <c r="AA9" s="5">
        <v>2135800</v>
      </c>
      <c r="AB9" s="5">
        <v>3492300</v>
      </c>
      <c r="AC9" s="5">
        <v>5880400</v>
      </c>
      <c r="AD9" s="5">
        <v>1.5228600000000001</v>
      </c>
      <c r="AE9" s="5">
        <v>-2.0680200000000002</v>
      </c>
      <c r="AF9" s="5">
        <v>-3.29758</v>
      </c>
      <c r="AG9" s="5" t="s">
        <v>717</v>
      </c>
      <c r="AH9" s="5" t="s">
        <v>717</v>
      </c>
      <c r="AI9" s="5" t="s">
        <v>718</v>
      </c>
      <c r="AJ9" s="5" t="s">
        <v>719</v>
      </c>
      <c r="AK9" s="5">
        <f>IF(AD9&gt;$AR$1,1,FALSE)</f>
        <v>1</v>
      </c>
      <c r="AL9" s="5">
        <f>IF(AE9&gt;1,1,0)</f>
        <v>0</v>
      </c>
      <c r="AM9" s="5">
        <f>IF(AE9&lt;-1,1,0)</f>
        <v>1</v>
      </c>
      <c r="AN9" s="5">
        <f>AK9+AL9</f>
        <v>1</v>
      </c>
      <c r="AO9" s="5">
        <f>AK9+AM9</f>
        <v>2</v>
      </c>
    </row>
    <row r="10" spans="1:44" x14ac:dyDescent="0.25">
      <c r="A10" s="5">
        <v>9.4751300000000001</v>
      </c>
      <c r="B10" s="5">
        <v>9.9162199999999991</v>
      </c>
      <c r="C10" s="5">
        <v>8.9054500000000001</v>
      </c>
      <c r="D10" s="5">
        <v>12.453099999999999</v>
      </c>
      <c r="E10" s="5">
        <v>12.106999999999999</v>
      </c>
      <c r="F10" s="5">
        <v>11.6494</v>
      </c>
      <c r="G10" s="5" t="s">
        <v>2724</v>
      </c>
      <c r="H10" s="5" t="s">
        <v>2725</v>
      </c>
      <c r="I10" s="5">
        <v>5</v>
      </c>
      <c r="J10" s="5">
        <v>5</v>
      </c>
      <c r="K10" s="5">
        <v>89359</v>
      </c>
      <c r="L10" s="5">
        <v>4116.8999999999996</v>
      </c>
      <c r="M10" s="5">
        <v>2010.8</v>
      </c>
      <c r="N10" s="5">
        <v>5998.8</v>
      </c>
      <c r="O10" s="5">
        <v>37221</v>
      </c>
      <c r="P10" s="5">
        <v>34685</v>
      </c>
      <c r="Q10" s="5">
        <v>5327.2</v>
      </c>
      <c r="R10" s="5">
        <v>4116900</v>
      </c>
      <c r="S10" s="5">
        <v>2010800</v>
      </c>
      <c r="T10" s="5">
        <v>5998800</v>
      </c>
      <c r="U10" s="5">
        <v>37221000</v>
      </c>
      <c r="V10" s="5">
        <v>34685000</v>
      </c>
      <c r="W10" s="5">
        <v>5327200</v>
      </c>
      <c r="X10" s="5">
        <v>0</v>
      </c>
      <c r="Y10" s="5">
        <v>0</v>
      </c>
      <c r="Z10" s="5">
        <v>0</v>
      </c>
      <c r="AA10" s="5">
        <v>5607300</v>
      </c>
      <c r="AB10" s="5">
        <v>4411200</v>
      </c>
      <c r="AC10" s="5">
        <v>3212300</v>
      </c>
      <c r="AD10" s="5">
        <v>2.6718600000000001</v>
      </c>
      <c r="AE10" s="5">
        <v>-2.6375500000000001</v>
      </c>
      <c r="AF10" s="5">
        <v>-7.0549400000000002</v>
      </c>
      <c r="AG10" s="5" t="s">
        <v>2226</v>
      </c>
      <c r="AH10" s="5" t="s">
        <v>2226</v>
      </c>
      <c r="AI10" s="5" t="s">
        <v>2227</v>
      </c>
      <c r="AJ10" s="5" t="s">
        <v>2228</v>
      </c>
      <c r="AK10" s="5">
        <f>IF(AD10&gt;$AR$1,1,FALSE)</f>
        <v>1</v>
      </c>
      <c r="AL10" s="5">
        <f>IF(AE10&gt;1,1,0)</f>
        <v>0</v>
      </c>
      <c r="AM10" s="5">
        <f>IF(AE10&lt;-1,1,0)</f>
        <v>1</v>
      </c>
      <c r="AN10" s="5">
        <f>AK10+AL10</f>
        <v>1</v>
      </c>
      <c r="AO10" s="5">
        <f>AK10+AM10</f>
        <v>2</v>
      </c>
    </row>
    <row r="12" spans="1:44" x14ac:dyDescent="0.25">
      <c r="A12" s="2" t="s">
        <v>26</v>
      </c>
      <c r="B12" s="2" t="s">
        <v>27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2696</v>
      </c>
      <c r="H12" s="2" t="s">
        <v>2697</v>
      </c>
      <c r="I12" s="2" t="s">
        <v>2698</v>
      </c>
      <c r="J12" s="2" t="s">
        <v>2699</v>
      </c>
      <c r="K12" s="2" t="s">
        <v>2700</v>
      </c>
      <c r="L12" s="2" t="s">
        <v>2701</v>
      </c>
      <c r="M12" s="2" t="s">
        <v>2702</v>
      </c>
      <c r="N12" s="2" t="s">
        <v>2703</v>
      </c>
      <c r="O12" s="2" t="s">
        <v>2704</v>
      </c>
      <c r="P12" s="2" t="s">
        <v>2705</v>
      </c>
      <c r="Q12" s="2" t="s">
        <v>2706</v>
      </c>
      <c r="R12" s="2" t="s">
        <v>2707</v>
      </c>
      <c r="S12" s="2" t="s">
        <v>2708</v>
      </c>
      <c r="T12" s="2" t="s">
        <v>2709</v>
      </c>
      <c r="U12" s="2" t="s">
        <v>2710</v>
      </c>
      <c r="V12" s="2" t="s">
        <v>2711</v>
      </c>
      <c r="W12" s="2" t="s">
        <v>2712</v>
      </c>
      <c r="X12" s="2" t="s">
        <v>2713</v>
      </c>
      <c r="Y12" s="2" t="s">
        <v>2714</v>
      </c>
      <c r="Z12" s="2" t="s">
        <v>2715</v>
      </c>
      <c r="AA12" s="2" t="s">
        <v>2716</v>
      </c>
      <c r="AB12" s="2" t="s">
        <v>2717</v>
      </c>
      <c r="AC12" s="2" t="s">
        <v>2718</v>
      </c>
      <c r="AD12" s="2" t="s">
        <v>2751</v>
      </c>
      <c r="AE12" s="2" t="s">
        <v>2752</v>
      </c>
      <c r="AF12" s="2" t="s">
        <v>2719</v>
      </c>
      <c r="AG12" s="2" t="s">
        <v>2720</v>
      </c>
      <c r="AH12" s="2" t="s">
        <v>2721</v>
      </c>
      <c r="AI12" s="2" t="s">
        <v>2722</v>
      </c>
      <c r="AJ12" s="2" t="s">
        <v>2723</v>
      </c>
      <c r="AK12" s="2" t="s">
        <v>2753</v>
      </c>
      <c r="AL12" s="2" t="s">
        <v>2742</v>
      </c>
      <c r="AM12" s="2" t="s">
        <v>2754</v>
      </c>
      <c r="AN12" s="2" t="s">
        <v>2744</v>
      </c>
      <c r="AO12" s="2" t="s">
        <v>2745</v>
      </c>
    </row>
    <row r="13" spans="1:44" x14ac:dyDescent="0.25">
      <c r="A13">
        <v>13.9312</v>
      </c>
      <c r="B13">
        <v>14.012499999999999</v>
      </c>
      <c r="C13">
        <v>14.1302</v>
      </c>
      <c r="D13">
        <v>14.381</v>
      </c>
      <c r="E13">
        <v>14.551600000000001</v>
      </c>
      <c r="F13">
        <v>14.4892</v>
      </c>
      <c r="G13" t="s">
        <v>2724</v>
      </c>
      <c r="H13" t="s">
        <v>2725</v>
      </c>
      <c r="I13">
        <v>20</v>
      </c>
      <c r="J13">
        <v>20</v>
      </c>
      <c r="K13">
        <v>610680</v>
      </c>
      <c r="L13">
        <v>63711</v>
      </c>
      <c r="M13">
        <v>56526</v>
      </c>
      <c r="N13">
        <v>58043</v>
      </c>
      <c r="O13">
        <v>149630</v>
      </c>
      <c r="P13">
        <v>153620</v>
      </c>
      <c r="Q13">
        <v>129150</v>
      </c>
      <c r="R13">
        <v>63711000</v>
      </c>
      <c r="S13">
        <v>56526000</v>
      </c>
      <c r="T13">
        <v>58043000</v>
      </c>
      <c r="U13">
        <v>149630000</v>
      </c>
      <c r="V13">
        <v>153620000</v>
      </c>
      <c r="W13">
        <v>129150000</v>
      </c>
      <c r="X13">
        <v>15621000</v>
      </c>
      <c r="Y13">
        <v>16527000</v>
      </c>
      <c r="Z13">
        <v>17931000</v>
      </c>
      <c r="AA13">
        <v>21336000</v>
      </c>
      <c r="AB13">
        <v>24015000</v>
      </c>
      <c r="AC13">
        <v>22997000</v>
      </c>
      <c r="AD13">
        <v>2.3813</v>
      </c>
      <c r="AE13">
        <v>-0.44930100000000001</v>
      </c>
      <c r="AF13">
        <v>-5.8893599999999999</v>
      </c>
      <c r="AG13" t="s">
        <v>428</v>
      </c>
      <c r="AH13" t="s">
        <v>429</v>
      </c>
      <c r="AI13" t="s">
        <v>430</v>
      </c>
      <c r="AJ13" t="s">
        <v>431</v>
      </c>
      <c r="AK13">
        <f t="shared" ref="AK13:AK22" si="0">IF(AD13&gt;$AR$1,1,FALSE)</f>
        <v>1</v>
      </c>
      <c r="AL13">
        <f t="shared" ref="AL13:AL22" si="1">IF(AE13&gt;1,1,0)</f>
        <v>0</v>
      </c>
      <c r="AM13">
        <f t="shared" ref="AM13:AM22" si="2">IF(AE13&lt;-1,1,0)</f>
        <v>0</v>
      </c>
      <c r="AN13">
        <f t="shared" ref="AN13:AN22" si="3">AK13+AL13</f>
        <v>1</v>
      </c>
      <c r="AO13">
        <f t="shared" ref="AO13:AO22" si="4">AK13+AM13</f>
        <v>1</v>
      </c>
    </row>
    <row r="14" spans="1:44" x14ac:dyDescent="0.25">
      <c r="A14">
        <v>14.085800000000001</v>
      </c>
      <c r="B14">
        <v>14.299099999999999</v>
      </c>
      <c r="C14">
        <v>14.2171</v>
      </c>
      <c r="D14">
        <v>14.8207</v>
      </c>
      <c r="E14">
        <v>14.6541</v>
      </c>
      <c r="F14">
        <v>14.897</v>
      </c>
      <c r="G14" t="s">
        <v>2724</v>
      </c>
      <c r="H14" t="s">
        <v>2725</v>
      </c>
      <c r="I14">
        <v>33</v>
      </c>
      <c r="J14">
        <v>30</v>
      </c>
      <c r="K14">
        <v>604830</v>
      </c>
      <c r="L14">
        <v>70821</v>
      </c>
      <c r="M14">
        <v>84276</v>
      </c>
      <c r="N14">
        <v>47129</v>
      </c>
      <c r="O14">
        <v>149300</v>
      </c>
      <c r="P14">
        <v>118750</v>
      </c>
      <c r="Q14">
        <v>134550</v>
      </c>
      <c r="R14">
        <v>70821000</v>
      </c>
      <c r="S14">
        <v>84276000</v>
      </c>
      <c r="T14">
        <v>47129000</v>
      </c>
      <c r="U14">
        <v>149300000</v>
      </c>
      <c r="V14">
        <v>118750000</v>
      </c>
      <c r="W14">
        <v>134550000</v>
      </c>
      <c r="X14">
        <v>17388000</v>
      </c>
      <c r="Y14">
        <v>20159000</v>
      </c>
      <c r="Z14">
        <v>19045000</v>
      </c>
      <c r="AA14">
        <v>28939000</v>
      </c>
      <c r="AB14">
        <v>25782000</v>
      </c>
      <c r="AC14">
        <v>30510000</v>
      </c>
      <c r="AD14">
        <v>2.4675199999999999</v>
      </c>
      <c r="AE14">
        <v>-0.58991099999999996</v>
      </c>
      <c r="AF14">
        <v>-6.2166699999999997</v>
      </c>
      <c r="AG14" t="s">
        <v>490</v>
      </c>
      <c r="AH14" t="s">
        <v>491</v>
      </c>
      <c r="AI14" t="s">
        <v>492</v>
      </c>
      <c r="AJ14" t="s">
        <v>493</v>
      </c>
      <c r="AK14">
        <f t="shared" si="0"/>
        <v>1</v>
      </c>
      <c r="AL14">
        <f t="shared" si="1"/>
        <v>0</v>
      </c>
      <c r="AM14">
        <f t="shared" si="2"/>
        <v>0</v>
      </c>
      <c r="AN14">
        <f t="shared" si="3"/>
        <v>1</v>
      </c>
      <c r="AO14">
        <f t="shared" si="4"/>
        <v>1</v>
      </c>
    </row>
    <row r="15" spans="1:44" x14ac:dyDescent="0.25">
      <c r="A15">
        <v>13.5581</v>
      </c>
      <c r="B15">
        <v>13.286</v>
      </c>
      <c r="C15">
        <v>13.5359</v>
      </c>
      <c r="D15">
        <v>13.0617</v>
      </c>
      <c r="E15">
        <v>13.072800000000001</v>
      </c>
      <c r="F15">
        <v>12.9856</v>
      </c>
      <c r="G15" t="s">
        <v>2724</v>
      </c>
      <c r="H15" t="s">
        <v>2725</v>
      </c>
      <c r="I15">
        <v>14</v>
      </c>
      <c r="J15">
        <v>14</v>
      </c>
      <c r="K15">
        <v>168550</v>
      </c>
      <c r="L15">
        <v>48338</v>
      </c>
      <c r="M15">
        <v>23758</v>
      </c>
      <c r="N15">
        <v>15500</v>
      </c>
      <c r="O15">
        <v>32468</v>
      </c>
      <c r="P15">
        <v>29253</v>
      </c>
      <c r="Q15">
        <v>19234</v>
      </c>
      <c r="R15">
        <v>48338000</v>
      </c>
      <c r="S15">
        <v>23758000</v>
      </c>
      <c r="T15">
        <v>15500000</v>
      </c>
      <c r="U15">
        <v>32468000</v>
      </c>
      <c r="V15">
        <v>29253000</v>
      </c>
      <c r="W15">
        <v>19234000</v>
      </c>
      <c r="X15">
        <v>12061000</v>
      </c>
      <c r="Y15">
        <v>9988300</v>
      </c>
      <c r="Z15">
        <v>11877000</v>
      </c>
      <c r="AA15">
        <v>8550100</v>
      </c>
      <c r="AB15">
        <v>8615700</v>
      </c>
      <c r="AC15">
        <v>8110500</v>
      </c>
      <c r="AD15">
        <v>1.9965999999999999</v>
      </c>
      <c r="AE15">
        <v>0.41997200000000001</v>
      </c>
      <c r="AF15">
        <v>4.5937200000000002</v>
      </c>
      <c r="AG15" t="s">
        <v>694</v>
      </c>
      <c r="AH15" t="s">
        <v>694</v>
      </c>
      <c r="AI15" t="s">
        <v>695</v>
      </c>
      <c r="AJ15" t="s">
        <v>696</v>
      </c>
      <c r="AK15">
        <f t="shared" si="0"/>
        <v>1</v>
      </c>
      <c r="AL15">
        <f t="shared" si="1"/>
        <v>0</v>
      </c>
      <c r="AM15">
        <f t="shared" si="2"/>
        <v>0</v>
      </c>
      <c r="AN15">
        <f t="shared" si="3"/>
        <v>1</v>
      </c>
      <c r="AO15">
        <f t="shared" si="4"/>
        <v>1</v>
      </c>
    </row>
    <row r="16" spans="1:44" x14ac:dyDescent="0.25">
      <c r="A16">
        <v>13.737</v>
      </c>
      <c r="B16">
        <v>13.888400000000001</v>
      </c>
      <c r="C16">
        <v>13.7333</v>
      </c>
      <c r="D16">
        <v>14.355399999999999</v>
      </c>
      <c r="E16">
        <v>14.1534</v>
      </c>
      <c r="F16">
        <v>14.6165</v>
      </c>
      <c r="G16" t="s">
        <v>2724</v>
      </c>
      <c r="H16" t="s">
        <v>2725</v>
      </c>
      <c r="I16">
        <v>11</v>
      </c>
      <c r="J16">
        <v>11</v>
      </c>
      <c r="K16">
        <v>478200</v>
      </c>
      <c r="L16">
        <v>41917</v>
      </c>
      <c r="M16">
        <v>75336</v>
      </c>
      <c r="N16">
        <v>40723</v>
      </c>
      <c r="O16">
        <v>159780</v>
      </c>
      <c r="P16">
        <v>49908</v>
      </c>
      <c r="Q16">
        <v>110540</v>
      </c>
      <c r="R16">
        <v>41917000</v>
      </c>
      <c r="S16">
        <v>75336000</v>
      </c>
      <c r="T16">
        <v>40723000</v>
      </c>
      <c r="U16">
        <v>159780000</v>
      </c>
      <c r="V16">
        <v>49908000</v>
      </c>
      <c r="W16">
        <v>110540000</v>
      </c>
      <c r="X16">
        <v>13654000</v>
      </c>
      <c r="Y16">
        <v>15164000</v>
      </c>
      <c r="Z16">
        <v>13619000</v>
      </c>
      <c r="AA16">
        <v>20960000</v>
      </c>
      <c r="AB16">
        <v>18222000</v>
      </c>
      <c r="AC16">
        <v>25119000</v>
      </c>
      <c r="AD16">
        <v>1.82992</v>
      </c>
      <c r="AE16">
        <v>-0.588835</v>
      </c>
      <c r="AF16">
        <v>-4.1048900000000001</v>
      </c>
      <c r="AG16" t="s">
        <v>785</v>
      </c>
      <c r="AH16" t="s">
        <v>785</v>
      </c>
      <c r="AI16" t="s">
        <v>786</v>
      </c>
      <c r="AJ16" t="s">
        <v>787</v>
      </c>
      <c r="AK16">
        <f t="shared" si="0"/>
        <v>1</v>
      </c>
      <c r="AL16">
        <f t="shared" si="1"/>
        <v>0</v>
      </c>
      <c r="AM16">
        <f t="shared" si="2"/>
        <v>0</v>
      </c>
      <c r="AN16">
        <f t="shared" si="3"/>
        <v>1</v>
      </c>
      <c r="AO16">
        <f t="shared" si="4"/>
        <v>1</v>
      </c>
    </row>
    <row r="17" spans="1:41" x14ac:dyDescent="0.25">
      <c r="A17">
        <v>11.047000000000001</v>
      </c>
      <c r="B17">
        <v>10.8683</v>
      </c>
      <c r="C17">
        <v>11.28</v>
      </c>
      <c r="D17">
        <v>11.571400000000001</v>
      </c>
      <c r="E17">
        <v>12.0573</v>
      </c>
      <c r="F17">
        <v>12.008699999999999</v>
      </c>
      <c r="G17" t="s">
        <v>2724</v>
      </c>
      <c r="H17" t="s">
        <v>2725</v>
      </c>
      <c r="I17">
        <v>7</v>
      </c>
      <c r="J17">
        <v>7</v>
      </c>
      <c r="K17">
        <v>50784</v>
      </c>
      <c r="L17">
        <v>8569.2999999999993</v>
      </c>
      <c r="M17">
        <v>6084.5</v>
      </c>
      <c r="N17">
        <v>2890.7</v>
      </c>
      <c r="O17">
        <v>8967.6</v>
      </c>
      <c r="P17">
        <v>11846</v>
      </c>
      <c r="Q17">
        <v>12426</v>
      </c>
      <c r="R17">
        <v>8569300</v>
      </c>
      <c r="S17">
        <v>6084500</v>
      </c>
      <c r="T17">
        <v>2890700</v>
      </c>
      <c r="U17">
        <v>8967600</v>
      </c>
      <c r="V17">
        <v>11846000</v>
      </c>
      <c r="W17">
        <v>12426000</v>
      </c>
      <c r="X17">
        <v>2115800</v>
      </c>
      <c r="Y17">
        <v>1869300</v>
      </c>
      <c r="Z17">
        <v>2486700</v>
      </c>
      <c r="AA17">
        <v>3043200</v>
      </c>
      <c r="AB17">
        <v>4262000</v>
      </c>
      <c r="AC17">
        <v>4120700</v>
      </c>
      <c r="AD17">
        <v>1.8533599999999999</v>
      </c>
      <c r="AE17">
        <v>-0.814025</v>
      </c>
      <c r="AF17">
        <v>-4.1712899999999999</v>
      </c>
      <c r="AG17" t="s">
        <v>906</v>
      </c>
      <c r="AH17" t="s">
        <v>906</v>
      </c>
      <c r="AI17" t="s">
        <v>907</v>
      </c>
      <c r="AJ17" t="s">
        <v>908</v>
      </c>
      <c r="AK17">
        <f t="shared" si="0"/>
        <v>1</v>
      </c>
      <c r="AL17">
        <f t="shared" si="1"/>
        <v>0</v>
      </c>
      <c r="AM17">
        <f t="shared" si="2"/>
        <v>0</v>
      </c>
      <c r="AN17">
        <f t="shared" si="3"/>
        <v>1</v>
      </c>
      <c r="AO17">
        <f t="shared" si="4"/>
        <v>1</v>
      </c>
    </row>
    <row r="18" spans="1:41" x14ac:dyDescent="0.25">
      <c r="A18">
        <v>14.0222</v>
      </c>
      <c r="B18">
        <v>13.684900000000001</v>
      </c>
      <c r="C18">
        <v>14.0047</v>
      </c>
      <c r="D18">
        <v>14.317500000000001</v>
      </c>
      <c r="E18">
        <v>14.1595</v>
      </c>
      <c r="F18">
        <v>14.292999999999999</v>
      </c>
      <c r="G18" t="s">
        <v>2724</v>
      </c>
      <c r="H18" t="s">
        <v>2725</v>
      </c>
      <c r="I18">
        <v>22</v>
      </c>
      <c r="J18">
        <v>22</v>
      </c>
      <c r="K18">
        <v>283200</v>
      </c>
      <c r="L18">
        <v>40224</v>
      </c>
      <c r="M18">
        <v>25749</v>
      </c>
      <c r="N18">
        <v>18728</v>
      </c>
      <c r="O18">
        <v>114660</v>
      </c>
      <c r="P18">
        <v>42721</v>
      </c>
      <c r="Q18">
        <v>41122</v>
      </c>
      <c r="R18">
        <v>40224000</v>
      </c>
      <c r="S18">
        <v>25749000</v>
      </c>
      <c r="T18">
        <v>18728000</v>
      </c>
      <c r="U18">
        <v>114660000</v>
      </c>
      <c r="V18">
        <v>42721000</v>
      </c>
      <c r="W18">
        <v>41122000</v>
      </c>
      <c r="X18">
        <v>16638000</v>
      </c>
      <c r="Y18">
        <v>13169000</v>
      </c>
      <c r="Z18">
        <v>16438000</v>
      </c>
      <c r="AA18">
        <v>20417000</v>
      </c>
      <c r="AB18">
        <v>18299000</v>
      </c>
      <c r="AC18">
        <v>20074000</v>
      </c>
      <c r="AD18">
        <v>1.37096</v>
      </c>
      <c r="AE18">
        <v>-0.35273300000000002</v>
      </c>
      <c r="AF18">
        <v>-2.93587</v>
      </c>
      <c r="AG18" t="s">
        <v>1175</v>
      </c>
      <c r="AH18" t="s">
        <v>1175</v>
      </c>
      <c r="AI18" t="s">
        <v>1176</v>
      </c>
      <c r="AJ18" t="s">
        <v>1177</v>
      </c>
      <c r="AK18">
        <f t="shared" si="0"/>
        <v>1</v>
      </c>
      <c r="AL18">
        <f t="shared" si="1"/>
        <v>0</v>
      </c>
      <c r="AM18">
        <f t="shared" si="2"/>
        <v>0</v>
      </c>
      <c r="AN18">
        <f t="shared" si="3"/>
        <v>1</v>
      </c>
      <c r="AO18">
        <f t="shared" si="4"/>
        <v>1</v>
      </c>
    </row>
    <row r="19" spans="1:41" x14ac:dyDescent="0.25">
      <c r="A19">
        <v>11.366400000000001</v>
      </c>
      <c r="B19">
        <v>11.0215</v>
      </c>
      <c r="C19">
        <v>11.309900000000001</v>
      </c>
      <c r="D19">
        <v>11.7531</v>
      </c>
      <c r="E19">
        <v>11.9763</v>
      </c>
      <c r="F19">
        <v>11.527799999999999</v>
      </c>
      <c r="G19" t="s">
        <v>2724</v>
      </c>
      <c r="H19" t="s">
        <v>2725</v>
      </c>
      <c r="I19">
        <v>6</v>
      </c>
      <c r="J19">
        <v>6</v>
      </c>
      <c r="K19">
        <v>52765</v>
      </c>
      <c r="L19">
        <v>4424.8</v>
      </c>
      <c r="M19">
        <v>6726.9</v>
      </c>
      <c r="N19">
        <v>4366</v>
      </c>
      <c r="O19">
        <v>20519</v>
      </c>
      <c r="P19">
        <v>6628.6</v>
      </c>
      <c r="Q19">
        <v>10099</v>
      </c>
      <c r="R19">
        <v>4424800</v>
      </c>
      <c r="S19">
        <v>6726900</v>
      </c>
      <c r="T19">
        <v>4366000</v>
      </c>
      <c r="U19">
        <v>20519000</v>
      </c>
      <c r="V19">
        <v>6628600</v>
      </c>
      <c r="W19">
        <v>10099000</v>
      </c>
      <c r="X19">
        <v>2640200</v>
      </c>
      <c r="Y19">
        <v>2078800</v>
      </c>
      <c r="Z19">
        <v>2538800</v>
      </c>
      <c r="AA19">
        <v>3451700</v>
      </c>
      <c r="AB19">
        <v>4029400</v>
      </c>
      <c r="AC19">
        <v>2952700</v>
      </c>
      <c r="AD19">
        <v>1.43971</v>
      </c>
      <c r="AE19">
        <v>-0.519787</v>
      </c>
      <c r="AF19">
        <v>-3.0968499999999999</v>
      </c>
      <c r="AG19" t="s">
        <v>1664</v>
      </c>
      <c r="AH19" t="s">
        <v>1664</v>
      </c>
      <c r="AI19" t="s">
        <v>1665</v>
      </c>
      <c r="AJ19" t="s">
        <v>1666</v>
      </c>
      <c r="AK19">
        <f t="shared" si="0"/>
        <v>1</v>
      </c>
      <c r="AL19">
        <f t="shared" si="1"/>
        <v>0</v>
      </c>
      <c r="AM19">
        <f t="shared" si="2"/>
        <v>0</v>
      </c>
      <c r="AN19">
        <f t="shared" si="3"/>
        <v>1</v>
      </c>
      <c r="AO19">
        <f t="shared" si="4"/>
        <v>1</v>
      </c>
    </row>
    <row r="20" spans="1:41" x14ac:dyDescent="0.25">
      <c r="A20">
        <v>11.6189</v>
      </c>
      <c r="B20">
        <v>10.9413</v>
      </c>
      <c r="C20">
        <v>11.7775</v>
      </c>
      <c r="D20">
        <v>12.2483</v>
      </c>
      <c r="E20">
        <v>12.156700000000001</v>
      </c>
      <c r="F20">
        <v>12.7165</v>
      </c>
      <c r="G20" t="s">
        <v>2724</v>
      </c>
      <c r="H20" t="s">
        <v>2725</v>
      </c>
      <c r="I20">
        <v>20</v>
      </c>
      <c r="J20">
        <v>20</v>
      </c>
      <c r="K20">
        <v>72800</v>
      </c>
      <c r="L20">
        <v>14500</v>
      </c>
      <c r="M20">
        <v>1716.5</v>
      </c>
      <c r="N20">
        <v>4802.2</v>
      </c>
      <c r="O20">
        <v>22699</v>
      </c>
      <c r="P20">
        <v>8305.1</v>
      </c>
      <c r="Q20">
        <v>20778</v>
      </c>
      <c r="R20">
        <v>14500000</v>
      </c>
      <c r="S20">
        <v>1716500</v>
      </c>
      <c r="T20">
        <v>4802200</v>
      </c>
      <c r="U20">
        <v>22699000</v>
      </c>
      <c r="V20">
        <v>8305100</v>
      </c>
      <c r="W20">
        <v>20778000</v>
      </c>
      <c r="X20">
        <v>3145100</v>
      </c>
      <c r="Y20">
        <v>1966400</v>
      </c>
      <c r="Z20">
        <v>3510600</v>
      </c>
      <c r="AA20">
        <v>4865100</v>
      </c>
      <c r="AB20">
        <v>4565900</v>
      </c>
      <c r="AC20">
        <v>6730600</v>
      </c>
      <c r="AD20">
        <v>1.3976599999999999</v>
      </c>
      <c r="AE20">
        <v>-0.92790799999999996</v>
      </c>
      <c r="AF20">
        <v>-2.9978799999999999</v>
      </c>
      <c r="AG20" t="s">
        <v>1739</v>
      </c>
      <c r="AH20" t="s">
        <v>1739</v>
      </c>
      <c r="AI20" t="s">
        <v>1740</v>
      </c>
      <c r="AJ20" t="s">
        <v>1741</v>
      </c>
      <c r="AK20">
        <f t="shared" si="0"/>
        <v>1</v>
      </c>
      <c r="AL20">
        <f t="shared" si="1"/>
        <v>0</v>
      </c>
      <c r="AM20">
        <f t="shared" si="2"/>
        <v>0</v>
      </c>
      <c r="AN20">
        <f t="shared" si="3"/>
        <v>1</v>
      </c>
      <c r="AO20">
        <f t="shared" si="4"/>
        <v>1</v>
      </c>
    </row>
    <row r="21" spans="1:41" x14ac:dyDescent="0.25">
      <c r="A21">
        <v>11.8775</v>
      </c>
      <c r="B21">
        <v>11.9085</v>
      </c>
      <c r="C21">
        <v>12.1671</v>
      </c>
      <c r="D21">
        <v>11.496</v>
      </c>
      <c r="E21">
        <v>11.684100000000001</v>
      </c>
      <c r="F21">
        <v>11.630699999999999</v>
      </c>
      <c r="G21" t="s">
        <v>2724</v>
      </c>
      <c r="H21" t="s">
        <v>2725</v>
      </c>
      <c r="I21">
        <v>9</v>
      </c>
      <c r="J21">
        <v>9</v>
      </c>
      <c r="K21">
        <v>59285</v>
      </c>
      <c r="L21">
        <v>13277</v>
      </c>
      <c r="M21">
        <v>11655</v>
      </c>
      <c r="N21">
        <v>5580.8</v>
      </c>
      <c r="O21">
        <v>11727</v>
      </c>
      <c r="P21">
        <v>12387</v>
      </c>
      <c r="Q21">
        <v>4658.6000000000004</v>
      </c>
      <c r="R21">
        <v>13277000</v>
      </c>
      <c r="S21">
        <v>11655000</v>
      </c>
      <c r="T21">
        <v>5580800</v>
      </c>
      <c r="U21">
        <v>11727000</v>
      </c>
      <c r="V21">
        <v>12387000</v>
      </c>
      <c r="W21">
        <v>4658600</v>
      </c>
      <c r="X21">
        <v>3762600</v>
      </c>
      <c r="Y21">
        <v>3844200</v>
      </c>
      <c r="Z21">
        <v>4599100</v>
      </c>
      <c r="AA21">
        <v>2888200</v>
      </c>
      <c r="AB21">
        <v>3290600</v>
      </c>
      <c r="AC21">
        <v>3170900</v>
      </c>
      <c r="AD21">
        <v>1.61988</v>
      </c>
      <c r="AE21">
        <v>0.38078400000000001</v>
      </c>
      <c r="AF21">
        <v>3.5408499999999998</v>
      </c>
      <c r="AG21" t="s">
        <v>2618</v>
      </c>
      <c r="AH21" t="s">
        <v>2618</v>
      </c>
      <c r="AI21" t="s">
        <v>2619</v>
      </c>
      <c r="AJ21" t="s">
        <v>2620</v>
      </c>
      <c r="AK21">
        <f t="shared" si="0"/>
        <v>1</v>
      </c>
      <c r="AL21">
        <f t="shared" si="1"/>
        <v>0</v>
      </c>
      <c r="AM21">
        <f t="shared" si="2"/>
        <v>0</v>
      </c>
      <c r="AN21">
        <f t="shared" si="3"/>
        <v>1</v>
      </c>
      <c r="AO21">
        <f t="shared" si="4"/>
        <v>1</v>
      </c>
    </row>
    <row r="22" spans="1:41" x14ac:dyDescent="0.25">
      <c r="A22">
        <v>11.38</v>
      </c>
      <c r="B22">
        <v>11.506399999999999</v>
      </c>
      <c r="C22">
        <v>11.672499999999999</v>
      </c>
      <c r="D22">
        <v>11.185600000000001</v>
      </c>
      <c r="E22">
        <v>10.6081</v>
      </c>
      <c r="F22">
        <v>10.719799999999999</v>
      </c>
      <c r="G22" t="s">
        <v>2724</v>
      </c>
      <c r="H22" t="s">
        <v>2725</v>
      </c>
      <c r="I22">
        <v>10</v>
      </c>
      <c r="J22">
        <v>4</v>
      </c>
      <c r="K22">
        <v>43437</v>
      </c>
      <c r="L22">
        <v>5356.8</v>
      </c>
      <c r="M22">
        <v>5637.7</v>
      </c>
      <c r="N22">
        <v>3270.7</v>
      </c>
      <c r="O22">
        <v>11857</v>
      </c>
      <c r="P22">
        <v>5542.7</v>
      </c>
      <c r="Q22">
        <v>11772</v>
      </c>
      <c r="R22">
        <v>5356800</v>
      </c>
      <c r="S22">
        <v>5637700</v>
      </c>
      <c r="T22">
        <v>3270700</v>
      </c>
      <c r="U22">
        <v>11857000</v>
      </c>
      <c r="V22">
        <v>5542700</v>
      </c>
      <c r="W22">
        <v>11772000</v>
      </c>
      <c r="X22">
        <v>2665200</v>
      </c>
      <c r="Y22">
        <v>2909200</v>
      </c>
      <c r="Z22">
        <v>3264200</v>
      </c>
      <c r="AA22">
        <v>2329200</v>
      </c>
      <c r="AB22">
        <v>0</v>
      </c>
      <c r="AC22">
        <v>1686500</v>
      </c>
      <c r="AD22">
        <v>1.59487</v>
      </c>
      <c r="AE22">
        <v>0.68179000000000001</v>
      </c>
      <c r="AF22">
        <v>3.47716</v>
      </c>
      <c r="AG22" t="s">
        <v>161</v>
      </c>
      <c r="AH22" t="s">
        <v>162</v>
      </c>
      <c r="AI22" t="s">
        <v>163</v>
      </c>
      <c r="AJ22" t="s">
        <v>164</v>
      </c>
      <c r="AK22">
        <f t="shared" si="0"/>
        <v>1</v>
      </c>
      <c r="AL22">
        <f t="shared" si="1"/>
        <v>0</v>
      </c>
      <c r="AM22">
        <f t="shared" si="2"/>
        <v>0</v>
      </c>
      <c r="AN22">
        <f t="shared" si="3"/>
        <v>1</v>
      </c>
      <c r="AO22">
        <f t="shared" si="4"/>
        <v>1</v>
      </c>
    </row>
    <row r="24" spans="1:41" x14ac:dyDescent="0.25">
      <c r="A24">
        <v>14.0975</v>
      </c>
      <c r="B24">
        <v>13.1008</v>
      </c>
      <c r="C24">
        <v>14.060600000000001</v>
      </c>
      <c r="D24">
        <v>13.0375</v>
      </c>
      <c r="E24">
        <v>13.218299999999999</v>
      </c>
      <c r="F24">
        <v>13.272500000000001</v>
      </c>
      <c r="I24">
        <v>9</v>
      </c>
      <c r="J24">
        <v>9</v>
      </c>
      <c r="K24">
        <v>350810</v>
      </c>
      <c r="L24">
        <v>89977</v>
      </c>
      <c r="M24">
        <v>12693</v>
      </c>
      <c r="N24">
        <v>82617</v>
      </c>
      <c r="O24">
        <v>63726</v>
      </c>
      <c r="P24">
        <v>42225</v>
      </c>
      <c r="Q24">
        <v>59574</v>
      </c>
      <c r="R24">
        <v>89977000</v>
      </c>
      <c r="S24">
        <v>12693000</v>
      </c>
      <c r="T24">
        <v>82617000</v>
      </c>
      <c r="U24">
        <v>63726000</v>
      </c>
      <c r="V24">
        <v>42225000</v>
      </c>
      <c r="W24">
        <v>59574000</v>
      </c>
      <c r="X24">
        <v>17529000</v>
      </c>
      <c r="Y24">
        <v>8784700</v>
      </c>
      <c r="Z24">
        <v>17087000</v>
      </c>
      <c r="AA24">
        <v>8407500</v>
      </c>
      <c r="AB24">
        <v>9530300</v>
      </c>
      <c r="AC24">
        <v>9895200</v>
      </c>
      <c r="AD24">
        <v>0.79824499999999998</v>
      </c>
      <c r="AE24">
        <v>0.57685500000000001</v>
      </c>
      <c r="AF24">
        <v>1.72759</v>
      </c>
      <c r="AG24" t="s">
        <v>85</v>
      </c>
      <c r="AH24" t="s">
        <v>85</v>
      </c>
      <c r="AI24" t="s">
        <v>86</v>
      </c>
      <c r="AJ24" t="s">
        <v>87</v>
      </c>
    </row>
    <row r="25" spans="1:41" x14ac:dyDescent="0.25">
      <c r="A25">
        <v>13.2859</v>
      </c>
      <c r="B25">
        <v>12.5152</v>
      </c>
      <c r="C25">
        <v>13.067500000000001</v>
      </c>
      <c r="D25">
        <v>13.3001</v>
      </c>
      <c r="E25">
        <v>12.750400000000001</v>
      </c>
      <c r="F25">
        <v>13.401400000000001</v>
      </c>
      <c r="I25">
        <v>10</v>
      </c>
      <c r="J25">
        <v>10</v>
      </c>
      <c r="K25">
        <v>257320</v>
      </c>
      <c r="L25">
        <v>55956</v>
      </c>
      <c r="M25">
        <v>14576</v>
      </c>
      <c r="N25">
        <v>26544</v>
      </c>
      <c r="O25">
        <v>91855</v>
      </c>
      <c r="P25">
        <v>42549</v>
      </c>
      <c r="Q25">
        <v>25843</v>
      </c>
      <c r="R25">
        <v>55956000</v>
      </c>
      <c r="S25">
        <v>14576000</v>
      </c>
      <c r="T25">
        <v>26544000</v>
      </c>
      <c r="U25">
        <v>91855000</v>
      </c>
      <c r="V25">
        <v>42549000</v>
      </c>
      <c r="W25">
        <v>25843000</v>
      </c>
      <c r="X25">
        <v>9987500</v>
      </c>
      <c r="Y25">
        <v>5853800</v>
      </c>
      <c r="Z25">
        <v>8584100</v>
      </c>
      <c r="AA25">
        <v>10086000</v>
      </c>
      <c r="AB25">
        <v>6890500</v>
      </c>
      <c r="AC25">
        <v>10820000</v>
      </c>
      <c r="AD25">
        <v>0.25228200000000001</v>
      </c>
      <c r="AE25">
        <v>-0.19445200000000001</v>
      </c>
      <c r="AF25">
        <v>-0.63591699999999995</v>
      </c>
      <c r="AG25" t="s">
        <v>110</v>
      </c>
      <c r="AH25" t="s">
        <v>110</v>
      </c>
      <c r="AI25" t="s">
        <v>111</v>
      </c>
      <c r="AJ25" t="s">
        <v>112</v>
      </c>
    </row>
    <row r="26" spans="1:41" x14ac:dyDescent="0.25">
      <c r="A26">
        <v>13.4481</v>
      </c>
      <c r="B26">
        <v>12.378500000000001</v>
      </c>
      <c r="C26">
        <v>13.3825</v>
      </c>
      <c r="D26">
        <v>13.1945</v>
      </c>
      <c r="E26">
        <v>12.9732</v>
      </c>
      <c r="F26">
        <v>12.315799999999999</v>
      </c>
      <c r="I26">
        <v>11</v>
      </c>
      <c r="J26">
        <v>11</v>
      </c>
      <c r="K26">
        <v>139390</v>
      </c>
      <c r="L26">
        <v>46612</v>
      </c>
      <c r="M26">
        <v>16616</v>
      </c>
      <c r="N26">
        <v>15475</v>
      </c>
      <c r="O26">
        <v>29363</v>
      </c>
      <c r="P26">
        <v>22768</v>
      </c>
      <c r="Q26">
        <v>8552.7999999999993</v>
      </c>
      <c r="R26">
        <v>46612000</v>
      </c>
      <c r="S26">
        <v>16616000</v>
      </c>
      <c r="T26">
        <v>15475000</v>
      </c>
      <c r="U26">
        <v>29363000</v>
      </c>
      <c r="V26">
        <v>22768000</v>
      </c>
      <c r="W26">
        <v>8552800</v>
      </c>
      <c r="X26">
        <v>11176000</v>
      </c>
      <c r="Y26">
        <v>5324700</v>
      </c>
      <c r="Z26">
        <v>10679000</v>
      </c>
      <c r="AA26">
        <v>9374400</v>
      </c>
      <c r="AB26">
        <v>8041500</v>
      </c>
      <c r="AC26">
        <v>5098300</v>
      </c>
      <c r="AD26">
        <v>0.216056</v>
      </c>
      <c r="AE26">
        <v>0.241844</v>
      </c>
      <c r="AF26">
        <v>0.55565900000000001</v>
      </c>
      <c r="AG26" t="s">
        <v>119</v>
      </c>
      <c r="AH26" t="s">
        <v>119</v>
      </c>
      <c r="AI26" t="s">
        <v>120</v>
      </c>
      <c r="AJ26" t="s">
        <v>121</v>
      </c>
    </row>
    <row r="27" spans="1:41" x14ac:dyDescent="0.25">
      <c r="A27">
        <v>12.5703</v>
      </c>
      <c r="B27">
        <v>11.3102</v>
      </c>
      <c r="C27">
        <v>12.091100000000001</v>
      </c>
      <c r="D27">
        <v>12.3263</v>
      </c>
      <c r="E27">
        <v>13.478300000000001</v>
      </c>
      <c r="F27">
        <v>13.219200000000001</v>
      </c>
      <c r="I27">
        <v>16</v>
      </c>
      <c r="J27">
        <v>16</v>
      </c>
      <c r="K27">
        <v>111710</v>
      </c>
      <c r="L27">
        <v>12941</v>
      </c>
      <c r="M27">
        <v>2615.9</v>
      </c>
      <c r="N27">
        <v>5572.6</v>
      </c>
      <c r="O27">
        <v>20152</v>
      </c>
      <c r="P27">
        <v>29181</v>
      </c>
      <c r="Q27">
        <v>41247</v>
      </c>
      <c r="R27">
        <v>12941000</v>
      </c>
      <c r="S27">
        <v>2615900</v>
      </c>
      <c r="T27">
        <v>5572600</v>
      </c>
      <c r="U27">
        <v>20152000</v>
      </c>
      <c r="V27">
        <v>29181000</v>
      </c>
      <c r="W27">
        <v>41247000</v>
      </c>
      <c r="X27">
        <v>6081700</v>
      </c>
      <c r="Y27">
        <v>2539200</v>
      </c>
      <c r="Z27">
        <v>4363100</v>
      </c>
      <c r="AA27">
        <v>5135600</v>
      </c>
      <c r="AB27">
        <v>11412000</v>
      </c>
      <c r="AC27">
        <v>9536000</v>
      </c>
      <c r="AD27">
        <v>0.93931500000000001</v>
      </c>
      <c r="AE27">
        <v>-1.0174000000000001</v>
      </c>
      <c r="AF27">
        <v>-2.0084900000000001</v>
      </c>
      <c r="AG27" t="s">
        <v>122</v>
      </c>
      <c r="AH27" t="s">
        <v>122</v>
      </c>
      <c r="AI27" t="s">
        <v>123</v>
      </c>
      <c r="AJ27" t="s">
        <v>124</v>
      </c>
    </row>
    <row r="28" spans="1:41" x14ac:dyDescent="0.25">
      <c r="A28">
        <v>14.1069</v>
      </c>
      <c r="B28">
        <v>13.8994</v>
      </c>
      <c r="C28">
        <v>14.1434</v>
      </c>
      <c r="D28">
        <v>13.224600000000001</v>
      </c>
      <c r="E28">
        <v>13.936999999999999</v>
      </c>
      <c r="F28">
        <v>14.5412</v>
      </c>
      <c r="I28">
        <v>11</v>
      </c>
      <c r="J28">
        <v>11</v>
      </c>
      <c r="K28">
        <v>422540</v>
      </c>
      <c r="L28">
        <v>105100</v>
      </c>
      <c r="M28">
        <v>53907</v>
      </c>
      <c r="N28">
        <v>44219</v>
      </c>
      <c r="O28">
        <v>60098</v>
      </c>
      <c r="P28">
        <v>51986</v>
      </c>
      <c r="Q28">
        <v>107230</v>
      </c>
      <c r="R28">
        <v>105100000</v>
      </c>
      <c r="S28">
        <v>53907000</v>
      </c>
      <c r="T28">
        <v>44219000</v>
      </c>
      <c r="U28">
        <v>60098000</v>
      </c>
      <c r="V28">
        <v>51986000</v>
      </c>
      <c r="W28">
        <v>107230000</v>
      </c>
      <c r="X28">
        <v>17644000</v>
      </c>
      <c r="Y28">
        <v>15280000</v>
      </c>
      <c r="Z28">
        <v>18096000</v>
      </c>
      <c r="AA28">
        <v>9571700</v>
      </c>
      <c r="AB28">
        <v>15684000</v>
      </c>
      <c r="AC28">
        <v>23841000</v>
      </c>
      <c r="AD28">
        <v>0.14232600000000001</v>
      </c>
      <c r="AE28">
        <v>0.14896899999999999</v>
      </c>
      <c r="AF28">
        <v>0.38392900000000002</v>
      </c>
      <c r="AG28" t="s">
        <v>143</v>
      </c>
      <c r="AH28" t="s">
        <v>143</v>
      </c>
      <c r="AI28" t="s">
        <v>144</v>
      </c>
      <c r="AJ28" t="s">
        <v>145</v>
      </c>
    </row>
    <row r="29" spans="1:41" x14ac:dyDescent="0.25">
      <c r="A29">
        <v>13.0685</v>
      </c>
      <c r="B29">
        <v>13.2875</v>
      </c>
      <c r="C29">
        <v>12.895200000000001</v>
      </c>
      <c r="D29">
        <v>13.5054</v>
      </c>
      <c r="E29">
        <v>13.0206</v>
      </c>
      <c r="F29">
        <v>13.022</v>
      </c>
      <c r="I29">
        <v>15</v>
      </c>
      <c r="J29">
        <v>12</v>
      </c>
      <c r="K29">
        <v>173750</v>
      </c>
      <c r="L29">
        <v>28304</v>
      </c>
      <c r="M29">
        <v>30318</v>
      </c>
      <c r="N29">
        <v>20353</v>
      </c>
      <c r="O29">
        <v>38866</v>
      </c>
      <c r="P29">
        <v>29511</v>
      </c>
      <c r="Q29">
        <v>26399</v>
      </c>
      <c r="R29">
        <v>28304000</v>
      </c>
      <c r="S29">
        <v>30318000</v>
      </c>
      <c r="T29">
        <v>20353000</v>
      </c>
      <c r="U29">
        <v>38866000</v>
      </c>
      <c r="V29">
        <v>29511000</v>
      </c>
      <c r="W29">
        <v>26399000</v>
      </c>
      <c r="X29">
        <v>8590500</v>
      </c>
      <c r="Y29">
        <v>9998800</v>
      </c>
      <c r="Z29">
        <v>7617900</v>
      </c>
      <c r="AA29">
        <v>11629000</v>
      </c>
      <c r="AB29">
        <v>8310100</v>
      </c>
      <c r="AC29">
        <v>8318000</v>
      </c>
      <c r="AD29">
        <v>0.192242</v>
      </c>
      <c r="AE29">
        <v>-9.8955799999999997E-2</v>
      </c>
      <c r="AF29">
        <v>-0.50155400000000006</v>
      </c>
      <c r="AG29" t="s">
        <v>206</v>
      </c>
      <c r="AH29" t="s">
        <v>206</v>
      </c>
      <c r="AI29" t="s">
        <v>207</v>
      </c>
      <c r="AJ29" t="s">
        <v>208</v>
      </c>
    </row>
    <row r="30" spans="1:41" x14ac:dyDescent="0.25">
      <c r="A30">
        <v>12.636900000000001</v>
      </c>
      <c r="B30">
        <v>12.161799999999999</v>
      </c>
      <c r="C30">
        <v>11.8904</v>
      </c>
      <c r="D30">
        <v>12.3424</v>
      </c>
      <c r="E30">
        <v>11.885999999999999</v>
      </c>
      <c r="F30">
        <v>12.170500000000001</v>
      </c>
      <c r="I30">
        <v>4</v>
      </c>
      <c r="J30">
        <v>4</v>
      </c>
      <c r="K30">
        <v>140610</v>
      </c>
      <c r="L30">
        <v>27265</v>
      </c>
      <c r="M30">
        <v>22951</v>
      </c>
      <c r="N30">
        <v>12006</v>
      </c>
      <c r="O30">
        <v>40693</v>
      </c>
      <c r="P30">
        <v>19025</v>
      </c>
      <c r="Q30">
        <v>18669</v>
      </c>
      <c r="R30">
        <v>27265000</v>
      </c>
      <c r="S30">
        <v>22951000</v>
      </c>
      <c r="T30">
        <v>12006000</v>
      </c>
      <c r="U30">
        <v>40693000</v>
      </c>
      <c r="V30">
        <v>19025000</v>
      </c>
      <c r="W30">
        <v>18669000</v>
      </c>
      <c r="X30">
        <v>6369300</v>
      </c>
      <c r="Y30">
        <v>4582200</v>
      </c>
      <c r="Z30">
        <v>3796400</v>
      </c>
      <c r="AA30">
        <v>5193000</v>
      </c>
      <c r="AB30">
        <v>3784900</v>
      </c>
      <c r="AC30">
        <v>4609800</v>
      </c>
      <c r="AD30">
        <v>0.140155</v>
      </c>
      <c r="AE30">
        <v>9.6759800000000007E-2</v>
      </c>
      <c r="AF30">
        <v>0.378664</v>
      </c>
      <c r="AG30" t="s">
        <v>231</v>
      </c>
      <c r="AH30" t="s">
        <v>231</v>
      </c>
      <c r="AI30" t="s">
        <v>232</v>
      </c>
      <c r="AJ30" t="s">
        <v>233</v>
      </c>
    </row>
    <row r="31" spans="1:41" x14ac:dyDescent="0.25">
      <c r="A31">
        <v>13.9216</v>
      </c>
      <c r="B31">
        <v>13.3628</v>
      </c>
      <c r="C31">
        <v>13.7805</v>
      </c>
      <c r="D31">
        <v>13.5764</v>
      </c>
      <c r="E31">
        <v>13.3001</v>
      </c>
      <c r="F31">
        <v>12.8345</v>
      </c>
      <c r="I31">
        <v>19</v>
      </c>
      <c r="J31">
        <v>19</v>
      </c>
      <c r="K31">
        <v>197640</v>
      </c>
      <c r="L31">
        <v>63969</v>
      </c>
      <c r="M31">
        <v>32991</v>
      </c>
      <c r="N31">
        <v>18448</v>
      </c>
      <c r="O31">
        <v>43966</v>
      </c>
      <c r="P31">
        <v>20397</v>
      </c>
      <c r="Q31">
        <v>17865</v>
      </c>
      <c r="R31">
        <v>63969000</v>
      </c>
      <c r="S31">
        <v>32991000</v>
      </c>
      <c r="T31">
        <v>18448000</v>
      </c>
      <c r="U31">
        <v>43966000</v>
      </c>
      <c r="V31">
        <v>20397000</v>
      </c>
      <c r="W31">
        <v>17865000</v>
      </c>
      <c r="X31">
        <v>15517000</v>
      </c>
      <c r="Y31">
        <v>10534000</v>
      </c>
      <c r="Z31">
        <v>14072000</v>
      </c>
      <c r="AA31">
        <v>12215000</v>
      </c>
      <c r="AB31">
        <v>10086000</v>
      </c>
      <c r="AC31">
        <v>7304300</v>
      </c>
      <c r="AD31">
        <v>0.75765099999999996</v>
      </c>
      <c r="AE31">
        <v>0.45130100000000001</v>
      </c>
      <c r="AF31">
        <v>1.64788</v>
      </c>
      <c r="AG31" t="s">
        <v>275</v>
      </c>
      <c r="AH31" t="s">
        <v>275</v>
      </c>
      <c r="AI31" t="s">
        <v>276</v>
      </c>
      <c r="AJ31" t="s">
        <v>277</v>
      </c>
    </row>
    <row r="32" spans="1:41" x14ac:dyDescent="0.25">
      <c r="A32">
        <v>13.4069</v>
      </c>
      <c r="B32">
        <v>12.9598</v>
      </c>
      <c r="C32">
        <v>14.0672</v>
      </c>
      <c r="D32">
        <v>13.1843</v>
      </c>
      <c r="E32">
        <v>13.339399999999999</v>
      </c>
      <c r="F32">
        <v>11.7936</v>
      </c>
      <c r="I32">
        <v>18</v>
      </c>
      <c r="J32">
        <v>18</v>
      </c>
      <c r="K32">
        <v>163680</v>
      </c>
      <c r="L32">
        <v>30500</v>
      </c>
      <c r="M32">
        <v>17983</v>
      </c>
      <c r="N32">
        <v>24815</v>
      </c>
      <c r="O32">
        <v>61696</v>
      </c>
      <c r="P32">
        <v>23631</v>
      </c>
      <c r="Q32">
        <v>5052</v>
      </c>
      <c r="R32">
        <v>30500000</v>
      </c>
      <c r="S32">
        <v>17983000</v>
      </c>
      <c r="T32">
        <v>24815000</v>
      </c>
      <c r="U32">
        <v>61696000</v>
      </c>
      <c r="V32">
        <v>23631000</v>
      </c>
      <c r="W32">
        <v>5052000</v>
      </c>
      <c r="X32">
        <v>10861000</v>
      </c>
      <c r="Y32">
        <v>7967000</v>
      </c>
      <c r="Z32">
        <v>17165000</v>
      </c>
      <c r="AA32">
        <v>9308400</v>
      </c>
      <c r="AB32">
        <v>10365000</v>
      </c>
      <c r="AC32">
        <v>3550000</v>
      </c>
      <c r="AD32">
        <v>0.52877799999999997</v>
      </c>
      <c r="AE32">
        <v>0.70550599999999997</v>
      </c>
      <c r="AF32">
        <v>1.2011499999999999</v>
      </c>
      <c r="AG32" t="s">
        <v>296</v>
      </c>
      <c r="AH32" t="s">
        <v>296</v>
      </c>
      <c r="AI32" t="s">
        <v>297</v>
      </c>
      <c r="AJ32" t="s">
        <v>298</v>
      </c>
    </row>
    <row r="33" spans="1:36" x14ac:dyDescent="0.25">
      <c r="A33">
        <v>11.210900000000001</v>
      </c>
      <c r="B33">
        <v>11.5024</v>
      </c>
      <c r="C33">
        <v>11.482200000000001</v>
      </c>
      <c r="D33">
        <v>11.4513</v>
      </c>
      <c r="E33">
        <v>11.8932</v>
      </c>
      <c r="F33">
        <v>11.8978</v>
      </c>
      <c r="I33">
        <v>7</v>
      </c>
      <c r="J33">
        <v>7</v>
      </c>
      <c r="K33">
        <v>53694</v>
      </c>
      <c r="L33">
        <v>5007.8999999999996</v>
      </c>
      <c r="M33">
        <v>5294.3</v>
      </c>
      <c r="N33">
        <v>2039.8</v>
      </c>
      <c r="O33">
        <v>15346</v>
      </c>
      <c r="P33">
        <v>13369</v>
      </c>
      <c r="Q33">
        <v>12638</v>
      </c>
      <c r="R33">
        <v>5007900</v>
      </c>
      <c r="S33">
        <v>5294300</v>
      </c>
      <c r="T33">
        <v>2039800</v>
      </c>
      <c r="U33">
        <v>15346000</v>
      </c>
      <c r="V33">
        <v>13369000</v>
      </c>
      <c r="W33">
        <v>12638000</v>
      </c>
      <c r="X33">
        <v>2370300</v>
      </c>
      <c r="Y33">
        <v>2901100</v>
      </c>
      <c r="Z33">
        <v>2860700</v>
      </c>
      <c r="AA33">
        <v>2800200</v>
      </c>
      <c r="AB33">
        <v>3803600</v>
      </c>
      <c r="AC33">
        <v>3816000</v>
      </c>
      <c r="AD33">
        <v>0.93006100000000003</v>
      </c>
      <c r="AE33">
        <v>-0.34897299999999998</v>
      </c>
      <c r="AF33">
        <v>-1.98983</v>
      </c>
      <c r="AG33" t="s">
        <v>302</v>
      </c>
      <c r="AH33" t="s">
        <v>302</v>
      </c>
      <c r="AI33" t="s">
        <v>303</v>
      </c>
      <c r="AJ33" t="s">
        <v>304</v>
      </c>
    </row>
    <row r="34" spans="1:36" x14ac:dyDescent="0.25">
      <c r="A34">
        <v>13.311500000000001</v>
      </c>
      <c r="B34">
        <v>12.981400000000001</v>
      </c>
      <c r="C34">
        <v>13.1486</v>
      </c>
      <c r="D34">
        <v>13.791399999999999</v>
      </c>
      <c r="E34">
        <v>13.059900000000001</v>
      </c>
      <c r="F34">
        <v>12.7037</v>
      </c>
      <c r="I34">
        <v>15</v>
      </c>
      <c r="J34">
        <v>14</v>
      </c>
      <c r="K34">
        <v>290640</v>
      </c>
      <c r="L34">
        <v>62279</v>
      </c>
      <c r="M34">
        <v>41123</v>
      </c>
      <c r="N34">
        <v>46853</v>
      </c>
      <c r="O34">
        <v>108920</v>
      </c>
      <c r="P34">
        <v>21297</v>
      </c>
      <c r="Q34">
        <v>10172</v>
      </c>
      <c r="R34">
        <v>62279000</v>
      </c>
      <c r="S34">
        <v>41123000</v>
      </c>
      <c r="T34">
        <v>46853000</v>
      </c>
      <c r="U34">
        <v>108920000</v>
      </c>
      <c r="V34">
        <v>21297000</v>
      </c>
      <c r="W34">
        <v>10172000</v>
      </c>
      <c r="X34">
        <v>10166000</v>
      </c>
      <c r="Y34">
        <v>8087300</v>
      </c>
      <c r="Z34">
        <v>9080800</v>
      </c>
      <c r="AA34">
        <v>14178000</v>
      </c>
      <c r="AB34">
        <v>8539100</v>
      </c>
      <c r="AC34">
        <v>6670900</v>
      </c>
      <c r="AD34">
        <v>3.84071E-2</v>
      </c>
      <c r="AE34">
        <v>-3.7796700000000003E-2</v>
      </c>
      <c r="AF34">
        <v>-0.113151</v>
      </c>
      <c r="AG34" t="s">
        <v>368</v>
      </c>
      <c r="AH34" t="s">
        <v>369</v>
      </c>
      <c r="AI34" t="s">
        <v>370</v>
      </c>
      <c r="AJ34" t="s">
        <v>371</v>
      </c>
    </row>
    <row r="35" spans="1:36" x14ac:dyDescent="0.25">
      <c r="A35">
        <v>11.792899999999999</v>
      </c>
      <c r="B35">
        <v>12.046900000000001</v>
      </c>
      <c r="C35">
        <v>13.343500000000001</v>
      </c>
      <c r="D35">
        <v>12.677300000000001</v>
      </c>
      <c r="E35">
        <v>11.227399999999999</v>
      </c>
      <c r="F35">
        <v>13.351900000000001</v>
      </c>
      <c r="I35">
        <v>12</v>
      </c>
      <c r="J35">
        <v>12</v>
      </c>
      <c r="K35">
        <v>182400</v>
      </c>
      <c r="L35">
        <v>14361</v>
      </c>
      <c r="M35">
        <v>27419</v>
      </c>
      <c r="N35">
        <v>29717</v>
      </c>
      <c r="O35">
        <v>25042</v>
      </c>
      <c r="P35">
        <v>50769</v>
      </c>
      <c r="Q35">
        <v>35096</v>
      </c>
      <c r="R35">
        <v>14361000</v>
      </c>
      <c r="S35">
        <v>27419000</v>
      </c>
      <c r="T35">
        <v>29717000</v>
      </c>
      <c r="U35">
        <v>25042000</v>
      </c>
      <c r="V35">
        <v>50769000</v>
      </c>
      <c r="W35">
        <v>35096000</v>
      </c>
      <c r="X35">
        <v>3548300</v>
      </c>
      <c r="Y35">
        <v>4231300</v>
      </c>
      <c r="Z35">
        <v>10394000</v>
      </c>
      <c r="AA35">
        <v>6550000</v>
      </c>
      <c r="AB35">
        <v>2397600</v>
      </c>
      <c r="AC35">
        <v>10455000</v>
      </c>
      <c r="AD35">
        <v>1.0196500000000001E-2</v>
      </c>
      <c r="AE35">
        <v>-2.4433099999999999E-2</v>
      </c>
      <c r="AF35">
        <v>-3.0945899999999998E-2</v>
      </c>
      <c r="AG35" t="s">
        <v>378</v>
      </c>
      <c r="AH35" t="s">
        <v>379</v>
      </c>
      <c r="AI35" t="s">
        <v>380</v>
      </c>
      <c r="AJ35" t="s">
        <v>381</v>
      </c>
    </row>
    <row r="36" spans="1:36" x14ac:dyDescent="0.25">
      <c r="A36">
        <v>14.1431</v>
      </c>
      <c r="B36">
        <v>13.809699999999999</v>
      </c>
      <c r="C36">
        <v>13.785500000000001</v>
      </c>
      <c r="D36">
        <v>13.6433</v>
      </c>
      <c r="E36">
        <v>13.8551</v>
      </c>
      <c r="F36">
        <v>14.0738</v>
      </c>
      <c r="I36">
        <v>12</v>
      </c>
      <c r="J36">
        <v>12</v>
      </c>
      <c r="K36">
        <v>448050</v>
      </c>
      <c r="L36">
        <v>131300</v>
      </c>
      <c r="M36">
        <v>54099</v>
      </c>
      <c r="N36">
        <v>70368</v>
      </c>
      <c r="O36">
        <v>46544</v>
      </c>
      <c r="P36">
        <v>73133</v>
      </c>
      <c r="Q36">
        <v>72611</v>
      </c>
      <c r="R36">
        <v>131300000</v>
      </c>
      <c r="S36">
        <v>54099000</v>
      </c>
      <c r="T36">
        <v>70368000</v>
      </c>
      <c r="U36">
        <v>46544000</v>
      </c>
      <c r="V36">
        <v>73133000</v>
      </c>
      <c r="W36">
        <v>72611000</v>
      </c>
      <c r="X36">
        <v>18093000</v>
      </c>
      <c r="Y36">
        <v>14359000</v>
      </c>
      <c r="Z36">
        <v>14120000</v>
      </c>
      <c r="AA36">
        <v>12795000</v>
      </c>
      <c r="AB36">
        <v>14818000</v>
      </c>
      <c r="AC36">
        <v>17244000</v>
      </c>
      <c r="AD36">
        <v>0.11892999999999999</v>
      </c>
      <c r="AE36">
        <v>5.5367199999999998E-2</v>
      </c>
      <c r="AF36">
        <v>0.32645099999999999</v>
      </c>
      <c r="AG36" t="s">
        <v>391</v>
      </c>
      <c r="AH36" t="s">
        <v>392</v>
      </c>
      <c r="AI36" t="s">
        <v>393</v>
      </c>
      <c r="AJ36" t="s">
        <v>394</v>
      </c>
    </row>
    <row r="37" spans="1:36" x14ac:dyDescent="0.25">
      <c r="A37">
        <v>12.496700000000001</v>
      </c>
      <c r="B37">
        <v>12.044700000000001</v>
      </c>
      <c r="C37">
        <v>12.553000000000001</v>
      </c>
      <c r="D37">
        <v>12.703900000000001</v>
      </c>
      <c r="E37">
        <v>12.687799999999999</v>
      </c>
      <c r="F37">
        <v>12.5565</v>
      </c>
      <c r="I37">
        <v>14</v>
      </c>
      <c r="J37">
        <v>13</v>
      </c>
      <c r="K37">
        <v>102860</v>
      </c>
      <c r="L37">
        <v>11899</v>
      </c>
      <c r="M37">
        <v>13095</v>
      </c>
      <c r="N37">
        <v>6285.2</v>
      </c>
      <c r="O37">
        <v>37111</v>
      </c>
      <c r="P37">
        <v>16187</v>
      </c>
      <c r="Q37">
        <v>18283</v>
      </c>
      <c r="R37">
        <v>11899000</v>
      </c>
      <c r="S37">
        <v>13095000</v>
      </c>
      <c r="T37">
        <v>6285200</v>
      </c>
      <c r="U37">
        <v>37111000</v>
      </c>
      <c r="V37">
        <v>16187000</v>
      </c>
      <c r="W37">
        <v>18283000</v>
      </c>
      <c r="X37">
        <v>5779400</v>
      </c>
      <c r="Y37">
        <v>4224800</v>
      </c>
      <c r="Z37">
        <v>6009200</v>
      </c>
      <c r="AA37">
        <v>6672000</v>
      </c>
      <c r="AB37">
        <v>6597900</v>
      </c>
      <c r="AC37">
        <v>6024000</v>
      </c>
      <c r="AD37">
        <v>0.78377399999999997</v>
      </c>
      <c r="AE37">
        <v>-0.28462399999999999</v>
      </c>
      <c r="AF37">
        <v>-1.69913</v>
      </c>
      <c r="AG37" t="s">
        <v>405</v>
      </c>
      <c r="AH37" t="s">
        <v>406</v>
      </c>
      <c r="AI37" t="s">
        <v>407</v>
      </c>
      <c r="AJ37" t="s">
        <v>408</v>
      </c>
    </row>
    <row r="38" spans="1:36" x14ac:dyDescent="0.25">
      <c r="A38">
        <v>14.7121</v>
      </c>
      <c r="B38">
        <v>15.042999999999999</v>
      </c>
      <c r="C38">
        <v>13.1837</v>
      </c>
      <c r="D38">
        <v>14.370200000000001</v>
      </c>
      <c r="E38">
        <v>13.9231</v>
      </c>
      <c r="F38">
        <v>14.2532</v>
      </c>
      <c r="I38">
        <v>27</v>
      </c>
      <c r="J38">
        <v>27</v>
      </c>
      <c r="K38">
        <v>500740</v>
      </c>
      <c r="L38">
        <v>92225</v>
      </c>
      <c r="M38">
        <v>94509</v>
      </c>
      <c r="N38">
        <v>21440</v>
      </c>
      <c r="O38">
        <v>119730</v>
      </c>
      <c r="P38">
        <v>62336</v>
      </c>
      <c r="Q38">
        <v>110500</v>
      </c>
      <c r="R38">
        <v>92225000</v>
      </c>
      <c r="S38">
        <v>94509000</v>
      </c>
      <c r="T38">
        <v>21440000</v>
      </c>
      <c r="U38">
        <v>119730000</v>
      </c>
      <c r="V38">
        <v>62336000</v>
      </c>
      <c r="W38">
        <v>110500000</v>
      </c>
      <c r="X38">
        <v>26840000</v>
      </c>
      <c r="Y38">
        <v>33760000</v>
      </c>
      <c r="Z38">
        <v>9304400</v>
      </c>
      <c r="AA38">
        <v>21177000</v>
      </c>
      <c r="AB38">
        <v>15534000</v>
      </c>
      <c r="AC38">
        <v>19527000</v>
      </c>
      <c r="AD38">
        <v>7.83499E-2</v>
      </c>
      <c r="AE38">
        <v>0.13076199999999999</v>
      </c>
      <c r="AF38">
        <v>0.222354</v>
      </c>
      <c r="AG38" t="s">
        <v>409</v>
      </c>
      <c r="AH38" t="s">
        <v>409</v>
      </c>
      <c r="AI38" t="s">
        <v>410</v>
      </c>
      <c r="AJ38" t="s">
        <v>411</v>
      </c>
    </row>
    <row r="39" spans="1:36" x14ac:dyDescent="0.25">
      <c r="A39">
        <v>12.8712</v>
      </c>
      <c r="B39">
        <v>14.4567</v>
      </c>
      <c r="C39">
        <v>13.6723</v>
      </c>
      <c r="D39">
        <v>14.745200000000001</v>
      </c>
      <c r="E39">
        <v>14.755000000000001</v>
      </c>
      <c r="F39">
        <v>14.7281</v>
      </c>
      <c r="I39">
        <v>8</v>
      </c>
      <c r="J39">
        <v>8</v>
      </c>
      <c r="K39">
        <v>583380</v>
      </c>
      <c r="L39">
        <v>51659</v>
      </c>
      <c r="M39">
        <v>121400</v>
      </c>
      <c r="N39">
        <v>16868</v>
      </c>
      <c r="O39">
        <v>159400</v>
      </c>
      <c r="P39">
        <v>135210</v>
      </c>
      <c r="Q39">
        <v>98843</v>
      </c>
      <c r="R39">
        <v>51659000</v>
      </c>
      <c r="S39">
        <v>121400000</v>
      </c>
      <c r="T39">
        <v>16868000</v>
      </c>
      <c r="U39">
        <v>159400000</v>
      </c>
      <c r="V39">
        <v>135210000</v>
      </c>
      <c r="W39">
        <v>98843000</v>
      </c>
      <c r="X39">
        <v>7492300</v>
      </c>
      <c r="Y39">
        <v>22485000</v>
      </c>
      <c r="Z39">
        <v>13055000</v>
      </c>
      <c r="AA39">
        <v>27463000</v>
      </c>
      <c r="AB39">
        <v>27650000</v>
      </c>
      <c r="AC39">
        <v>27139000</v>
      </c>
      <c r="AD39">
        <v>1.10534</v>
      </c>
      <c r="AE39">
        <v>-1.07603</v>
      </c>
      <c r="AF39">
        <v>-2.3506100000000001</v>
      </c>
      <c r="AG39" t="s">
        <v>412</v>
      </c>
      <c r="AH39" t="s">
        <v>412</v>
      </c>
      <c r="AI39" t="s">
        <v>413</v>
      </c>
      <c r="AJ39" t="s">
        <v>414</v>
      </c>
    </row>
    <row r="40" spans="1:36" x14ac:dyDescent="0.25">
      <c r="A40">
        <v>15.4727</v>
      </c>
      <c r="B40">
        <v>14.9495</v>
      </c>
      <c r="C40">
        <v>15.6187</v>
      </c>
      <c r="D40">
        <v>15.458399999999999</v>
      </c>
      <c r="E40">
        <v>15.2965</v>
      </c>
      <c r="F40">
        <v>15.4253</v>
      </c>
      <c r="I40">
        <v>16</v>
      </c>
      <c r="J40">
        <v>15</v>
      </c>
      <c r="K40">
        <v>1265000</v>
      </c>
      <c r="L40">
        <v>290420</v>
      </c>
      <c r="M40">
        <v>136060</v>
      </c>
      <c r="N40">
        <v>209020</v>
      </c>
      <c r="O40">
        <v>180050</v>
      </c>
      <c r="P40">
        <v>220470</v>
      </c>
      <c r="Q40">
        <v>229020</v>
      </c>
      <c r="R40">
        <v>290420000</v>
      </c>
      <c r="S40">
        <v>136060000</v>
      </c>
      <c r="T40">
        <v>209020000</v>
      </c>
      <c r="U40">
        <v>180050000</v>
      </c>
      <c r="V40">
        <v>220470000</v>
      </c>
      <c r="W40">
        <v>229020000</v>
      </c>
      <c r="X40">
        <v>45471000</v>
      </c>
      <c r="Y40">
        <v>31640000</v>
      </c>
      <c r="Z40">
        <v>50314000</v>
      </c>
      <c r="AA40">
        <v>45023000</v>
      </c>
      <c r="AB40">
        <v>40245000</v>
      </c>
      <c r="AC40">
        <v>44004000</v>
      </c>
      <c r="AD40">
        <v>7.8342999999999996E-2</v>
      </c>
      <c r="AE40">
        <v>-4.6483700000000003E-2</v>
      </c>
      <c r="AF40">
        <v>-0.22233600000000001</v>
      </c>
      <c r="AG40" t="s">
        <v>442</v>
      </c>
      <c r="AH40" t="s">
        <v>442</v>
      </c>
      <c r="AI40" t="s">
        <v>443</v>
      </c>
      <c r="AJ40" t="s">
        <v>444</v>
      </c>
    </row>
    <row r="41" spans="1:36" x14ac:dyDescent="0.25">
      <c r="A41">
        <v>13.701700000000001</v>
      </c>
      <c r="B41">
        <v>13.991099999999999</v>
      </c>
      <c r="C41">
        <v>13.570600000000001</v>
      </c>
      <c r="D41">
        <v>13.940799999999999</v>
      </c>
      <c r="E41">
        <v>13.758100000000001</v>
      </c>
      <c r="F41">
        <v>14.2371</v>
      </c>
      <c r="I41">
        <v>18</v>
      </c>
      <c r="J41">
        <v>5</v>
      </c>
      <c r="K41">
        <v>439270</v>
      </c>
      <c r="L41">
        <v>66861</v>
      </c>
      <c r="M41">
        <v>66544</v>
      </c>
      <c r="N41">
        <v>39383</v>
      </c>
      <c r="O41">
        <v>90896</v>
      </c>
      <c r="P41">
        <v>83529</v>
      </c>
      <c r="Q41">
        <v>92052</v>
      </c>
      <c r="R41">
        <v>66861000</v>
      </c>
      <c r="S41">
        <v>66544000</v>
      </c>
      <c r="T41">
        <v>39383000</v>
      </c>
      <c r="U41">
        <v>90896000</v>
      </c>
      <c r="V41">
        <v>83529000</v>
      </c>
      <c r="W41">
        <v>92052000</v>
      </c>
      <c r="X41">
        <v>13324000</v>
      </c>
      <c r="Y41">
        <v>16283000</v>
      </c>
      <c r="Z41">
        <v>12166000</v>
      </c>
      <c r="AA41">
        <v>15725000</v>
      </c>
      <c r="AB41">
        <v>13855000</v>
      </c>
      <c r="AC41">
        <v>19311000</v>
      </c>
      <c r="AD41">
        <v>0.52818900000000002</v>
      </c>
      <c r="AE41">
        <v>-0.224213</v>
      </c>
      <c r="AF41">
        <v>-1.1999899999999999</v>
      </c>
      <c r="AG41" t="s">
        <v>457</v>
      </c>
      <c r="AH41" t="s">
        <v>457</v>
      </c>
      <c r="AI41" t="s">
        <v>458</v>
      </c>
      <c r="AJ41" t="s">
        <v>459</v>
      </c>
    </row>
    <row r="42" spans="1:36" x14ac:dyDescent="0.25">
      <c r="A42">
        <v>11.8786</v>
      </c>
      <c r="B42">
        <v>11.7272</v>
      </c>
      <c r="C42">
        <v>12.024900000000001</v>
      </c>
      <c r="D42">
        <v>11.822800000000001</v>
      </c>
      <c r="E42">
        <v>11.7394</v>
      </c>
      <c r="F42">
        <v>12.335100000000001</v>
      </c>
      <c r="I42">
        <v>6</v>
      </c>
      <c r="J42">
        <v>6</v>
      </c>
      <c r="K42">
        <v>34902</v>
      </c>
      <c r="L42">
        <v>6629</v>
      </c>
      <c r="M42">
        <v>3765.7</v>
      </c>
      <c r="N42">
        <v>3535</v>
      </c>
      <c r="O42">
        <v>14613</v>
      </c>
      <c r="P42">
        <v>2355.1999999999998</v>
      </c>
      <c r="Q42">
        <v>4003.5</v>
      </c>
      <c r="R42">
        <v>6629000</v>
      </c>
      <c r="S42">
        <v>3765700</v>
      </c>
      <c r="T42">
        <v>3535000</v>
      </c>
      <c r="U42">
        <v>14613000</v>
      </c>
      <c r="V42">
        <v>2355200</v>
      </c>
      <c r="W42">
        <v>4003500</v>
      </c>
      <c r="X42">
        <v>3765500</v>
      </c>
      <c r="Y42">
        <v>3390200</v>
      </c>
      <c r="Z42">
        <v>4167400</v>
      </c>
      <c r="AA42">
        <v>3622500</v>
      </c>
      <c r="AB42">
        <v>3419200</v>
      </c>
      <c r="AC42">
        <v>5167000</v>
      </c>
      <c r="AD42">
        <v>0.16294600000000001</v>
      </c>
      <c r="AE42">
        <v>-8.8870699999999997E-2</v>
      </c>
      <c r="AF42">
        <v>-0.433278</v>
      </c>
      <c r="AG42" t="s">
        <v>464</v>
      </c>
      <c r="AH42" t="s">
        <v>464</v>
      </c>
      <c r="AI42" t="s">
        <v>465</v>
      </c>
      <c r="AJ42" t="s">
        <v>466</v>
      </c>
    </row>
    <row r="43" spans="1:36" x14ac:dyDescent="0.25">
      <c r="A43">
        <v>15.6974</v>
      </c>
      <c r="B43">
        <v>15.117599999999999</v>
      </c>
      <c r="C43">
        <v>15.515499999999999</v>
      </c>
      <c r="D43">
        <v>15.1012</v>
      </c>
      <c r="E43">
        <v>15.2544</v>
      </c>
      <c r="F43">
        <v>15.1342</v>
      </c>
      <c r="I43">
        <v>32</v>
      </c>
      <c r="J43">
        <v>19</v>
      </c>
      <c r="K43">
        <v>679950</v>
      </c>
      <c r="L43">
        <v>134840</v>
      </c>
      <c r="M43">
        <v>113340</v>
      </c>
      <c r="N43">
        <v>70851</v>
      </c>
      <c r="O43">
        <v>156560</v>
      </c>
      <c r="P43">
        <v>103950</v>
      </c>
      <c r="Q43">
        <v>100420</v>
      </c>
      <c r="R43">
        <v>134840000</v>
      </c>
      <c r="S43">
        <v>113340000</v>
      </c>
      <c r="T43">
        <v>70851000</v>
      </c>
      <c r="U43">
        <v>156560000</v>
      </c>
      <c r="V43">
        <v>103950000</v>
      </c>
      <c r="W43">
        <v>100420000</v>
      </c>
      <c r="X43">
        <v>53137000</v>
      </c>
      <c r="Y43">
        <v>35552000</v>
      </c>
      <c r="Z43">
        <v>46842000</v>
      </c>
      <c r="AA43">
        <v>35148000</v>
      </c>
      <c r="AB43">
        <v>39088000</v>
      </c>
      <c r="AC43">
        <v>35963000</v>
      </c>
      <c r="AD43">
        <v>0.72276200000000002</v>
      </c>
      <c r="AE43">
        <v>0.28025600000000001</v>
      </c>
      <c r="AF43">
        <v>1.5796399999999999</v>
      </c>
      <c r="AG43" t="s">
        <v>467</v>
      </c>
      <c r="AH43" t="s">
        <v>468</v>
      </c>
      <c r="AI43" t="s">
        <v>469</v>
      </c>
      <c r="AJ43" t="s">
        <v>470</v>
      </c>
    </row>
    <row r="44" spans="1:36" x14ac:dyDescent="0.25">
      <c r="A44">
        <v>14.2409</v>
      </c>
      <c r="B44">
        <v>14.166399999999999</v>
      </c>
      <c r="C44">
        <v>13.5457</v>
      </c>
      <c r="D44">
        <v>13.694699999999999</v>
      </c>
      <c r="E44">
        <v>14.226000000000001</v>
      </c>
      <c r="F44">
        <v>14.1578</v>
      </c>
      <c r="I44">
        <v>11</v>
      </c>
      <c r="J44">
        <v>11</v>
      </c>
      <c r="K44">
        <v>499230</v>
      </c>
      <c r="L44">
        <v>123110</v>
      </c>
      <c r="M44">
        <v>87777</v>
      </c>
      <c r="N44">
        <v>51059</v>
      </c>
      <c r="O44">
        <v>34586</v>
      </c>
      <c r="P44">
        <v>110590</v>
      </c>
      <c r="Q44">
        <v>92118</v>
      </c>
      <c r="R44">
        <v>123110000</v>
      </c>
      <c r="S44">
        <v>87777000</v>
      </c>
      <c r="T44">
        <v>51059000</v>
      </c>
      <c r="U44">
        <v>34586000</v>
      </c>
      <c r="V44">
        <v>110590000</v>
      </c>
      <c r="W44">
        <v>92118000</v>
      </c>
      <c r="X44">
        <v>19362000</v>
      </c>
      <c r="Y44">
        <v>18387000</v>
      </c>
      <c r="Z44">
        <v>11958000</v>
      </c>
      <c r="AA44">
        <v>13259000</v>
      </c>
      <c r="AB44">
        <v>19162000</v>
      </c>
      <c r="AC44">
        <v>18278000</v>
      </c>
      <c r="AD44">
        <v>5.2027999999999998E-2</v>
      </c>
      <c r="AE44">
        <v>-4.18129E-2</v>
      </c>
      <c r="AF44">
        <v>-0.151251</v>
      </c>
      <c r="AG44" t="s">
        <v>471</v>
      </c>
      <c r="AH44" t="s">
        <v>471</v>
      </c>
      <c r="AI44" t="s">
        <v>472</v>
      </c>
      <c r="AJ44" t="s">
        <v>473</v>
      </c>
    </row>
    <row r="45" spans="1:36" x14ac:dyDescent="0.25">
      <c r="A45">
        <v>17.1557</v>
      </c>
      <c r="B45">
        <v>17.814299999999999</v>
      </c>
      <c r="C45">
        <v>17.696300000000001</v>
      </c>
      <c r="D45">
        <v>17.7746</v>
      </c>
      <c r="E45">
        <v>17.7685</v>
      </c>
      <c r="F45">
        <v>17.8096</v>
      </c>
      <c r="I45">
        <v>36</v>
      </c>
      <c r="J45">
        <v>20</v>
      </c>
      <c r="K45">
        <v>3754000</v>
      </c>
      <c r="L45">
        <v>399410</v>
      </c>
      <c r="M45">
        <v>734240</v>
      </c>
      <c r="N45">
        <v>369020</v>
      </c>
      <c r="O45">
        <v>938200</v>
      </c>
      <c r="P45">
        <v>643710</v>
      </c>
      <c r="Q45">
        <v>669450</v>
      </c>
      <c r="R45">
        <v>399410000</v>
      </c>
      <c r="S45">
        <v>734240000</v>
      </c>
      <c r="T45">
        <v>369020000</v>
      </c>
      <c r="U45">
        <v>938200000</v>
      </c>
      <c r="V45">
        <v>643710000</v>
      </c>
      <c r="W45">
        <v>669450000</v>
      </c>
      <c r="X45">
        <v>146010000</v>
      </c>
      <c r="Y45">
        <v>230490000</v>
      </c>
      <c r="Z45">
        <v>212380000</v>
      </c>
      <c r="AA45">
        <v>224230000</v>
      </c>
      <c r="AB45">
        <v>223280000</v>
      </c>
      <c r="AC45">
        <v>229730000</v>
      </c>
      <c r="AD45">
        <v>0.49066700000000002</v>
      </c>
      <c r="AE45">
        <v>-0.22878399999999999</v>
      </c>
      <c r="AF45">
        <v>-1.1261399999999999</v>
      </c>
      <c r="AG45" t="s">
        <v>474</v>
      </c>
      <c r="AH45" t="s">
        <v>474</v>
      </c>
      <c r="AI45" t="s">
        <v>475</v>
      </c>
      <c r="AJ45" t="s">
        <v>476</v>
      </c>
    </row>
    <row r="46" spans="1:36" x14ac:dyDescent="0.25">
      <c r="A46">
        <v>11.0341</v>
      </c>
      <c r="B46">
        <v>11.447800000000001</v>
      </c>
      <c r="C46">
        <v>12.5297</v>
      </c>
      <c r="D46">
        <v>12.135</v>
      </c>
      <c r="E46">
        <v>12.151</v>
      </c>
      <c r="F46">
        <v>11.742599999999999</v>
      </c>
      <c r="I46">
        <v>13</v>
      </c>
      <c r="J46">
        <v>13</v>
      </c>
      <c r="K46">
        <v>64596</v>
      </c>
      <c r="L46">
        <v>5506.3</v>
      </c>
      <c r="M46">
        <v>11253</v>
      </c>
      <c r="N46">
        <v>6694.1</v>
      </c>
      <c r="O46">
        <v>19695</v>
      </c>
      <c r="P46">
        <v>8338.2000000000007</v>
      </c>
      <c r="Q46">
        <v>13110</v>
      </c>
      <c r="R46">
        <v>5506300</v>
      </c>
      <c r="S46">
        <v>11253000</v>
      </c>
      <c r="T46">
        <v>6694100</v>
      </c>
      <c r="U46">
        <v>19695000</v>
      </c>
      <c r="V46">
        <v>8338200</v>
      </c>
      <c r="W46">
        <v>13110000</v>
      </c>
      <c r="X46">
        <v>2097000</v>
      </c>
      <c r="Y46">
        <v>2793300</v>
      </c>
      <c r="Z46">
        <v>5913100</v>
      </c>
      <c r="AA46">
        <v>4497800</v>
      </c>
      <c r="AB46">
        <v>4548100</v>
      </c>
      <c r="AC46">
        <v>3426800</v>
      </c>
      <c r="AD46">
        <v>0.29524600000000001</v>
      </c>
      <c r="AE46">
        <v>-0.33904499999999999</v>
      </c>
      <c r="AF46">
        <v>-0.728433</v>
      </c>
      <c r="AG46" t="s">
        <v>477</v>
      </c>
      <c r="AH46" t="s">
        <v>477</v>
      </c>
      <c r="AI46" t="s">
        <v>478</v>
      </c>
      <c r="AJ46" t="s">
        <v>479</v>
      </c>
    </row>
    <row r="47" spans="1:36" x14ac:dyDescent="0.25">
      <c r="A47">
        <v>12.21</v>
      </c>
      <c r="B47">
        <v>12.3811</v>
      </c>
      <c r="C47">
        <v>13.3055</v>
      </c>
      <c r="D47">
        <v>12.973100000000001</v>
      </c>
      <c r="E47">
        <v>13.2287</v>
      </c>
      <c r="F47">
        <v>13.1676</v>
      </c>
      <c r="I47">
        <v>18</v>
      </c>
      <c r="J47">
        <v>18</v>
      </c>
      <c r="K47">
        <v>133350</v>
      </c>
      <c r="L47">
        <v>21275</v>
      </c>
      <c r="M47">
        <v>29921</v>
      </c>
      <c r="N47">
        <v>10056</v>
      </c>
      <c r="O47">
        <v>26523</v>
      </c>
      <c r="P47">
        <v>15131</v>
      </c>
      <c r="Q47">
        <v>30444</v>
      </c>
      <c r="R47">
        <v>21275000</v>
      </c>
      <c r="S47">
        <v>29921000</v>
      </c>
      <c r="T47">
        <v>10056000</v>
      </c>
      <c r="U47">
        <v>26523000</v>
      </c>
      <c r="V47">
        <v>15131000</v>
      </c>
      <c r="W47">
        <v>30444000</v>
      </c>
      <c r="X47">
        <v>4737700</v>
      </c>
      <c r="Y47">
        <v>5334300</v>
      </c>
      <c r="Z47">
        <v>10124000</v>
      </c>
      <c r="AA47">
        <v>8040600</v>
      </c>
      <c r="AB47">
        <v>9599400</v>
      </c>
      <c r="AC47">
        <v>9201100</v>
      </c>
      <c r="AD47">
        <v>0.63431000000000004</v>
      </c>
      <c r="AE47">
        <v>-0.49095299999999997</v>
      </c>
      <c r="AF47">
        <v>-1.40723</v>
      </c>
      <c r="AG47" t="s">
        <v>480</v>
      </c>
      <c r="AH47" t="s">
        <v>480</v>
      </c>
      <c r="AI47" t="s">
        <v>481</v>
      </c>
      <c r="AJ47" t="s">
        <v>482</v>
      </c>
    </row>
    <row r="48" spans="1:36" x14ac:dyDescent="0.25">
      <c r="A48">
        <v>17.074300000000001</v>
      </c>
      <c r="B48">
        <v>16.705100000000002</v>
      </c>
      <c r="C48">
        <v>17.055499999999999</v>
      </c>
      <c r="D48">
        <v>16.689599999999999</v>
      </c>
      <c r="E48">
        <v>16.9786</v>
      </c>
      <c r="F48">
        <v>16.691099999999999</v>
      </c>
      <c r="I48">
        <v>33</v>
      </c>
      <c r="J48">
        <v>15</v>
      </c>
      <c r="K48">
        <v>2030100</v>
      </c>
      <c r="L48">
        <v>602820</v>
      </c>
      <c r="M48">
        <v>300580</v>
      </c>
      <c r="N48">
        <v>188500</v>
      </c>
      <c r="O48">
        <v>436610</v>
      </c>
      <c r="P48">
        <v>248270</v>
      </c>
      <c r="Q48">
        <v>253350</v>
      </c>
      <c r="R48">
        <v>602820000</v>
      </c>
      <c r="S48">
        <v>300580000</v>
      </c>
      <c r="T48">
        <v>188500000</v>
      </c>
      <c r="U48">
        <v>436610000</v>
      </c>
      <c r="V48">
        <v>248270000</v>
      </c>
      <c r="W48">
        <v>253350000</v>
      </c>
      <c r="X48">
        <v>138000000</v>
      </c>
      <c r="Y48">
        <v>106840000</v>
      </c>
      <c r="Z48">
        <v>136210000</v>
      </c>
      <c r="AA48">
        <v>105700000</v>
      </c>
      <c r="AB48">
        <v>129140000</v>
      </c>
      <c r="AC48">
        <v>105810000</v>
      </c>
      <c r="AD48">
        <v>0.44270900000000002</v>
      </c>
      <c r="AE48">
        <v>0.158522</v>
      </c>
      <c r="AF48">
        <v>1.03094</v>
      </c>
      <c r="AG48" t="s">
        <v>483</v>
      </c>
      <c r="AH48" t="s">
        <v>484</v>
      </c>
      <c r="AI48" t="s">
        <v>485</v>
      </c>
      <c r="AJ48" t="s">
        <v>486</v>
      </c>
    </row>
    <row r="49" spans="1:36" x14ac:dyDescent="0.25">
      <c r="A49">
        <v>13.6839</v>
      </c>
      <c r="B49">
        <v>12.479900000000001</v>
      </c>
      <c r="C49">
        <v>13.331300000000001</v>
      </c>
      <c r="D49">
        <v>13.5456</v>
      </c>
      <c r="E49">
        <v>13.995200000000001</v>
      </c>
      <c r="F49">
        <v>13.6486</v>
      </c>
      <c r="I49">
        <v>19</v>
      </c>
      <c r="J49">
        <v>19</v>
      </c>
      <c r="K49">
        <v>178730</v>
      </c>
      <c r="L49">
        <v>45845</v>
      </c>
      <c r="M49">
        <v>9453.9</v>
      </c>
      <c r="N49">
        <v>9615.9</v>
      </c>
      <c r="O49">
        <v>34499</v>
      </c>
      <c r="P49">
        <v>33004</v>
      </c>
      <c r="Q49">
        <v>46316</v>
      </c>
      <c r="R49">
        <v>45845000</v>
      </c>
      <c r="S49">
        <v>9453900</v>
      </c>
      <c r="T49">
        <v>9615900</v>
      </c>
      <c r="U49">
        <v>34499000</v>
      </c>
      <c r="V49">
        <v>33004000</v>
      </c>
      <c r="W49">
        <v>46316000</v>
      </c>
      <c r="X49">
        <v>13160000</v>
      </c>
      <c r="Y49">
        <v>5712600</v>
      </c>
      <c r="Z49">
        <v>10307000</v>
      </c>
      <c r="AA49">
        <v>11957000</v>
      </c>
      <c r="AB49">
        <v>16330000</v>
      </c>
      <c r="AC49">
        <v>12842000</v>
      </c>
      <c r="AD49">
        <v>0.67013</v>
      </c>
      <c r="AE49">
        <v>-0.56474899999999995</v>
      </c>
      <c r="AF49">
        <v>-1.4770000000000001</v>
      </c>
      <c r="AG49" t="s">
        <v>512</v>
      </c>
      <c r="AH49" t="s">
        <v>512</v>
      </c>
      <c r="AI49" t="s">
        <v>513</v>
      </c>
      <c r="AJ49" t="s">
        <v>514</v>
      </c>
    </row>
    <row r="50" spans="1:36" x14ac:dyDescent="0.25">
      <c r="A50">
        <v>15.0815</v>
      </c>
      <c r="B50">
        <v>17.3385</v>
      </c>
      <c r="C50">
        <v>16.791699999999999</v>
      </c>
      <c r="D50">
        <v>17.2456</v>
      </c>
      <c r="E50">
        <v>16.136099999999999</v>
      </c>
      <c r="F50">
        <v>15.015000000000001</v>
      </c>
      <c r="I50">
        <v>8</v>
      </c>
      <c r="J50">
        <v>2</v>
      </c>
      <c r="K50">
        <v>2566300</v>
      </c>
      <c r="L50">
        <v>73770</v>
      </c>
      <c r="M50">
        <v>652380</v>
      </c>
      <c r="N50">
        <v>525880</v>
      </c>
      <c r="O50">
        <v>659720</v>
      </c>
      <c r="P50">
        <v>454490</v>
      </c>
      <c r="Q50">
        <v>200100</v>
      </c>
      <c r="R50">
        <v>73770000</v>
      </c>
      <c r="S50">
        <v>652380000</v>
      </c>
      <c r="T50">
        <v>525880000</v>
      </c>
      <c r="U50">
        <v>659720000</v>
      </c>
      <c r="V50">
        <v>454490000</v>
      </c>
      <c r="W50">
        <v>200100000</v>
      </c>
      <c r="X50">
        <v>34672000</v>
      </c>
      <c r="Y50">
        <v>165730000</v>
      </c>
      <c r="Z50">
        <v>113450000</v>
      </c>
      <c r="AA50">
        <v>155400000</v>
      </c>
      <c r="AB50">
        <v>72018000</v>
      </c>
      <c r="AC50">
        <v>33111000</v>
      </c>
      <c r="AD50">
        <v>0.10449600000000001</v>
      </c>
      <c r="AE50">
        <v>0.271646</v>
      </c>
      <c r="AF50">
        <v>0.29011399999999998</v>
      </c>
      <c r="AG50" t="s">
        <v>518</v>
      </c>
      <c r="AH50" t="s">
        <v>518</v>
      </c>
      <c r="AI50" t="s">
        <v>519</v>
      </c>
      <c r="AJ50" t="s">
        <v>520</v>
      </c>
    </row>
    <row r="51" spans="1:36" x14ac:dyDescent="0.25">
      <c r="A51">
        <v>15.123200000000001</v>
      </c>
      <c r="B51">
        <v>14.9541</v>
      </c>
      <c r="C51">
        <v>15.54</v>
      </c>
      <c r="D51">
        <v>15.386100000000001</v>
      </c>
      <c r="E51">
        <v>15.476599999999999</v>
      </c>
      <c r="F51">
        <v>15.244</v>
      </c>
      <c r="I51">
        <v>28</v>
      </c>
      <c r="J51">
        <v>27</v>
      </c>
      <c r="K51">
        <v>718040</v>
      </c>
      <c r="L51">
        <v>117330</v>
      </c>
      <c r="M51">
        <v>110320</v>
      </c>
      <c r="N51">
        <v>52794</v>
      </c>
      <c r="O51">
        <v>193910</v>
      </c>
      <c r="P51">
        <v>131090</v>
      </c>
      <c r="Q51">
        <v>112590</v>
      </c>
      <c r="R51">
        <v>117330000</v>
      </c>
      <c r="S51">
        <v>110320000</v>
      </c>
      <c r="T51">
        <v>52794000</v>
      </c>
      <c r="U51">
        <v>193910000</v>
      </c>
      <c r="V51">
        <v>131090000</v>
      </c>
      <c r="W51">
        <v>112590000</v>
      </c>
      <c r="X51">
        <v>35688000</v>
      </c>
      <c r="Y51">
        <v>31742000</v>
      </c>
      <c r="Z51">
        <v>47644000</v>
      </c>
      <c r="AA51">
        <v>42823000</v>
      </c>
      <c r="AB51">
        <v>45596000</v>
      </c>
      <c r="AC51">
        <v>38806000</v>
      </c>
      <c r="AD51">
        <v>0.36475600000000002</v>
      </c>
      <c r="AE51">
        <v>-0.16314899999999999</v>
      </c>
      <c r="AF51">
        <v>-0.87336400000000003</v>
      </c>
      <c r="AG51" t="s">
        <v>538</v>
      </c>
      <c r="AH51" t="s">
        <v>538</v>
      </c>
      <c r="AI51" t="s">
        <v>539</v>
      </c>
      <c r="AJ51" t="s">
        <v>540</v>
      </c>
    </row>
    <row r="52" spans="1:36" x14ac:dyDescent="0.25">
      <c r="A52">
        <v>18.5426</v>
      </c>
      <c r="B52">
        <v>19.139399999999998</v>
      </c>
      <c r="C52">
        <v>19.300699999999999</v>
      </c>
      <c r="D52">
        <v>19.078299999999999</v>
      </c>
      <c r="E52">
        <v>19.3172</v>
      </c>
      <c r="F52">
        <v>19.063099999999999</v>
      </c>
      <c r="I52">
        <v>40</v>
      </c>
      <c r="J52">
        <v>34</v>
      </c>
      <c r="K52">
        <v>9906100</v>
      </c>
      <c r="L52">
        <v>1264700</v>
      </c>
      <c r="M52">
        <v>1676000</v>
      </c>
      <c r="N52">
        <v>1132000</v>
      </c>
      <c r="O52">
        <v>2623100</v>
      </c>
      <c r="P52">
        <v>1707200</v>
      </c>
      <c r="Q52">
        <v>1503100</v>
      </c>
      <c r="R52">
        <v>1264700000</v>
      </c>
      <c r="S52">
        <v>1676000000</v>
      </c>
      <c r="T52">
        <v>1132000000</v>
      </c>
      <c r="U52">
        <v>2623100000</v>
      </c>
      <c r="V52">
        <v>1707200000</v>
      </c>
      <c r="W52">
        <v>1503100000</v>
      </c>
      <c r="X52">
        <v>381850000</v>
      </c>
      <c r="Y52">
        <v>577490000</v>
      </c>
      <c r="Z52">
        <v>645790000</v>
      </c>
      <c r="AA52">
        <v>553530000</v>
      </c>
      <c r="AB52">
        <v>653210000</v>
      </c>
      <c r="AC52">
        <v>547720000</v>
      </c>
      <c r="AD52">
        <v>0.25775399999999998</v>
      </c>
      <c r="AE52">
        <v>-0.15859400000000001</v>
      </c>
      <c r="AF52">
        <v>-0.64785099999999995</v>
      </c>
      <c r="AG52" t="s">
        <v>541</v>
      </c>
      <c r="AH52" t="s">
        <v>542</v>
      </c>
      <c r="AI52" t="s">
        <v>543</v>
      </c>
      <c r="AJ52" t="s">
        <v>544</v>
      </c>
    </row>
    <row r="53" spans="1:36" x14ac:dyDescent="0.25">
      <c r="A53">
        <v>14.8089</v>
      </c>
      <c r="B53">
        <v>12.692399999999999</v>
      </c>
      <c r="C53">
        <v>13.897</v>
      </c>
      <c r="D53">
        <v>14.2271</v>
      </c>
      <c r="E53">
        <v>14.944599999999999</v>
      </c>
      <c r="F53">
        <v>15.0885</v>
      </c>
      <c r="I53">
        <v>34</v>
      </c>
      <c r="J53">
        <v>34</v>
      </c>
      <c r="K53">
        <v>385060</v>
      </c>
      <c r="L53">
        <v>51292</v>
      </c>
      <c r="M53">
        <v>6275.9</v>
      </c>
      <c r="N53">
        <v>18943</v>
      </c>
      <c r="O53">
        <v>116280</v>
      </c>
      <c r="P53">
        <v>87078</v>
      </c>
      <c r="Q53">
        <v>105200</v>
      </c>
      <c r="R53">
        <v>51292000</v>
      </c>
      <c r="S53">
        <v>6275900</v>
      </c>
      <c r="T53">
        <v>18943000</v>
      </c>
      <c r="U53">
        <v>116280000</v>
      </c>
      <c r="V53">
        <v>87078000</v>
      </c>
      <c r="W53">
        <v>105200000</v>
      </c>
      <c r="X53">
        <v>28702000</v>
      </c>
      <c r="Y53">
        <v>6618800</v>
      </c>
      <c r="Z53">
        <v>15255000</v>
      </c>
      <c r="AA53">
        <v>19177000</v>
      </c>
      <c r="AB53">
        <v>31534000</v>
      </c>
      <c r="AC53">
        <v>34840000</v>
      </c>
      <c r="AD53">
        <v>0.64468400000000003</v>
      </c>
      <c r="AE53">
        <v>-0.95398499999999997</v>
      </c>
      <c r="AF53">
        <v>-1.42743</v>
      </c>
      <c r="AG53" t="s">
        <v>551</v>
      </c>
      <c r="AH53" t="s">
        <v>551</v>
      </c>
      <c r="AI53" t="s">
        <v>552</v>
      </c>
      <c r="AJ53" t="s">
        <v>553</v>
      </c>
    </row>
    <row r="54" spans="1:36" x14ac:dyDescent="0.25">
      <c r="A54">
        <v>11.8795</v>
      </c>
      <c r="B54">
        <v>11.444599999999999</v>
      </c>
      <c r="C54">
        <v>12.0556</v>
      </c>
      <c r="D54">
        <v>11.5929</v>
      </c>
      <c r="E54">
        <v>12.209899999999999</v>
      </c>
      <c r="F54">
        <v>11.958500000000001</v>
      </c>
      <c r="I54">
        <v>15</v>
      </c>
      <c r="J54">
        <v>15</v>
      </c>
      <c r="K54">
        <v>63252</v>
      </c>
      <c r="L54">
        <v>17408</v>
      </c>
      <c r="M54">
        <v>2831.4</v>
      </c>
      <c r="N54">
        <v>4809.8</v>
      </c>
      <c r="O54">
        <v>12068</v>
      </c>
      <c r="P54">
        <v>9560.2000000000007</v>
      </c>
      <c r="Q54">
        <v>16574</v>
      </c>
      <c r="R54">
        <v>17408000</v>
      </c>
      <c r="S54">
        <v>2831400</v>
      </c>
      <c r="T54">
        <v>4809800</v>
      </c>
      <c r="U54">
        <v>12068000</v>
      </c>
      <c r="V54">
        <v>9560200</v>
      </c>
      <c r="W54">
        <v>16574000</v>
      </c>
      <c r="X54">
        <v>3767800</v>
      </c>
      <c r="Y54">
        <v>2787200</v>
      </c>
      <c r="Z54">
        <v>4256900</v>
      </c>
      <c r="AA54">
        <v>3089000</v>
      </c>
      <c r="AB54">
        <v>4737600</v>
      </c>
      <c r="AC54">
        <v>3979900</v>
      </c>
      <c r="AD54">
        <v>0.191049</v>
      </c>
      <c r="AE54">
        <v>-0.12722800000000001</v>
      </c>
      <c r="AF54">
        <v>-0.498811</v>
      </c>
      <c r="AG54" t="s">
        <v>554</v>
      </c>
      <c r="AH54" t="s">
        <v>554</v>
      </c>
      <c r="AI54" t="s">
        <v>555</v>
      </c>
      <c r="AJ54" t="s">
        <v>556</v>
      </c>
    </row>
    <row r="55" spans="1:36" x14ac:dyDescent="0.25">
      <c r="A55">
        <v>15.046900000000001</v>
      </c>
      <c r="B55">
        <v>15.1652</v>
      </c>
      <c r="C55">
        <v>15.4297</v>
      </c>
      <c r="D55">
        <v>15.6355</v>
      </c>
      <c r="E55">
        <v>15.628500000000001</v>
      </c>
      <c r="F55">
        <v>15.089600000000001</v>
      </c>
      <c r="I55">
        <v>25</v>
      </c>
      <c r="J55">
        <v>17</v>
      </c>
      <c r="K55">
        <v>718980</v>
      </c>
      <c r="L55">
        <v>76706</v>
      </c>
      <c r="M55">
        <v>109060</v>
      </c>
      <c r="N55">
        <v>55674</v>
      </c>
      <c r="O55">
        <v>203450</v>
      </c>
      <c r="P55">
        <v>171220</v>
      </c>
      <c r="Q55">
        <v>102870</v>
      </c>
      <c r="R55">
        <v>76706000</v>
      </c>
      <c r="S55">
        <v>109060000</v>
      </c>
      <c r="T55">
        <v>55674000</v>
      </c>
      <c r="U55">
        <v>203450000</v>
      </c>
      <c r="V55">
        <v>171220000</v>
      </c>
      <c r="W55">
        <v>102870000</v>
      </c>
      <c r="X55">
        <v>33850000</v>
      </c>
      <c r="Y55">
        <v>36744000</v>
      </c>
      <c r="Z55">
        <v>44136000</v>
      </c>
      <c r="AA55">
        <v>50906000</v>
      </c>
      <c r="AB55">
        <v>50658000</v>
      </c>
      <c r="AC55">
        <v>34868000</v>
      </c>
      <c r="AD55">
        <v>0.48377199999999998</v>
      </c>
      <c r="AE55">
        <v>-0.23730299999999999</v>
      </c>
      <c r="AF55">
        <v>-1.11252</v>
      </c>
      <c r="AG55" t="s">
        <v>557</v>
      </c>
      <c r="AH55" t="s">
        <v>558</v>
      </c>
      <c r="AI55" t="s">
        <v>559</v>
      </c>
      <c r="AJ55" t="s">
        <v>560</v>
      </c>
    </row>
    <row r="56" spans="1:36" x14ac:dyDescent="0.25">
      <c r="A56">
        <v>13.8346</v>
      </c>
      <c r="B56">
        <v>13.010999999999999</v>
      </c>
      <c r="C56">
        <v>14.0113</v>
      </c>
      <c r="D56">
        <v>14.031499999999999</v>
      </c>
      <c r="E56">
        <v>13.694100000000001</v>
      </c>
      <c r="F56">
        <v>14.1633</v>
      </c>
      <c r="I56">
        <v>8</v>
      </c>
      <c r="J56">
        <v>8</v>
      </c>
      <c r="K56">
        <v>473400</v>
      </c>
      <c r="L56">
        <v>63861</v>
      </c>
      <c r="M56">
        <v>33296</v>
      </c>
      <c r="N56">
        <v>59481</v>
      </c>
      <c r="O56">
        <v>92344</v>
      </c>
      <c r="P56">
        <v>109840</v>
      </c>
      <c r="Q56">
        <v>114580</v>
      </c>
      <c r="R56">
        <v>63861000</v>
      </c>
      <c r="S56">
        <v>33296000</v>
      </c>
      <c r="T56">
        <v>59481000</v>
      </c>
      <c r="U56">
        <v>92344000</v>
      </c>
      <c r="V56">
        <v>109840000</v>
      </c>
      <c r="W56">
        <v>114580000</v>
      </c>
      <c r="X56">
        <v>14609000</v>
      </c>
      <c r="Y56">
        <v>8254700</v>
      </c>
      <c r="Z56">
        <v>16513000</v>
      </c>
      <c r="AA56">
        <v>16746000</v>
      </c>
      <c r="AB56">
        <v>13254000</v>
      </c>
      <c r="AC56">
        <v>18347000</v>
      </c>
      <c r="AD56">
        <v>0.43551000000000001</v>
      </c>
      <c r="AE56">
        <v>-0.34401399999999999</v>
      </c>
      <c r="AF56">
        <v>-1.0165599999999999</v>
      </c>
      <c r="AG56" t="s">
        <v>561</v>
      </c>
      <c r="AH56" t="s">
        <v>561</v>
      </c>
      <c r="AI56" t="s">
        <v>562</v>
      </c>
      <c r="AJ56" t="s">
        <v>563</v>
      </c>
    </row>
    <row r="57" spans="1:36" x14ac:dyDescent="0.25">
      <c r="A57">
        <v>12.3878</v>
      </c>
      <c r="B57">
        <v>12.813800000000001</v>
      </c>
      <c r="C57">
        <v>12.9032</v>
      </c>
      <c r="D57">
        <v>12.9664</v>
      </c>
      <c r="E57">
        <v>12.904199999999999</v>
      </c>
      <c r="F57">
        <v>13.0337</v>
      </c>
      <c r="I57">
        <v>14</v>
      </c>
      <c r="J57">
        <v>13</v>
      </c>
      <c r="K57">
        <v>157460</v>
      </c>
      <c r="L57">
        <v>16161</v>
      </c>
      <c r="M57">
        <v>22661</v>
      </c>
      <c r="N57">
        <v>7302.4</v>
      </c>
      <c r="O57">
        <v>59052</v>
      </c>
      <c r="P57">
        <v>23998</v>
      </c>
      <c r="Q57">
        <v>28286</v>
      </c>
      <c r="R57">
        <v>16161000</v>
      </c>
      <c r="S57">
        <v>22661000</v>
      </c>
      <c r="T57">
        <v>7302400</v>
      </c>
      <c r="U57">
        <v>59052000</v>
      </c>
      <c r="V57">
        <v>23998000</v>
      </c>
      <c r="W57">
        <v>28286000</v>
      </c>
      <c r="X57">
        <v>5359300</v>
      </c>
      <c r="Y57">
        <v>7200300</v>
      </c>
      <c r="Z57">
        <v>7660400</v>
      </c>
      <c r="AA57">
        <v>8003500</v>
      </c>
      <c r="AB57">
        <v>7665600</v>
      </c>
      <c r="AC57">
        <v>8385400</v>
      </c>
      <c r="AD57">
        <v>0.74919999999999998</v>
      </c>
      <c r="AE57">
        <v>-0.26646300000000001</v>
      </c>
      <c r="AF57">
        <v>-1.6313299999999999</v>
      </c>
      <c r="AG57" t="s">
        <v>568</v>
      </c>
      <c r="AH57" t="s">
        <v>568</v>
      </c>
      <c r="AI57" t="s">
        <v>569</v>
      </c>
      <c r="AJ57" t="s">
        <v>570</v>
      </c>
    </row>
    <row r="58" spans="1:36" x14ac:dyDescent="0.25">
      <c r="A58">
        <v>13.491400000000001</v>
      </c>
      <c r="B58">
        <v>12.658799999999999</v>
      </c>
      <c r="C58">
        <v>13.816700000000001</v>
      </c>
      <c r="D58">
        <v>14.034700000000001</v>
      </c>
      <c r="E58">
        <v>13.877700000000001</v>
      </c>
      <c r="F58">
        <v>14.2204</v>
      </c>
      <c r="I58">
        <v>33</v>
      </c>
      <c r="J58">
        <v>33</v>
      </c>
      <c r="K58">
        <v>110540</v>
      </c>
      <c r="L58">
        <v>16781</v>
      </c>
      <c r="M58">
        <v>8220.7999999999993</v>
      </c>
      <c r="N58">
        <v>10841</v>
      </c>
      <c r="O58">
        <v>33993</v>
      </c>
      <c r="P58">
        <v>16215</v>
      </c>
      <c r="Q58">
        <v>24487</v>
      </c>
      <c r="R58">
        <v>16781000</v>
      </c>
      <c r="S58">
        <v>8220800</v>
      </c>
      <c r="T58">
        <v>10841000</v>
      </c>
      <c r="U58">
        <v>33993000</v>
      </c>
      <c r="V58">
        <v>16215000</v>
      </c>
      <c r="W58">
        <v>24487000</v>
      </c>
      <c r="X58">
        <v>11516000</v>
      </c>
      <c r="Y58">
        <v>6466700</v>
      </c>
      <c r="Z58">
        <v>14429000</v>
      </c>
      <c r="AA58">
        <v>16783000</v>
      </c>
      <c r="AB58">
        <v>15052000</v>
      </c>
      <c r="AC58">
        <v>19088000</v>
      </c>
      <c r="AD58">
        <v>0.94137000000000004</v>
      </c>
      <c r="AE58">
        <v>-0.72196899999999997</v>
      </c>
      <c r="AF58">
        <v>-2.0126400000000002</v>
      </c>
      <c r="AG58" t="s">
        <v>571</v>
      </c>
      <c r="AH58" t="s">
        <v>571</v>
      </c>
      <c r="AI58" t="s">
        <v>572</v>
      </c>
      <c r="AJ58" t="s">
        <v>573</v>
      </c>
    </row>
    <row r="59" spans="1:36" x14ac:dyDescent="0.25">
      <c r="A59">
        <v>12.3529</v>
      </c>
      <c r="B59">
        <v>12.689</v>
      </c>
      <c r="C59">
        <v>13.1578</v>
      </c>
      <c r="D59">
        <v>13.1791</v>
      </c>
      <c r="E59">
        <v>13.043799999999999</v>
      </c>
      <c r="F59">
        <v>13.143000000000001</v>
      </c>
      <c r="I59">
        <v>17</v>
      </c>
      <c r="J59">
        <v>17</v>
      </c>
      <c r="K59">
        <v>135570</v>
      </c>
      <c r="L59">
        <v>12920</v>
      </c>
      <c r="M59">
        <v>19882</v>
      </c>
      <c r="N59">
        <v>12426</v>
      </c>
      <c r="O59">
        <v>40657</v>
      </c>
      <c r="P59">
        <v>22067</v>
      </c>
      <c r="Q59">
        <v>27617</v>
      </c>
      <c r="R59">
        <v>12920000</v>
      </c>
      <c r="S59">
        <v>19882000</v>
      </c>
      <c r="T59">
        <v>12426000</v>
      </c>
      <c r="U59">
        <v>40657000</v>
      </c>
      <c r="V59">
        <v>22067000</v>
      </c>
      <c r="W59">
        <v>27617000</v>
      </c>
      <c r="X59">
        <v>5231200</v>
      </c>
      <c r="Y59">
        <v>6603500</v>
      </c>
      <c r="Z59">
        <v>9138600</v>
      </c>
      <c r="AA59">
        <v>9275100</v>
      </c>
      <c r="AB59">
        <v>8444300</v>
      </c>
      <c r="AC59">
        <v>9045600</v>
      </c>
      <c r="AD59">
        <v>0.75421800000000006</v>
      </c>
      <c r="AE59">
        <v>-0.388737</v>
      </c>
      <c r="AF59">
        <v>-1.64116</v>
      </c>
      <c r="AG59" t="s">
        <v>583</v>
      </c>
      <c r="AH59" t="s">
        <v>583</v>
      </c>
      <c r="AI59" t="s">
        <v>584</v>
      </c>
      <c r="AJ59" t="s">
        <v>585</v>
      </c>
    </row>
    <row r="60" spans="1:36" x14ac:dyDescent="0.25">
      <c r="A60">
        <v>13.758800000000001</v>
      </c>
      <c r="B60">
        <v>13.849600000000001</v>
      </c>
      <c r="C60">
        <v>14.412100000000001</v>
      </c>
      <c r="D60">
        <v>13.988799999999999</v>
      </c>
      <c r="E60">
        <v>14.2615</v>
      </c>
      <c r="F60">
        <v>14.2112</v>
      </c>
      <c r="I60">
        <v>20</v>
      </c>
      <c r="J60">
        <v>20</v>
      </c>
      <c r="K60">
        <v>290240</v>
      </c>
      <c r="L60">
        <v>51714</v>
      </c>
      <c r="M60">
        <v>36895</v>
      </c>
      <c r="N60">
        <v>27588</v>
      </c>
      <c r="O60">
        <v>69313</v>
      </c>
      <c r="P60">
        <v>52139</v>
      </c>
      <c r="Q60">
        <v>52590</v>
      </c>
      <c r="R60">
        <v>51714000</v>
      </c>
      <c r="S60">
        <v>36895000</v>
      </c>
      <c r="T60">
        <v>27588000</v>
      </c>
      <c r="U60">
        <v>69313000</v>
      </c>
      <c r="V60">
        <v>52139000</v>
      </c>
      <c r="W60">
        <v>52590000</v>
      </c>
      <c r="X60">
        <v>13862000</v>
      </c>
      <c r="Y60">
        <v>14762000</v>
      </c>
      <c r="Z60">
        <v>21801000</v>
      </c>
      <c r="AA60">
        <v>16257000</v>
      </c>
      <c r="AB60">
        <v>19640000</v>
      </c>
      <c r="AC60">
        <v>18967000</v>
      </c>
      <c r="AD60">
        <v>0.26591599999999999</v>
      </c>
      <c r="AE60">
        <v>-0.146976</v>
      </c>
      <c r="AF60">
        <v>-0.66556300000000002</v>
      </c>
      <c r="AG60" t="s">
        <v>586</v>
      </c>
      <c r="AH60" t="s">
        <v>586</v>
      </c>
      <c r="AI60" t="s">
        <v>587</v>
      </c>
      <c r="AJ60" t="s">
        <v>588</v>
      </c>
    </row>
    <row r="61" spans="1:36" x14ac:dyDescent="0.25">
      <c r="A61">
        <v>15.407</v>
      </c>
      <c r="B61">
        <v>14.955399999999999</v>
      </c>
      <c r="C61">
        <v>14.702299999999999</v>
      </c>
      <c r="D61">
        <v>14.989100000000001</v>
      </c>
      <c r="E61">
        <v>14.7636</v>
      </c>
      <c r="F61">
        <v>14.7742</v>
      </c>
      <c r="I61">
        <v>32</v>
      </c>
      <c r="J61">
        <v>31</v>
      </c>
      <c r="K61">
        <v>553330</v>
      </c>
      <c r="L61">
        <v>120840</v>
      </c>
      <c r="M61">
        <v>94162</v>
      </c>
      <c r="N61">
        <v>28200</v>
      </c>
      <c r="O61">
        <v>186670</v>
      </c>
      <c r="P61">
        <v>56048</v>
      </c>
      <c r="Q61">
        <v>67416</v>
      </c>
      <c r="R61">
        <v>120840000</v>
      </c>
      <c r="S61">
        <v>94162000</v>
      </c>
      <c r="T61">
        <v>28200000</v>
      </c>
      <c r="U61">
        <v>186670000</v>
      </c>
      <c r="V61">
        <v>56048000</v>
      </c>
      <c r="W61">
        <v>67416000</v>
      </c>
      <c r="X61">
        <v>43448000</v>
      </c>
      <c r="Y61">
        <v>31771000</v>
      </c>
      <c r="Z61">
        <v>26659000</v>
      </c>
      <c r="AA61">
        <v>32521000</v>
      </c>
      <c r="AB61">
        <v>27815000</v>
      </c>
      <c r="AC61">
        <v>28020000</v>
      </c>
      <c r="AD61">
        <v>0.33865800000000001</v>
      </c>
      <c r="AE61">
        <v>0.179311</v>
      </c>
      <c r="AF61">
        <v>0.81953500000000001</v>
      </c>
      <c r="AG61" t="s">
        <v>589</v>
      </c>
      <c r="AH61" t="s">
        <v>589</v>
      </c>
      <c r="AI61" t="s">
        <v>590</v>
      </c>
      <c r="AJ61" t="s">
        <v>591</v>
      </c>
    </row>
    <row r="62" spans="1:36" x14ac:dyDescent="0.25">
      <c r="A62">
        <v>14.4071</v>
      </c>
      <c r="B62">
        <v>15.1831</v>
      </c>
      <c r="C62">
        <v>15.1248</v>
      </c>
      <c r="D62">
        <v>15.220800000000001</v>
      </c>
      <c r="E62">
        <v>15.0319</v>
      </c>
      <c r="F62">
        <v>14.883699999999999</v>
      </c>
      <c r="I62">
        <v>24</v>
      </c>
      <c r="J62">
        <v>24</v>
      </c>
      <c r="K62">
        <v>585810</v>
      </c>
      <c r="L62">
        <v>41749</v>
      </c>
      <c r="M62">
        <v>134260</v>
      </c>
      <c r="N62">
        <v>53211</v>
      </c>
      <c r="O62">
        <v>183760</v>
      </c>
      <c r="P62">
        <v>78965</v>
      </c>
      <c r="Q62">
        <v>93864</v>
      </c>
      <c r="R62">
        <v>41749000</v>
      </c>
      <c r="S62">
        <v>134260000</v>
      </c>
      <c r="T62">
        <v>53211000</v>
      </c>
      <c r="U62">
        <v>183760000</v>
      </c>
      <c r="V62">
        <v>78965000</v>
      </c>
      <c r="W62">
        <v>93864000</v>
      </c>
      <c r="X62">
        <v>21726000</v>
      </c>
      <c r="Y62">
        <v>37201000</v>
      </c>
      <c r="Z62">
        <v>35729000</v>
      </c>
      <c r="AA62">
        <v>38188000</v>
      </c>
      <c r="AB62">
        <v>33501000</v>
      </c>
      <c r="AC62">
        <v>30231000</v>
      </c>
      <c r="AD62">
        <v>0.202262</v>
      </c>
      <c r="AE62">
        <v>-0.14049800000000001</v>
      </c>
      <c r="AF62">
        <v>-0.52445900000000001</v>
      </c>
      <c r="AG62" t="s">
        <v>595</v>
      </c>
      <c r="AH62" t="s">
        <v>596</v>
      </c>
      <c r="AI62" t="s">
        <v>597</v>
      </c>
      <c r="AJ62" t="s">
        <v>598</v>
      </c>
    </row>
    <row r="63" spans="1:36" x14ac:dyDescent="0.25">
      <c r="A63">
        <v>12.8628</v>
      </c>
      <c r="B63">
        <v>13.626099999999999</v>
      </c>
      <c r="C63">
        <v>12.1646</v>
      </c>
      <c r="D63">
        <v>13.3066</v>
      </c>
      <c r="E63">
        <v>12.453900000000001</v>
      </c>
      <c r="F63">
        <v>12.968500000000001</v>
      </c>
      <c r="I63">
        <v>16</v>
      </c>
      <c r="J63">
        <v>16</v>
      </c>
      <c r="K63">
        <v>173770</v>
      </c>
      <c r="L63">
        <v>44556</v>
      </c>
      <c r="M63">
        <v>38858</v>
      </c>
      <c r="N63">
        <v>9813.2999999999993</v>
      </c>
      <c r="O63">
        <v>46142</v>
      </c>
      <c r="P63">
        <v>11356</v>
      </c>
      <c r="Q63">
        <v>23043</v>
      </c>
      <c r="R63">
        <v>44556000</v>
      </c>
      <c r="S63">
        <v>38858000</v>
      </c>
      <c r="T63">
        <v>9813300</v>
      </c>
      <c r="U63">
        <v>46142000</v>
      </c>
      <c r="V63">
        <v>11356000</v>
      </c>
      <c r="W63">
        <v>23043000</v>
      </c>
      <c r="X63">
        <v>7448900</v>
      </c>
      <c r="Y63">
        <v>12643000</v>
      </c>
      <c r="Z63">
        <v>4591100</v>
      </c>
      <c r="AA63">
        <v>10132000</v>
      </c>
      <c r="AB63">
        <v>5610300</v>
      </c>
      <c r="AC63">
        <v>8014800</v>
      </c>
      <c r="AD63">
        <v>1.70598E-2</v>
      </c>
      <c r="AE63">
        <v>-2.51522E-2</v>
      </c>
      <c r="AF63">
        <v>-5.1388400000000001E-2</v>
      </c>
      <c r="AG63" t="s">
        <v>611</v>
      </c>
      <c r="AH63" t="s">
        <v>612</v>
      </c>
      <c r="AI63" t="s">
        <v>613</v>
      </c>
      <c r="AJ63" t="s">
        <v>614</v>
      </c>
    </row>
    <row r="64" spans="1:36" x14ac:dyDescent="0.25">
      <c r="A64">
        <v>13.6867</v>
      </c>
      <c r="B64">
        <v>13.128399999999999</v>
      </c>
      <c r="C64">
        <v>13.5078</v>
      </c>
      <c r="D64">
        <v>13.531700000000001</v>
      </c>
      <c r="E64">
        <v>13.478400000000001</v>
      </c>
      <c r="F64">
        <v>13.180199999999999</v>
      </c>
      <c r="I64">
        <v>21</v>
      </c>
      <c r="J64">
        <v>19</v>
      </c>
      <c r="K64">
        <v>186720</v>
      </c>
      <c r="L64">
        <v>43159</v>
      </c>
      <c r="M64">
        <v>27496</v>
      </c>
      <c r="N64">
        <v>14906</v>
      </c>
      <c r="O64">
        <v>43149</v>
      </c>
      <c r="P64">
        <v>35588</v>
      </c>
      <c r="Q64">
        <v>22426</v>
      </c>
      <c r="R64">
        <v>43159000</v>
      </c>
      <c r="S64">
        <v>27496000</v>
      </c>
      <c r="T64">
        <v>14906000</v>
      </c>
      <c r="U64">
        <v>43149000</v>
      </c>
      <c r="V64">
        <v>35588000</v>
      </c>
      <c r="W64">
        <v>22426000</v>
      </c>
      <c r="X64">
        <v>13186000</v>
      </c>
      <c r="Y64">
        <v>8954400</v>
      </c>
      <c r="Z64">
        <v>11648000</v>
      </c>
      <c r="AA64">
        <v>11843000</v>
      </c>
      <c r="AB64">
        <v>11413000</v>
      </c>
      <c r="AC64">
        <v>9281700</v>
      </c>
      <c r="AD64">
        <v>7.8826400000000005E-2</v>
      </c>
      <c r="AE64">
        <v>4.4194499999999998E-2</v>
      </c>
      <c r="AF64">
        <v>0.22361300000000001</v>
      </c>
      <c r="AG64" t="s">
        <v>615</v>
      </c>
      <c r="AH64" t="s">
        <v>616</v>
      </c>
      <c r="AI64" t="s">
        <v>617</v>
      </c>
      <c r="AJ64" t="s">
        <v>618</v>
      </c>
    </row>
    <row r="65" spans="1:36" x14ac:dyDescent="0.25">
      <c r="A65">
        <v>13.241099999999999</v>
      </c>
      <c r="B65">
        <v>13.635899999999999</v>
      </c>
      <c r="C65">
        <v>13.8918</v>
      </c>
      <c r="D65">
        <v>13.897</v>
      </c>
      <c r="E65">
        <v>14.1166</v>
      </c>
      <c r="F65">
        <v>13.5695</v>
      </c>
      <c r="I65">
        <v>19</v>
      </c>
      <c r="J65">
        <v>11</v>
      </c>
      <c r="K65">
        <v>220430</v>
      </c>
      <c r="L65">
        <v>33236</v>
      </c>
      <c r="M65">
        <v>38674</v>
      </c>
      <c r="N65">
        <v>29029</v>
      </c>
      <c r="O65">
        <v>49894</v>
      </c>
      <c r="P65">
        <v>42975</v>
      </c>
      <c r="Q65">
        <v>26625</v>
      </c>
      <c r="R65">
        <v>33236000</v>
      </c>
      <c r="S65">
        <v>38674000</v>
      </c>
      <c r="T65">
        <v>29029000</v>
      </c>
      <c r="U65">
        <v>49894000</v>
      </c>
      <c r="V65">
        <v>42975000</v>
      </c>
      <c r="W65">
        <v>26625000</v>
      </c>
      <c r="X65">
        <v>9682100</v>
      </c>
      <c r="Y65">
        <v>12730000</v>
      </c>
      <c r="Z65">
        <v>15200000</v>
      </c>
      <c r="AA65">
        <v>15255000</v>
      </c>
      <c r="AB65">
        <v>17763000</v>
      </c>
      <c r="AC65">
        <v>12157000</v>
      </c>
      <c r="AD65">
        <v>0.47652600000000001</v>
      </c>
      <c r="AE65">
        <v>-0.27141700000000002</v>
      </c>
      <c r="AF65">
        <v>-1.0981799999999999</v>
      </c>
      <c r="AG65" t="s">
        <v>641</v>
      </c>
      <c r="AH65" t="s">
        <v>641</v>
      </c>
      <c r="AI65" t="s">
        <v>642</v>
      </c>
      <c r="AJ65" t="s">
        <v>643</v>
      </c>
    </row>
    <row r="66" spans="1:36" x14ac:dyDescent="0.25">
      <c r="A66">
        <v>12.436400000000001</v>
      </c>
      <c r="B66">
        <v>12.733700000000001</v>
      </c>
      <c r="C66">
        <v>12.4724</v>
      </c>
      <c r="D66">
        <v>13.009499999999999</v>
      </c>
      <c r="E66">
        <v>12.4779</v>
      </c>
      <c r="F66">
        <v>12.731299999999999</v>
      </c>
      <c r="I66">
        <v>24</v>
      </c>
      <c r="J66">
        <v>24</v>
      </c>
      <c r="K66">
        <v>56804</v>
      </c>
      <c r="L66">
        <v>9304.6</v>
      </c>
      <c r="M66">
        <v>16726</v>
      </c>
      <c r="N66">
        <v>5558.3</v>
      </c>
      <c r="O66">
        <v>12548</v>
      </c>
      <c r="P66">
        <v>4206.3</v>
      </c>
      <c r="Q66">
        <v>8460.9</v>
      </c>
      <c r="R66">
        <v>9304600</v>
      </c>
      <c r="S66">
        <v>16726000</v>
      </c>
      <c r="T66">
        <v>5558300</v>
      </c>
      <c r="U66">
        <v>12548000</v>
      </c>
      <c r="V66">
        <v>4206300</v>
      </c>
      <c r="W66">
        <v>8460900</v>
      </c>
      <c r="X66">
        <v>5542700</v>
      </c>
      <c r="Y66">
        <v>6811300</v>
      </c>
      <c r="Z66">
        <v>5682900</v>
      </c>
      <c r="AA66">
        <v>8246300</v>
      </c>
      <c r="AB66">
        <v>5704500</v>
      </c>
      <c r="AC66">
        <v>6800000</v>
      </c>
      <c r="AD66">
        <v>0.46129100000000001</v>
      </c>
      <c r="AE66">
        <v>-0.192079</v>
      </c>
      <c r="AF66">
        <v>-1.06796</v>
      </c>
      <c r="AG66" t="s">
        <v>650</v>
      </c>
      <c r="AH66" t="s">
        <v>650</v>
      </c>
      <c r="AI66" t="s">
        <v>651</v>
      </c>
      <c r="AJ66" t="s">
        <v>652</v>
      </c>
    </row>
    <row r="67" spans="1:36" x14ac:dyDescent="0.25">
      <c r="A67">
        <v>11.5176</v>
      </c>
      <c r="B67">
        <v>12.493</v>
      </c>
      <c r="C67">
        <v>12.784000000000001</v>
      </c>
      <c r="D67">
        <v>13.378399999999999</v>
      </c>
      <c r="E67">
        <v>12.328200000000001</v>
      </c>
      <c r="F67">
        <v>12.3024</v>
      </c>
      <c r="I67">
        <v>12</v>
      </c>
      <c r="J67">
        <v>9</v>
      </c>
      <c r="K67">
        <v>111370</v>
      </c>
      <c r="L67">
        <v>3276</v>
      </c>
      <c r="M67">
        <v>13697</v>
      </c>
      <c r="N67">
        <v>12290</v>
      </c>
      <c r="O67">
        <v>57869</v>
      </c>
      <c r="P67">
        <v>7748.5</v>
      </c>
      <c r="Q67">
        <v>16489</v>
      </c>
      <c r="R67">
        <v>3276000</v>
      </c>
      <c r="S67">
        <v>13697000</v>
      </c>
      <c r="T67">
        <v>12290000</v>
      </c>
      <c r="U67">
        <v>57869000</v>
      </c>
      <c r="V67">
        <v>7748500</v>
      </c>
      <c r="W67">
        <v>16489000</v>
      </c>
      <c r="X67">
        <v>2931900</v>
      </c>
      <c r="Y67">
        <v>5764500</v>
      </c>
      <c r="Z67">
        <v>7053100</v>
      </c>
      <c r="AA67">
        <v>10649000</v>
      </c>
      <c r="AB67">
        <v>5142400</v>
      </c>
      <c r="AC67">
        <v>5051000</v>
      </c>
      <c r="AD67">
        <v>0.31765300000000002</v>
      </c>
      <c r="AE67">
        <v>-0.40478900000000001</v>
      </c>
      <c r="AF67">
        <v>-0.77571999999999997</v>
      </c>
      <c r="AG67" t="s">
        <v>672</v>
      </c>
      <c r="AH67" t="s">
        <v>672</v>
      </c>
      <c r="AI67" t="s">
        <v>673</v>
      </c>
      <c r="AJ67" t="s">
        <v>674</v>
      </c>
    </row>
    <row r="68" spans="1:36" x14ac:dyDescent="0.25">
      <c r="A68">
        <v>14.537599999999999</v>
      </c>
      <c r="B68">
        <v>11.713200000000001</v>
      </c>
      <c r="C68">
        <v>12.960800000000001</v>
      </c>
      <c r="D68">
        <v>12.900399999999999</v>
      </c>
      <c r="E68">
        <v>13.705399999999999</v>
      </c>
      <c r="F68">
        <v>12.6088</v>
      </c>
      <c r="I68">
        <v>33</v>
      </c>
      <c r="J68">
        <v>33</v>
      </c>
      <c r="K68">
        <v>144410</v>
      </c>
      <c r="L68">
        <v>50326</v>
      </c>
      <c r="M68">
        <v>5592.8</v>
      </c>
      <c r="N68">
        <v>14698</v>
      </c>
      <c r="O68">
        <v>30860</v>
      </c>
      <c r="P68">
        <v>22169</v>
      </c>
      <c r="Q68">
        <v>20761</v>
      </c>
      <c r="R68">
        <v>50326000</v>
      </c>
      <c r="S68">
        <v>5592800</v>
      </c>
      <c r="T68">
        <v>14698000</v>
      </c>
      <c r="U68">
        <v>30860000</v>
      </c>
      <c r="V68">
        <v>22169000</v>
      </c>
      <c r="W68">
        <v>20761000</v>
      </c>
      <c r="X68">
        <v>23783000</v>
      </c>
      <c r="Y68">
        <v>3357600</v>
      </c>
      <c r="Z68">
        <v>7972300</v>
      </c>
      <c r="AA68">
        <v>7645700</v>
      </c>
      <c r="AB68">
        <v>13358000</v>
      </c>
      <c r="AC68">
        <v>6246500</v>
      </c>
      <c r="AD68">
        <v>3.7540199999999999E-4</v>
      </c>
      <c r="AE68">
        <v>-1.01439E-3</v>
      </c>
      <c r="AF68">
        <v>-1.1520300000000001E-3</v>
      </c>
      <c r="AG68" t="s">
        <v>687</v>
      </c>
      <c r="AH68" t="s">
        <v>687</v>
      </c>
      <c r="AI68" t="s">
        <v>688</v>
      </c>
      <c r="AJ68" t="s">
        <v>689</v>
      </c>
    </row>
    <row r="69" spans="1:36" x14ac:dyDescent="0.25">
      <c r="A69">
        <v>13.0337</v>
      </c>
      <c r="B69">
        <v>12.4533</v>
      </c>
      <c r="C69">
        <v>12.3521</v>
      </c>
      <c r="D69">
        <v>12.747999999999999</v>
      </c>
      <c r="E69">
        <v>12.3749</v>
      </c>
      <c r="F69">
        <v>12.173400000000001</v>
      </c>
      <c r="I69">
        <v>5</v>
      </c>
      <c r="J69">
        <v>5</v>
      </c>
      <c r="K69">
        <v>187200</v>
      </c>
      <c r="L69">
        <v>38191</v>
      </c>
      <c r="M69">
        <v>28200</v>
      </c>
      <c r="N69">
        <v>19755</v>
      </c>
      <c r="O69">
        <v>42641</v>
      </c>
      <c r="P69">
        <v>30710</v>
      </c>
      <c r="Q69">
        <v>27701</v>
      </c>
      <c r="R69">
        <v>38191000</v>
      </c>
      <c r="S69">
        <v>28200000</v>
      </c>
      <c r="T69">
        <v>19755000</v>
      </c>
      <c r="U69">
        <v>42641000</v>
      </c>
      <c r="V69">
        <v>30710000</v>
      </c>
      <c r="W69">
        <v>27701000</v>
      </c>
      <c r="X69">
        <v>8385900</v>
      </c>
      <c r="Y69">
        <v>5608000</v>
      </c>
      <c r="Z69">
        <v>5228300</v>
      </c>
      <c r="AA69">
        <v>6879300</v>
      </c>
      <c r="AB69">
        <v>5311500</v>
      </c>
      <c r="AC69">
        <v>4619100</v>
      </c>
      <c r="AD69">
        <v>0.26689000000000002</v>
      </c>
      <c r="AE69">
        <v>0.18093400000000001</v>
      </c>
      <c r="AF69">
        <v>0.66767200000000004</v>
      </c>
      <c r="AG69" t="s">
        <v>690</v>
      </c>
      <c r="AH69" t="s">
        <v>691</v>
      </c>
      <c r="AI69" t="s">
        <v>692</v>
      </c>
      <c r="AJ69" t="s">
        <v>693</v>
      </c>
    </row>
    <row r="70" spans="1:36" x14ac:dyDescent="0.25">
      <c r="A70">
        <v>12.8452</v>
      </c>
      <c r="B70">
        <v>13.0511</v>
      </c>
      <c r="C70">
        <v>13.1371</v>
      </c>
      <c r="D70">
        <v>13.0822</v>
      </c>
      <c r="E70">
        <v>12.936</v>
      </c>
      <c r="F70">
        <v>13.035500000000001</v>
      </c>
      <c r="I70">
        <v>24</v>
      </c>
      <c r="J70">
        <v>23</v>
      </c>
      <c r="K70">
        <v>136900</v>
      </c>
      <c r="L70">
        <v>20398</v>
      </c>
      <c r="M70">
        <v>19648</v>
      </c>
      <c r="N70">
        <v>14052</v>
      </c>
      <c r="O70">
        <v>34124</v>
      </c>
      <c r="P70">
        <v>19941</v>
      </c>
      <c r="Q70">
        <v>28736</v>
      </c>
      <c r="R70">
        <v>20398000</v>
      </c>
      <c r="S70">
        <v>19648000</v>
      </c>
      <c r="T70">
        <v>14052000</v>
      </c>
      <c r="U70">
        <v>34124000</v>
      </c>
      <c r="V70">
        <v>19941000</v>
      </c>
      <c r="W70">
        <v>28736000</v>
      </c>
      <c r="X70">
        <v>7358500</v>
      </c>
      <c r="Y70">
        <v>8487400</v>
      </c>
      <c r="Z70">
        <v>9008400</v>
      </c>
      <c r="AA70">
        <v>8672400</v>
      </c>
      <c r="AB70">
        <v>7836700</v>
      </c>
      <c r="AC70">
        <v>8396100</v>
      </c>
      <c r="AD70">
        <v>2.34878E-2</v>
      </c>
      <c r="AE70">
        <v>-6.7968400000000002E-3</v>
      </c>
      <c r="AF70">
        <v>-7.0267099999999999E-2</v>
      </c>
      <c r="AG70" t="s">
        <v>707</v>
      </c>
      <c r="AH70" t="s">
        <v>707</v>
      </c>
      <c r="AI70" t="s">
        <v>708</v>
      </c>
      <c r="AJ70" t="s">
        <v>709</v>
      </c>
    </row>
    <row r="71" spans="1:36" x14ac:dyDescent="0.25">
      <c r="A71">
        <v>19.585699999999999</v>
      </c>
      <c r="B71">
        <v>19.4084</v>
      </c>
      <c r="C71">
        <v>19.194800000000001</v>
      </c>
      <c r="D71">
        <v>19.07</v>
      </c>
      <c r="E71">
        <v>19.2684</v>
      </c>
      <c r="F71">
        <v>19.686299999999999</v>
      </c>
      <c r="I71">
        <v>49</v>
      </c>
      <c r="J71">
        <v>49</v>
      </c>
      <c r="K71">
        <v>12129000</v>
      </c>
      <c r="L71">
        <v>3123000</v>
      </c>
      <c r="M71">
        <v>1821900</v>
      </c>
      <c r="N71">
        <v>1276300</v>
      </c>
      <c r="O71">
        <v>2437200</v>
      </c>
      <c r="P71">
        <v>1455600</v>
      </c>
      <c r="Q71">
        <v>2014900</v>
      </c>
      <c r="R71">
        <v>3123000000</v>
      </c>
      <c r="S71">
        <v>1821900000</v>
      </c>
      <c r="T71">
        <v>1276300000</v>
      </c>
      <c r="U71">
        <v>2437200000</v>
      </c>
      <c r="V71">
        <v>1455600000</v>
      </c>
      <c r="W71">
        <v>2014900000</v>
      </c>
      <c r="X71">
        <v>786820000</v>
      </c>
      <c r="Y71">
        <v>695840000</v>
      </c>
      <c r="Z71">
        <v>600080000</v>
      </c>
      <c r="AA71">
        <v>550350000</v>
      </c>
      <c r="AB71">
        <v>631470000</v>
      </c>
      <c r="AC71">
        <v>843640000</v>
      </c>
      <c r="AD71">
        <v>9.1187699999999997E-2</v>
      </c>
      <c r="AE71">
        <v>5.4751099999999997E-2</v>
      </c>
      <c r="AF71">
        <v>0.25595299999999999</v>
      </c>
      <c r="AG71" t="s">
        <v>723</v>
      </c>
      <c r="AH71" t="s">
        <v>723</v>
      </c>
      <c r="AI71" t="s">
        <v>724</v>
      </c>
      <c r="AJ71" t="s">
        <v>725</v>
      </c>
    </row>
    <row r="72" spans="1:36" x14ac:dyDescent="0.25">
      <c r="A72">
        <v>12.5869</v>
      </c>
      <c r="B72">
        <v>12.7996</v>
      </c>
      <c r="C72">
        <v>11.966799999999999</v>
      </c>
      <c r="D72">
        <v>12.4984</v>
      </c>
      <c r="E72">
        <v>12.700699999999999</v>
      </c>
      <c r="F72">
        <v>12.646599999999999</v>
      </c>
      <c r="I72">
        <v>12</v>
      </c>
      <c r="J72">
        <v>11</v>
      </c>
      <c r="K72">
        <v>118340</v>
      </c>
      <c r="L72">
        <v>11634</v>
      </c>
      <c r="M72">
        <v>30648</v>
      </c>
      <c r="N72">
        <v>4861.3999999999996</v>
      </c>
      <c r="O72">
        <v>29623</v>
      </c>
      <c r="P72">
        <v>19970</v>
      </c>
      <c r="Q72">
        <v>21600</v>
      </c>
      <c r="R72">
        <v>11634000</v>
      </c>
      <c r="S72">
        <v>30648000</v>
      </c>
      <c r="T72">
        <v>4861400</v>
      </c>
      <c r="U72">
        <v>29623000</v>
      </c>
      <c r="V72">
        <v>19970000</v>
      </c>
      <c r="W72">
        <v>21600000</v>
      </c>
      <c r="X72">
        <v>6152400</v>
      </c>
      <c r="Y72">
        <v>7129400</v>
      </c>
      <c r="Z72">
        <v>4002700</v>
      </c>
      <c r="AA72">
        <v>5786100</v>
      </c>
      <c r="AB72">
        <v>6657200</v>
      </c>
      <c r="AC72">
        <v>6412300</v>
      </c>
      <c r="AD72">
        <v>0.25351699999999999</v>
      </c>
      <c r="AE72">
        <v>-0.16414899999999999</v>
      </c>
      <c r="AF72">
        <v>-0.63861599999999996</v>
      </c>
      <c r="AG72" t="s">
        <v>732</v>
      </c>
      <c r="AH72" t="s">
        <v>732</v>
      </c>
      <c r="AI72" t="s">
        <v>733</v>
      </c>
      <c r="AJ72" t="s">
        <v>734</v>
      </c>
    </row>
    <row r="73" spans="1:36" x14ac:dyDescent="0.25">
      <c r="A73">
        <v>15.273099999999999</v>
      </c>
      <c r="B73">
        <v>14.8131</v>
      </c>
      <c r="C73">
        <v>15.13</v>
      </c>
      <c r="D73">
        <v>14.992100000000001</v>
      </c>
      <c r="E73">
        <v>14.904</v>
      </c>
      <c r="F73">
        <v>14.8232</v>
      </c>
      <c r="I73">
        <v>21</v>
      </c>
      <c r="J73">
        <v>21</v>
      </c>
      <c r="K73">
        <v>983720</v>
      </c>
      <c r="L73">
        <v>277210</v>
      </c>
      <c r="M73">
        <v>107250</v>
      </c>
      <c r="N73">
        <v>176860</v>
      </c>
      <c r="O73">
        <v>175070</v>
      </c>
      <c r="P73">
        <v>104150</v>
      </c>
      <c r="Q73">
        <v>143180</v>
      </c>
      <c r="R73">
        <v>277210000</v>
      </c>
      <c r="S73">
        <v>107250000</v>
      </c>
      <c r="T73">
        <v>176860000</v>
      </c>
      <c r="U73">
        <v>175070000</v>
      </c>
      <c r="V73">
        <v>104150000</v>
      </c>
      <c r="W73">
        <v>143180000</v>
      </c>
      <c r="X73">
        <v>39598000</v>
      </c>
      <c r="Y73">
        <v>28787000</v>
      </c>
      <c r="Z73">
        <v>35859000</v>
      </c>
      <c r="AA73">
        <v>32589000</v>
      </c>
      <c r="AB73">
        <v>30659000</v>
      </c>
      <c r="AC73">
        <v>28989000</v>
      </c>
      <c r="AD73">
        <v>0.50135200000000002</v>
      </c>
      <c r="AE73">
        <v>0.165659</v>
      </c>
      <c r="AF73">
        <v>1.1472199999999999</v>
      </c>
      <c r="AG73" t="s">
        <v>738</v>
      </c>
      <c r="AH73" t="s">
        <v>738</v>
      </c>
      <c r="AI73" t="s">
        <v>739</v>
      </c>
      <c r="AJ73" t="s">
        <v>740</v>
      </c>
    </row>
    <row r="74" spans="1:36" x14ac:dyDescent="0.25">
      <c r="A74">
        <v>11.607799999999999</v>
      </c>
      <c r="B74">
        <v>10.589700000000001</v>
      </c>
      <c r="C74">
        <v>11.2789</v>
      </c>
      <c r="D74">
        <v>11.741099999999999</v>
      </c>
      <c r="E74">
        <v>11.8383</v>
      </c>
      <c r="F74">
        <v>11.355</v>
      </c>
      <c r="I74">
        <v>13</v>
      </c>
      <c r="J74">
        <v>13</v>
      </c>
      <c r="K74">
        <v>50095</v>
      </c>
      <c r="L74">
        <v>7580</v>
      </c>
      <c r="M74">
        <v>11245</v>
      </c>
      <c r="N74">
        <v>2138</v>
      </c>
      <c r="O74">
        <v>13590</v>
      </c>
      <c r="P74">
        <v>11249</v>
      </c>
      <c r="Q74">
        <v>4293.3</v>
      </c>
      <c r="R74">
        <v>7580000</v>
      </c>
      <c r="S74">
        <v>11245000</v>
      </c>
      <c r="T74">
        <v>2138000</v>
      </c>
      <c r="U74">
        <v>13590000</v>
      </c>
      <c r="V74">
        <v>11249000</v>
      </c>
      <c r="W74">
        <v>4293300</v>
      </c>
      <c r="X74">
        <v>3121000</v>
      </c>
      <c r="Y74">
        <v>1541000</v>
      </c>
      <c r="Z74">
        <v>2484700</v>
      </c>
      <c r="AA74">
        <v>3423200</v>
      </c>
      <c r="AB74">
        <v>3661600</v>
      </c>
      <c r="AC74">
        <v>2619400</v>
      </c>
      <c r="AD74">
        <v>0.65822599999999998</v>
      </c>
      <c r="AE74">
        <v>-0.48603600000000002</v>
      </c>
      <c r="AF74">
        <v>-1.45381</v>
      </c>
      <c r="AG74" t="s">
        <v>748</v>
      </c>
      <c r="AH74" t="s">
        <v>748</v>
      </c>
      <c r="AI74" t="s">
        <v>749</v>
      </c>
      <c r="AJ74" t="s">
        <v>750</v>
      </c>
    </row>
    <row r="75" spans="1:36" x14ac:dyDescent="0.25">
      <c r="A75">
        <v>12.744899999999999</v>
      </c>
      <c r="B75">
        <v>12.1698</v>
      </c>
      <c r="C75">
        <v>12.496</v>
      </c>
      <c r="D75">
        <v>12.2658</v>
      </c>
      <c r="E75">
        <v>12.349399999999999</v>
      </c>
      <c r="F75">
        <v>12.468500000000001</v>
      </c>
      <c r="I75">
        <v>7</v>
      </c>
      <c r="J75">
        <v>7</v>
      </c>
      <c r="K75">
        <v>165490</v>
      </c>
      <c r="L75">
        <v>42671</v>
      </c>
      <c r="M75">
        <v>19015</v>
      </c>
      <c r="N75">
        <v>25000</v>
      </c>
      <c r="O75">
        <v>32807</v>
      </c>
      <c r="P75">
        <v>28878</v>
      </c>
      <c r="Q75">
        <v>17119</v>
      </c>
      <c r="R75">
        <v>42671000</v>
      </c>
      <c r="S75">
        <v>19015000</v>
      </c>
      <c r="T75">
        <v>25000000</v>
      </c>
      <c r="U75">
        <v>32807000</v>
      </c>
      <c r="V75">
        <v>28878000</v>
      </c>
      <c r="W75">
        <v>17119000</v>
      </c>
      <c r="X75">
        <v>6864200</v>
      </c>
      <c r="Y75">
        <v>4607600</v>
      </c>
      <c r="Z75">
        <v>5776600</v>
      </c>
      <c r="AA75">
        <v>4924800</v>
      </c>
      <c r="AB75">
        <v>5218300</v>
      </c>
      <c r="AC75">
        <v>5667500</v>
      </c>
      <c r="AD75">
        <v>0.24374399999999999</v>
      </c>
      <c r="AE75">
        <v>0.10899</v>
      </c>
      <c r="AF75">
        <v>0.61720600000000003</v>
      </c>
      <c r="AG75" t="s">
        <v>763</v>
      </c>
      <c r="AH75" t="s">
        <v>763</v>
      </c>
      <c r="AI75" t="s">
        <v>764</v>
      </c>
      <c r="AJ75" t="s">
        <v>765</v>
      </c>
    </row>
    <row r="76" spans="1:36" x14ac:dyDescent="0.25">
      <c r="A76">
        <v>13.4848</v>
      </c>
      <c r="B76">
        <v>14.047499999999999</v>
      </c>
      <c r="C76">
        <v>13.9811</v>
      </c>
      <c r="D76">
        <v>14.3752</v>
      </c>
      <c r="E76">
        <v>14.0886</v>
      </c>
      <c r="F76">
        <v>14.025600000000001</v>
      </c>
      <c r="I76">
        <v>25</v>
      </c>
      <c r="J76">
        <v>25</v>
      </c>
      <c r="K76">
        <v>288510</v>
      </c>
      <c r="L76">
        <v>40990</v>
      </c>
      <c r="M76">
        <v>48939</v>
      </c>
      <c r="N76">
        <v>24089</v>
      </c>
      <c r="O76">
        <v>85745</v>
      </c>
      <c r="P76">
        <v>44642</v>
      </c>
      <c r="Q76">
        <v>44104</v>
      </c>
      <c r="R76">
        <v>40990000</v>
      </c>
      <c r="S76">
        <v>48939000</v>
      </c>
      <c r="T76">
        <v>24089000</v>
      </c>
      <c r="U76">
        <v>85745000</v>
      </c>
      <c r="V76">
        <v>44642000</v>
      </c>
      <c r="W76">
        <v>44104000</v>
      </c>
      <c r="X76">
        <v>11464000</v>
      </c>
      <c r="Y76">
        <v>16932000</v>
      </c>
      <c r="Z76">
        <v>16171000</v>
      </c>
      <c r="AA76">
        <v>21250000</v>
      </c>
      <c r="AB76">
        <v>17422000</v>
      </c>
      <c r="AC76">
        <v>16677000</v>
      </c>
      <c r="AD76">
        <v>0.71640599999999999</v>
      </c>
      <c r="AE76">
        <v>-0.32532100000000003</v>
      </c>
      <c r="AF76">
        <v>-1.5672299999999999</v>
      </c>
      <c r="AG76" t="s">
        <v>791</v>
      </c>
      <c r="AH76" t="s">
        <v>791</v>
      </c>
      <c r="AI76" t="s">
        <v>792</v>
      </c>
      <c r="AJ76" t="s">
        <v>793</v>
      </c>
    </row>
    <row r="77" spans="1:36" x14ac:dyDescent="0.25">
      <c r="A77">
        <v>11.7454</v>
      </c>
      <c r="B77">
        <v>11.9649</v>
      </c>
      <c r="C77">
        <v>12.403</v>
      </c>
      <c r="D77">
        <v>12.410299999999999</v>
      </c>
      <c r="E77">
        <v>12.316599999999999</v>
      </c>
      <c r="F77">
        <v>12.1273</v>
      </c>
      <c r="I77">
        <v>9</v>
      </c>
      <c r="J77">
        <v>9</v>
      </c>
      <c r="K77">
        <v>71698</v>
      </c>
      <c r="L77">
        <v>10620</v>
      </c>
      <c r="M77">
        <v>7357.8</v>
      </c>
      <c r="N77">
        <v>7431.6</v>
      </c>
      <c r="O77">
        <v>18257</v>
      </c>
      <c r="P77">
        <v>16401</v>
      </c>
      <c r="Q77">
        <v>11631</v>
      </c>
      <c r="R77">
        <v>10620000</v>
      </c>
      <c r="S77">
        <v>7357800</v>
      </c>
      <c r="T77">
        <v>7431600</v>
      </c>
      <c r="U77">
        <v>18257000</v>
      </c>
      <c r="V77">
        <v>16401000</v>
      </c>
      <c r="W77">
        <v>11631000</v>
      </c>
      <c r="X77">
        <v>3433400</v>
      </c>
      <c r="Y77">
        <v>3997600</v>
      </c>
      <c r="Z77">
        <v>5416100</v>
      </c>
      <c r="AA77">
        <v>5443300</v>
      </c>
      <c r="AB77">
        <v>5101000</v>
      </c>
      <c r="AC77">
        <v>4473900</v>
      </c>
      <c r="AD77">
        <v>0.51459200000000005</v>
      </c>
      <c r="AE77">
        <v>-0.246923</v>
      </c>
      <c r="AF77">
        <v>-1.1732800000000001</v>
      </c>
      <c r="AG77" t="s">
        <v>803</v>
      </c>
      <c r="AH77" t="s">
        <v>803</v>
      </c>
      <c r="AI77" t="s">
        <v>804</v>
      </c>
      <c r="AJ77" t="s">
        <v>805</v>
      </c>
    </row>
    <row r="78" spans="1:36" x14ac:dyDescent="0.25">
      <c r="A78">
        <v>13.189</v>
      </c>
      <c r="B78">
        <v>12.8665</v>
      </c>
      <c r="C78">
        <v>13.3315</v>
      </c>
      <c r="D78">
        <v>12.9847</v>
      </c>
      <c r="E78">
        <v>13.488</v>
      </c>
      <c r="F78">
        <v>13.086399999999999</v>
      </c>
      <c r="I78">
        <v>8</v>
      </c>
      <c r="J78">
        <v>8</v>
      </c>
      <c r="K78">
        <v>251700</v>
      </c>
      <c r="L78">
        <v>56079</v>
      </c>
      <c r="M78">
        <v>51790</v>
      </c>
      <c r="N78">
        <v>37084</v>
      </c>
      <c r="O78">
        <v>67012</v>
      </c>
      <c r="P78">
        <v>19593</v>
      </c>
      <c r="Q78">
        <v>20138</v>
      </c>
      <c r="R78">
        <v>56079000</v>
      </c>
      <c r="S78">
        <v>51790000</v>
      </c>
      <c r="T78">
        <v>37084000</v>
      </c>
      <c r="U78">
        <v>67012000</v>
      </c>
      <c r="V78">
        <v>19593000</v>
      </c>
      <c r="W78">
        <v>20138000</v>
      </c>
      <c r="X78">
        <v>9338900</v>
      </c>
      <c r="Y78">
        <v>7467900</v>
      </c>
      <c r="Z78">
        <v>10308000</v>
      </c>
      <c r="AA78">
        <v>8105400</v>
      </c>
      <c r="AB78">
        <v>11489000</v>
      </c>
      <c r="AC78">
        <v>8697300</v>
      </c>
      <c r="AD78">
        <v>9.9744600000000003E-2</v>
      </c>
      <c r="AE78">
        <v>-5.7327900000000001E-2</v>
      </c>
      <c r="AF78">
        <v>-0.27799299999999999</v>
      </c>
      <c r="AG78" t="s">
        <v>815</v>
      </c>
      <c r="AH78" t="s">
        <v>815</v>
      </c>
      <c r="AI78" t="s">
        <v>816</v>
      </c>
      <c r="AJ78" t="s">
        <v>817</v>
      </c>
    </row>
    <row r="79" spans="1:36" x14ac:dyDescent="0.25">
      <c r="A79">
        <v>14.8513</v>
      </c>
      <c r="B79">
        <v>15.3887</v>
      </c>
      <c r="C79">
        <v>14.781499999999999</v>
      </c>
      <c r="D79">
        <v>14.662100000000001</v>
      </c>
      <c r="E79">
        <v>14.5137</v>
      </c>
      <c r="F79">
        <v>14.474600000000001</v>
      </c>
      <c r="I79">
        <v>17</v>
      </c>
      <c r="J79">
        <v>14</v>
      </c>
      <c r="K79">
        <v>547040</v>
      </c>
      <c r="L79">
        <v>101240</v>
      </c>
      <c r="M79">
        <v>115810</v>
      </c>
      <c r="N79">
        <v>40170</v>
      </c>
      <c r="O79">
        <v>139800</v>
      </c>
      <c r="P79">
        <v>67773</v>
      </c>
      <c r="Q79">
        <v>82250</v>
      </c>
      <c r="R79">
        <v>101240000</v>
      </c>
      <c r="S79">
        <v>115810000</v>
      </c>
      <c r="T79">
        <v>40170000</v>
      </c>
      <c r="U79">
        <v>139800000</v>
      </c>
      <c r="V79">
        <v>67773000</v>
      </c>
      <c r="W79">
        <v>82250000</v>
      </c>
      <c r="X79">
        <v>29559000</v>
      </c>
      <c r="Y79">
        <v>42900000</v>
      </c>
      <c r="Z79">
        <v>28163000</v>
      </c>
      <c r="AA79">
        <v>25926000</v>
      </c>
      <c r="AB79">
        <v>23392000</v>
      </c>
      <c r="AC79">
        <v>22766000</v>
      </c>
      <c r="AD79">
        <v>1.07335</v>
      </c>
      <c r="AE79">
        <v>0.45702700000000002</v>
      </c>
      <c r="AF79">
        <v>2.2835100000000002</v>
      </c>
      <c r="AG79" t="s">
        <v>834</v>
      </c>
      <c r="AH79" t="s">
        <v>834</v>
      </c>
      <c r="AI79" t="s">
        <v>835</v>
      </c>
      <c r="AJ79" t="s">
        <v>836</v>
      </c>
    </row>
    <row r="80" spans="1:36" x14ac:dyDescent="0.25">
      <c r="A80">
        <v>11.7758</v>
      </c>
      <c r="B80">
        <v>10.7615</v>
      </c>
      <c r="C80">
        <v>11.124599999999999</v>
      </c>
      <c r="D80">
        <v>11.6808</v>
      </c>
      <c r="E80">
        <v>11.835699999999999</v>
      </c>
      <c r="F80">
        <v>11.9687</v>
      </c>
      <c r="I80">
        <v>12</v>
      </c>
      <c r="J80">
        <v>12</v>
      </c>
      <c r="K80">
        <v>51020</v>
      </c>
      <c r="L80">
        <v>9083.7000000000007</v>
      </c>
      <c r="M80">
        <v>1482.5</v>
      </c>
      <c r="N80">
        <v>3652.2</v>
      </c>
      <c r="O80">
        <v>14079</v>
      </c>
      <c r="P80">
        <v>11220</v>
      </c>
      <c r="Q80">
        <v>11503</v>
      </c>
      <c r="R80">
        <v>9083700</v>
      </c>
      <c r="S80">
        <v>1482500</v>
      </c>
      <c r="T80">
        <v>3652200</v>
      </c>
      <c r="U80">
        <v>14079000</v>
      </c>
      <c r="V80">
        <v>11220000</v>
      </c>
      <c r="W80">
        <v>11503000</v>
      </c>
      <c r="X80">
        <v>3506400</v>
      </c>
      <c r="Y80">
        <v>1735900</v>
      </c>
      <c r="Z80">
        <v>2232800</v>
      </c>
      <c r="AA80">
        <v>3283000</v>
      </c>
      <c r="AB80">
        <v>3655200</v>
      </c>
      <c r="AC80">
        <v>4008100</v>
      </c>
      <c r="AD80">
        <v>0.92137000000000002</v>
      </c>
      <c r="AE80">
        <v>-0.60778500000000002</v>
      </c>
      <c r="AF80">
        <v>-1.97234</v>
      </c>
      <c r="AG80" t="s">
        <v>886</v>
      </c>
      <c r="AH80" t="s">
        <v>887</v>
      </c>
      <c r="AI80" t="s">
        <v>888</v>
      </c>
      <c r="AJ80" t="s">
        <v>889</v>
      </c>
    </row>
    <row r="81" spans="1:36" x14ac:dyDescent="0.25">
      <c r="A81">
        <v>13.6532</v>
      </c>
      <c r="B81">
        <v>13.413399999999999</v>
      </c>
      <c r="C81">
        <v>14.006500000000001</v>
      </c>
      <c r="D81">
        <v>13.932399999999999</v>
      </c>
      <c r="E81">
        <v>14.0236</v>
      </c>
      <c r="F81">
        <v>13.604200000000001</v>
      </c>
      <c r="I81">
        <v>23</v>
      </c>
      <c r="J81">
        <v>23</v>
      </c>
      <c r="K81">
        <v>244300</v>
      </c>
      <c r="L81">
        <v>40493</v>
      </c>
      <c r="M81">
        <v>32318</v>
      </c>
      <c r="N81">
        <v>24391</v>
      </c>
      <c r="O81">
        <v>86140</v>
      </c>
      <c r="P81">
        <v>32037</v>
      </c>
      <c r="Q81">
        <v>28923</v>
      </c>
      <c r="R81">
        <v>40493000</v>
      </c>
      <c r="S81">
        <v>32318000</v>
      </c>
      <c r="T81">
        <v>24391000</v>
      </c>
      <c r="U81">
        <v>86140000</v>
      </c>
      <c r="V81">
        <v>32037000</v>
      </c>
      <c r="W81">
        <v>28923000</v>
      </c>
      <c r="X81">
        <v>12883000</v>
      </c>
      <c r="Y81">
        <v>10910000</v>
      </c>
      <c r="Z81">
        <v>16458000</v>
      </c>
      <c r="AA81">
        <v>15634000</v>
      </c>
      <c r="AB81">
        <v>16654000</v>
      </c>
      <c r="AC81">
        <v>12453000</v>
      </c>
      <c r="AD81">
        <v>0.30921900000000002</v>
      </c>
      <c r="AE81">
        <v>-0.162381</v>
      </c>
      <c r="AF81">
        <v>-0.75799099999999997</v>
      </c>
      <c r="AG81" t="s">
        <v>893</v>
      </c>
      <c r="AH81" t="s">
        <v>893</v>
      </c>
      <c r="AI81" t="s">
        <v>894</v>
      </c>
      <c r="AJ81" t="s">
        <v>895</v>
      </c>
    </row>
    <row r="82" spans="1:36" x14ac:dyDescent="0.25">
      <c r="A82">
        <v>14.0017</v>
      </c>
      <c r="B82">
        <v>12.343400000000001</v>
      </c>
      <c r="C82">
        <v>13.583399999999999</v>
      </c>
      <c r="D82">
        <v>13.670999999999999</v>
      </c>
      <c r="E82">
        <v>14.3369</v>
      </c>
      <c r="F82">
        <v>13.6602</v>
      </c>
      <c r="I82">
        <v>22</v>
      </c>
      <c r="J82">
        <v>21</v>
      </c>
      <c r="K82">
        <v>234970</v>
      </c>
      <c r="L82">
        <v>47234</v>
      </c>
      <c r="M82">
        <v>20197</v>
      </c>
      <c r="N82">
        <v>11885</v>
      </c>
      <c r="O82">
        <v>61849</v>
      </c>
      <c r="P82">
        <v>40365</v>
      </c>
      <c r="Q82">
        <v>53444</v>
      </c>
      <c r="R82">
        <v>47234000</v>
      </c>
      <c r="S82">
        <v>20197000</v>
      </c>
      <c r="T82">
        <v>11885000</v>
      </c>
      <c r="U82">
        <v>61849000</v>
      </c>
      <c r="V82">
        <v>40365000</v>
      </c>
      <c r="W82">
        <v>53444000</v>
      </c>
      <c r="X82">
        <v>16403000</v>
      </c>
      <c r="Y82">
        <v>5196900</v>
      </c>
      <c r="Z82">
        <v>12275000</v>
      </c>
      <c r="AA82">
        <v>13043000</v>
      </c>
      <c r="AB82">
        <v>20693000</v>
      </c>
      <c r="AC82">
        <v>12946000</v>
      </c>
      <c r="AD82">
        <v>0.45840799999999998</v>
      </c>
      <c r="AE82">
        <v>-0.57984000000000002</v>
      </c>
      <c r="AF82">
        <v>-1.0622199999999999</v>
      </c>
      <c r="AG82" t="s">
        <v>896</v>
      </c>
      <c r="AH82" t="s">
        <v>896</v>
      </c>
      <c r="AI82" t="s">
        <v>897</v>
      </c>
      <c r="AJ82" t="s">
        <v>898</v>
      </c>
    </row>
    <row r="83" spans="1:36" x14ac:dyDescent="0.25">
      <c r="A83">
        <v>15.152799999999999</v>
      </c>
      <c r="B83">
        <v>14.453200000000001</v>
      </c>
      <c r="C83">
        <v>15.035399999999999</v>
      </c>
      <c r="D83">
        <v>14.7927</v>
      </c>
      <c r="E83">
        <v>15.277900000000001</v>
      </c>
      <c r="F83">
        <v>14.717700000000001</v>
      </c>
      <c r="I83">
        <v>22</v>
      </c>
      <c r="J83">
        <v>18</v>
      </c>
      <c r="K83">
        <v>537440</v>
      </c>
      <c r="L83">
        <v>89230</v>
      </c>
      <c r="M83">
        <v>259300</v>
      </c>
      <c r="N83">
        <v>35778</v>
      </c>
      <c r="O83">
        <v>46331</v>
      </c>
      <c r="P83">
        <v>67623</v>
      </c>
      <c r="Q83">
        <v>39175</v>
      </c>
      <c r="R83">
        <v>89230000</v>
      </c>
      <c r="S83">
        <v>259300000</v>
      </c>
      <c r="T83">
        <v>35778000</v>
      </c>
      <c r="U83">
        <v>46331000</v>
      </c>
      <c r="V83">
        <v>67623000</v>
      </c>
      <c r="W83">
        <v>39175000</v>
      </c>
      <c r="X83">
        <v>36430000</v>
      </c>
      <c r="Y83">
        <v>22431000</v>
      </c>
      <c r="Z83">
        <v>33581000</v>
      </c>
      <c r="AA83">
        <v>28382000</v>
      </c>
      <c r="AB83">
        <v>39730000</v>
      </c>
      <c r="AC83">
        <v>26944000</v>
      </c>
      <c r="AD83">
        <v>6.0968899999999999E-2</v>
      </c>
      <c r="AE83">
        <v>-4.8967400000000001E-2</v>
      </c>
      <c r="AF83">
        <v>-0.175759</v>
      </c>
      <c r="AG83" t="s">
        <v>899</v>
      </c>
      <c r="AH83" t="s">
        <v>900</v>
      </c>
      <c r="AI83" t="s">
        <v>901</v>
      </c>
      <c r="AJ83" t="s">
        <v>902</v>
      </c>
    </row>
    <row r="84" spans="1:36" x14ac:dyDescent="0.25">
      <c r="A84">
        <v>11.986800000000001</v>
      </c>
      <c r="B84">
        <v>12.4831</v>
      </c>
      <c r="C84">
        <v>12.9785</v>
      </c>
      <c r="D84">
        <v>12.9375</v>
      </c>
      <c r="E84">
        <v>12.1869</v>
      </c>
      <c r="F84">
        <v>13.561199999999999</v>
      </c>
      <c r="I84">
        <v>17</v>
      </c>
      <c r="J84">
        <v>13</v>
      </c>
      <c r="K84">
        <v>58667</v>
      </c>
      <c r="L84">
        <v>12121</v>
      </c>
      <c r="M84">
        <v>5922.6</v>
      </c>
      <c r="N84">
        <v>6620</v>
      </c>
      <c r="O84">
        <v>20327</v>
      </c>
      <c r="P84">
        <v>3030.5</v>
      </c>
      <c r="Q84">
        <v>10646</v>
      </c>
      <c r="R84">
        <v>12121000</v>
      </c>
      <c r="S84">
        <v>5922600</v>
      </c>
      <c r="T84">
        <v>6620000</v>
      </c>
      <c r="U84">
        <v>20327000</v>
      </c>
      <c r="V84">
        <v>3030500</v>
      </c>
      <c r="W84">
        <v>10646000</v>
      </c>
      <c r="X84">
        <v>4058800</v>
      </c>
      <c r="Y84">
        <v>5725300</v>
      </c>
      <c r="Z84">
        <v>8070800</v>
      </c>
      <c r="AA84">
        <v>7844500</v>
      </c>
      <c r="AB84">
        <v>4662500</v>
      </c>
      <c r="AC84">
        <v>12087000</v>
      </c>
      <c r="AD84">
        <v>0.349555</v>
      </c>
      <c r="AE84">
        <v>-0.41235100000000002</v>
      </c>
      <c r="AF84">
        <v>-0.84208899999999998</v>
      </c>
      <c r="AG84" t="s">
        <v>921</v>
      </c>
      <c r="AH84" t="s">
        <v>922</v>
      </c>
      <c r="AI84" t="s">
        <v>923</v>
      </c>
      <c r="AJ84" t="s">
        <v>924</v>
      </c>
    </row>
    <row r="85" spans="1:36" x14ac:dyDescent="0.25">
      <c r="A85">
        <v>13.8085</v>
      </c>
      <c r="B85">
        <v>13.7156</v>
      </c>
      <c r="C85">
        <v>14.158799999999999</v>
      </c>
      <c r="D85">
        <v>13.7944</v>
      </c>
      <c r="E85">
        <v>13.658099999999999</v>
      </c>
      <c r="F85">
        <v>12.873699999999999</v>
      </c>
      <c r="I85">
        <v>16</v>
      </c>
      <c r="J85">
        <v>16</v>
      </c>
      <c r="K85">
        <v>222700</v>
      </c>
      <c r="L85">
        <v>67332</v>
      </c>
      <c r="M85">
        <v>28717</v>
      </c>
      <c r="N85">
        <v>25000</v>
      </c>
      <c r="O85">
        <v>47593</v>
      </c>
      <c r="P85">
        <v>40414</v>
      </c>
      <c r="Q85">
        <v>13648</v>
      </c>
      <c r="R85">
        <v>67332000</v>
      </c>
      <c r="S85">
        <v>28717000</v>
      </c>
      <c r="T85">
        <v>25000000</v>
      </c>
      <c r="U85">
        <v>47593000</v>
      </c>
      <c r="V85">
        <v>40414000</v>
      </c>
      <c r="W85">
        <v>13648000</v>
      </c>
      <c r="X85">
        <v>14347000</v>
      </c>
      <c r="Y85">
        <v>13453000</v>
      </c>
      <c r="Z85">
        <v>18291000</v>
      </c>
      <c r="AA85">
        <v>14208000</v>
      </c>
      <c r="AB85">
        <v>12927000</v>
      </c>
      <c r="AC85">
        <v>7505200</v>
      </c>
      <c r="AD85">
        <v>0.64415</v>
      </c>
      <c r="AE85">
        <v>0.45225199999999999</v>
      </c>
      <c r="AF85">
        <v>1.42639</v>
      </c>
      <c r="AG85" t="s">
        <v>971</v>
      </c>
      <c r="AH85" t="s">
        <v>971</v>
      </c>
      <c r="AI85" t="s">
        <v>972</v>
      </c>
      <c r="AJ85" t="s">
        <v>973</v>
      </c>
    </row>
    <row r="86" spans="1:36" x14ac:dyDescent="0.25">
      <c r="A86">
        <v>14.0158</v>
      </c>
      <c r="B86">
        <v>14.0838</v>
      </c>
      <c r="C86">
        <v>13.2211</v>
      </c>
      <c r="D86">
        <v>13.0191</v>
      </c>
      <c r="E86">
        <v>13.1249</v>
      </c>
      <c r="F86">
        <v>12.767200000000001</v>
      </c>
      <c r="I86">
        <v>18</v>
      </c>
      <c r="J86">
        <v>18</v>
      </c>
      <c r="K86">
        <v>241480</v>
      </c>
      <c r="L86">
        <v>61465</v>
      </c>
      <c r="M86">
        <v>39722</v>
      </c>
      <c r="N86">
        <v>14985</v>
      </c>
      <c r="O86">
        <v>45025</v>
      </c>
      <c r="P86">
        <v>49869</v>
      </c>
      <c r="Q86">
        <v>30412</v>
      </c>
      <c r="R86">
        <v>61465000</v>
      </c>
      <c r="S86">
        <v>39722000</v>
      </c>
      <c r="T86">
        <v>14985000</v>
      </c>
      <c r="U86">
        <v>45025000</v>
      </c>
      <c r="V86">
        <v>49869000</v>
      </c>
      <c r="W86">
        <v>30412000</v>
      </c>
      <c r="X86">
        <v>16564000</v>
      </c>
      <c r="Y86">
        <v>17364000</v>
      </c>
      <c r="Z86">
        <v>9548800</v>
      </c>
      <c r="AA86">
        <v>8301400</v>
      </c>
      <c r="AB86">
        <v>8933100</v>
      </c>
      <c r="AC86">
        <v>6971300</v>
      </c>
      <c r="AD86">
        <v>1.2705299999999999</v>
      </c>
      <c r="AE86">
        <v>0.80312799999999995</v>
      </c>
      <c r="AF86">
        <v>2.7081900000000001</v>
      </c>
      <c r="AG86" t="s">
        <v>974</v>
      </c>
      <c r="AH86" t="s">
        <v>975</v>
      </c>
      <c r="AI86" t="s">
        <v>976</v>
      </c>
      <c r="AJ86" t="s">
        <v>977</v>
      </c>
    </row>
    <row r="87" spans="1:36" x14ac:dyDescent="0.25">
      <c r="A87">
        <v>12.367599999999999</v>
      </c>
      <c r="B87">
        <v>12.643000000000001</v>
      </c>
      <c r="C87">
        <v>13.7211</v>
      </c>
      <c r="D87">
        <v>13.2302</v>
      </c>
      <c r="E87">
        <v>13.215299999999999</v>
      </c>
      <c r="F87">
        <v>12.3561</v>
      </c>
      <c r="I87">
        <v>15</v>
      </c>
      <c r="J87">
        <v>15</v>
      </c>
      <c r="K87">
        <v>135410</v>
      </c>
      <c r="L87">
        <v>19248</v>
      </c>
      <c r="M87">
        <v>16888</v>
      </c>
      <c r="N87">
        <v>19352</v>
      </c>
      <c r="O87">
        <v>51139</v>
      </c>
      <c r="P87">
        <v>19052</v>
      </c>
      <c r="Q87">
        <v>9727</v>
      </c>
      <c r="R87">
        <v>19248000</v>
      </c>
      <c r="S87">
        <v>16888000</v>
      </c>
      <c r="T87">
        <v>19352000</v>
      </c>
      <c r="U87">
        <v>51139000</v>
      </c>
      <c r="V87">
        <v>19052000</v>
      </c>
      <c r="W87">
        <v>9727000</v>
      </c>
      <c r="X87">
        <v>5284600</v>
      </c>
      <c r="Y87">
        <v>6396100</v>
      </c>
      <c r="Z87">
        <v>13504000</v>
      </c>
      <c r="AA87">
        <v>9609100</v>
      </c>
      <c r="AB87">
        <v>9510400</v>
      </c>
      <c r="AC87">
        <v>5242600</v>
      </c>
      <c r="AD87">
        <v>1.5314899999999999E-2</v>
      </c>
      <c r="AE87">
        <v>-2.3296000000000001E-2</v>
      </c>
      <c r="AF87">
        <v>-4.6219799999999998E-2</v>
      </c>
      <c r="AG87" t="s">
        <v>990</v>
      </c>
      <c r="AH87" t="s">
        <v>990</v>
      </c>
      <c r="AI87" t="s">
        <v>991</v>
      </c>
      <c r="AJ87" t="s">
        <v>992</v>
      </c>
    </row>
    <row r="88" spans="1:36" x14ac:dyDescent="0.25">
      <c r="A88">
        <v>12.239000000000001</v>
      </c>
      <c r="B88">
        <v>12.031599999999999</v>
      </c>
      <c r="C88">
        <v>11.8066</v>
      </c>
      <c r="D88">
        <v>11.5594</v>
      </c>
      <c r="E88">
        <v>12.1761</v>
      </c>
      <c r="F88">
        <v>11.9918</v>
      </c>
      <c r="I88">
        <v>17</v>
      </c>
      <c r="J88">
        <v>17</v>
      </c>
      <c r="K88">
        <v>69680</v>
      </c>
      <c r="L88">
        <v>19312</v>
      </c>
      <c r="M88">
        <v>6585.8</v>
      </c>
      <c r="N88">
        <v>3783.7</v>
      </c>
      <c r="O88">
        <v>19897</v>
      </c>
      <c r="P88">
        <v>15938</v>
      </c>
      <c r="Q88">
        <v>4163.2</v>
      </c>
      <c r="R88">
        <v>19312000</v>
      </c>
      <c r="S88">
        <v>6585800</v>
      </c>
      <c r="T88">
        <v>3783700</v>
      </c>
      <c r="U88">
        <v>19897000</v>
      </c>
      <c r="V88">
        <v>15938000</v>
      </c>
      <c r="W88">
        <v>4163200</v>
      </c>
      <c r="X88">
        <v>4833900</v>
      </c>
      <c r="Y88">
        <v>4186600</v>
      </c>
      <c r="Z88">
        <v>3582100</v>
      </c>
      <c r="AA88">
        <v>3018100</v>
      </c>
      <c r="AB88">
        <v>4627700</v>
      </c>
      <c r="AC88">
        <v>4072900</v>
      </c>
      <c r="AD88">
        <v>0.20328299999999999</v>
      </c>
      <c r="AE88">
        <v>0.116593</v>
      </c>
      <c r="AF88">
        <v>0.52678199999999997</v>
      </c>
      <c r="AG88" t="s">
        <v>1015</v>
      </c>
      <c r="AH88" t="s">
        <v>1015</v>
      </c>
      <c r="AI88" t="s">
        <v>1016</v>
      </c>
      <c r="AJ88" t="s">
        <v>1017</v>
      </c>
    </row>
    <row r="89" spans="1:36" x14ac:dyDescent="0.25">
      <c r="A89">
        <v>12.9413</v>
      </c>
      <c r="B89">
        <v>13.571400000000001</v>
      </c>
      <c r="C89">
        <v>13.2844</v>
      </c>
      <c r="D89">
        <v>13.840999999999999</v>
      </c>
      <c r="E89">
        <v>13.5854</v>
      </c>
      <c r="F89">
        <v>13.152900000000001</v>
      </c>
      <c r="I89">
        <v>23</v>
      </c>
      <c r="J89">
        <v>23</v>
      </c>
      <c r="K89">
        <v>199130</v>
      </c>
      <c r="L89">
        <v>14864</v>
      </c>
      <c r="M89">
        <v>32767</v>
      </c>
      <c r="N89">
        <v>14262</v>
      </c>
      <c r="O89">
        <v>74223</v>
      </c>
      <c r="P89">
        <v>35453</v>
      </c>
      <c r="Q89">
        <v>27558</v>
      </c>
      <c r="R89">
        <v>14864000</v>
      </c>
      <c r="S89">
        <v>32767000</v>
      </c>
      <c r="T89">
        <v>14262000</v>
      </c>
      <c r="U89">
        <v>74223000</v>
      </c>
      <c r="V89">
        <v>35453000</v>
      </c>
      <c r="W89">
        <v>27558000</v>
      </c>
      <c r="X89">
        <v>7865500</v>
      </c>
      <c r="Y89">
        <v>12173000</v>
      </c>
      <c r="Z89">
        <v>9977100</v>
      </c>
      <c r="AA89">
        <v>14674000</v>
      </c>
      <c r="AB89">
        <v>12292000</v>
      </c>
      <c r="AC89">
        <v>9107900</v>
      </c>
      <c r="AD89">
        <v>0.40822599999999998</v>
      </c>
      <c r="AE89">
        <v>-0.26072899999999999</v>
      </c>
      <c r="AF89">
        <v>-0.96175100000000002</v>
      </c>
      <c r="AG89" t="s">
        <v>1027</v>
      </c>
      <c r="AH89" t="s">
        <v>1027</v>
      </c>
      <c r="AI89" t="s">
        <v>1028</v>
      </c>
      <c r="AJ89" t="s">
        <v>1029</v>
      </c>
    </row>
    <row r="90" spans="1:36" x14ac:dyDescent="0.25">
      <c r="A90">
        <v>12.8835</v>
      </c>
      <c r="B90">
        <v>12.7506</v>
      </c>
      <c r="C90">
        <v>12.733000000000001</v>
      </c>
      <c r="D90">
        <v>12.6859</v>
      </c>
      <c r="E90">
        <v>11.8484</v>
      </c>
      <c r="F90">
        <v>12.218999999999999</v>
      </c>
      <c r="I90">
        <v>12</v>
      </c>
      <c r="J90">
        <v>12</v>
      </c>
      <c r="K90">
        <v>54678</v>
      </c>
      <c r="L90">
        <v>12305</v>
      </c>
      <c r="M90">
        <v>10445</v>
      </c>
      <c r="N90">
        <v>5985.4</v>
      </c>
      <c r="O90">
        <v>12361</v>
      </c>
      <c r="P90">
        <v>3868.2</v>
      </c>
      <c r="Q90">
        <v>9712.5</v>
      </c>
      <c r="R90">
        <v>12305000</v>
      </c>
      <c r="S90">
        <v>10445000</v>
      </c>
      <c r="T90">
        <v>5985400</v>
      </c>
      <c r="U90">
        <v>12361000</v>
      </c>
      <c r="V90">
        <v>3868200</v>
      </c>
      <c r="W90">
        <v>9712500</v>
      </c>
      <c r="X90">
        <v>7556300</v>
      </c>
      <c r="Y90">
        <v>6891400</v>
      </c>
      <c r="Z90">
        <v>6808000</v>
      </c>
      <c r="AA90">
        <v>6589200</v>
      </c>
      <c r="AB90">
        <v>3687400</v>
      </c>
      <c r="AC90">
        <v>4767600</v>
      </c>
      <c r="AD90">
        <v>1.02277</v>
      </c>
      <c r="AE90">
        <v>0.53791299999999997</v>
      </c>
      <c r="AF90">
        <v>2.1785999999999999</v>
      </c>
      <c r="AG90" t="s">
        <v>1033</v>
      </c>
      <c r="AH90" t="s">
        <v>1033</v>
      </c>
      <c r="AI90" t="s">
        <v>1034</v>
      </c>
      <c r="AJ90" t="s">
        <v>1035</v>
      </c>
    </row>
    <row r="91" spans="1:36" x14ac:dyDescent="0.25">
      <c r="A91">
        <v>14.2943</v>
      </c>
      <c r="B91">
        <v>14.0451</v>
      </c>
      <c r="C91">
        <v>14.2158</v>
      </c>
      <c r="D91">
        <v>14.4155</v>
      </c>
      <c r="E91">
        <v>14.0748</v>
      </c>
      <c r="F91">
        <v>13.4078</v>
      </c>
      <c r="I91">
        <v>7</v>
      </c>
      <c r="J91">
        <v>7</v>
      </c>
      <c r="K91">
        <v>545920</v>
      </c>
      <c r="L91">
        <v>146600</v>
      </c>
      <c r="M91">
        <v>35453</v>
      </c>
      <c r="N91">
        <v>95269</v>
      </c>
      <c r="O91">
        <v>197450</v>
      </c>
      <c r="P91">
        <v>47368</v>
      </c>
      <c r="Q91">
        <v>23782</v>
      </c>
      <c r="R91">
        <v>146600000</v>
      </c>
      <c r="S91">
        <v>35453000</v>
      </c>
      <c r="T91">
        <v>95269000</v>
      </c>
      <c r="U91">
        <v>197450000</v>
      </c>
      <c r="V91">
        <v>47368000</v>
      </c>
      <c r="W91">
        <v>23782000</v>
      </c>
      <c r="X91">
        <v>20092000</v>
      </c>
      <c r="Y91">
        <v>16904000</v>
      </c>
      <c r="Z91">
        <v>19028000</v>
      </c>
      <c r="AA91">
        <v>21853000</v>
      </c>
      <c r="AB91">
        <v>17256000</v>
      </c>
      <c r="AC91">
        <v>10868000</v>
      </c>
      <c r="AD91">
        <v>0.29044999999999999</v>
      </c>
      <c r="AE91">
        <v>0.219032</v>
      </c>
      <c r="AF91">
        <v>0.71823300000000001</v>
      </c>
      <c r="AG91" t="s">
        <v>1045</v>
      </c>
      <c r="AH91" t="s">
        <v>1046</v>
      </c>
      <c r="AI91" t="s">
        <v>1047</v>
      </c>
      <c r="AJ91" t="s">
        <v>1048</v>
      </c>
    </row>
    <row r="92" spans="1:36" x14ac:dyDescent="0.25">
      <c r="A92">
        <v>14.291</v>
      </c>
      <c r="B92">
        <v>14.5054</v>
      </c>
      <c r="C92">
        <v>13.660600000000001</v>
      </c>
      <c r="D92">
        <v>13.461399999999999</v>
      </c>
      <c r="E92">
        <v>13.2597</v>
      </c>
      <c r="F92">
        <v>13.559699999999999</v>
      </c>
      <c r="I92">
        <v>17</v>
      </c>
      <c r="J92">
        <v>17</v>
      </c>
      <c r="K92">
        <v>298020</v>
      </c>
      <c r="L92">
        <v>42321</v>
      </c>
      <c r="M92">
        <v>73500</v>
      </c>
      <c r="N92">
        <v>21484</v>
      </c>
      <c r="O92">
        <v>71446</v>
      </c>
      <c r="P92">
        <v>52469</v>
      </c>
      <c r="Q92">
        <v>36797</v>
      </c>
      <c r="R92">
        <v>42321000</v>
      </c>
      <c r="S92">
        <v>73500000</v>
      </c>
      <c r="T92">
        <v>21484000</v>
      </c>
      <c r="U92">
        <v>71446000</v>
      </c>
      <c r="V92">
        <v>52469000</v>
      </c>
      <c r="W92">
        <v>36797000</v>
      </c>
      <c r="X92">
        <v>20046000</v>
      </c>
      <c r="Y92">
        <v>23257000</v>
      </c>
      <c r="Z92">
        <v>12949000</v>
      </c>
      <c r="AA92">
        <v>11279000</v>
      </c>
      <c r="AB92">
        <v>9807400</v>
      </c>
      <c r="AC92">
        <v>12075000</v>
      </c>
      <c r="AD92">
        <v>1.2676499999999999</v>
      </c>
      <c r="AE92">
        <v>0.72540499999999997</v>
      </c>
      <c r="AF92">
        <v>2.7017799999999998</v>
      </c>
      <c r="AG92" t="s">
        <v>1083</v>
      </c>
      <c r="AH92" t="s">
        <v>1083</v>
      </c>
      <c r="AI92" t="s">
        <v>1084</v>
      </c>
      <c r="AJ92" t="s">
        <v>1085</v>
      </c>
    </row>
    <row r="93" spans="1:36" x14ac:dyDescent="0.25">
      <c r="A93">
        <v>14.380100000000001</v>
      </c>
      <c r="B93">
        <v>14.603199999999999</v>
      </c>
      <c r="C93">
        <v>14.2212</v>
      </c>
      <c r="D93">
        <v>14.1242</v>
      </c>
      <c r="E93">
        <v>14.6134</v>
      </c>
      <c r="F93">
        <v>14.8391</v>
      </c>
      <c r="I93">
        <v>8</v>
      </c>
      <c r="J93">
        <v>8</v>
      </c>
      <c r="K93">
        <v>585660</v>
      </c>
      <c r="L93">
        <v>60682</v>
      </c>
      <c r="M93">
        <v>135500</v>
      </c>
      <c r="N93">
        <v>59255</v>
      </c>
      <c r="O93">
        <v>97763</v>
      </c>
      <c r="P93">
        <v>119460</v>
      </c>
      <c r="Q93">
        <v>113000</v>
      </c>
      <c r="R93">
        <v>60682000</v>
      </c>
      <c r="S93">
        <v>135500000</v>
      </c>
      <c r="T93">
        <v>59255000</v>
      </c>
      <c r="U93">
        <v>97763000</v>
      </c>
      <c r="V93">
        <v>119460000</v>
      </c>
      <c r="W93">
        <v>113000000</v>
      </c>
      <c r="X93">
        <v>21323000</v>
      </c>
      <c r="Y93">
        <v>24888000</v>
      </c>
      <c r="Z93">
        <v>19099000</v>
      </c>
      <c r="AA93">
        <v>17857000</v>
      </c>
      <c r="AB93">
        <v>25066000</v>
      </c>
      <c r="AC93">
        <v>29309000</v>
      </c>
      <c r="AD93">
        <v>0.20058500000000001</v>
      </c>
      <c r="AE93">
        <v>-0.124069</v>
      </c>
      <c r="AF93">
        <v>-0.52064200000000005</v>
      </c>
      <c r="AG93" t="s">
        <v>1132</v>
      </c>
      <c r="AH93" t="s">
        <v>1132</v>
      </c>
      <c r="AI93" t="s">
        <v>1133</v>
      </c>
      <c r="AJ93" t="s">
        <v>1134</v>
      </c>
    </row>
    <row r="94" spans="1:36" x14ac:dyDescent="0.25">
      <c r="A94">
        <v>16.663699999999999</v>
      </c>
      <c r="B94">
        <v>16.0654</v>
      </c>
      <c r="C94">
        <v>15.956</v>
      </c>
      <c r="D94">
        <v>16.043600000000001</v>
      </c>
      <c r="E94">
        <v>16.214300000000001</v>
      </c>
      <c r="F94">
        <v>16.524699999999999</v>
      </c>
      <c r="I94">
        <v>32</v>
      </c>
      <c r="J94">
        <v>32</v>
      </c>
      <c r="K94">
        <v>2014500</v>
      </c>
      <c r="L94">
        <v>450730</v>
      </c>
      <c r="M94">
        <v>270490</v>
      </c>
      <c r="N94">
        <v>226160</v>
      </c>
      <c r="O94">
        <v>433770</v>
      </c>
      <c r="P94">
        <v>321040</v>
      </c>
      <c r="Q94">
        <v>312260</v>
      </c>
      <c r="R94">
        <v>450730000</v>
      </c>
      <c r="S94">
        <v>270490000</v>
      </c>
      <c r="T94">
        <v>226160000</v>
      </c>
      <c r="U94">
        <v>433770000</v>
      </c>
      <c r="V94">
        <v>321040000</v>
      </c>
      <c r="W94">
        <v>312260000</v>
      </c>
      <c r="X94">
        <v>103820000</v>
      </c>
      <c r="Y94">
        <v>68573000</v>
      </c>
      <c r="Z94">
        <v>63566000</v>
      </c>
      <c r="AA94">
        <v>67548000</v>
      </c>
      <c r="AB94">
        <v>76030000</v>
      </c>
      <c r="AC94">
        <v>94283000</v>
      </c>
      <c r="AD94">
        <v>4.2437099999999998E-2</v>
      </c>
      <c r="AE94">
        <v>-3.2523200000000002E-2</v>
      </c>
      <c r="AF94">
        <v>-0.124524</v>
      </c>
      <c r="AG94" t="s">
        <v>1138</v>
      </c>
      <c r="AH94" t="s">
        <v>1138</v>
      </c>
      <c r="AI94" t="s">
        <v>1139</v>
      </c>
      <c r="AJ94" t="s">
        <v>1140</v>
      </c>
    </row>
    <row r="95" spans="1:36" x14ac:dyDescent="0.25">
      <c r="A95">
        <v>15.062799999999999</v>
      </c>
      <c r="B95">
        <v>14.804</v>
      </c>
      <c r="C95">
        <v>14.011200000000001</v>
      </c>
      <c r="D95">
        <v>13.908099999999999</v>
      </c>
      <c r="E95">
        <v>13.6502</v>
      </c>
      <c r="F95">
        <v>14.0741</v>
      </c>
      <c r="I95">
        <v>20</v>
      </c>
      <c r="J95">
        <v>20</v>
      </c>
      <c r="K95">
        <v>431610</v>
      </c>
      <c r="L95">
        <v>95587</v>
      </c>
      <c r="M95">
        <v>87287</v>
      </c>
      <c r="N95">
        <v>29118</v>
      </c>
      <c r="O95">
        <v>79903</v>
      </c>
      <c r="P95">
        <v>60116</v>
      </c>
      <c r="Q95">
        <v>79598</v>
      </c>
      <c r="R95">
        <v>95587000</v>
      </c>
      <c r="S95">
        <v>87287000</v>
      </c>
      <c r="T95">
        <v>29118000</v>
      </c>
      <c r="U95">
        <v>79903000</v>
      </c>
      <c r="V95">
        <v>60116000</v>
      </c>
      <c r="W95">
        <v>79598000</v>
      </c>
      <c r="X95">
        <v>34227000</v>
      </c>
      <c r="Y95">
        <v>28605000</v>
      </c>
      <c r="Z95">
        <v>16512000</v>
      </c>
      <c r="AA95">
        <v>15373000</v>
      </c>
      <c r="AB95">
        <v>12856000</v>
      </c>
      <c r="AC95">
        <v>17247000</v>
      </c>
      <c r="AD95">
        <v>1.0354099999999999</v>
      </c>
      <c r="AE95">
        <v>0.74857700000000005</v>
      </c>
      <c r="AF95">
        <v>2.2046899999999998</v>
      </c>
      <c r="AG95" t="s">
        <v>1141</v>
      </c>
      <c r="AH95" t="s">
        <v>1141</v>
      </c>
      <c r="AI95" t="s">
        <v>1142</v>
      </c>
      <c r="AJ95" t="s">
        <v>1143</v>
      </c>
    </row>
    <row r="96" spans="1:36" x14ac:dyDescent="0.25">
      <c r="A96">
        <v>11.263299999999999</v>
      </c>
      <c r="B96">
        <v>10.0634</v>
      </c>
      <c r="C96">
        <v>9.6530799999999992</v>
      </c>
      <c r="D96">
        <v>11.1816</v>
      </c>
      <c r="E96">
        <v>10.428699999999999</v>
      </c>
      <c r="F96">
        <v>11.236000000000001</v>
      </c>
      <c r="I96">
        <v>7</v>
      </c>
      <c r="J96">
        <v>7</v>
      </c>
      <c r="K96">
        <v>51494</v>
      </c>
      <c r="L96">
        <v>17067</v>
      </c>
      <c r="M96">
        <v>3325.3</v>
      </c>
      <c r="N96">
        <v>802.86</v>
      </c>
      <c r="O96">
        <v>7250</v>
      </c>
      <c r="P96">
        <v>6263.3</v>
      </c>
      <c r="Q96">
        <v>16785</v>
      </c>
      <c r="R96">
        <v>17067000</v>
      </c>
      <c r="S96">
        <v>3325300</v>
      </c>
      <c r="T96">
        <v>802860</v>
      </c>
      <c r="U96">
        <v>7250000</v>
      </c>
      <c r="V96">
        <v>6263300</v>
      </c>
      <c r="W96">
        <v>16785000</v>
      </c>
      <c r="X96">
        <v>2458000</v>
      </c>
      <c r="Y96">
        <v>1070000</v>
      </c>
      <c r="Z96">
        <v>805130</v>
      </c>
      <c r="AA96">
        <v>2322800</v>
      </c>
      <c r="AB96">
        <v>1378300</v>
      </c>
      <c r="AC96">
        <v>2412000</v>
      </c>
      <c r="AD96">
        <v>0.494454</v>
      </c>
      <c r="AE96">
        <v>-0.62219800000000003</v>
      </c>
      <c r="AF96">
        <v>-1.13361</v>
      </c>
      <c r="AG96" t="s">
        <v>1154</v>
      </c>
      <c r="AH96" t="s">
        <v>1154</v>
      </c>
      <c r="AI96" t="s">
        <v>1155</v>
      </c>
      <c r="AJ96" t="s">
        <v>1156</v>
      </c>
    </row>
    <row r="97" spans="1:36" x14ac:dyDescent="0.25">
      <c r="A97">
        <v>15.3599</v>
      </c>
      <c r="B97">
        <v>15.149100000000001</v>
      </c>
      <c r="C97">
        <v>15.119899999999999</v>
      </c>
      <c r="D97">
        <v>15.5123</v>
      </c>
      <c r="E97">
        <v>15.1896</v>
      </c>
      <c r="F97">
        <v>15.257899999999999</v>
      </c>
      <c r="I97">
        <v>14</v>
      </c>
      <c r="J97">
        <v>14</v>
      </c>
      <c r="K97">
        <v>960030</v>
      </c>
      <c r="L97">
        <v>204730</v>
      </c>
      <c r="M97">
        <v>164510</v>
      </c>
      <c r="N97">
        <v>94606</v>
      </c>
      <c r="O97">
        <v>142290</v>
      </c>
      <c r="P97">
        <v>174410</v>
      </c>
      <c r="Q97">
        <v>179490</v>
      </c>
      <c r="R97">
        <v>204730000</v>
      </c>
      <c r="S97">
        <v>164510000</v>
      </c>
      <c r="T97">
        <v>94606000</v>
      </c>
      <c r="U97">
        <v>142290000</v>
      </c>
      <c r="V97">
        <v>174410000</v>
      </c>
      <c r="W97">
        <v>179490000</v>
      </c>
      <c r="X97">
        <v>42051000</v>
      </c>
      <c r="Y97">
        <v>36335000</v>
      </c>
      <c r="Z97">
        <v>35607000</v>
      </c>
      <c r="AA97">
        <v>46738000</v>
      </c>
      <c r="AB97">
        <v>37371000</v>
      </c>
      <c r="AC97">
        <v>39181000</v>
      </c>
      <c r="AD97">
        <v>0.373087</v>
      </c>
      <c r="AE97">
        <v>-0.110336</v>
      </c>
      <c r="AF97">
        <v>-0.89041800000000004</v>
      </c>
      <c r="AG97" t="s">
        <v>1178</v>
      </c>
      <c r="AH97" t="s">
        <v>1178</v>
      </c>
      <c r="AI97" t="s">
        <v>1179</v>
      </c>
      <c r="AJ97" t="s">
        <v>1180</v>
      </c>
    </row>
    <row r="98" spans="1:36" x14ac:dyDescent="0.25">
      <c r="A98">
        <v>13.9383</v>
      </c>
      <c r="B98">
        <v>11.468400000000001</v>
      </c>
      <c r="C98">
        <v>12.2561</v>
      </c>
      <c r="D98">
        <v>13.8584</v>
      </c>
      <c r="E98">
        <v>13.639699999999999</v>
      </c>
      <c r="F98">
        <v>13.3614</v>
      </c>
      <c r="I98">
        <v>18</v>
      </c>
      <c r="J98">
        <v>18</v>
      </c>
      <c r="K98">
        <v>134010</v>
      </c>
      <c r="L98">
        <v>30958</v>
      </c>
      <c r="M98">
        <v>3279.3</v>
      </c>
      <c r="N98">
        <v>14647</v>
      </c>
      <c r="O98">
        <v>36081</v>
      </c>
      <c r="P98">
        <v>24930</v>
      </c>
      <c r="Q98">
        <v>24118</v>
      </c>
      <c r="R98">
        <v>30958000</v>
      </c>
      <c r="S98">
        <v>3279300</v>
      </c>
      <c r="T98">
        <v>14647000</v>
      </c>
      <c r="U98">
        <v>36081000</v>
      </c>
      <c r="V98">
        <v>24930000</v>
      </c>
      <c r="W98">
        <v>24118000</v>
      </c>
      <c r="X98">
        <v>15698000</v>
      </c>
      <c r="Y98">
        <v>2833600</v>
      </c>
      <c r="Z98">
        <v>4891700</v>
      </c>
      <c r="AA98">
        <v>14852000</v>
      </c>
      <c r="AB98">
        <v>12763000</v>
      </c>
      <c r="AC98">
        <v>10524000</v>
      </c>
      <c r="AD98">
        <v>0.64863300000000002</v>
      </c>
      <c r="AE98">
        <v>-1.0655399999999999</v>
      </c>
      <c r="AF98">
        <v>-1.43513</v>
      </c>
      <c r="AG98" t="s">
        <v>1196</v>
      </c>
      <c r="AH98" t="s">
        <v>1196</v>
      </c>
      <c r="AI98" t="s">
        <v>1197</v>
      </c>
      <c r="AJ98" t="s">
        <v>1198</v>
      </c>
    </row>
    <row r="99" spans="1:36" x14ac:dyDescent="0.25">
      <c r="A99">
        <v>16.808499999999999</v>
      </c>
      <c r="B99">
        <v>15.978</v>
      </c>
      <c r="C99">
        <v>15.1981</v>
      </c>
      <c r="D99">
        <v>15.6928</v>
      </c>
      <c r="E99">
        <v>15.704700000000001</v>
      </c>
      <c r="F99">
        <v>15.742800000000001</v>
      </c>
      <c r="I99">
        <v>31</v>
      </c>
      <c r="J99">
        <v>31</v>
      </c>
      <c r="K99">
        <v>1456700</v>
      </c>
      <c r="L99">
        <v>340790</v>
      </c>
      <c r="M99">
        <v>252610</v>
      </c>
      <c r="N99">
        <v>100970</v>
      </c>
      <c r="O99">
        <v>242810</v>
      </c>
      <c r="P99">
        <v>232640</v>
      </c>
      <c r="Q99">
        <v>286910</v>
      </c>
      <c r="R99">
        <v>340790000</v>
      </c>
      <c r="S99">
        <v>252610000</v>
      </c>
      <c r="T99">
        <v>100970000</v>
      </c>
      <c r="U99">
        <v>242810000</v>
      </c>
      <c r="V99">
        <v>232640000</v>
      </c>
      <c r="W99">
        <v>286910000</v>
      </c>
      <c r="X99">
        <v>114780000</v>
      </c>
      <c r="Y99">
        <v>64543000</v>
      </c>
      <c r="Z99">
        <v>37592000</v>
      </c>
      <c r="AA99">
        <v>52967000</v>
      </c>
      <c r="AB99">
        <v>53406000</v>
      </c>
      <c r="AC99">
        <v>54833000</v>
      </c>
      <c r="AD99">
        <v>0.23821000000000001</v>
      </c>
      <c r="AE99">
        <v>0.281449</v>
      </c>
      <c r="AF99">
        <v>0.60501199999999999</v>
      </c>
      <c r="AG99" t="s">
        <v>1216</v>
      </c>
      <c r="AH99" t="s">
        <v>1216</v>
      </c>
      <c r="AI99" t="s">
        <v>1217</v>
      </c>
      <c r="AJ99" t="s">
        <v>1218</v>
      </c>
    </row>
    <row r="100" spans="1:36" x14ac:dyDescent="0.25">
      <c r="A100">
        <v>15.4765</v>
      </c>
      <c r="B100">
        <v>15.343500000000001</v>
      </c>
      <c r="C100">
        <v>15.285500000000001</v>
      </c>
      <c r="D100">
        <v>15.3226</v>
      </c>
      <c r="E100">
        <v>15.056800000000001</v>
      </c>
      <c r="F100">
        <v>14.728199999999999</v>
      </c>
      <c r="I100">
        <v>12</v>
      </c>
      <c r="J100">
        <v>10</v>
      </c>
      <c r="K100">
        <v>752530</v>
      </c>
      <c r="L100">
        <v>131730</v>
      </c>
      <c r="M100">
        <v>112030</v>
      </c>
      <c r="N100">
        <v>85703</v>
      </c>
      <c r="O100">
        <v>215680</v>
      </c>
      <c r="P100">
        <v>116500</v>
      </c>
      <c r="Q100">
        <v>90887</v>
      </c>
      <c r="R100">
        <v>131730000</v>
      </c>
      <c r="S100">
        <v>112030000</v>
      </c>
      <c r="T100">
        <v>85703000</v>
      </c>
      <c r="U100">
        <v>215680000</v>
      </c>
      <c r="V100">
        <v>116500000</v>
      </c>
      <c r="W100">
        <v>90887000</v>
      </c>
      <c r="X100">
        <v>45592000</v>
      </c>
      <c r="Y100">
        <v>41576000</v>
      </c>
      <c r="Z100">
        <v>39939000</v>
      </c>
      <c r="AA100">
        <v>40979000</v>
      </c>
      <c r="AB100">
        <v>34085000</v>
      </c>
      <c r="AC100">
        <v>27141000</v>
      </c>
      <c r="AD100">
        <v>0.85408499999999998</v>
      </c>
      <c r="AE100">
        <v>0.33261099999999999</v>
      </c>
      <c r="AF100">
        <v>1.83795</v>
      </c>
      <c r="AG100" t="s">
        <v>1222</v>
      </c>
      <c r="AH100" t="s">
        <v>1222</v>
      </c>
      <c r="AI100" t="s">
        <v>1223</v>
      </c>
      <c r="AJ100" t="s">
        <v>1224</v>
      </c>
    </row>
    <row r="101" spans="1:36" x14ac:dyDescent="0.25">
      <c r="A101">
        <v>12.564500000000001</v>
      </c>
      <c r="B101">
        <v>11.267099999999999</v>
      </c>
      <c r="C101">
        <v>11.805099999999999</v>
      </c>
      <c r="D101">
        <v>11.849</v>
      </c>
      <c r="E101">
        <v>11.7418</v>
      </c>
      <c r="F101">
        <v>12.204000000000001</v>
      </c>
      <c r="I101">
        <v>10</v>
      </c>
      <c r="J101">
        <v>7</v>
      </c>
      <c r="K101">
        <v>92938</v>
      </c>
      <c r="L101">
        <v>6339.2</v>
      </c>
      <c r="M101">
        <v>14125</v>
      </c>
      <c r="N101">
        <v>3613.3</v>
      </c>
      <c r="O101">
        <v>29438</v>
      </c>
      <c r="P101">
        <v>21989</v>
      </c>
      <c r="Q101">
        <v>17433</v>
      </c>
      <c r="R101">
        <v>6339200</v>
      </c>
      <c r="S101">
        <v>14125000</v>
      </c>
      <c r="T101">
        <v>3613300</v>
      </c>
      <c r="U101">
        <v>29438000</v>
      </c>
      <c r="V101">
        <v>21989000</v>
      </c>
      <c r="W101">
        <v>17433000</v>
      </c>
      <c r="X101">
        <v>6057600</v>
      </c>
      <c r="Y101">
        <v>2464600</v>
      </c>
      <c r="Z101">
        <v>3578400</v>
      </c>
      <c r="AA101">
        <v>3689000</v>
      </c>
      <c r="AB101">
        <v>3424700</v>
      </c>
      <c r="AC101">
        <v>4718200</v>
      </c>
      <c r="AD101">
        <v>4.4825499999999997E-2</v>
      </c>
      <c r="AE101">
        <v>-5.2676800000000003E-2</v>
      </c>
      <c r="AF101">
        <v>-0.13122400000000001</v>
      </c>
      <c r="AG101" t="s">
        <v>1237</v>
      </c>
      <c r="AH101" t="s">
        <v>1237</v>
      </c>
      <c r="AI101" t="s">
        <v>1238</v>
      </c>
      <c r="AJ101" t="s">
        <v>1239</v>
      </c>
    </row>
    <row r="102" spans="1:36" x14ac:dyDescent="0.25">
      <c r="A102">
        <v>12.75</v>
      </c>
      <c r="B102">
        <v>11.862</v>
      </c>
      <c r="C102">
        <v>12.4146</v>
      </c>
      <c r="D102">
        <v>12.602</v>
      </c>
      <c r="E102">
        <v>12.786199999999999</v>
      </c>
      <c r="F102">
        <v>12.062799999999999</v>
      </c>
      <c r="I102">
        <v>14</v>
      </c>
      <c r="J102">
        <v>14</v>
      </c>
      <c r="K102">
        <v>100690</v>
      </c>
      <c r="L102">
        <v>14084</v>
      </c>
      <c r="M102">
        <v>6477.1</v>
      </c>
      <c r="N102">
        <v>8842.7000000000007</v>
      </c>
      <c r="O102">
        <v>34042</v>
      </c>
      <c r="P102">
        <v>24788</v>
      </c>
      <c r="Q102">
        <v>12459</v>
      </c>
      <c r="R102">
        <v>14084000</v>
      </c>
      <c r="S102">
        <v>6477100</v>
      </c>
      <c r="T102">
        <v>8842700</v>
      </c>
      <c r="U102">
        <v>34042000</v>
      </c>
      <c r="V102">
        <v>24788000</v>
      </c>
      <c r="W102">
        <v>12459000</v>
      </c>
      <c r="X102">
        <v>6888700</v>
      </c>
      <c r="Y102">
        <v>3722300</v>
      </c>
      <c r="Z102">
        <v>5459800</v>
      </c>
      <c r="AA102">
        <v>6216900</v>
      </c>
      <c r="AB102">
        <v>7063600</v>
      </c>
      <c r="AC102">
        <v>4278300</v>
      </c>
      <c r="AD102">
        <v>0.156807</v>
      </c>
      <c r="AE102">
        <v>-0.141454</v>
      </c>
      <c r="AF102">
        <v>-0.41870600000000002</v>
      </c>
      <c r="AG102" t="s">
        <v>1240</v>
      </c>
      <c r="AH102" t="s">
        <v>1240</v>
      </c>
      <c r="AI102" t="s">
        <v>1241</v>
      </c>
      <c r="AJ102" t="s">
        <v>1242</v>
      </c>
    </row>
    <row r="103" spans="1:36" x14ac:dyDescent="0.25">
      <c r="A103">
        <v>15.565899999999999</v>
      </c>
      <c r="B103">
        <v>15.0588</v>
      </c>
      <c r="C103">
        <v>15.2059</v>
      </c>
      <c r="D103">
        <v>15.2189</v>
      </c>
      <c r="E103">
        <v>15.7394</v>
      </c>
      <c r="F103">
        <v>15.428900000000001</v>
      </c>
      <c r="I103">
        <v>34</v>
      </c>
      <c r="J103">
        <v>34</v>
      </c>
      <c r="K103">
        <v>737920</v>
      </c>
      <c r="L103">
        <v>182000</v>
      </c>
      <c r="M103">
        <v>91687</v>
      </c>
      <c r="N103">
        <v>57601</v>
      </c>
      <c r="O103">
        <v>154930</v>
      </c>
      <c r="P103">
        <v>128390</v>
      </c>
      <c r="Q103">
        <v>123320</v>
      </c>
      <c r="R103">
        <v>182000000</v>
      </c>
      <c r="S103">
        <v>91687000</v>
      </c>
      <c r="T103">
        <v>57601000</v>
      </c>
      <c r="U103">
        <v>154930000</v>
      </c>
      <c r="V103">
        <v>128390000</v>
      </c>
      <c r="W103">
        <v>123320000</v>
      </c>
      <c r="X103">
        <v>48507000</v>
      </c>
      <c r="Y103">
        <v>34130000</v>
      </c>
      <c r="Z103">
        <v>37796000</v>
      </c>
      <c r="AA103">
        <v>38138000</v>
      </c>
      <c r="AB103">
        <v>54706000</v>
      </c>
      <c r="AC103">
        <v>44114000</v>
      </c>
      <c r="AD103">
        <v>0.36287900000000001</v>
      </c>
      <c r="AE103">
        <v>-0.18556600000000001</v>
      </c>
      <c r="AF103">
        <v>-0.86951199999999995</v>
      </c>
      <c r="AG103" t="s">
        <v>1243</v>
      </c>
      <c r="AH103" t="s">
        <v>1243</v>
      </c>
      <c r="AI103" t="s">
        <v>1244</v>
      </c>
      <c r="AJ103" t="s">
        <v>1245</v>
      </c>
    </row>
    <row r="104" spans="1:36" x14ac:dyDescent="0.25">
      <c r="A104">
        <v>13.095700000000001</v>
      </c>
      <c r="B104">
        <v>12.2941</v>
      </c>
      <c r="C104">
        <v>13.2926</v>
      </c>
      <c r="D104">
        <v>13.1341</v>
      </c>
      <c r="E104">
        <v>13.6378</v>
      </c>
      <c r="F104">
        <v>14.345800000000001</v>
      </c>
      <c r="I104">
        <v>18</v>
      </c>
      <c r="J104">
        <v>18</v>
      </c>
      <c r="K104">
        <v>193610</v>
      </c>
      <c r="L104">
        <v>36098</v>
      </c>
      <c r="M104">
        <v>18177</v>
      </c>
      <c r="N104">
        <v>8377.6</v>
      </c>
      <c r="O104">
        <v>44537</v>
      </c>
      <c r="P104">
        <v>45602</v>
      </c>
      <c r="Q104">
        <v>40816</v>
      </c>
      <c r="R104">
        <v>36098000</v>
      </c>
      <c r="S104">
        <v>18177000</v>
      </c>
      <c r="T104">
        <v>8377600</v>
      </c>
      <c r="U104">
        <v>44537000</v>
      </c>
      <c r="V104">
        <v>45602000</v>
      </c>
      <c r="W104">
        <v>40816000</v>
      </c>
      <c r="X104">
        <v>8753800</v>
      </c>
      <c r="Y104">
        <v>5022100</v>
      </c>
      <c r="Z104">
        <v>10034000</v>
      </c>
      <c r="AA104">
        <v>8990100</v>
      </c>
      <c r="AB104">
        <v>12746000</v>
      </c>
      <c r="AC104">
        <v>20821000</v>
      </c>
      <c r="AD104">
        <v>0.80637999999999999</v>
      </c>
      <c r="AE104">
        <v>-0.811751</v>
      </c>
      <c r="AF104">
        <v>-1.7436100000000001</v>
      </c>
      <c r="AG104" t="s">
        <v>1256</v>
      </c>
      <c r="AH104" t="s">
        <v>1256</v>
      </c>
      <c r="AI104" t="s">
        <v>1257</v>
      </c>
      <c r="AJ104" t="s">
        <v>1258</v>
      </c>
    </row>
    <row r="105" spans="1:36" x14ac:dyDescent="0.25">
      <c r="A105">
        <v>11.7447</v>
      </c>
      <c r="B105">
        <v>11.2919</v>
      </c>
      <c r="C105">
        <v>11.7996</v>
      </c>
      <c r="D105">
        <v>12.1287</v>
      </c>
      <c r="E105">
        <v>11.478</v>
      </c>
      <c r="F105">
        <v>11.6595</v>
      </c>
      <c r="I105">
        <v>8</v>
      </c>
      <c r="J105">
        <v>8</v>
      </c>
      <c r="K105">
        <v>101350</v>
      </c>
      <c r="L105">
        <v>23639</v>
      </c>
      <c r="M105">
        <v>17202</v>
      </c>
      <c r="N105">
        <v>18096</v>
      </c>
      <c r="O105">
        <v>19697</v>
      </c>
      <c r="P105">
        <v>6479.7</v>
      </c>
      <c r="Q105">
        <v>16237</v>
      </c>
      <c r="R105">
        <v>23639000</v>
      </c>
      <c r="S105">
        <v>17202000</v>
      </c>
      <c r="T105">
        <v>18096000</v>
      </c>
      <c r="U105">
        <v>19697000</v>
      </c>
      <c r="V105">
        <v>6479700</v>
      </c>
      <c r="W105">
        <v>16237000</v>
      </c>
      <c r="X105">
        <v>3431600</v>
      </c>
      <c r="Y105">
        <v>2507200</v>
      </c>
      <c r="Z105">
        <v>3564700</v>
      </c>
      <c r="AA105">
        <v>4478100</v>
      </c>
      <c r="AB105">
        <v>2852400</v>
      </c>
      <c r="AC105">
        <v>3234800</v>
      </c>
      <c r="AD105">
        <v>0.22199099999999999</v>
      </c>
      <c r="AE105">
        <v>-0.14333299999999999</v>
      </c>
      <c r="AF105">
        <v>-0.56896599999999997</v>
      </c>
      <c r="AG105" t="s">
        <v>1268</v>
      </c>
      <c r="AH105" t="s">
        <v>1268</v>
      </c>
      <c r="AI105" t="s">
        <v>1269</v>
      </c>
      <c r="AJ105" t="s">
        <v>1270</v>
      </c>
    </row>
    <row r="106" spans="1:36" x14ac:dyDescent="0.25">
      <c r="A106">
        <v>13.185600000000001</v>
      </c>
      <c r="B106">
        <v>12.655099999999999</v>
      </c>
      <c r="C106">
        <v>13.795199999999999</v>
      </c>
      <c r="D106">
        <v>12.780099999999999</v>
      </c>
      <c r="E106">
        <v>13.447699999999999</v>
      </c>
      <c r="F106">
        <v>14.207100000000001</v>
      </c>
      <c r="I106">
        <v>15</v>
      </c>
      <c r="J106">
        <v>8</v>
      </c>
      <c r="K106">
        <v>312280</v>
      </c>
      <c r="L106">
        <v>50521</v>
      </c>
      <c r="M106">
        <v>30623</v>
      </c>
      <c r="N106">
        <v>55386</v>
      </c>
      <c r="O106">
        <v>26748</v>
      </c>
      <c r="P106">
        <v>43168</v>
      </c>
      <c r="Q106">
        <v>105840</v>
      </c>
      <c r="R106">
        <v>50521000</v>
      </c>
      <c r="S106">
        <v>30623000</v>
      </c>
      <c r="T106">
        <v>55386000</v>
      </c>
      <c r="U106">
        <v>26748000</v>
      </c>
      <c r="V106">
        <v>43168000</v>
      </c>
      <c r="W106">
        <v>105840000</v>
      </c>
      <c r="X106">
        <v>9316700</v>
      </c>
      <c r="Y106">
        <v>6450000</v>
      </c>
      <c r="Z106">
        <v>14216000</v>
      </c>
      <c r="AA106">
        <v>7033900</v>
      </c>
      <c r="AB106">
        <v>11173000</v>
      </c>
      <c r="AC106">
        <v>18913000</v>
      </c>
      <c r="AD106">
        <v>0.193637</v>
      </c>
      <c r="AE106">
        <v>-0.26633800000000002</v>
      </c>
      <c r="AF106">
        <v>-0.50475400000000004</v>
      </c>
      <c r="AG106" t="s">
        <v>1277</v>
      </c>
      <c r="AH106" t="s">
        <v>1277</v>
      </c>
      <c r="AI106" t="s">
        <v>1278</v>
      </c>
      <c r="AJ106" t="s">
        <v>1279</v>
      </c>
    </row>
    <row r="107" spans="1:36" x14ac:dyDescent="0.25">
      <c r="A107">
        <v>15.2813</v>
      </c>
      <c r="B107">
        <v>15.2697</v>
      </c>
      <c r="C107">
        <v>15.510400000000001</v>
      </c>
      <c r="D107">
        <v>14.9163</v>
      </c>
      <c r="E107">
        <v>14.7399</v>
      </c>
      <c r="F107">
        <v>13.872999999999999</v>
      </c>
      <c r="I107">
        <v>4</v>
      </c>
      <c r="J107">
        <v>3</v>
      </c>
      <c r="K107">
        <v>986170</v>
      </c>
      <c r="L107">
        <v>247430</v>
      </c>
      <c r="M107">
        <v>81173</v>
      </c>
      <c r="N107">
        <v>225830</v>
      </c>
      <c r="O107">
        <v>227950</v>
      </c>
      <c r="P107">
        <v>94557</v>
      </c>
      <c r="Q107">
        <v>109230</v>
      </c>
      <c r="R107">
        <v>247430000</v>
      </c>
      <c r="S107">
        <v>81173000</v>
      </c>
      <c r="T107">
        <v>225830000</v>
      </c>
      <c r="U107">
        <v>227950000</v>
      </c>
      <c r="V107">
        <v>94557000</v>
      </c>
      <c r="W107">
        <v>109230000</v>
      </c>
      <c r="X107">
        <v>39822000</v>
      </c>
      <c r="Y107">
        <v>39505000</v>
      </c>
      <c r="Z107">
        <v>46676000</v>
      </c>
      <c r="AA107">
        <v>30922000</v>
      </c>
      <c r="AB107">
        <v>27362000</v>
      </c>
      <c r="AC107">
        <v>15003000</v>
      </c>
      <c r="AD107">
        <v>1.1956899999999999</v>
      </c>
      <c r="AE107">
        <v>0.84407500000000002</v>
      </c>
      <c r="AF107">
        <v>2.5437699999999999</v>
      </c>
      <c r="AG107" t="s">
        <v>1295</v>
      </c>
      <c r="AH107" t="s">
        <v>1295</v>
      </c>
      <c r="AI107" t="s">
        <v>1296</v>
      </c>
      <c r="AJ107" t="s">
        <v>1297</v>
      </c>
    </row>
    <row r="108" spans="1:36" x14ac:dyDescent="0.25">
      <c r="A108">
        <v>12.453099999999999</v>
      </c>
      <c r="B108">
        <v>12.922800000000001</v>
      </c>
      <c r="C108">
        <v>12.9209</v>
      </c>
      <c r="D108">
        <v>12.9253</v>
      </c>
      <c r="E108">
        <v>12.799099999999999</v>
      </c>
      <c r="F108">
        <v>13.0045</v>
      </c>
      <c r="I108">
        <v>8</v>
      </c>
      <c r="J108">
        <v>8</v>
      </c>
      <c r="K108">
        <v>173470</v>
      </c>
      <c r="L108">
        <v>27521</v>
      </c>
      <c r="M108">
        <v>28049</v>
      </c>
      <c r="N108">
        <v>16501</v>
      </c>
      <c r="O108">
        <v>23398</v>
      </c>
      <c r="P108">
        <v>50579</v>
      </c>
      <c r="Q108">
        <v>27423</v>
      </c>
      <c r="R108">
        <v>27521000</v>
      </c>
      <c r="S108">
        <v>28049000</v>
      </c>
      <c r="T108">
        <v>16501000</v>
      </c>
      <c r="U108">
        <v>23398000</v>
      </c>
      <c r="V108">
        <v>50579000</v>
      </c>
      <c r="W108">
        <v>27423000</v>
      </c>
      <c r="X108">
        <v>5607500</v>
      </c>
      <c r="Y108">
        <v>7764900</v>
      </c>
      <c r="Z108">
        <v>7755100</v>
      </c>
      <c r="AA108">
        <v>7778400</v>
      </c>
      <c r="AB108">
        <v>7127200</v>
      </c>
      <c r="AC108">
        <v>8217600</v>
      </c>
      <c r="AD108">
        <v>0.35868800000000001</v>
      </c>
      <c r="AE108">
        <v>-0.14401800000000001</v>
      </c>
      <c r="AF108">
        <v>-0.86090299999999997</v>
      </c>
      <c r="AG108" t="s">
        <v>1301</v>
      </c>
      <c r="AH108" t="s">
        <v>1301</v>
      </c>
      <c r="AI108" t="s">
        <v>1302</v>
      </c>
      <c r="AJ108" t="s">
        <v>1303</v>
      </c>
    </row>
    <row r="109" spans="1:36" x14ac:dyDescent="0.25">
      <c r="A109">
        <v>11.869</v>
      </c>
      <c r="B109">
        <v>12.0739</v>
      </c>
      <c r="C109">
        <v>11.9612</v>
      </c>
      <c r="D109">
        <v>11.966100000000001</v>
      </c>
      <c r="E109">
        <v>11.188800000000001</v>
      </c>
      <c r="F109">
        <v>10.9055</v>
      </c>
      <c r="I109">
        <v>10</v>
      </c>
      <c r="J109">
        <v>10</v>
      </c>
      <c r="K109">
        <v>66887</v>
      </c>
      <c r="L109">
        <v>8585.2000000000007</v>
      </c>
      <c r="M109">
        <v>16234</v>
      </c>
      <c r="N109">
        <v>2603.6</v>
      </c>
      <c r="O109">
        <v>24467</v>
      </c>
      <c r="P109">
        <v>5181.3</v>
      </c>
      <c r="Q109">
        <v>9816.2000000000007</v>
      </c>
      <c r="R109">
        <v>8585200</v>
      </c>
      <c r="S109">
        <v>16234000</v>
      </c>
      <c r="T109">
        <v>2603600</v>
      </c>
      <c r="U109">
        <v>24467000</v>
      </c>
      <c r="V109">
        <v>5181300</v>
      </c>
      <c r="W109">
        <v>9816200</v>
      </c>
      <c r="X109">
        <v>3740500</v>
      </c>
      <c r="Y109">
        <v>4311400</v>
      </c>
      <c r="Z109">
        <v>3987300</v>
      </c>
      <c r="AA109">
        <v>4001000</v>
      </c>
      <c r="AB109">
        <v>2334300</v>
      </c>
      <c r="AC109">
        <v>1918100</v>
      </c>
      <c r="AD109">
        <v>0.88793800000000001</v>
      </c>
      <c r="AE109">
        <v>0.614591</v>
      </c>
      <c r="AF109">
        <v>1.9053500000000001</v>
      </c>
      <c r="AG109" t="s">
        <v>1313</v>
      </c>
      <c r="AH109" t="s">
        <v>1313</v>
      </c>
      <c r="AI109" t="s">
        <v>1314</v>
      </c>
      <c r="AJ109" t="s">
        <v>1315</v>
      </c>
    </row>
    <row r="110" spans="1:36" x14ac:dyDescent="0.25">
      <c r="A110">
        <v>15.349600000000001</v>
      </c>
      <c r="B110">
        <v>14.9346</v>
      </c>
      <c r="C110">
        <v>14.9923</v>
      </c>
      <c r="D110">
        <v>15.3058</v>
      </c>
      <c r="E110">
        <v>15.3592</v>
      </c>
      <c r="F110">
        <v>15.249000000000001</v>
      </c>
      <c r="I110">
        <v>17</v>
      </c>
      <c r="J110">
        <v>15</v>
      </c>
      <c r="K110">
        <v>1295300</v>
      </c>
      <c r="L110">
        <v>298900</v>
      </c>
      <c r="M110">
        <v>118880</v>
      </c>
      <c r="N110">
        <v>158890</v>
      </c>
      <c r="O110">
        <v>317380</v>
      </c>
      <c r="P110">
        <v>267660</v>
      </c>
      <c r="Q110">
        <v>133560</v>
      </c>
      <c r="R110">
        <v>298900000</v>
      </c>
      <c r="S110">
        <v>118880000</v>
      </c>
      <c r="T110">
        <v>158890000</v>
      </c>
      <c r="U110">
        <v>317380000</v>
      </c>
      <c r="V110">
        <v>267660000</v>
      </c>
      <c r="W110">
        <v>133560000</v>
      </c>
      <c r="X110">
        <v>41752000</v>
      </c>
      <c r="Y110">
        <v>31315000</v>
      </c>
      <c r="Z110">
        <v>32594000</v>
      </c>
      <c r="AA110">
        <v>40505000</v>
      </c>
      <c r="AB110">
        <v>42032000</v>
      </c>
      <c r="AC110">
        <v>38941000</v>
      </c>
      <c r="AD110">
        <v>0.72830600000000001</v>
      </c>
      <c r="AE110">
        <v>-0.21252399999999999</v>
      </c>
      <c r="AF110">
        <v>-1.5904700000000001</v>
      </c>
      <c r="AG110" t="s">
        <v>1354</v>
      </c>
      <c r="AH110" t="s">
        <v>1354</v>
      </c>
      <c r="AI110" t="s">
        <v>1355</v>
      </c>
      <c r="AJ110" t="s">
        <v>1356</v>
      </c>
    </row>
    <row r="111" spans="1:36" x14ac:dyDescent="0.25">
      <c r="A111">
        <v>21.2498</v>
      </c>
      <c r="B111">
        <v>21.3187</v>
      </c>
      <c r="C111">
        <v>21.573399999999999</v>
      </c>
      <c r="D111">
        <v>21.072399999999998</v>
      </c>
      <c r="E111">
        <v>21.6676</v>
      </c>
      <c r="F111">
        <v>21.654299999999999</v>
      </c>
      <c r="I111">
        <v>20</v>
      </c>
      <c r="J111">
        <v>20</v>
      </c>
      <c r="K111">
        <v>40233000</v>
      </c>
      <c r="L111">
        <v>8033300</v>
      </c>
      <c r="M111">
        <v>8082600</v>
      </c>
      <c r="N111">
        <v>5322000</v>
      </c>
      <c r="O111">
        <v>2544300</v>
      </c>
      <c r="P111">
        <v>9304600</v>
      </c>
      <c r="Q111">
        <v>6946600</v>
      </c>
      <c r="R111">
        <v>8033300000</v>
      </c>
      <c r="S111">
        <v>8082600000</v>
      </c>
      <c r="T111">
        <v>5322000000</v>
      </c>
      <c r="U111">
        <v>2544300000</v>
      </c>
      <c r="V111">
        <v>9304600000</v>
      </c>
      <c r="W111">
        <v>6946600000</v>
      </c>
      <c r="X111">
        <v>2493600000</v>
      </c>
      <c r="Y111">
        <v>2615500000</v>
      </c>
      <c r="Z111">
        <v>3120700000</v>
      </c>
      <c r="AA111">
        <v>2205100000</v>
      </c>
      <c r="AB111">
        <v>3331100000</v>
      </c>
      <c r="AC111">
        <v>3300700000</v>
      </c>
      <c r="AD111">
        <v>0.142066</v>
      </c>
      <c r="AE111">
        <v>-8.4142700000000001E-2</v>
      </c>
      <c r="AF111">
        <v>-0.383299</v>
      </c>
      <c r="AG111" t="s">
        <v>1384</v>
      </c>
      <c r="AH111" t="s">
        <v>1384</v>
      </c>
      <c r="AI111" t="s">
        <v>1385</v>
      </c>
      <c r="AJ111" t="s">
        <v>1386</v>
      </c>
    </row>
    <row r="112" spans="1:36" x14ac:dyDescent="0.25">
      <c r="A112">
        <v>12.87</v>
      </c>
      <c r="B112">
        <v>12.6608</v>
      </c>
      <c r="C112">
        <v>12.946</v>
      </c>
      <c r="D112">
        <v>13.6815</v>
      </c>
      <c r="E112">
        <v>13.143700000000001</v>
      </c>
      <c r="F112">
        <v>12.9877</v>
      </c>
      <c r="I112">
        <v>12</v>
      </c>
      <c r="J112">
        <v>9</v>
      </c>
      <c r="K112">
        <v>262650</v>
      </c>
      <c r="L112">
        <v>10604</v>
      </c>
      <c r="M112">
        <v>29597</v>
      </c>
      <c r="N112">
        <v>45607</v>
      </c>
      <c r="O112">
        <v>77071</v>
      </c>
      <c r="P112">
        <v>63694</v>
      </c>
      <c r="Q112">
        <v>36080</v>
      </c>
      <c r="R112">
        <v>10604000</v>
      </c>
      <c r="S112">
        <v>29597000</v>
      </c>
      <c r="T112">
        <v>45607000</v>
      </c>
      <c r="U112">
        <v>77071000</v>
      </c>
      <c r="V112">
        <v>63694000</v>
      </c>
      <c r="W112">
        <v>36080000</v>
      </c>
      <c r="X112">
        <v>7486000</v>
      </c>
      <c r="Y112">
        <v>6475700</v>
      </c>
      <c r="Z112">
        <v>7891200</v>
      </c>
      <c r="AA112">
        <v>13138000</v>
      </c>
      <c r="AB112">
        <v>9049900</v>
      </c>
      <c r="AC112">
        <v>8122700</v>
      </c>
      <c r="AD112">
        <v>0.91717599999999999</v>
      </c>
      <c r="AE112">
        <v>-0.44535400000000003</v>
      </c>
      <c r="AF112">
        <v>-1.96391</v>
      </c>
      <c r="AG112" t="s">
        <v>1393</v>
      </c>
      <c r="AH112" t="s">
        <v>1393</v>
      </c>
      <c r="AI112" t="s">
        <v>1394</v>
      </c>
      <c r="AJ112" t="s">
        <v>1395</v>
      </c>
    </row>
    <row r="113" spans="1:36" x14ac:dyDescent="0.25">
      <c r="A113">
        <v>16.2807</v>
      </c>
      <c r="B113">
        <v>16.699000000000002</v>
      </c>
      <c r="C113">
        <v>16.795100000000001</v>
      </c>
      <c r="D113">
        <v>16.535699999999999</v>
      </c>
      <c r="E113">
        <v>16.722000000000001</v>
      </c>
      <c r="F113">
        <v>16.778500000000001</v>
      </c>
      <c r="I113">
        <v>11</v>
      </c>
      <c r="J113">
        <v>11</v>
      </c>
      <c r="K113">
        <v>2987200</v>
      </c>
      <c r="L113">
        <v>423460</v>
      </c>
      <c r="M113">
        <v>391240</v>
      </c>
      <c r="N113">
        <v>462500</v>
      </c>
      <c r="O113">
        <v>648920</v>
      </c>
      <c r="P113">
        <v>610760</v>
      </c>
      <c r="Q113">
        <v>450330</v>
      </c>
      <c r="R113">
        <v>423460000</v>
      </c>
      <c r="S113">
        <v>391240000</v>
      </c>
      <c r="T113">
        <v>462500000</v>
      </c>
      <c r="U113">
        <v>648920000</v>
      </c>
      <c r="V113">
        <v>610760000</v>
      </c>
      <c r="W113">
        <v>450330000</v>
      </c>
      <c r="X113">
        <v>79613000</v>
      </c>
      <c r="Y113">
        <v>106390000</v>
      </c>
      <c r="Z113">
        <v>113720000</v>
      </c>
      <c r="AA113">
        <v>95005000</v>
      </c>
      <c r="AB113">
        <v>108100000</v>
      </c>
      <c r="AC113">
        <v>112420000</v>
      </c>
      <c r="AD113">
        <v>0.191771</v>
      </c>
      <c r="AE113">
        <v>-8.7139099999999997E-2</v>
      </c>
      <c r="AF113">
        <v>-0.50046999999999997</v>
      </c>
      <c r="AG113" t="s">
        <v>1415</v>
      </c>
      <c r="AH113" t="s">
        <v>1415</v>
      </c>
      <c r="AI113" t="s">
        <v>1416</v>
      </c>
      <c r="AJ113" t="s">
        <v>1417</v>
      </c>
    </row>
    <row r="114" spans="1:36" x14ac:dyDescent="0.25">
      <c r="A114">
        <v>13.789300000000001</v>
      </c>
      <c r="B114">
        <v>13.1768</v>
      </c>
      <c r="C114">
        <v>12.822800000000001</v>
      </c>
      <c r="D114">
        <v>13.164999999999999</v>
      </c>
      <c r="E114">
        <v>12.948700000000001</v>
      </c>
      <c r="F114">
        <v>13.2461</v>
      </c>
      <c r="I114">
        <v>22</v>
      </c>
      <c r="J114">
        <v>22</v>
      </c>
      <c r="K114">
        <v>228620</v>
      </c>
      <c r="L114">
        <v>57482</v>
      </c>
      <c r="M114">
        <v>41402</v>
      </c>
      <c r="N114">
        <v>17685</v>
      </c>
      <c r="O114">
        <v>48811</v>
      </c>
      <c r="P114">
        <v>23596</v>
      </c>
      <c r="Q114">
        <v>39649</v>
      </c>
      <c r="R114">
        <v>57482000</v>
      </c>
      <c r="S114">
        <v>41402000</v>
      </c>
      <c r="T114">
        <v>17685000</v>
      </c>
      <c r="U114">
        <v>48811000</v>
      </c>
      <c r="V114">
        <v>23596000</v>
      </c>
      <c r="W114">
        <v>39649000</v>
      </c>
      <c r="X114">
        <v>14158000</v>
      </c>
      <c r="Y114">
        <v>9260300</v>
      </c>
      <c r="Z114">
        <v>7245000</v>
      </c>
      <c r="AA114">
        <v>9184600</v>
      </c>
      <c r="AB114">
        <v>7906000</v>
      </c>
      <c r="AC114">
        <v>9715800</v>
      </c>
      <c r="AD114">
        <v>0.18432499999999999</v>
      </c>
      <c r="AE114">
        <v>0.14303099999999999</v>
      </c>
      <c r="AF114">
        <v>0.48329800000000001</v>
      </c>
      <c r="AG114" t="s">
        <v>1442</v>
      </c>
      <c r="AH114" t="s">
        <v>1442</v>
      </c>
      <c r="AI114" t="s">
        <v>1443</v>
      </c>
      <c r="AJ114" t="s">
        <v>1444</v>
      </c>
    </row>
    <row r="115" spans="1:36" x14ac:dyDescent="0.25">
      <c r="A115">
        <v>14.499700000000001</v>
      </c>
      <c r="B115">
        <v>14.3477</v>
      </c>
      <c r="C115">
        <v>14.1168</v>
      </c>
      <c r="D115">
        <v>14.2499</v>
      </c>
      <c r="E115">
        <v>14.403499999999999</v>
      </c>
      <c r="F115">
        <v>14.4842</v>
      </c>
      <c r="I115">
        <v>29</v>
      </c>
      <c r="J115">
        <v>29</v>
      </c>
      <c r="K115">
        <v>204520</v>
      </c>
      <c r="L115">
        <v>50936</v>
      </c>
      <c r="M115">
        <v>50538</v>
      </c>
      <c r="N115">
        <v>14239</v>
      </c>
      <c r="O115">
        <v>49558</v>
      </c>
      <c r="P115">
        <v>17730</v>
      </c>
      <c r="Q115">
        <v>21520</v>
      </c>
      <c r="R115">
        <v>50936000</v>
      </c>
      <c r="S115">
        <v>50538000</v>
      </c>
      <c r="T115">
        <v>14239000</v>
      </c>
      <c r="U115">
        <v>49558000</v>
      </c>
      <c r="V115">
        <v>17730000</v>
      </c>
      <c r="W115">
        <v>21520000</v>
      </c>
      <c r="X115">
        <v>23166000</v>
      </c>
      <c r="Y115">
        <v>20849000</v>
      </c>
      <c r="Z115">
        <v>17766000</v>
      </c>
      <c r="AA115">
        <v>19483000</v>
      </c>
      <c r="AB115">
        <v>21671000</v>
      </c>
      <c r="AC115">
        <v>22918000</v>
      </c>
      <c r="AD115">
        <v>0.16653899999999999</v>
      </c>
      <c r="AE115">
        <v>-5.7785700000000002E-2</v>
      </c>
      <c r="AF115">
        <v>-0.44176300000000002</v>
      </c>
      <c r="AG115" t="s">
        <v>1457</v>
      </c>
      <c r="AH115" t="s">
        <v>1458</v>
      </c>
      <c r="AI115" t="s">
        <v>1459</v>
      </c>
      <c r="AJ115" t="s">
        <v>1460</v>
      </c>
    </row>
    <row r="116" spans="1:36" x14ac:dyDescent="0.25">
      <c r="A116">
        <v>13.661199999999999</v>
      </c>
      <c r="B116">
        <v>12.334099999999999</v>
      </c>
      <c r="C116">
        <v>13.689</v>
      </c>
      <c r="D116">
        <v>13.789</v>
      </c>
      <c r="E116">
        <v>13.806699999999999</v>
      </c>
      <c r="F116">
        <v>13.930400000000001</v>
      </c>
      <c r="I116">
        <v>10</v>
      </c>
      <c r="J116">
        <v>10</v>
      </c>
      <c r="K116">
        <v>221800</v>
      </c>
      <c r="L116">
        <v>44068</v>
      </c>
      <c r="M116">
        <v>15879</v>
      </c>
      <c r="N116">
        <v>15496</v>
      </c>
      <c r="O116">
        <v>83769</v>
      </c>
      <c r="P116">
        <v>32259</v>
      </c>
      <c r="Q116">
        <v>30333</v>
      </c>
      <c r="R116">
        <v>44068000</v>
      </c>
      <c r="S116">
        <v>15879000</v>
      </c>
      <c r="T116">
        <v>15496000</v>
      </c>
      <c r="U116">
        <v>83769000</v>
      </c>
      <c r="V116">
        <v>32259000</v>
      </c>
      <c r="W116">
        <v>30333000</v>
      </c>
      <c r="X116">
        <v>12955000</v>
      </c>
      <c r="Y116">
        <v>5163200</v>
      </c>
      <c r="Z116">
        <v>13207000</v>
      </c>
      <c r="AA116">
        <v>14155000</v>
      </c>
      <c r="AB116">
        <v>14329000</v>
      </c>
      <c r="AC116">
        <v>15612000</v>
      </c>
      <c r="AD116">
        <v>0.61334200000000005</v>
      </c>
      <c r="AE116">
        <v>-0.61391799999999996</v>
      </c>
      <c r="AF116">
        <v>-1.36639</v>
      </c>
      <c r="AG116" t="s">
        <v>1461</v>
      </c>
      <c r="AH116" t="s">
        <v>1461</v>
      </c>
      <c r="AI116" t="s">
        <v>1462</v>
      </c>
      <c r="AJ116" t="s">
        <v>1463</v>
      </c>
    </row>
    <row r="117" spans="1:36" x14ac:dyDescent="0.25">
      <c r="A117">
        <v>13.315300000000001</v>
      </c>
      <c r="B117">
        <v>13.2296</v>
      </c>
      <c r="C117">
        <v>14.0022</v>
      </c>
      <c r="D117">
        <v>13.6305</v>
      </c>
      <c r="E117">
        <v>13.778499999999999</v>
      </c>
      <c r="F117">
        <v>13.7973</v>
      </c>
      <c r="I117">
        <v>26</v>
      </c>
      <c r="J117">
        <v>26</v>
      </c>
      <c r="K117">
        <v>101740</v>
      </c>
      <c r="L117">
        <v>18336</v>
      </c>
      <c r="M117">
        <v>10600</v>
      </c>
      <c r="N117">
        <v>14921</v>
      </c>
      <c r="O117">
        <v>29162</v>
      </c>
      <c r="P117">
        <v>12416</v>
      </c>
      <c r="Q117">
        <v>16309</v>
      </c>
      <c r="R117">
        <v>18336000</v>
      </c>
      <c r="S117">
        <v>10600000</v>
      </c>
      <c r="T117">
        <v>14921000</v>
      </c>
      <c r="U117">
        <v>29162000</v>
      </c>
      <c r="V117">
        <v>12416000</v>
      </c>
      <c r="W117">
        <v>16309000</v>
      </c>
      <c r="X117">
        <v>10193000</v>
      </c>
      <c r="Y117">
        <v>9605100</v>
      </c>
      <c r="Z117">
        <v>16409000</v>
      </c>
      <c r="AA117">
        <v>12682000</v>
      </c>
      <c r="AB117">
        <v>14052000</v>
      </c>
      <c r="AC117">
        <v>14236000</v>
      </c>
      <c r="AD117">
        <v>0.36722399999999999</v>
      </c>
      <c r="AE117">
        <v>-0.219721</v>
      </c>
      <c r="AF117">
        <v>-0.87842100000000001</v>
      </c>
      <c r="AG117" t="s">
        <v>1464</v>
      </c>
      <c r="AH117" t="s">
        <v>1464</v>
      </c>
      <c r="AI117" t="s">
        <v>1465</v>
      </c>
      <c r="AJ117" t="s">
        <v>1466</v>
      </c>
    </row>
    <row r="118" spans="1:36" x14ac:dyDescent="0.25">
      <c r="A118">
        <v>12.6088</v>
      </c>
      <c r="B118">
        <v>12.602</v>
      </c>
      <c r="C118">
        <v>12.9861</v>
      </c>
      <c r="D118">
        <v>12.4819</v>
      </c>
      <c r="E118">
        <v>12.3513</v>
      </c>
      <c r="F118">
        <v>12.138999999999999</v>
      </c>
      <c r="I118">
        <v>25</v>
      </c>
      <c r="J118">
        <v>24</v>
      </c>
      <c r="K118">
        <v>95715</v>
      </c>
      <c r="L118">
        <v>10652</v>
      </c>
      <c r="M118">
        <v>18274</v>
      </c>
      <c r="N118">
        <v>14021</v>
      </c>
      <c r="O118">
        <v>19811</v>
      </c>
      <c r="P118">
        <v>14728</v>
      </c>
      <c r="Q118">
        <v>18229</v>
      </c>
      <c r="R118">
        <v>10652000</v>
      </c>
      <c r="S118">
        <v>18274000</v>
      </c>
      <c r="T118">
        <v>14021000</v>
      </c>
      <c r="U118">
        <v>19811000</v>
      </c>
      <c r="V118">
        <v>14728000</v>
      </c>
      <c r="W118">
        <v>18229000</v>
      </c>
      <c r="X118">
        <v>6246500</v>
      </c>
      <c r="Y118">
        <v>6217200</v>
      </c>
      <c r="Z118">
        <v>8113200</v>
      </c>
      <c r="AA118">
        <v>5720300</v>
      </c>
      <c r="AB118">
        <v>5225200</v>
      </c>
      <c r="AC118">
        <v>4510400</v>
      </c>
      <c r="AD118">
        <v>1.1883999999999999</v>
      </c>
      <c r="AE118">
        <v>0.40825</v>
      </c>
      <c r="AF118">
        <v>2.5279699999999998</v>
      </c>
      <c r="AG118" t="s">
        <v>1488</v>
      </c>
      <c r="AH118" t="s">
        <v>1488</v>
      </c>
      <c r="AI118" t="s">
        <v>1489</v>
      </c>
      <c r="AJ118" t="s">
        <v>1490</v>
      </c>
    </row>
    <row r="119" spans="1:36" x14ac:dyDescent="0.25">
      <c r="A119">
        <v>10.020099999999999</v>
      </c>
      <c r="B119">
        <v>11.2616</v>
      </c>
      <c r="C119">
        <v>10.9429</v>
      </c>
      <c r="D119">
        <v>11.248699999999999</v>
      </c>
      <c r="E119">
        <v>11.263999999999999</v>
      </c>
      <c r="F119">
        <v>11.8681</v>
      </c>
      <c r="I119">
        <v>7</v>
      </c>
      <c r="J119">
        <v>7</v>
      </c>
      <c r="K119">
        <v>20012</v>
      </c>
      <c r="L119">
        <v>4122.3999999999996</v>
      </c>
      <c r="M119">
        <v>3170.6</v>
      </c>
      <c r="N119">
        <v>1578.4</v>
      </c>
      <c r="O119">
        <v>6478.5</v>
      </c>
      <c r="P119">
        <v>1065.9000000000001</v>
      </c>
      <c r="Q119">
        <v>3596.4</v>
      </c>
      <c r="R119">
        <v>4122400</v>
      </c>
      <c r="S119">
        <v>3170600</v>
      </c>
      <c r="T119">
        <v>1578400</v>
      </c>
      <c r="U119">
        <v>6478500</v>
      </c>
      <c r="V119">
        <v>1065900</v>
      </c>
      <c r="W119">
        <v>3596400</v>
      </c>
      <c r="X119">
        <v>1038400</v>
      </c>
      <c r="Y119">
        <v>2455200</v>
      </c>
      <c r="Z119">
        <v>1968500</v>
      </c>
      <c r="AA119">
        <v>2433300</v>
      </c>
      <c r="AB119">
        <v>2459200</v>
      </c>
      <c r="AC119">
        <v>3738000</v>
      </c>
      <c r="AD119">
        <v>0.78074299999999996</v>
      </c>
      <c r="AE119">
        <v>-0.71869000000000005</v>
      </c>
      <c r="AF119">
        <v>-1.6931700000000001</v>
      </c>
      <c r="AG119" t="s">
        <v>1491</v>
      </c>
      <c r="AH119" t="s">
        <v>1491</v>
      </c>
      <c r="AI119" t="s">
        <v>1492</v>
      </c>
      <c r="AJ119" t="s">
        <v>1493</v>
      </c>
    </row>
    <row r="120" spans="1:36" x14ac:dyDescent="0.25">
      <c r="A120">
        <v>13.874599999999999</v>
      </c>
      <c r="B120">
        <v>13.337899999999999</v>
      </c>
      <c r="C120">
        <v>13.8186</v>
      </c>
      <c r="D120">
        <v>13.668799999999999</v>
      </c>
      <c r="E120">
        <v>13.859</v>
      </c>
      <c r="F120">
        <v>13.7925</v>
      </c>
      <c r="I120">
        <v>8</v>
      </c>
      <c r="J120">
        <v>7</v>
      </c>
      <c r="K120">
        <v>422620</v>
      </c>
      <c r="L120">
        <v>90490</v>
      </c>
      <c r="M120">
        <v>36046</v>
      </c>
      <c r="N120">
        <v>59108</v>
      </c>
      <c r="O120">
        <v>80391</v>
      </c>
      <c r="P120">
        <v>101830</v>
      </c>
      <c r="Q120">
        <v>54747</v>
      </c>
      <c r="R120">
        <v>90490000</v>
      </c>
      <c r="S120">
        <v>36046000</v>
      </c>
      <c r="T120">
        <v>59108000</v>
      </c>
      <c r="U120">
        <v>80391000</v>
      </c>
      <c r="V120">
        <v>101830000</v>
      </c>
      <c r="W120">
        <v>54747000</v>
      </c>
      <c r="X120">
        <v>15020000</v>
      </c>
      <c r="Y120">
        <v>10354000</v>
      </c>
      <c r="Z120">
        <v>14448000</v>
      </c>
      <c r="AA120">
        <v>13023000</v>
      </c>
      <c r="AB120">
        <v>14858000</v>
      </c>
      <c r="AC120">
        <v>14189000</v>
      </c>
      <c r="AD120">
        <v>0.20812800000000001</v>
      </c>
      <c r="AE120">
        <v>-9.6377400000000002E-2</v>
      </c>
      <c r="AF120">
        <v>-0.53777399999999997</v>
      </c>
      <c r="AG120" t="s">
        <v>1510</v>
      </c>
      <c r="AH120" t="s">
        <v>1511</v>
      </c>
      <c r="AI120" t="s">
        <v>1512</v>
      </c>
      <c r="AJ120" t="s">
        <v>1513</v>
      </c>
    </row>
    <row r="121" spans="1:36" x14ac:dyDescent="0.25">
      <c r="A121">
        <v>12.5848</v>
      </c>
      <c r="B121">
        <v>11.4655</v>
      </c>
      <c r="C121">
        <v>12.416700000000001</v>
      </c>
      <c r="D121">
        <v>12.8607</v>
      </c>
      <c r="E121">
        <v>13.568899999999999</v>
      </c>
      <c r="F121">
        <v>12.528700000000001</v>
      </c>
      <c r="I121">
        <v>15</v>
      </c>
      <c r="J121">
        <v>15</v>
      </c>
      <c r="K121">
        <v>101030</v>
      </c>
      <c r="L121">
        <v>24204</v>
      </c>
      <c r="M121">
        <v>3952.7</v>
      </c>
      <c r="N121">
        <v>9494.2999999999993</v>
      </c>
      <c r="O121">
        <v>20126</v>
      </c>
      <c r="P121">
        <v>28689</v>
      </c>
      <c r="Q121">
        <v>14568</v>
      </c>
      <c r="R121">
        <v>24204000</v>
      </c>
      <c r="S121">
        <v>3952700</v>
      </c>
      <c r="T121">
        <v>9494300</v>
      </c>
      <c r="U121">
        <v>20126000</v>
      </c>
      <c r="V121">
        <v>28689000</v>
      </c>
      <c r="W121">
        <v>14568000</v>
      </c>
      <c r="X121">
        <v>6143200</v>
      </c>
      <c r="Y121">
        <v>2827800</v>
      </c>
      <c r="Z121">
        <v>5467800</v>
      </c>
      <c r="AA121">
        <v>7437900</v>
      </c>
      <c r="AB121">
        <v>12152000</v>
      </c>
      <c r="AC121">
        <v>5908900</v>
      </c>
      <c r="AD121">
        <v>0.82920099999999997</v>
      </c>
      <c r="AE121">
        <v>-0.83042499999999997</v>
      </c>
      <c r="AF121">
        <v>-1.7886500000000001</v>
      </c>
      <c r="AG121" t="s">
        <v>1585</v>
      </c>
      <c r="AH121" t="s">
        <v>1585</v>
      </c>
      <c r="AI121" t="s">
        <v>1586</v>
      </c>
      <c r="AJ121" t="s">
        <v>1587</v>
      </c>
    </row>
    <row r="122" spans="1:36" x14ac:dyDescent="0.25">
      <c r="A122">
        <v>14.26</v>
      </c>
      <c r="B122">
        <v>13.675800000000001</v>
      </c>
      <c r="C122">
        <v>13.845599999999999</v>
      </c>
      <c r="D122">
        <v>14.0107</v>
      </c>
      <c r="E122">
        <v>13.7624</v>
      </c>
      <c r="F122">
        <v>13.487299999999999</v>
      </c>
      <c r="I122">
        <v>20</v>
      </c>
      <c r="J122">
        <v>20</v>
      </c>
      <c r="K122">
        <v>273470</v>
      </c>
      <c r="L122">
        <v>35950</v>
      </c>
      <c r="M122">
        <v>55057</v>
      </c>
      <c r="N122">
        <v>13212</v>
      </c>
      <c r="O122">
        <v>80114</v>
      </c>
      <c r="P122">
        <v>38134</v>
      </c>
      <c r="Q122">
        <v>50999</v>
      </c>
      <c r="R122">
        <v>35950000</v>
      </c>
      <c r="S122">
        <v>55057000</v>
      </c>
      <c r="T122">
        <v>13212000</v>
      </c>
      <c r="U122">
        <v>80114000</v>
      </c>
      <c r="V122">
        <v>38134000</v>
      </c>
      <c r="W122">
        <v>50999000</v>
      </c>
      <c r="X122">
        <v>19619000</v>
      </c>
      <c r="Y122">
        <v>13087000</v>
      </c>
      <c r="Z122">
        <v>14721000</v>
      </c>
      <c r="AA122">
        <v>16506000</v>
      </c>
      <c r="AB122">
        <v>13896000</v>
      </c>
      <c r="AC122">
        <v>11484000</v>
      </c>
      <c r="AD122">
        <v>0.30767899999999998</v>
      </c>
      <c r="AE122">
        <v>0.17365800000000001</v>
      </c>
      <c r="AF122">
        <v>0.754745</v>
      </c>
      <c r="AG122" t="s">
        <v>1688</v>
      </c>
      <c r="AH122" t="s">
        <v>1688</v>
      </c>
      <c r="AI122" t="s">
        <v>1689</v>
      </c>
      <c r="AJ122" t="s">
        <v>1690</v>
      </c>
    </row>
    <row r="123" spans="1:36" x14ac:dyDescent="0.25">
      <c r="A123">
        <v>13.6273</v>
      </c>
      <c r="B123">
        <v>13.8588</v>
      </c>
      <c r="C123">
        <v>12.767799999999999</v>
      </c>
      <c r="D123">
        <v>13.941000000000001</v>
      </c>
      <c r="E123">
        <v>13.842000000000001</v>
      </c>
      <c r="F123">
        <v>13.9008</v>
      </c>
      <c r="I123">
        <v>11</v>
      </c>
      <c r="J123">
        <v>11</v>
      </c>
      <c r="K123">
        <v>266340</v>
      </c>
      <c r="L123">
        <v>29290</v>
      </c>
      <c r="M123">
        <v>51251</v>
      </c>
      <c r="N123">
        <v>9710.4</v>
      </c>
      <c r="O123">
        <v>93016</v>
      </c>
      <c r="P123">
        <v>41413</v>
      </c>
      <c r="Q123">
        <v>41661</v>
      </c>
      <c r="R123">
        <v>29290000</v>
      </c>
      <c r="S123">
        <v>51251000</v>
      </c>
      <c r="T123">
        <v>9710400</v>
      </c>
      <c r="U123">
        <v>93016000</v>
      </c>
      <c r="V123">
        <v>41413000</v>
      </c>
      <c r="W123">
        <v>41661000</v>
      </c>
      <c r="X123">
        <v>12654000</v>
      </c>
      <c r="Y123">
        <v>14856000</v>
      </c>
      <c r="Z123">
        <v>6974100</v>
      </c>
      <c r="AA123">
        <v>15727000</v>
      </c>
      <c r="AB123">
        <v>14684000</v>
      </c>
      <c r="AC123">
        <v>15295000</v>
      </c>
      <c r="AD123">
        <v>0.64638799999999996</v>
      </c>
      <c r="AE123">
        <v>-0.47660999999999998</v>
      </c>
      <c r="AF123">
        <v>-1.43075</v>
      </c>
      <c r="AG123" t="s">
        <v>1757</v>
      </c>
      <c r="AH123" t="s">
        <v>1757</v>
      </c>
      <c r="AI123" t="s">
        <v>1758</v>
      </c>
      <c r="AJ123" t="s">
        <v>1759</v>
      </c>
    </row>
    <row r="124" spans="1:36" x14ac:dyDescent="0.25">
      <c r="A124">
        <v>10.859500000000001</v>
      </c>
      <c r="B124">
        <v>12.225899999999999</v>
      </c>
      <c r="C124">
        <v>12.0977</v>
      </c>
      <c r="D124">
        <v>12.127700000000001</v>
      </c>
      <c r="E124">
        <v>11.5951</v>
      </c>
      <c r="F124">
        <v>11.2043</v>
      </c>
      <c r="I124">
        <v>7</v>
      </c>
      <c r="J124">
        <v>7</v>
      </c>
      <c r="K124">
        <v>105280</v>
      </c>
      <c r="L124">
        <v>5780.4</v>
      </c>
      <c r="M124">
        <v>15597</v>
      </c>
      <c r="N124">
        <v>8703.1</v>
      </c>
      <c r="O124">
        <v>25090</v>
      </c>
      <c r="P124">
        <v>32837</v>
      </c>
      <c r="Q124">
        <v>17269</v>
      </c>
      <c r="R124">
        <v>5780400</v>
      </c>
      <c r="S124">
        <v>15597000</v>
      </c>
      <c r="T124">
        <v>8703100</v>
      </c>
      <c r="U124">
        <v>25090000</v>
      </c>
      <c r="V124">
        <v>32837000</v>
      </c>
      <c r="W124">
        <v>17269000</v>
      </c>
      <c r="X124">
        <v>1857900</v>
      </c>
      <c r="Y124">
        <v>4790300</v>
      </c>
      <c r="Z124">
        <v>4382900</v>
      </c>
      <c r="AA124">
        <v>4475000</v>
      </c>
      <c r="AB124">
        <v>3093700</v>
      </c>
      <c r="AC124">
        <v>2359500</v>
      </c>
      <c r="AD124">
        <v>5.7711499999999999E-2</v>
      </c>
      <c r="AE124">
        <v>8.5323999999999997E-2</v>
      </c>
      <c r="AF124">
        <v>0.16687399999999999</v>
      </c>
      <c r="AG124" t="s">
        <v>1772</v>
      </c>
      <c r="AH124" t="s">
        <v>1773</v>
      </c>
      <c r="AI124" t="s">
        <v>1774</v>
      </c>
      <c r="AJ124" s="1">
        <v>39326</v>
      </c>
    </row>
    <row r="125" spans="1:36" x14ac:dyDescent="0.25">
      <c r="A125">
        <v>14.9831</v>
      </c>
      <c r="B125">
        <v>13.6363</v>
      </c>
      <c r="C125">
        <v>14.712400000000001</v>
      </c>
      <c r="D125">
        <v>14.2317</v>
      </c>
      <c r="E125">
        <v>14.802899999999999</v>
      </c>
      <c r="F125">
        <v>14.3896</v>
      </c>
      <c r="I125">
        <v>24</v>
      </c>
      <c r="J125">
        <v>24</v>
      </c>
      <c r="K125">
        <v>286780</v>
      </c>
      <c r="L125">
        <v>75071</v>
      </c>
      <c r="M125">
        <v>26085</v>
      </c>
      <c r="N125">
        <v>32829</v>
      </c>
      <c r="O125">
        <v>56770</v>
      </c>
      <c r="P125">
        <v>41581</v>
      </c>
      <c r="Q125">
        <v>54447</v>
      </c>
      <c r="R125">
        <v>75071000</v>
      </c>
      <c r="S125">
        <v>26085000</v>
      </c>
      <c r="T125">
        <v>32829000</v>
      </c>
      <c r="U125">
        <v>56770000</v>
      </c>
      <c r="V125">
        <v>41581000</v>
      </c>
      <c r="W125">
        <v>54447000</v>
      </c>
      <c r="X125">
        <v>32386000</v>
      </c>
      <c r="Y125">
        <v>12733000</v>
      </c>
      <c r="Z125">
        <v>26845000</v>
      </c>
      <c r="AA125">
        <v>19238000</v>
      </c>
      <c r="AB125">
        <v>28584000</v>
      </c>
      <c r="AC125">
        <v>21464000</v>
      </c>
      <c r="AD125">
        <v>2.3140600000000001E-2</v>
      </c>
      <c r="AE125">
        <v>-3.0829700000000002E-2</v>
      </c>
      <c r="AF125">
        <v>-6.9253700000000001E-2</v>
      </c>
      <c r="AG125" t="s">
        <v>1782</v>
      </c>
      <c r="AH125" t="s">
        <v>1782</v>
      </c>
      <c r="AI125" t="s">
        <v>1783</v>
      </c>
      <c r="AJ125" t="s">
        <v>1784</v>
      </c>
    </row>
    <row r="126" spans="1:36" x14ac:dyDescent="0.25">
      <c r="A126">
        <v>11.8675</v>
      </c>
      <c r="B126">
        <v>11.7136</v>
      </c>
      <c r="C126">
        <v>12.4595</v>
      </c>
      <c r="D126">
        <v>12.049099999999999</v>
      </c>
      <c r="E126">
        <v>12.528700000000001</v>
      </c>
      <c r="F126">
        <v>12.1221</v>
      </c>
      <c r="I126">
        <v>15</v>
      </c>
      <c r="J126">
        <v>15</v>
      </c>
      <c r="K126">
        <v>73001</v>
      </c>
      <c r="L126">
        <v>12698</v>
      </c>
      <c r="M126">
        <v>6045.1</v>
      </c>
      <c r="N126">
        <v>5275.4</v>
      </c>
      <c r="O126">
        <v>14309</v>
      </c>
      <c r="P126">
        <v>20395</v>
      </c>
      <c r="Q126">
        <v>14279</v>
      </c>
      <c r="R126">
        <v>12698000</v>
      </c>
      <c r="S126">
        <v>6045100</v>
      </c>
      <c r="T126">
        <v>5275400</v>
      </c>
      <c r="U126">
        <v>14309000</v>
      </c>
      <c r="V126">
        <v>20395000</v>
      </c>
      <c r="W126">
        <v>14279000</v>
      </c>
      <c r="X126">
        <v>3736500</v>
      </c>
      <c r="Y126">
        <v>3358500</v>
      </c>
      <c r="Z126">
        <v>5632300</v>
      </c>
      <c r="AA126">
        <v>4237800</v>
      </c>
      <c r="AB126">
        <v>5909000</v>
      </c>
      <c r="AC126">
        <v>4457900</v>
      </c>
      <c r="AD126">
        <v>0.333204</v>
      </c>
      <c r="AE126">
        <v>-0.21978900000000001</v>
      </c>
      <c r="AF126">
        <v>-0.80820400000000003</v>
      </c>
      <c r="AG126" t="s">
        <v>1918</v>
      </c>
      <c r="AH126" t="s">
        <v>1918</v>
      </c>
      <c r="AI126" t="s">
        <v>1919</v>
      </c>
      <c r="AJ126" t="s">
        <v>1920</v>
      </c>
    </row>
    <row r="127" spans="1:36" x14ac:dyDescent="0.25">
      <c r="A127">
        <v>11.1058</v>
      </c>
      <c r="B127">
        <v>10.6462</v>
      </c>
      <c r="C127">
        <v>11.465400000000001</v>
      </c>
      <c r="D127">
        <v>10.955</v>
      </c>
      <c r="E127">
        <v>11.0627</v>
      </c>
      <c r="F127">
        <v>10.766</v>
      </c>
      <c r="I127">
        <v>7</v>
      </c>
      <c r="J127">
        <v>7</v>
      </c>
      <c r="K127">
        <v>36488</v>
      </c>
      <c r="L127">
        <v>10246</v>
      </c>
      <c r="M127">
        <v>3472.7</v>
      </c>
      <c r="N127">
        <v>4426.8</v>
      </c>
      <c r="O127">
        <v>7628.4</v>
      </c>
      <c r="P127">
        <v>7758</v>
      </c>
      <c r="Q127">
        <v>2956.6</v>
      </c>
      <c r="R127">
        <v>10246000</v>
      </c>
      <c r="S127">
        <v>3472700</v>
      </c>
      <c r="T127">
        <v>4426800</v>
      </c>
      <c r="U127">
        <v>7628400</v>
      </c>
      <c r="V127">
        <v>7758000</v>
      </c>
      <c r="W127">
        <v>2956600</v>
      </c>
      <c r="X127">
        <v>2203800</v>
      </c>
      <c r="Y127">
        <v>1602600</v>
      </c>
      <c r="Z127">
        <v>2827600</v>
      </c>
      <c r="AA127">
        <v>1985100</v>
      </c>
      <c r="AB127">
        <v>2139000</v>
      </c>
      <c r="AC127">
        <v>1741400</v>
      </c>
      <c r="AD127">
        <v>0.223606</v>
      </c>
      <c r="AE127">
        <v>0.14452999999999999</v>
      </c>
      <c r="AF127">
        <v>0.57257899999999995</v>
      </c>
      <c r="AG127" t="s">
        <v>1924</v>
      </c>
      <c r="AH127" t="s">
        <v>1924</v>
      </c>
      <c r="AI127" t="s">
        <v>1925</v>
      </c>
      <c r="AJ127" t="s">
        <v>1926</v>
      </c>
    </row>
    <row r="128" spans="1:36" x14ac:dyDescent="0.25">
      <c r="A128">
        <v>12.321999999999999</v>
      </c>
      <c r="B128">
        <v>11.7721</v>
      </c>
      <c r="C128">
        <v>12.722099999999999</v>
      </c>
      <c r="D128">
        <v>12.2067</v>
      </c>
      <c r="E128">
        <v>12.5115</v>
      </c>
      <c r="F128">
        <v>11.368399999999999</v>
      </c>
      <c r="I128">
        <v>11</v>
      </c>
      <c r="J128">
        <v>11</v>
      </c>
      <c r="K128">
        <v>73917</v>
      </c>
      <c r="L128">
        <v>16498</v>
      </c>
      <c r="M128">
        <v>9529.9</v>
      </c>
      <c r="N128">
        <v>11168</v>
      </c>
      <c r="O128">
        <v>20916</v>
      </c>
      <c r="P128">
        <v>13015</v>
      </c>
      <c r="Q128">
        <v>2790.9</v>
      </c>
      <c r="R128">
        <v>16498000</v>
      </c>
      <c r="S128">
        <v>9529900</v>
      </c>
      <c r="T128">
        <v>11168000</v>
      </c>
      <c r="U128">
        <v>20916000</v>
      </c>
      <c r="V128">
        <v>13015000</v>
      </c>
      <c r="W128">
        <v>2790900</v>
      </c>
      <c r="X128">
        <v>5120200</v>
      </c>
      <c r="Y128">
        <v>3497400</v>
      </c>
      <c r="Z128">
        <v>6756800</v>
      </c>
      <c r="AA128">
        <v>4727100</v>
      </c>
      <c r="AB128">
        <v>5838800</v>
      </c>
      <c r="AC128">
        <v>2643800</v>
      </c>
      <c r="AD128">
        <v>0.215363</v>
      </c>
      <c r="AE128">
        <v>0.24319399999999999</v>
      </c>
      <c r="AF128">
        <v>0.55410000000000004</v>
      </c>
      <c r="AG128" t="s">
        <v>1973</v>
      </c>
      <c r="AH128" t="s">
        <v>1973</v>
      </c>
      <c r="AI128" t="s">
        <v>1974</v>
      </c>
      <c r="AJ128" t="s">
        <v>1975</v>
      </c>
    </row>
    <row r="129" spans="1:36" x14ac:dyDescent="0.25">
      <c r="A129">
        <v>12.088900000000001</v>
      </c>
      <c r="B129">
        <v>12.284700000000001</v>
      </c>
      <c r="C129">
        <v>12.976100000000001</v>
      </c>
      <c r="D129">
        <v>12.456799999999999</v>
      </c>
      <c r="E129">
        <v>12.764099999999999</v>
      </c>
      <c r="F129">
        <v>12.0366</v>
      </c>
      <c r="I129">
        <v>10</v>
      </c>
      <c r="J129">
        <v>10</v>
      </c>
      <c r="K129">
        <v>92706</v>
      </c>
      <c r="L129">
        <v>11606</v>
      </c>
      <c r="M129">
        <v>16373</v>
      </c>
      <c r="N129">
        <v>12474</v>
      </c>
      <c r="O129">
        <v>23105</v>
      </c>
      <c r="P129">
        <v>16456</v>
      </c>
      <c r="Q129">
        <v>12692</v>
      </c>
      <c r="R129">
        <v>11606000</v>
      </c>
      <c r="S129">
        <v>16373000</v>
      </c>
      <c r="T129">
        <v>12474000</v>
      </c>
      <c r="U129">
        <v>23105000</v>
      </c>
      <c r="V129">
        <v>16456000</v>
      </c>
      <c r="W129">
        <v>12692000</v>
      </c>
      <c r="X129">
        <v>4356400</v>
      </c>
      <c r="Y129">
        <v>4989600</v>
      </c>
      <c r="Z129">
        <v>8057600</v>
      </c>
      <c r="AA129">
        <v>5621600</v>
      </c>
      <c r="AB129">
        <v>6956300</v>
      </c>
      <c r="AC129">
        <v>4201200</v>
      </c>
      <c r="AD129">
        <v>3.02983E-2</v>
      </c>
      <c r="AE129">
        <v>3.0769000000000001E-2</v>
      </c>
      <c r="AF129">
        <v>9.0000200000000002E-2</v>
      </c>
      <c r="AG129" t="s">
        <v>2015</v>
      </c>
      <c r="AH129" t="s">
        <v>2015</v>
      </c>
      <c r="AI129" t="s">
        <v>2016</v>
      </c>
      <c r="AJ129" t="s">
        <v>2017</v>
      </c>
    </row>
    <row r="130" spans="1:36" x14ac:dyDescent="0.25">
      <c r="A130">
        <v>15.0923</v>
      </c>
      <c r="B130">
        <v>14.7065</v>
      </c>
      <c r="C130">
        <v>14.867699999999999</v>
      </c>
      <c r="D130">
        <v>14.7944</v>
      </c>
      <c r="E130">
        <v>15.0817</v>
      </c>
      <c r="F130">
        <v>14.9383</v>
      </c>
      <c r="I130">
        <v>29</v>
      </c>
      <c r="J130">
        <v>29</v>
      </c>
      <c r="K130">
        <v>527520</v>
      </c>
      <c r="L130">
        <v>112300</v>
      </c>
      <c r="M130">
        <v>66110</v>
      </c>
      <c r="N130">
        <v>39283</v>
      </c>
      <c r="O130">
        <v>128130</v>
      </c>
      <c r="P130">
        <v>100440</v>
      </c>
      <c r="Q130">
        <v>81259</v>
      </c>
      <c r="R130">
        <v>112300000</v>
      </c>
      <c r="S130">
        <v>66110000</v>
      </c>
      <c r="T130">
        <v>39283000</v>
      </c>
      <c r="U130">
        <v>128130000</v>
      </c>
      <c r="V130">
        <v>100440000</v>
      </c>
      <c r="W130">
        <v>81259000</v>
      </c>
      <c r="X130">
        <v>34933000</v>
      </c>
      <c r="Y130">
        <v>26737000</v>
      </c>
      <c r="Z130">
        <v>29896000</v>
      </c>
      <c r="AA130">
        <v>28415000</v>
      </c>
      <c r="AB130">
        <v>34678000</v>
      </c>
      <c r="AC130">
        <v>31396000</v>
      </c>
      <c r="AD130">
        <v>0.13003400000000001</v>
      </c>
      <c r="AE130">
        <v>-4.9291000000000001E-2</v>
      </c>
      <c r="AF130">
        <v>-0.35394100000000001</v>
      </c>
      <c r="AG130" t="s">
        <v>2033</v>
      </c>
      <c r="AH130" t="s">
        <v>2033</v>
      </c>
      <c r="AI130" t="s">
        <v>2034</v>
      </c>
      <c r="AJ130" t="s">
        <v>2035</v>
      </c>
    </row>
    <row r="131" spans="1:36" x14ac:dyDescent="0.25">
      <c r="A131">
        <v>13.297599999999999</v>
      </c>
      <c r="B131">
        <v>11.5784</v>
      </c>
      <c r="C131">
        <v>12.4076</v>
      </c>
      <c r="D131">
        <v>12.5084</v>
      </c>
      <c r="E131">
        <v>13.186999999999999</v>
      </c>
      <c r="F131">
        <v>13.0661</v>
      </c>
      <c r="I131">
        <v>18</v>
      </c>
      <c r="J131">
        <v>17</v>
      </c>
      <c r="K131">
        <v>126700</v>
      </c>
      <c r="L131">
        <v>37590</v>
      </c>
      <c r="M131">
        <v>2375.9</v>
      </c>
      <c r="N131">
        <v>5995</v>
      </c>
      <c r="O131">
        <v>38532</v>
      </c>
      <c r="P131">
        <v>27799</v>
      </c>
      <c r="Q131">
        <v>14403</v>
      </c>
      <c r="R131">
        <v>37590000</v>
      </c>
      <c r="S131">
        <v>2375900</v>
      </c>
      <c r="T131">
        <v>5995000</v>
      </c>
      <c r="U131">
        <v>38532000</v>
      </c>
      <c r="V131">
        <v>27799000</v>
      </c>
      <c r="W131">
        <v>14403000</v>
      </c>
      <c r="X131">
        <v>10069000</v>
      </c>
      <c r="Y131">
        <v>3058100</v>
      </c>
      <c r="Z131">
        <v>5433100</v>
      </c>
      <c r="AA131">
        <v>5826500</v>
      </c>
      <c r="AB131">
        <v>9325900</v>
      </c>
      <c r="AC131">
        <v>8575800</v>
      </c>
      <c r="AD131">
        <v>0.38497500000000001</v>
      </c>
      <c r="AE131">
        <v>-0.49262800000000001</v>
      </c>
      <c r="AF131">
        <v>-0.91465399999999997</v>
      </c>
      <c r="AG131" t="s">
        <v>2051</v>
      </c>
      <c r="AH131" t="s">
        <v>2051</v>
      </c>
      <c r="AI131" t="s">
        <v>2052</v>
      </c>
      <c r="AJ131" t="s">
        <v>2053</v>
      </c>
    </row>
    <row r="132" spans="1:36" x14ac:dyDescent="0.25">
      <c r="A132">
        <v>13.1197</v>
      </c>
      <c r="B132">
        <v>12.374700000000001</v>
      </c>
      <c r="C132">
        <v>13.253</v>
      </c>
      <c r="D132">
        <v>12.989599999999999</v>
      </c>
      <c r="E132">
        <v>12.657400000000001</v>
      </c>
      <c r="F132">
        <v>12.778600000000001</v>
      </c>
      <c r="I132">
        <v>11</v>
      </c>
      <c r="J132">
        <v>11</v>
      </c>
      <c r="K132">
        <v>77421</v>
      </c>
      <c r="L132">
        <v>29541</v>
      </c>
      <c r="M132">
        <v>5957.1</v>
      </c>
      <c r="N132">
        <v>6863.2</v>
      </c>
      <c r="O132">
        <v>17064</v>
      </c>
      <c r="P132">
        <v>5125</v>
      </c>
      <c r="Q132">
        <v>12871</v>
      </c>
      <c r="R132">
        <v>29541000</v>
      </c>
      <c r="S132">
        <v>5957100</v>
      </c>
      <c r="T132">
        <v>6863200</v>
      </c>
      <c r="U132">
        <v>17064000</v>
      </c>
      <c r="V132">
        <v>5125000</v>
      </c>
      <c r="W132">
        <v>12871000</v>
      </c>
      <c r="X132">
        <v>8900400</v>
      </c>
      <c r="Y132">
        <v>5310600</v>
      </c>
      <c r="Z132">
        <v>9762200</v>
      </c>
      <c r="AA132">
        <v>8132900</v>
      </c>
      <c r="AB132">
        <v>6460300</v>
      </c>
      <c r="AC132">
        <v>7026400</v>
      </c>
      <c r="AD132">
        <v>0.136544</v>
      </c>
      <c r="AE132">
        <v>0.107265</v>
      </c>
      <c r="AF132">
        <v>0.36987900000000001</v>
      </c>
      <c r="AG132" t="s">
        <v>2088</v>
      </c>
      <c r="AH132" t="s">
        <v>2089</v>
      </c>
      <c r="AI132" t="s">
        <v>2090</v>
      </c>
      <c r="AJ132" t="s">
        <v>2091</v>
      </c>
    </row>
    <row r="133" spans="1:36" x14ac:dyDescent="0.25">
      <c r="A133">
        <v>13.7973</v>
      </c>
      <c r="B133">
        <v>13.442600000000001</v>
      </c>
      <c r="C133">
        <v>13.847</v>
      </c>
      <c r="D133">
        <v>14.1236</v>
      </c>
      <c r="E133">
        <v>14.4955</v>
      </c>
      <c r="F133">
        <v>13.8788</v>
      </c>
      <c r="I133">
        <v>14</v>
      </c>
      <c r="J133">
        <v>10</v>
      </c>
      <c r="K133">
        <v>318750</v>
      </c>
      <c r="L133">
        <v>40942</v>
      </c>
      <c r="M133">
        <v>39390</v>
      </c>
      <c r="N133">
        <v>13111</v>
      </c>
      <c r="O133">
        <v>108540</v>
      </c>
      <c r="P133">
        <v>64435</v>
      </c>
      <c r="Q133">
        <v>52339</v>
      </c>
      <c r="R133">
        <v>40942000</v>
      </c>
      <c r="S133">
        <v>39390000</v>
      </c>
      <c r="T133">
        <v>13111000</v>
      </c>
      <c r="U133">
        <v>108540000</v>
      </c>
      <c r="V133">
        <v>64435000</v>
      </c>
      <c r="W133">
        <v>52339000</v>
      </c>
      <c r="X133">
        <v>14236000</v>
      </c>
      <c r="Y133">
        <v>11133000</v>
      </c>
      <c r="Z133">
        <v>14735000</v>
      </c>
      <c r="AA133">
        <v>17849000</v>
      </c>
      <c r="AB133">
        <v>23098000</v>
      </c>
      <c r="AC133">
        <v>15064000</v>
      </c>
      <c r="AD133">
        <v>1.00353</v>
      </c>
      <c r="AE133">
        <v>-0.47036099999999997</v>
      </c>
      <c r="AF133">
        <v>-2.1390799999999999</v>
      </c>
      <c r="AG133" t="s">
        <v>2095</v>
      </c>
      <c r="AH133" t="s">
        <v>2095</v>
      </c>
      <c r="AI133" t="s">
        <v>2096</v>
      </c>
      <c r="AJ133" t="s">
        <v>2097</v>
      </c>
    </row>
    <row r="134" spans="1:36" x14ac:dyDescent="0.25">
      <c r="A134">
        <v>12.223000000000001</v>
      </c>
      <c r="B134">
        <v>11.7324</v>
      </c>
      <c r="C134">
        <v>12.7217</v>
      </c>
      <c r="D134">
        <v>12.5054</v>
      </c>
      <c r="E134">
        <v>13.036300000000001</v>
      </c>
      <c r="F134">
        <v>12.771800000000001</v>
      </c>
      <c r="I134">
        <v>19</v>
      </c>
      <c r="J134">
        <v>19</v>
      </c>
      <c r="K134">
        <v>103340</v>
      </c>
      <c r="L134">
        <v>13988</v>
      </c>
      <c r="M134">
        <v>9031.7000000000007</v>
      </c>
      <c r="N134">
        <v>7680.9</v>
      </c>
      <c r="O134">
        <v>29456</v>
      </c>
      <c r="P134">
        <v>18831</v>
      </c>
      <c r="Q134">
        <v>24352</v>
      </c>
      <c r="R134">
        <v>13988000</v>
      </c>
      <c r="S134">
        <v>9031700</v>
      </c>
      <c r="T134">
        <v>7680900</v>
      </c>
      <c r="U134">
        <v>29456000</v>
      </c>
      <c r="V134">
        <v>18831000</v>
      </c>
      <c r="W134">
        <v>24352000</v>
      </c>
      <c r="X134">
        <v>4780700</v>
      </c>
      <c r="Y134">
        <v>3402600</v>
      </c>
      <c r="Z134">
        <v>6754700</v>
      </c>
      <c r="AA134">
        <v>5814200</v>
      </c>
      <c r="AB134">
        <v>8400500</v>
      </c>
      <c r="AC134">
        <v>6993400</v>
      </c>
      <c r="AD134">
        <v>0.77551599999999998</v>
      </c>
      <c r="AE134">
        <v>-0.54543299999999995</v>
      </c>
      <c r="AF134">
        <v>-1.6829099999999999</v>
      </c>
      <c r="AG134" t="s">
        <v>2150</v>
      </c>
      <c r="AH134" t="s">
        <v>2151</v>
      </c>
      <c r="AI134" t="s">
        <v>2152</v>
      </c>
      <c r="AJ134" t="s">
        <v>2153</v>
      </c>
    </row>
    <row r="135" spans="1:36" x14ac:dyDescent="0.25">
      <c r="A135">
        <v>12.3102</v>
      </c>
      <c r="B135">
        <v>12.9313</v>
      </c>
      <c r="C135">
        <v>13.2233</v>
      </c>
      <c r="D135">
        <v>12.8939</v>
      </c>
      <c r="E135">
        <v>12.6134</v>
      </c>
      <c r="F135">
        <v>12.518700000000001</v>
      </c>
      <c r="I135">
        <v>12</v>
      </c>
      <c r="J135">
        <v>12</v>
      </c>
      <c r="K135">
        <v>113450</v>
      </c>
      <c r="L135">
        <v>6422.2</v>
      </c>
      <c r="M135">
        <v>25272</v>
      </c>
      <c r="N135">
        <v>14430</v>
      </c>
      <c r="O135">
        <v>27001</v>
      </c>
      <c r="P135">
        <v>17510</v>
      </c>
      <c r="Q135">
        <v>22818</v>
      </c>
      <c r="R135">
        <v>6422200</v>
      </c>
      <c r="S135">
        <v>25272000</v>
      </c>
      <c r="T135">
        <v>14430000</v>
      </c>
      <c r="U135">
        <v>27001000</v>
      </c>
      <c r="V135">
        <v>17510000</v>
      </c>
      <c r="W135">
        <v>22818000</v>
      </c>
      <c r="X135">
        <v>5078700</v>
      </c>
      <c r="Y135">
        <v>7810900</v>
      </c>
      <c r="Z135">
        <v>9563600</v>
      </c>
      <c r="AA135">
        <v>7611300</v>
      </c>
      <c r="AB135">
        <v>6266200</v>
      </c>
      <c r="AC135">
        <v>5868000</v>
      </c>
      <c r="AD135">
        <v>0.19212099999999999</v>
      </c>
      <c r="AE135">
        <v>0.14630000000000001</v>
      </c>
      <c r="AF135">
        <v>0.50127500000000003</v>
      </c>
      <c r="AG135" t="s">
        <v>2154</v>
      </c>
      <c r="AH135" t="s">
        <v>2154</v>
      </c>
      <c r="AI135" t="s">
        <v>2155</v>
      </c>
      <c r="AJ135" t="s">
        <v>2156</v>
      </c>
    </row>
    <row r="136" spans="1:36" x14ac:dyDescent="0.25">
      <c r="A136">
        <v>12.867900000000001</v>
      </c>
      <c r="B136">
        <v>12.300700000000001</v>
      </c>
      <c r="C136">
        <v>12.805899999999999</v>
      </c>
      <c r="D136">
        <v>12.719900000000001</v>
      </c>
      <c r="E136">
        <v>12.819599999999999</v>
      </c>
      <c r="F136">
        <v>12.9138</v>
      </c>
      <c r="I136">
        <v>13</v>
      </c>
      <c r="J136">
        <v>13</v>
      </c>
      <c r="K136">
        <v>118250</v>
      </c>
      <c r="L136">
        <v>24140</v>
      </c>
      <c r="M136">
        <v>15404</v>
      </c>
      <c r="N136">
        <v>9140.7000000000007</v>
      </c>
      <c r="O136">
        <v>26904</v>
      </c>
      <c r="P136">
        <v>19729</v>
      </c>
      <c r="Q136">
        <v>22934</v>
      </c>
      <c r="R136">
        <v>24140000</v>
      </c>
      <c r="S136">
        <v>15404000</v>
      </c>
      <c r="T136">
        <v>9140700</v>
      </c>
      <c r="U136">
        <v>26904000</v>
      </c>
      <c r="V136">
        <v>19729000</v>
      </c>
      <c r="W136">
        <v>22934000</v>
      </c>
      <c r="X136">
        <v>7475100</v>
      </c>
      <c r="Y136">
        <v>5045200</v>
      </c>
      <c r="Z136">
        <v>7161000</v>
      </c>
      <c r="AA136">
        <v>6746600</v>
      </c>
      <c r="AB136">
        <v>7229200</v>
      </c>
      <c r="AC136">
        <v>7716700</v>
      </c>
      <c r="AD136">
        <v>0.35257100000000002</v>
      </c>
      <c r="AE136">
        <v>-0.159605</v>
      </c>
      <c r="AF136">
        <v>-0.84831000000000001</v>
      </c>
      <c r="AG136" t="s">
        <v>2181</v>
      </c>
      <c r="AH136" t="s">
        <v>2181</v>
      </c>
      <c r="AI136" t="s">
        <v>2182</v>
      </c>
      <c r="AJ136" t="s">
        <v>2183</v>
      </c>
    </row>
    <row r="137" spans="1:36" x14ac:dyDescent="0.25">
      <c r="A137">
        <v>13.1784</v>
      </c>
      <c r="B137">
        <v>12.9314</v>
      </c>
      <c r="C137">
        <v>12.8437</v>
      </c>
      <c r="D137">
        <v>12.2765</v>
      </c>
      <c r="E137">
        <v>12.507199999999999</v>
      </c>
      <c r="F137">
        <v>13.008800000000001</v>
      </c>
      <c r="I137">
        <v>9</v>
      </c>
      <c r="J137">
        <v>3</v>
      </c>
      <c r="K137">
        <v>154640</v>
      </c>
      <c r="L137">
        <v>16680</v>
      </c>
      <c r="M137">
        <v>19812</v>
      </c>
      <c r="N137">
        <v>13237</v>
      </c>
      <c r="O137">
        <v>62689</v>
      </c>
      <c r="P137">
        <v>20492</v>
      </c>
      <c r="Q137">
        <v>21734</v>
      </c>
      <c r="R137">
        <v>16680000</v>
      </c>
      <c r="S137">
        <v>19812000</v>
      </c>
      <c r="T137">
        <v>13237000</v>
      </c>
      <c r="U137">
        <v>62689000</v>
      </c>
      <c r="V137">
        <v>20492000</v>
      </c>
      <c r="W137">
        <v>21734000</v>
      </c>
      <c r="X137">
        <v>9270400</v>
      </c>
      <c r="Y137">
        <v>7811800</v>
      </c>
      <c r="Z137">
        <v>7350700</v>
      </c>
      <c r="AA137">
        <v>4961200</v>
      </c>
      <c r="AB137">
        <v>5821400</v>
      </c>
      <c r="AC137">
        <v>8242000</v>
      </c>
      <c r="AD137">
        <v>0.74565899999999996</v>
      </c>
      <c r="AE137">
        <v>0.38704</v>
      </c>
      <c r="AF137">
        <v>1.6244000000000001</v>
      </c>
      <c r="AG137" t="s">
        <v>2235</v>
      </c>
      <c r="AH137" t="s">
        <v>2236</v>
      </c>
      <c r="AI137" t="s">
        <v>2237</v>
      </c>
      <c r="AJ137" t="s">
        <v>2238</v>
      </c>
    </row>
    <row r="138" spans="1:36" x14ac:dyDescent="0.25">
      <c r="A138">
        <v>15.2569</v>
      </c>
      <c r="B138">
        <v>14.948399999999999</v>
      </c>
      <c r="C138">
        <v>13.607699999999999</v>
      </c>
      <c r="D138">
        <v>14.6219</v>
      </c>
      <c r="E138">
        <v>14.285500000000001</v>
      </c>
      <c r="F138">
        <v>14.543900000000001</v>
      </c>
      <c r="I138">
        <v>17</v>
      </c>
      <c r="J138">
        <v>17</v>
      </c>
      <c r="K138">
        <v>547310</v>
      </c>
      <c r="L138">
        <v>131880</v>
      </c>
      <c r="M138">
        <v>105970</v>
      </c>
      <c r="N138">
        <v>21130</v>
      </c>
      <c r="O138">
        <v>154680</v>
      </c>
      <c r="P138">
        <v>59385</v>
      </c>
      <c r="Q138">
        <v>74276</v>
      </c>
      <c r="R138">
        <v>131880000</v>
      </c>
      <c r="S138">
        <v>105970000</v>
      </c>
      <c r="T138">
        <v>21130000</v>
      </c>
      <c r="U138">
        <v>154680000</v>
      </c>
      <c r="V138">
        <v>59385000</v>
      </c>
      <c r="W138">
        <v>74276000</v>
      </c>
      <c r="X138">
        <v>39155000</v>
      </c>
      <c r="Y138">
        <v>31617000</v>
      </c>
      <c r="Z138">
        <v>12483000</v>
      </c>
      <c r="AA138">
        <v>25213000</v>
      </c>
      <c r="AB138">
        <v>19969000</v>
      </c>
      <c r="AC138">
        <v>23886000</v>
      </c>
      <c r="AD138">
        <v>8.2599699999999998E-2</v>
      </c>
      <c r="AE138">
        <v>0.120589</v>
      </c>
      <c r="AF138">
        <v>0.23355000000000001</v>
      </c>
      <c r="AG138" t="s">
        <v>2242</v>
      </c>
      <c r="AH138" t="s">
        <v>2242</v>
      </c>
      <c r="AI138" t="s">
        <v>2243</v>
      </c>
      <c r="AJ138" t="s">
        <v>2244</v>
      </c>
    </row>
    <row r="139" spans="1:36" x14ac:dyDescent="0.25">
      <c r="A139">
        <v>13.700799999999999</v>
      </c>
      <c r="B139">
        <v>13.2042</v>
      </c>
      <c r="C139">
        <v>14.0305</v>
      </c>
      <c r="D139">
        <v>13.8599</v>
      </c>
      <c r="E139">
        <v>13.322900000000001</v>
      </c>
      <c r="F139">
        <v>14.165800000000001</v>
      </c>
      <c r="I139">
        <v>14</v>
      </c>
      <c r="J139">
        <v>14</v>
      </c>
      <c r="K139">
        <v>120820</v>
      </c>
      <c r="L139">
        <v>26887</v>
      </c>
      <c r="M139">
        <v>13393</v>
      </c>
      <c r="N139">
        <v>9723.1</v>
      </c>
      <c r="O139">
        <v>27950</v>
      </c>
      <c r="P139">
        <v>18206</v>
      </c>
      <c r="Q139">
        <v>24663</v>
      </c>
      <c r="R139">
        <v>26887000</v>
      </c>
      <c r="S139">
        <v>13393000</v>
      </c>
      <c r="T139">
        <v>9723100</v>
      </c>
      <c r="U139">
        <v>27950000</v>
      </c>
      <c r="V139">
        <v>18206000</v>
      </c>
      <c r="W139">
        <v>24663000</v>
      </c>
      <c r="X139">
        <v>13315000</v>
      </c>
      <c r="Y139">
        <v>9437300</v>
      </c>
      <c r="Z139">
        <v>16734000</v>
      </c>
      <c r="AA139">
        <v>14868000</v>
      </c>
      <c r="AB139">
        <v>10247000</v>
      </c>
      <c r="AC139">
        <v>18380000</v>
      </c>
      <c r="AD139">
        <v>0.14915200000000001</v>
      </c>
      <c r="AE139">
        <v>-0.13775599999999999</v>
      </c>
      <c r="AF139">
        <v>-0.40039400000000003</v>
      </c>
      <c r="AG139" t="s">
        <v>2309</v>
      </c>
      <c r="AH139" t="s">
        <v>2309</v>
      </c>
      <c r="AI139" t="s">
        <v>2310</v>
      </c>
      <c r="AJ139" t="s">
        <v>2311</v>
      </c>
    </row>
    <row r="140" spans="1:36" x14ac:dyDescent="0.25">
      <c r="A140">
        <v>13.4011</v>
      </c>
      <c r="B140">
        <v>12.9513</v>
      </c>
      <c r="C140">
        <v>13.961499999999999</v>
      </c>
      <c r="D140">
        <v>13.179399999999999</v>
      </c>
      <c r="E140">
        <v>13.4411</v>
      </c>
      <c r="F140">
        <v>13.448499999999999</v>
      </c>
      <c r="I140">
        <v>8</v>
      </c>
      <c r="J140">
        <v>8</v>
      </c>
      <c r="K140">
        <v>313460</v>
      </c>
      <c r="L140">
        <v>44729</v>
      </c>
      <c r="M140">
        <v>11263</v>
      </c>
      <c r="N140">
        <v>96876</v>
      </c>
      <c r="O140">
        <v>15441</v>
      </c>
      <c r="P140">
        <v>86362</v>
      </c>
      <c r="Q140">
        <v>58786</v>
      </c>
      <c r="R140">
        <v>44729000</v>
      </c>
      <c r="S140">
        <v>11263000</v>
      </c>
      <c r="T140">
        <v>96876000</v>
      </c>
      <c r="U140">
        <v>15441000</v>
      </c>
      <c r="V140">
        <v>86362000</v>
      </c>
      <c r="W140">
        <v>58786000</v>
      </c>
      <c r="X140">
        <v>10818000</v>
      </c>
      <c r="Y140">
        <v>7920100</v>
      </c>
      <c r="Z140">
        <v>15953000</v>
      </c>
      <c r="AA140">
        <v>9277000</v>
      </c>
      <c r="AB140">
        <v>11122000</v>
      </c>
      <c r="AC140">
        <v>11179000</v>
      </c>
      <c r="AD140">
        <v>9.5614500000000005E-2</v>
      </c>
      <c r="AE140">
        <v>8.1638000000000002E-2</v>
      </c>
      <c r="AF140">
        <v>0.26739000000000002</v>
      </c>
      <c r="AG140" t="s">
        <v>2369</v>
      </c>
      <c r="AH140" t="s">
        <v>2369</v>
      </c>
      <c r="AI140" t="s">
        <v>2370</v>
      </c>
      <c r="AJ140" t="s">
        <v>2371</v>
      </c>
    </row>
    <row r="141" spans="1:36" x14ac:dyDescent="0.25">
      <c r="A141">
        <v>11.4085</v>
      </c>
      <c r="B141">
        <v>11.7897</v>
      </c>
      <c r="C141">
        <v>11.831300000000001</v>
      </c>
      <c r="D141">
        <v>12.5687</v>
      </c>
      <c r="E141">
        <v>11.383900000000001</v>
      </c>
      <c r="F141">
        <v>12.1721</v>
      </c>
      <c r="I141">
        <v>11</v>
      </c>
      <c r="J141">
        <v>11</v>
      </c>
      <c r="K141">
        <v>71419</v>
      </c>
      <c r="L141">
        <v>8363.7999999999993</v>
      </c>
      <c r="M141">
        <v>14380</v>
      </c>
      <c r="N141">
        <v>3359.7</v>
      </c>
      <c r="O141">
        <v>29877</v>
      </c>
      <c r="P141">
        <v>7692.3</v>
      </c>
      <c r="Q141">
        <v>7746.3</v>
      </c>
      <c r="R141">
        <v>8363800</v>
      </c>
      <c r="S141">
        <v>14380000</v>
      </c>
      <c r="T141">
        <v>3359700</v>
      </c>
      <c r="U141">
        <v>29877000</v>
      </c>
      <c r="V141">
        <v>7692300</v>
      </c>
      <c r="W141">
        <v>7746300</v>
      </c>
      <c r="X141">
        <v>2718400</v>
      </c>
      <c r="Y141">
        <v>3540300</v>
      </c>
      <c r="Z141">
        <v>3644100</v>
      </c>
      <c r="AA141">
        <v>6075300</v>
      </c>
      <c r="AB141">
        <v>2672400</v>
      </c>
      <c r="AC141">
        <v>4615100</v>
      </c>
      <c r="AD141">
        <v>0.41631200000000002</v>
      </c>
      <c r="AE141">
        <v>-0.36508800000000002</v>
      </c>
      <c r="AF141">
        <v>-0.978043</v>
      </c>
      <c r="AG141" t="s">
        <v>2393</v>
      </c>
      <c r="AH141" t="s">
        <v>2393</v>
      </c>
      <c r="AI141" t="s">
        <v>2394</v>
      </c>
      <c r="AJ141" t="s">
        <v>2395</v>
      </c>
    </row>
    <row r="142" spans="1:36" x14ac:dyDescent="0.25">
      <c r="A142">
        <v>11.866899999999999</v>
      </c>
      <c r="B142">
        <v>12.726100000000001</v>
      </c>
      <c r="C142">
        <v>12.4274</v>
      </c>
      <c r="D142">
        <v>13.572800000000001</v>
      </c>
      <c r="E142">
        <v>12.9855</v>
      </c>
      <c r="F142">
        <v>13.0161</v>
      </c>
      <c r="I142">
        <v>13</v>
      </c>
      <c r="J142">
        <v>11</v>
      </c>
      <c r="K142">
        <v>146620</v>
      </c>
      <c r="L142">
        <v>6386.6</v>
      </c>
      <c r="M142">
        <v>15376</v>
      </c>
      <c r="N142">
        <v>4424.7</v>
      </c>
      <c r="O142">
        <v>72067</v>
      </c>
      <c r="P142">
        <v>29453</v>
      </c>
      <c r="Q142">
        <v>18917</v>
      </c>
      <c r="R142">
        <v>6386600</v>
      </c>
      <c r="S142">
        <v>15376000</v>
      </c>
      <c r="T142">
        <v>4424700</v>
      </c>
      <c r="U142">
        <v>72067000</v>
      </c>
      <c r="V142">
        <v>29453000</v>
      </c>
      <c r="W142">
        <v>18917000</v>
      </c>
      <c r="X142">
        <v>3735100</v>
      </c>
      <c r="Y142">
        <v>6775500</v>
      </c>
      <c r="Z142">
        <v>5508200</v>
      </c>
      <c r="AA142">
        <v>12185000</v>
      </c>
      <c r="AB142">
        <v>8110200</v>
      </c>
      <c r="AC142">
        <v>8284200</v>
      </c>
      <c r="AD142">
        <v>1.2642800000000001</v>
      </c>
      <c r="AE142">
        <v>-0.85136000000000001</v>
      </c>
      <c r="AF142">
        <v>-2.69428</v>
      </c>
      <c r="AG142" t="s">
        <v>2433</v>
      </c>
      <c r="AH142" t="s">
        <v>2434</v>
      </c>
      <c r="AI142" t="s">
        <v>2435</v>
      </c>
      <c r="AJ142" t="s">
        <v>2436</v>
      </c>
    </row>
    <row r="143" spans="1:36" x14ac:dyDescent="0.25">
      <c r="A143">
        <v>12.9825</v>
      </c>
      <c r="B143">
        <v>13.2804</v>
      </c>
      <c r="C143">
        <v>13.209300000000001</v>
      </c>
      <c r="D143">
        <v>13.290699999999999</v>
      </c>
      <c r="E143">
        <v>13.572800000000001</v>
      </c>
      <c r="F143">
        <v>14.065</v>
      </c>
      <c r="I143">
        <v>15</v>
      </c>
      <c r="J143">
        <v>15</v>
      </c>
      <c r="K143">
        <v>318560</v>
      </c>
      <c r="L143">
        <v>62401</v>
      </c>
      <c r="M143">
        <v>34998</v>
      </c>
      <c r="N143">
        <v>25228</v>
      </c>
      <c r="O143">
        <v>41537</v>
      </c>
      <c r="P143">
        <v>51857</v>
      </c>
      <c r="Q143">
        <v>102540</v>
      </c>
      <c r="R143">
        <v>62401000</v>
      </c>
      <c r="S143">
        <v>34998000</v>
      </c>
      <c r="T143">
        <v>25228000</v>
      </c>
      <c r="U143">
        <v>41537000</v>
      </c>
      <c r="V143">
        <v>51857000</v>
      </c>
      <c r="W143">
        <v>102540000</v>
      </c>
      <c r="X143">
        <v>8093300</v>
      </c>
      <c r="Y143">
        <v>9949400</v>
      </c>
      <c r="Z143">
        <v>9470900</v>
      </c>
      <c r="AA143">
        <v>10021000</v>
      </c>
      <c r="AB143">
        <v>12185000</v>
      </c>
      <c r="AC143">
        <v>17139000</v>
      </c>
      <c r="AD143">
        <v>0.932311</v>
      </c>
      <c r="AE143">
        <v>-0.485454</v>
      </c>
      <c r="AF143">
        <v>-1.9943599999999999</v>
      </c>
      <c r="AG143" t="s">
        <v>2458</v>
      </c>
      <c r="AH143" t="s">
        <v>2458</v>
      </c>
      <c r="AI143" t="s">
        <v>2459</v>
      </c>
      <c r="AJ143" t="s">
        <v>2460</v>
      </c>
    </row>
    <row r="144" spans="1:36" x14ac:dyDescent="0.25">
      <c r="A144">
        <v>12.4947</v>
      </c>
      <c r="B144">
        <v>11.684900000000001</v>
      </c>
      <c r="C144">
        <v>12.229900000000001</v>
      </c>
      <c r="D144">
        <v>12.210800000000001</v>
      </c>
      <c r="E144">
        <v>12.3584</v>
      </c>
      <c r="F144">
        <v>12.3283</v>
      </c>
      <c r="I144">
        <v>15</v>
      </c>
      <c r="J144">
        <v>15</v>
      </c>
      <c r="K144">
        <v>81953</v>
      </c>
      <c r="L144">
        <v>18818</v>
      </c>
      <c r="M144">
        <v>9819.7999999999993</v>
      </c>
      <c r="N144">
        <v>9994.4</v>
      </c>
      <c r="O144">
        <v>28025</v>
      </c>
      <c r="P144">
        <v>8622.7000000000007</v>
      </c>
      <c r="Q144">
        <v>6673.7</v>
      </c>
      <c r="R144">
        <v>18818000</v>
      </c>
      <c r="S144">
        <v>9819800</v>
      </c>
      <c r="T144">
        <v>9994400</v>
      </c>
      <c r="U144">
        <v>28025000</v>
      </c>
      <c r="V144">
        <v>8622700</v>
      </c>
      <c r="W144">
        <v>6673700</v>
      </c>
      <c r="X144">
        <v>5771300</v>
      </c>
      <c r="Y144">
        <v>3292400</v>
      </c>
      <c r="Z144">
        <v>4803700</v>
      </c>
      <c r="AA144">
        <v>4740400</v>
      </c>
      <c r="AB144">
        <v>5251100</v>
      </c>
      <c r="AC144">
        <v>5142700</v>
      </c>
      <c r="AD144">
        <v>0.26819599999999999</v>
      </c>
      <c r="AE144">
        <v>-0.162658</v>
      </c>
      <c r="AF144">
        <v>-0.67049300000000001</v>
      </c>
      <c r="AG144" t="s">
        <v>2467</v>
      </c>
      <c r="AH144" t="s">
        <v>2467</v>
      </c>
      <c r="AI144" t="s">
        <v>2468</v>
      </c>
      <c r="AJ144" t="s">
        <v>2469</v>
      </c>
    </row>
    <row r="145" spans="1:36" x14ac:dyDescent="0.25">
      <c r="A145">
        <v>10.5174</v>
      </c>
      <c r="B145">
        <v>11.069699999999999</v>
      </c>
      <c r="C145">
        <v>11.152100000000001</v>
      </c>
      <c r="D145">
        <v>10.9572</v>
      </c>
      <c r="E145">
        <v>11.548500000000001</v>
      </c>
      <c r="F145">
        <v>11.103</v>
      </c>
      <c r="I145">
        <v>7</v>
      </c>
      <c r="J145">
        <v>7</v>
      </c>
      <c r="K145">
        <v>37474</v>
      </c>
      <c r="L145">
        <v>2996</v>
      </c>
      <c r="M145">
        <v>4063.1</v>
      </c>
      <c r="N145">
        <v>3506.3</v>
      </c>
      <c r="O145">
        <v>12472</v>
      </c>
      <c r="P145">
        <v>6872.3</v>
      </c>
      <c r="Q145">
        <v>7564.1</v>
      </c>
      <c r="R145">
        <v>2996000</v>
      </c>
      <c r="S145">
        <v>4063100</v>
      </c>
      <c r="T145">
        <v>3506300</v>
      </c>
      <c r="U145">
        <v>12472000</v>
      </c>
      <c r="V145">
        <v>6872300</v>
      </c>
      <c r="W145">
        <v>7564100</v>
      </c>
      <c r="X145">
        <v>1465700</v>
      </c>
      <c r="Y145">
        <v>2149300</v>
      </c>
      <c r="Z145">
        <v>2275700</v>
      </c>
      <c r="AA145">
        <v>1988100</v>
      </c>
      <c r="AB145">
        <v>2995300</v>
      </c>
      <c r="AC145">
        <v>2199500</v>
      </c>
      <c r="AD145">
        <v>0.46995199999999998</v>
      </c>
      <c r="AE145">
        <v>-0.28983300000000001</v>
      </c>
      <c r="AF145">
        <v>-1.0851500000000001</v>
      </c>
      <c r="AG145" t="s">
        <v>2515</v>
      </c>
      <c r="AH145" t="s">
        <v>2515</v>
      </c>
      <c r="AI145" t="s">
        <v>2516</v>
      </c>
      <c r="AJ145" t="s">
        <v>2517</v>
      </c>
    </row>
    <row r="146" spans="1:36" x14ac:dyDescent="0.25">
      <c r="A146">
        <v>12.508800000000001</v>
      </c>
      <c r="B146">
        <v>12.277699999999999</v>
      </c>
      <c r="C146">
        <v>12.935</v>
      </c>
      <c r="D146">
        <v>12.913500000000001</v>
      </c>
      <c r="E146">
        <v>12.9556</v>
      </c>
      <c r="F146">
        <v>12.7933</v>
      </c>
      <c r="I146">
        <v>14</v>
      </c>
      <c r="J146">
        <v>14</v>
      </c>
      <c r="K146">
        <v>117360</v>
      </c>
      <c r="L146">
        <v>23486</v>
      </c>
      <c r="M146">
        <v>12151</v>
      </c>
      <c r="N146">
        <v>14328</v>
      </c>
      <c r="O146">
        <v>42513</v>
      </c>
      <c r="P146">
        <v>16282</v>
      </c>
      <c r="Q146">
        <v>8601.4</v>
      </c>
      <c r="R146">
        <v>23486000</v>
      </c>
      <c r="S146">
        <v>12151000</v>
      </c>
      <c r="T146">
        <v>14328000</v>
      </c>
      <c r="U146">
        <v>42513000</v>
      </c>
      <c r="V146">
        <v>16282000</v>
      </c>
      <c r="W146">
        <v>8601400</v>
      </c>
      <c r="X146">
        <v>5828200</v>
      </c>
      <c r="Y146">
        <v>4965300</v>
      </c>
      <c r="Z146">
        <v>7831000</v>
      </c>
      <c r="AA146">
        <v>7715300</v>
      </c>
      <c r="AB146">
        <v>7943900</v>
      </c>
      <c r="AC146">
        <v>7098600</v>
      </c>
      <c r="AD146">
        <v>0.722777</v>
      </c>
      <c r="AE146">
        <v>-0.31365900000000002</v>
      </c>
      <c r="AF146">
        <v>-1.5796699999999999</v>
      </c>
      <c r="AG146" t="s">
        <v>2537</v>
      </c>
      <c r="AH146" t="s">
        <v>2537</v>
      </c>
      <c r="AI146" t="s">
        <v>2538</v>
      </c>
      <c r="AJ146" t="s">
        <v>2539</v>
      </c>
    </row>
    <row r="147" spans="1:36" x14ac:dyDescent="0.25">
      <c r="A147">
        <v>12.367000000000001</v>
      </c>
      <c r="B147">
        <v>11.828799999999999</v>
      </c>
      <c r="C147">
        <v>12.5886</v>
      </c>
      <c r="D147">
        <v>12.575100000000001</v>
      </c>
      <c r="E147">
        <v>12.1242</v>
      </c>
      <c r="F147">
        <v>12.370799999999999</v>
      </c>
      <c r="I147">
        <v>24</v>
      </c>
      <c r="J147">
        <v>24</v>
      </c>
      <c r="K147">
        <v>48944</v>
      </c>
      <c r="L147">
        <v>6832.3</v>
      </c>
      <c r="M147">
        <v>4599.5</v>
      </c>
      <c r="N147">
        <v>1870.2</v>
      </c>
      <c r="O147">
        <v>21448</v>
      </c>
      <c r="P147">
        <v>6746.9</v>
      </c>
      <c r="Q147">
        <v>7447.4</v>
      </c>
      <c r="R147">
        <v>6832300</v>
      </c>
      <c r="S147">
        <v>4599500</v>
      </c>
      <c r="T147">
        <v>1870200</v>
      </c>
      <c r="U147">
        <v>21448000</v>
      </c>
      <c r="V147">
        <v>6746900</v>
      </c>
      <c r="W147">
        <v>7447400</v>
      </c>
      <c r="X147">
        <v>5282500</v>
      </c>
      <c r="Y147">
        <v>3637600</v>
      </c>
      <c r="Z147">
        <v>6159500</v>
      </c>
      <c r="AA147">
        <v>6102200</v>
      </c>
      <c r="AB147">
        <v>4464100</v>
      </c>
      <c r="AC147">
        <v>5296400</v>
      </c>
      <c r="AD147">
        <v>0.134741</v>
      </c>
      <c r="AE147">
        <v>-9.5230099999999998E-2</v>
      </c>
      <c r="AF147">
        <v>-0.36547800000000003</v>
      </c>
      <c r="AG147" t="s">
        <v>2624</v>
      </c>
      <c r="AH147" t="s">
        <v>2625</v>
      </c>
      <c r="AI147" t="s">
        <v>2626</v>
      </c>
      <c r="AJ147" t="s">
        <v>2627</v>
      </c>
    </row>
    <row r="148" spans="1:36" x14ac:dyDescent="0.25">
      <c r="A148">
        <v>13.008800000000001</v>
      </c>
      <c r="B148">
        <v>12.200699999999999</v>
      </c>
      <c r="C148">
        <v>12.6044</v>
      </c>
      <c r="D148">
        <v>13.12</v>
      </c>
      <c r="E148">
        <v>13.645200000000001</v>
      </c>
      <c r="F148">
        <v>13.1592</v>
      </c>
      <c r="I148">
        <v>15</v>
      </c>
      <c r="J148">
        <v>15</v>
      </c>
      <c r="K148">
        <v>138300</v>
      </c>
      <c r="L148">
        <v>31549</v>
      </c>
      <c r="M148">
        <v>12569</v>
      </c>
      <c r="N148">
        <v>7579.9</v>
      </c>
      <c r="O148">
        <v>33217</v>
      </c>
      <c r="P148">
        <v>33084</v>
      </c>
      <c r="Q148">
        <v>20300</v>
      </c>
      <c r="R148">
        <v>31549000</v>
      </c>
      <c r="S148">
        <v>12569000</v>
      </c>
      <c r="T148">
        <v>7579900</v>
      </c>
      <c r="U148">
        <v>33217000</v>
      </c>
      <c r="V148">
        <v>33084000</v>
      </c>
      <c r="W148">
        <v>20300000</v>
      </c>
      <c r="X148">
        <v>8242000</v>
      </c>
      <c r="Y148">
        <v>4707400</v>
      </c>
      <c r="Z148">
        <v>6227200</v>
      </c>
      <c r="AA148">
        <v>8902300</v>
      </c>
      <c r="AB148">
        <v>12812000</v>
      </c>
      <c r="AC148">
        <v>9148000</v>
      </c>
      <c r="AD148">
        <v>1.1487499999999999</v>
      </c>
      <c r="AE148">
        <v>-0.70351699999999995</v>
      </c>
      <c r="AF148">
        <v>-2.4427300000000001</v>
      </c>
      <c r="AG148" t="s">
        <v>2631</v>
      </c>
      <c r="AH148" t="s">
        <v>2631</v>
      </c>
      <c r="AI148" t="s">
        <v>2632</v>
      </c>
      <c r="AJ148" t="s">
        <v>2633</v>
      </c>
    </row>
    <row r="149" spans="1:36" x14ac:dyDescent="0.25">
      <c r="A149">
        <v>13.8169</v>
      </c>
      <c r="B149">
        <v>13.377599999999999</v>
      </c>
      <c r="C149">
        <v>13.041499999999999</v>
      </c>
      <c r="D149">
        <v>13.357699999999999</v>
      </c>
      <c r="E149">
        <v>14.089</v>
      </c>
      <c r="F149">
        <v>13.8024</v>
      </c>
      <c r="I149">
        <v>12</v>
      </c>
      <c r="J149">
        <v>12</v>
      </c>
      <c r="K149">
        <v>383410</v>
      </c>
      <c r="L149">
        <v>94141</v>
      </c>
      <c r="M149">
        <v>45222</v>
      </c>
      <c r="N149">
        <v>38612</v>
      </c>
      <c r="O149">
        <v>76369</v>
      </c>
      <c r="P149">
        <v>99369</v>
      </c>
      <c r="Q149">
        <v>29696</v>
      </c>
      <c r="R149">
        <v>94141000</v>
      </c>
      <c r="S149">
        <v>45222000</v>
      </c>
      <c r="T149">
        <v>38612000</v>
      </c>
      <c r="U149">
        <v>76369000</v>
      </c>
      <c r="V149">
        <v>99369000</v>
      </c>
      <c r="W149">
        <v>29696000</v>
      </c>
      <c r="X149">
        <v>14431000</v>
      </c>
      <c r="Y149">
        <v>10643000</v>
      </c>
      <c r="Z149">
        <v>8431200</v>
      </c>
      <c r="AA149">
        <v>10497000</v>
      </c>
      <c r="AB149">
        <v>17426000</v>
      </c>
      <c r="AC149">
        <v>14287000</v>
      </c>
      <c r="AD149">
        <v>0.473325</v>
      </c>
      <c r="AE149">
        <v>-0.33767900000000001</v>
      </c>
      <c r="AF149">
        <v>-1.0918399999999999</v>
      </c>
      <c r="AG149" t="s">
        <v>2669</v>
      </c>
      <c r="AH149" t="s">
        <v>2669</v>
      </c>
      <c r="AI149" t="s">
        <v>2670</v>
      </c>
      <c r="AJ149" t="s">
        <v>2671</v>
      </c>
    </row>
    <row r="150" spans="1:36" x14ac:dyDescent="0.25">
      <c r="A150">
        <v>12.226100000000001</v>
      </c>
      <c r="B150">
        <v>11.7919</v>
      </c>
      <c r="C150">
        <v>11.651</v>
      </c>
      <c r="D150">
        <v>12.011200000000001</v>
      </c>
      <c r="E150">
        <v>8.7843199999999992</v>
      </c>
      <c r="F150">
        <v>11.7675</v>
      </c>
      <c r="I150">
        <v>8</v>
      </c>
      <c r="J150">
        <v>8</v>
      </c>
      <c r="K150">
        <v>107740</v>
      </c>
      <c r="L150">
        <v>28423</v>
      </c>
      <c r="M150">
        <v>7865.5</v>
      </c>
      <c r="N150">
        <v>18267</v>
      </c>
      <c r="O150">
        <v>23790</v>
      </c>
      <c r="P150">
        <v>12387</v>
      </c>
      <c r="Q150">
        <v>17006</v>
      </c>
      <c r="R150">
        <v>28423000</v>
      </c>
      <c r="S150">
        <v>7865500</v>
      </c>
      <c r="T150">
        <v>18267000</v>
      </c>
      <c r="U150">
        <v>23790000</v>
      </c>
      <c r="V150">
        <v>12387000</v>
      </c>
      <c r="W150">
        <v>17006000</v>
      </c>
      <c r="X150">
        <v>4790900</v>
      </c>
      <c r="Y150">
        <v>3545700</v>
      </c>
      <c r="Z150">
        <v>3215900</v>
      </c>
      <c r="AA150">
        <v>4127800</v>
      </c>
      <c r="AB150">
        <v>0</v>
      </c>
      <c r="AC150">
        <v>3486400</v>
      </c>
      <c r="AD150">
        <v>0.41946899999999998</v>
      </c>
      <c r="AE150">
        <v>1.03531</v>
      </c>
      <c r="AF150">
        <v>0.98439200000000004</v>
      </c>
      <c r="AG150" t="s">
        <v>91</v>
      </c>
      <c r="AH150" t="s">
        <v>91</v>
      </c>
      <c r="AI150" t="s">
        <v>92</v>
      </c>
      <c r="AJ150" t="s">
        <v>93</v>
      </c>
    </row>
    <row r="151" spans="1:36" x14ac:dyDescent="0.25">
      <c r="A151">
        <v>10.954599999999999</v>
      </c>
      <c r="B151">
        <v>10.7881</v>
      </c>
      <c r="C151">
        <v>12.2364</v>
      </c>
      <c r="D151">
        <v>11.2227</v>
      </c>
      <c r="E151">
        <v>10.5381</v>
      </c>
      <c r="F151">
        <v>10.7254</v>
      </c>
      <c r="I151">
        <v>12</v>
      </c>
      <c r="J151">
        <v>11</v>
      </c>
      <c r="K151">
        <v>30660</v>
      </c>
      <c r="L151">
        <v>2307.3000000000002</v>
      </c>
      <c r="M151">
        <v>4164.8</v>
      </c>
      <c r="N151">
        <v>10151</v>
      </c>
      <c r="O151">
        <v>8569.7000000000007</v>
      </c>
      <c r="P151">
        <v>2200.4</v>
      </c>
      <c r="Q151">
        <v>3266.8</v>
      </c>
      <c r="R151">
        <v>2307300</v>
      </c>
      <c r="S151">
        <v>4164800</v>
      </c>
      <c r="T151">
        <v>10151000</v>
      </c>
      <c r="U151">
        <v>8569700</v>
      </c>
      <c r="V151">
        <v>2200400</v>
      </c>
      <c r="W151">
        <v>3266800</v>
      </c>
      <c r="X151">
        <v>1984500</v>
      </c>
      <c r="Y151">
        <v>1768300</v>
      </c>
      <c r="Z151">
        <v>4825200</v>
      </c>
      <c r="AA151">
        <v>2389800</v>
      </c>
      <c r="AB151">
        <v>1486900</v>
      </c>
      <c r="AC151">
        <v>0</v>
      </c>
      <c r="AD151">
        <v>0.423844</v>
      </c>
      <c r="AE151">
        <v>0.497643</v>
      </c>
      <c r="AF151">
        <v>0.99317900000000003</v>
      </c>
      <c r="AG151" t="s">
        <v>385</v>
      </c>
      <c r="AH151" t="s">
        <v>385</v>
      </c>
      <c r="AI151" t="s">
        <v>386</v>
      </c>
      <c r="AJ151" t="s">
        <v>387</v>
      </c>
    </row>
    <row r="152" spans="1:36" x14ac:dyDescent="0.25">
      <c r="A152">
        <v>11.816599999999999</v>
      </c>
      <c r="B152">
        <v>11.287800000000001</v>
      </c>
      <c r="C152">
        <v>11.676299999999999</v>
      </c>
      <c r="D152">
        <v>11.819699999999999</v>
      </c>
      <c r="E152">
        <v>9.57423</v>
      </c>
      <c r="F152">
        <v>11.9047</v>
      </c>
      <c r="I152">
        <v>11</v>
      </c>
      <c r="J152">
        <v>11</v>
      </c>
      <c r="K152">
        <v>88986</v>
      </c>
      <c r="L152">
        <v>25609</v>
      </c>
      <c r="M152">
        <v>7599.6</v>
      </c>
      <c r="N152">
        <v>17330</v>
      </c>
      <c r="O152">
        <v>19239</v>
      </c>
      <c r="P152">
        <v>6575.9</v>
      </c>
      <c r="Q152">
        <v>12633</v>
      </c>
      <c r="R152">
        <v>25609000</v>
      </c>
      <c r="S152">
        <v>7599600</v>
      </c>
      <c r="T152">
        <v>17330000</v>
      </c>
      <c r="U152">
        <v>19239000</v>
      </c>
      <c r="V152">
        <v>6575900</v>
      </c>
      <c r="W152">
        <v>12633000</v>
      </c>
      <c r="X152">
        <v>3607000</v>
      </c>
      <c r="Y152">
        <v>2500200</v>
      </c>
      <c r="Z152">
        <v>3272700</v>
      </c>
      <c r="AA152">
        <v>3614900</v>
      </c>
      <c r="AB152">
        <v>0</v>
      </c>
      <c r="AC152">
        <v>3834100</v>
      </c>
      <c r="AD152">
        <v>0.25137799999999999</v>
      </c>
      <c r="AE152">
        <v>0.49401</v>
      </c>
      <c r="AF152">
        <v>0.63394200000000001</v>
      </c>
      <c r="AG152" t="s">
        <v>451</v>
      </c>
      <c r="AH152" t="s">
        <v>451</v>
      </c>
      <c r="AI152" t="s">
        <v>452</v>
      </c>
      <c r="AJ152" t="s">
        <v>453</v>
      </c>
    </row>
    <row r="153" spans="1:36" x14ac:dyDescent="0.25">
      <c r="A153">
        <v>13.7676</v>
      </c>
      <c r="B153">
        <v>15.6744</v>
      </c>
      <c r="C153">
        <v>17.1554</v>
      </c>
      <c r="D153">
        <v>15.7455</v>
      </c>
      <c r="E153">
        <v>15.8569</v>
      </c>
      <c r="F153">
        <v>10.4199</v>
      </c>
      <c r="I153">
        <v>11</v>
      </c>
      <c r="J153">
        <v>1</v>
      </c>
      <c r="K153">
        <v>1022700</v>
      </c>
      <c r="L153">
        <v>9589</v>
      </c>
      <c r="M153">
        <v>178960</v>
      </c>
      <c r="N153">
        <v>137940</v>
      </c>
      <c r="O153">
        <v>341510</v>
      </c>
      <c r="P153">
        <v>236680</v>
      </c>
      <c r="Q153">
        <v>118040</v>
      </c>
      <c r="R153">
        <v>9589000</v>
      </c>
      <c r="S153">
        <v>178960000</v>
      </c>
      <c r="T153">
        <v>137940000</v>
      </c>
      <c r="U153">
        <v>341510000</v>
      </c>
      <c r="V153">
        <v>236680000</v>
      </c>
      <c r="W153">
        <v>118040000</v>
      </c>
      <c r="X153">
        <v>13946000</v>
      </c>
      <c r="Y153">
        <v>52297000</v>
      </c>
      <c r="Z153">
        <v>145980000</v>
      </c>
      <c r="AA153">
        <v>54939000</v>
      </c>
      <c r="AB153">
        <v>59347000</v>
      </c>
      <c r="AC153">
        <v>0</v>
      </c>
      <c r="AD153">
        <v>0.30349100000000001</v>
      </c>
      <c r="AE153">
        <v>1.5250300000000001</v>
      </c>
      <c r="AF153">
        <v>0.74590299999999998</v>
      </c>
      <c r="AG153" t="s">
        <v>662</v>
      </c>
      <c r="AH153" t="s">
        <v>663</v>
      </c>
      <c r="AI153" t="s">
        <v>664</v>
      </c>
      <c r="AJ153" t="s">
        <v>665</v>
      </c>
    </row>
    <row r="154" spans="1:36" x14ac:dyDescent="0.25">
      <c r="A154">
        <v>10.5899</v>
      </c>
      <c r="B154">
        <v>10.7933</v>
      </c>
      <c r="C154">
        <v>10.8682</v>
      </c>
      <c r="D154">
        <v>11.5505</v>
      </c>
      <c r="E154">
        <v>9.1599699999999995</v>
      </c>
      <c r="F154">
        <v>11.554</v>
      </c>
      <c r="I154">
        <v>10</v>
      </c>
      <c r="J154">
        <v>10</v>
      </c>
      <c r="K154">
        <v>49709</v>
      </c>
      <c r="L154">
        <v>6377.8</v>
      </c>
      <c r="M154">
        <v>8836</v>
      </c>
      <c r="N154">
        <v>9584.7000000000007</v>
      </c>
      <c r="O154">
        <v>12564</v>
      </c>
      <c r="P154">
        <v>3932.9</v>
      </c>
      <c r="Q154">
        <v>8413.1</v>
      </c>
      <c r="R154">
        <v>6377800</v>
      </c>
      <c r="S154">
        <v>8836000</v>
      </c>
      <c r="T154">
        <v>9584700</v>
      </c>
      <c r="U154">
        <v>12564000</v>
      </c>
      <c r="V154">
        <v>3932900</v>
      </c>
      <c r="W154">
        <v>8413100</v>
      </c>
      <c r="X154">
        <v>1541300</v>
      </c>
      <c r="Y154">
        <v>1774600</v>
      </c>
      <c r="Z154">
        <v>1869200</v>
      </c>
      <c r="AA154">
        <v>2999400</v>
      </c>
      <c r="AB154">
        <v>0</v>
      </c>
      <c r="AC154">
        <v>3006700</v>
      </c>
      <c r="AD154">
        <v>1.7610200000000001E-3</v>
      </c>
      <c r="AE154">
        <v>-4.3258699999999999E-3</v>
      </c>
      <c r="AF154">
        <v>-5.3956200000000003E-3</v>
      </c>
      <c r="AG154" t="s">
        <v>675</v>
      </c>
      <c r="AH154" t="s">
        <v>675</v>
      </c>
      <c r="AI154" t="s">
        <v>676</v>
      </c>
      <c r="AJ154" t="s">
        <v>677</v>
      </c>
    </row>
    <row r="155" spans="1:36" x14ac:dyDescent="0.25">
      <c r="A155">
        <v>12.155200000000001</v>
      </c>
      <c r="B155">
        <v>12.3025</v>
      </c>
      <c r="C155">
        <v>11.526400000000001</v>
      </c>
      <c r="D155">
        <v>9.9892599999999998</v>
      </c>
      <c r="E155">
        <v>11.3566</v>
      </c>
      <c r="F155">
        <v>11.777100000000001</v>
      </c>
      <c r="I155">
        <v>12</v>
      </c>
      <c r="J155">
        <v>12</v>
      </c>
      <c r="K155">
        <v>71511</v>
      </c>
      <c r="L155">
        <v>11688</v>
      </c>
      <c r="M155">
        <v>16285</v>
      </c>
      <c r="N155">
        <v>5513.6</v>
      </c>
      <c r="O155">
        <v>17258</v>
      </c>
      <c r="P155">
        <v>7505</v>
      </c>
      <c r="Q155">
        <v>13262</v>
      </c>
      <c r="R155">
        <v>11688000</v>
      </c>
      <c r="S155">
        <v>16285000</v>
      </c>
      <c r="T155">
        <v>5513600</v>
      </c>
      <c r="U155">
        <v>17258000</v>
      </c>
      <c r="V155">
        <v>7505000</v>
      </c>
      <c r="W155">
        <v>13262000</v>
      </c>
      <c r="X155">
        <v>4561200</v>
      </c>
      <c r="Y155">
        <v>5051600</v>
      </c>
      <c r="Z155">
        <v>2949700</v>
      </c>
      <c r="AA155">
        <v>0</v>
      </c>
      <c r="AB155">
        <v>2622300</v>
      </c>
      <c r="AC155">
        <v>3509500</v>
      </c>
      <c r="AD155">
        <v>0.74184099999999997</v>
      </c>
      <c r="AE155">
        <v>0.95371499999999998</v>
      </c>
      <c r="AF155">
        <v>1.61693</v>
      </c>
      <c r="AG155" t="s">
        <v>678</v>
      </c>
      <c r="AH155" t="s">
        <v>678</v>
      </c>
      <c r="AI155" t="s">
        <v>679</v>
      </c>
      <c r="AJ155" t="s">
        <v>680</v>
      </c>
    </row>
    <row r="156" spans="1:36" x14ac:dyDescent="0.25">
      <c r="A156">
        <v>11.2189</v>
      </c>
      <c r="B156">
        <v>11.3217</v>
      </c>
      <c r="C156">
        <v>11.602499999999999</v>
      </c>
      <c r="D156">
        <v>10.9032</v>
      </c>
      <c r="E156">
        <v>12.3383</v>
      </c>
      <c r="F156">
        <v>10.2681</v>
      </c>
      <c r="I156">
        <v>11</v>
      </c>
      <c r="J156">
        <v>11</v>
      </c>
      <c r="K156">
        <v>46143</v>
      </c>
      <c r="L156">
        <v>3822.6</v>
      </c>
      <c r="M156">
        <v>7012.3</v>
      </c>
      <c r="N156">
        <v>5403.9</v>
      </c>
      <c r="O156">
        <v>12465</v>
      </c>
      <c r="P156">
        <v>12071</v>
      </c>
      <c r="Q156">
        <v>5367.7</v>
      </c>
      <c r="R156">
        <v>3822600</v>
      </c>
      <c r="S156">
        <v>7012300</v>
      </c>
      <c r="T156">
        <v>5403900</v>
      </c>
      <c r="U156">
        <v>12465000</v>
      </c>
      <c r="V156">
        <v>12071000</v>
      </c>
      <c r="W156">
        <v>5367700</v>
      </c>
      <c r="X156">
        <v>2383500</v>
      </c>
      <c r="Y156">
        <v>2559600</v>
      </c>
      <c r="Z156">
        <v>3109600</v>
      </c>
      <c r="AA156">
        <v>1915100</v>
      </c>
      <c r="AB156">
        <v>5178300</v>
      </c>
      <c r="AC156">
        <v>0</v>
      </c>
      <c r="AD156">
        <v>0.123972</v>
      </c>
      <c r="AE156">
        <v>0.21116299999999999</v>
      </c>
      <c r="AF156">
        <v>0.33898299999999998</v>
      </c>
      <c r="AG156" t="s">
        <v>778</v>
      </c>
      <c r="AH156" t="s">
        <v>779</v>
      </c>
      <c r="AI156" t="s">
        <v>780</v>
      </c>
      <c r="AJ156" t="s">
        <v>781</v>
      </c>
    </row>
    <row r="157" spans="1:36" x14ac:dyDescent="0.25">
      <c r="A157">
        <v>11.8994</v>
      </c>
      <c r="B157">
        <v>12.021699999999999</v>
      </c>
      <c r="C157">
        <v>12.106299999999999</v>
      </c>
      <c r="D157">
        <v>9.3186900000000001</v>
      </c>
      <c r="E157">
        <v>12.6088</v>
      </c>
      <c r="F157">
        <v>11.696099999999999</v>
      </c>
      <c r="I157">
        <v>5</v>
      </c>
      <c r="J157">
        <v>5</v>
      </c>
      <c r="K157">
        <v>95859</v>
      </c>
      <c r="L157">
        <v>19342</v>
      </c>
      <c r="M157">
        <v>15845</v>
      </c>
      <c r="N157">
        <v>13143</v>
      </c>
      <c r="O157">
        <v>1238.2</v>
      </c>
      <c r="P157">
        <v>31584</v>
      </c>
      <c r="Q157">
        <v>14707</v>
      </c>
      <c r="R157">
        <v>19342000</v>
      </c>
      <c r="S157">
        <v>15845000</v>
      </c>
      <c r="T157">
        <v>13143000</v>
      </c>
      <c r="U157">
        <v>1238200</v>
      </c>
      <c r="V157">
        <v>31584000</v>
      </c>
      <c r="W157">
        <v>14707000</v>
      </c>
      <c r="X157">
        <v>3820000</v>
      </c>
      <c r="Y157">
        <v>4158200</v>
      </c>
      <c r="Z157">
        <v>4409300</v>
      </c>
      <c r="AA157">
        <v>0</v>
      </c>
      <c r="AB157">
        <v>6246200</v>
      </c>
      <c r="AC157">
        <v>3318100</v>
      </c>
      <c r="AD157">
        <v>0.33674900000000002</v>
      </c>
      <c r="AE157">
        <v>0.80128200000000005</v>
      </c>
      <c r="AF157">
        <v>0.81557199999999996</v>
      </c>
      <c r="AG157" t="s">
        <v>851</v>
      </c>
      <c r="AH157" t="s">
        <v>851</v>
      </c>
      <c r="AI157" t="s">
        <v>852</v>
      </c>
      <c r="AJ157" t="s">
        <v>853</v>
      </c>
    </row>
    <row r="158" spans="1:36" x14ac:dyDescent="0.25">
      <c r="A158">
        <v>12.5824</v>
      </c>
      <c r="B158">
        <v>13.194000000000001</v>
      </c>
      <c r="C158">
        <v>12.467000000000001</v>
      </c>
      <c r="D158">
        <v>12.8779</v>
      </c>
      <c r="E158">
        <v>9.0331899999999994</v>
      </c>
      <c r="F158">
        <v>12.065899999999999</v>
      </c>
      <c r="I158">
        <v>14</v>
      </c>
      <c r="J158">
        <v>14</v>
      </c>
      <c r="K158">
        <v>105920</v>
      </c>
      <c r="L158">
        <v>15322</v>
      </c>
      <c r="M158">
        <v>41333</v>
      </c>
      <c r="N158">
        <v>5015.6000000000004</v>
      </c>
      <c r="O158">
        <v>28686</v>
      </c>
      <c r="P158">
        <v>842.64</v>
      </c>
      <c r="Q158">
        <v>14721</v>
      </c>
      <c r="R158">
        <v>15322000</v>
      </c>
      <c r="S158">
        <v>41333000</v>
      </c>
      <c r="T158">
        <v>5015600</v>
      </c>
      <c r="U158">
        <v>28686000</v>
      </c>
      <c r="V158">
        <v>842640</v>
      </c>
      <c r="W158">
        <v>14721000</v>
      </c>
      <c r="X158">
        <v>6133100</v>
      </c>
      <c r="Y158">
        <v>9371400</v>
      </c>
      <c r="Z158">
        <v>5661800</v>
      </c>
      <c r="AA158">
        <v>7527300</v>
      </c>
      <c r="AB158">
        <v>0</v>
      </c>
      <c r="AC158">
        <v>4287400</v>
      </c>
      <c r="AD158">
        <v>0.52492399999999995</v>
      </c>
      <c r="AE158">
        <v>1.4221699999999999</v>
      </c>
      <c r="AF158">
        <v>1.1935800000000001</v>
      </c>
      <c r="AG158" t="s">
        <v>866</v>
      </c>
      <c r="AH158" t="s">
        <v>866</v>
      </c>
      <c r="AI158" t="s">
        <v>867</v>
      </c>
      <c r="AJ158" t="s">
        <v>868</v>
      </c>
    </row>
    <row r="159" spans="1:36" x14ac:dyDescent="0.25">
      <c r="A159">
        <v>12.071899999999999</v>
      </c>
      <c r="B159">
        <v>12.2254</v>
      </c>
      <c r="C159">
        <v>12.810700000000001</v>
      </c>
      <c r="D159">
        <v>12.6921</v>
      </c>
      <c r="E159">
        <v>12.683400000000001</v>
      </c>
      <c r="F159">
        <v>9.6006199999999993</v>
      </c>
      <c r="I159">
        <v>13</v>
      </c>
      <c r="J159">
        <v>13</v>
      </c>
      <c r="K159">
        <v>91726</v>
      </c>
      <c r="L159">
        <v>11056</v>
      </c>
      <c r="M159">
        <v>6712.3</v>
      </c>
      <c r="N159">
        <v>8829</v>
      </c>
      <c r="O159">
        <v>40238</v>
      </c>
      <c r="P159">
        <v>21068</v>
      </c>
      <c r="Q159">
        <v>3823.1</v>
      </c>
      <c r="R159">
        <v>11056000</v>
      </c>
      <c r="S159">
        <v>6712300</v>
      </c>
      <c r="T159">
        <v>8829000</v>
      </c>
      <c r="U159">
        <v>40238000</v>
      </c>
      <c r="V159">
        <v>21068000</v>
      </c>
      <c r="W159">
        <v>3823100</v>
      </c>
      <c r="X159">
        <v>4305300</v>
      </c>
      <c r="Y159">
        <v>4788500</v>
      </c>
      <c r="Z159">
        <v>7184400</v>
      </c>
      <c r="AA159">
        <v>6617600</v>
      </c>
      <c r="AB159">
        <v>6577700</v>
      </c>
      <c r="AC159">
        <v>0</v>
      </c>
      <c r="AD159">
        <v>0.27010099999999998</v>
      </c>
      <c r="AE159">
        <v>0.71060999999999996</v>
      </c>
      <c r="AF159">
        <v>0.67460799999999999</v>
      </c>
      <c r="AG159" t="s">
        <v>1116</v>
      </c>
      <c r="AH159" t="s">
        <v>1116</v>
      </c>
      <c r="AI159" t="s">
        <v>1117</v>
      </c>
      <c r="AJ159" t="s">
        <v>1118</v>
      </c>
    </row>
    <row r="160" spans="1:36" x14ac:dyDescent="0.25">
      <c r="A160">
        <v>11.7697</v>
      </c>
      <c r="B160">
        <v>11.9681</v>
      </c>
      <c r="C160">
        <v>11.880599999999999</v>
      </c>
      <c r="D160">
        <v>11.5016</v>
      </c>
      <c r="E160">
        <v>10.197900000000001</v>
      </c>
      <c r="F160">
        <v>12.4148</v>
      </c>
      <c r="I160">
        <v>16</v>
      </c>
      <c r="J160">
        <v>16</v>
      </c>
      <c r="K160">
        <v>59026</v>
      </c>
      <c r="L160">
        <v>13824</v>
      </c>
      <c r="M160">
        <v>13903</v>
      </c>
      <c r="N160">
        <v>4891.6000000000004</v>
      </c>
      <c r="O160">
        <v>15117</v>
      </c>
      <c r="P160">
        <v>2000</v>
      </c>
      <c r="Q160">
        <v>9290.2999999999993</v>
      </c>
      <c r="R160">
        <v>13824000</v>
      </c>
      <c r="S160">
        <v>13903000</v>
      </c>
      <c r="T160">
        <v>4891600</v>
      </c>
      <c r="U160">
        <v>15117000</v>
      </c>
      <c r="V160">
        <v>2000000</v>
      </c>
      <c r="W160">
        <v>9290300</v>
      </c>
      <c r="X160">
        <v>3491700</v>
      </c>
      <c r="Y160">
        <v>4006400</v>
      </c>
      <c r="Z160">
        <v>3770600</v>
      </c>
      <c r="AA160">
        <v>2899600</v>
      </c>
      <c r="AB160">
        <v>0</v>
      </c>
      <c r="AC160">
        <v>5460500</v>
      </c>
      <c r="AD160">
        <v>0.31791700000000001</v>
      </c>
      <c r="AE160">
        <v>0.50132699999999997</v>
      </c>
      <c r="AF160">
        <v>0.77627299999999999</v>
      </c>
      <c r="AG160" t="s">
        <v>1210</v>
      </c>
      <c r="AH160" t="s">
        <v>1210</v>
      </c>
      <c r="AI160" t="s">
        <v>1211</v>
      </c>
      <c r="AJ160" t="s">
        <v>1212</v>
      </c>
    </row>
    <row r="161" spans="1:36" x14ac:dyDescent="0.25">
      <c r="A161">
        <v>12.642799999999999</v>
      </c>
      <c r="B161">
        <v>11.279299999999999</v>
      </c>
      <c r="C161">
        <v>12.0547</v>
      </c>
      <c r="D161">
        <v>10.5159</v>
      </c>
      <c r="E161">
        <v>10.3405</v>
      </c>
      <c r="F161">
        <v>11.444699999999999</v>
      </c>
      <c r="I161">
        <v>11</v>
      </c>
      <c r="J161">
        <v>11</v>
      </c>
      <c r="K161">
        <v>48966</v>
      </c>
      <c r="L161">
        <v>18506</v>
      </c>
      <c r="M161">
        <v>6327.1</v>
      </c>
      <c r="N161">
        <v>5202.3999999999996</v>
      </c>
      <c r="O161">
        <v>6531.2</v>
      </c>
      <c r="P161">
        <v>5069.7</v>
      </c>
      <c r="Q161">
        <v>7329.6</v>
      </c>
      <c r="R161">
        <v>18506000</v>
      </c>
      <c r="S161">
        <v>6327100</v>
      </c>
      <c r="T161">
        <v>5202400</v>
      </c>
      <c r="U161">
        <v>6531200</v>
      </c>
      <c r="V161">
        <v>5069700</v>
      </c>
      <c r="W161">
        <v>7329600</v>
      </c>
      <c r="X161">
        <v>6395500</v>
      </c>
      <c r="Y161">
        <v>2485400</v>
      </c>
      <c r="Z161">
        <v>4254200</v>
      </c>
      <c r="AA161">
        <v>0</v>
      </c>
      <c r="AB161">
        <v>1296600</v>
      </c>
      <c r="AC161">
        <v>2787300</v>
      </c>
      <c r="AD161">
        <v>1.1021000000000001</v>
      </c>
      <c r="AE161">
        <v>1.22525</v>
      </c>
      <c r="AF161">
        <v>2.3437999999999999</v>
      </c>
      <c r="AG161" t="s">
        <v>1500</v>
      </c>
      <c r="AH161" t="s">
        <v>1500</v>
      </c>
      <c r="AI161" t="s">
        <v>1501</v>
      </c>
      <c r="AJ161" t="s">
        <v>1502</v>
      </c>
    </row>
    <row r="162" spans="1:36" x14ac:dyDescent="0.25">
      <c r="A162">
        <v>11.565200000000001</v>
      </c>
      <c r="B162">
        <v>10.8432</v>
      </c>
      <c r="C162">
        <v>11.035399999999999</v>
      </c>
      <c r="D162">
        <v>11.3293</v>
      </c>
      <c r="E162">
        <v>9.4706799999999998</v>
      </c>
      <c r="F162">
        <v>10.4636</v>
      </c>
      <c r="I162">
        <v>7</v>
      </c>
      <c r="J162">
        <v>7</v>
      </c>
      <c r="K162">
        <v>44918</v>
      </c>
      <c r="L162">
        <v>7912.2</v>
      </c>
      <c r="M162">
        <v>9247.5</v>
      </c>
      <c r="N162">
        <v>1187.5999999999999</v>
      </c>
      <c r="O162">
        <v>12397</v>
      </c>
      <c r="P162">
        <v>9957.7999999999993</v>
      </c>
      <c r="Q162">
        <v>4215.5</v>
      </c>
      <c r="R162">
        <v>7912200</v>
      </c>
      <c r="S162">
        <v>9247500</v>
      </c>
      <c r="T162">
        <v>1187600</v>
      </c>
      <c r="U162">
        <v>12397000</v>
      </c>
      <c r="V162">
        <v>9957800</v>
      </c>
      <c r="W162">
        <v>4215500</v>
      </c>
      <c r="X162">
        <v>3030200</v>
      </c>
      <c r="Y162">
        <v>1837100</v>
      </c>
      <c r="Z162">
        <v>2098900</v>
      </c>
      <c r="AA162">
        <v>2573200</v>
      </c>
      <c r="AB162">
        <v>0</v>
      </c>
      <c r="AC162">
        <v>1412100</v>
      </c>
      <c r="AD162">
        <v>0.55662599999999995</v>
      </c>
      <c r="AE162">
        <v>0.72672599999999998</v>
      </c>
      <c r="AF162">
        <v>1.2557</v>
      </c>
      <c r="AG162" t="s">
        <v>2092</v>
      </c>
      <c r="AH162" t="s">
        <v>2092</v>
      </c>
      <c r="AI162" t="s">
        <v>2093</v>
      </c>
      <c r="AJ162" t="s">
        <v>2094</v>
      </c>
    </row>
    <row r="163" spans="1:36" x14ac:dyDescent="0.25">
      <c r="A163">
        <v>16.956499999999998</v>
      </c>
      <c r="B163">
        <v>17.340699999999998</v>
      </c>
      <c r="C163">
        <v>16.686499999999999</v>
      </c>
      <c r="D163">
        <v>16.7667</v>
      </c>
      <c r="E163">
        <v>17.2881</v>
      </c>
      <c r="F163">
        <v>9.3871699999999993</v>
      </c>
      <c r="I163">
        <v>4</v>
      </c>
      <c r="J163">
        <v>4</v>
      </c>
      <c r="K163">
        <v>3119900</v>
      </c>
      <c r="L163">
        <v>486820</v>
      </c>
      <c r="M163">
        <v>692740</v>
      </c>
      <c r="N163">
        <v>554050</v>
      </c>
      <c r="O163">
        <v>433110</v>
      </c>
      <c r="P163">
        <v>380930</v>
      </c>
      <c r="Q163">
        <v>572270</v>
      </c>
      <c r="R163">
        <v>486820000</v>
      </c>
      <c r="S163">
        <v>692740000</v>
      </c>
      <c r="T163">
        <v>554050000</v>
      </c>
      <c r="U163">
        <v>433110000</v>
      </c>
      <c r="V163">
        <v>380930000</v>
      </c>
      <c r="W163">
        <v>572270000</v>
      </c>
      <c r="X163">
        <v>127180000</v>
      </c>
      <c r="Y163">
        <v>165980000</v>
      </c>
      <c r="Z163">
        <v>105470000</v>
      </c>
      <c r="AA163">
        <v>111500000</v>
      </c>
      <c r="AB163">
        <v>160040000</v>
      </c>
      <c r="AC163">
        <v>0</v>
      </c>
      <c r="AD163">
        <v>0.41861399999999999</v>
      </c>
      <c r="AE163">
        <v>2.5139</v>
      </c>
      <c r="AF163">
        <v>0.98267300000000002</v>
      </c>
      <c r="AG163" t="s">
        <v>2117</v>
      </c>
      <c r="AH163" t="s">
        <v>2117</v>
      </c>
      <c r="AI163" t="s">
        <v>2118</v>
      </c>
      <c r="AJ163" t="s">
        <v>2119</v>
      </c>
    </row>
    <row r="164" spans="1:36" x14ac:dyDescent="0.25">
      <c r="A164">
        <v>13.1168</v>
      </c>
      <c r="B164">
        <v>12.865600000000001</v>
      </c>
      <c r="C164">
        <v>11.674799999999999</v>
      </c>
      <c r="D164">
        <v>11.6668</v>
      </c>
      <c r="E164">
        <v>11.496600000000001</v>
      </c>
      <c r="F164">
        <v>9.6174199999999992</v>
      </c>
      <c r="I164">
        <v>11</v>
      </c>
      <c r="J164">
        <v>11</v>
      </c>
      <c r="K164">
        <v>95498</v>
      </c>
      <c r="L164">
        <v>21166</v>
      </c>
      <c r="M164">
        <v>24109</v>
      </c>
      <c r="N164">
        <v>2608.6</v>
      </c>
      <c r="O164">
        <v>24226</v>
      </c>
      <c r="P164">
        <v>15026</v>
      </c>
      <c r="Q164">
        <v>8362.6</v>
      </c>
      <c r="R164">
        <v>21166000</v>
      </c>
      <c r="S164">
        <v>24109000</v>
      </c>
      <c r="T164">
        <v>2608600</v>
      </c>
      <c r="U164">
        <v>24226000</v>
      </c>
      <c r="V164">
        <v>15026000</v>
      </c>
      <c r="W164">
        <v>8362600</v>
      </c>
      <c r="X164">
        <v>8882700</v>
      </c>
      <c r="Y164">
        <v>7463200</v>
      </c>
      <c r="Z164">
        <v>3269300</v>
      </c>
      <c r="AA164">
        <v>3251200</v>
      </c>
      <c r="AB164">
        <v>2889400</v>
      </c>
      <c r="AC164">
        <v>0</v>
      </c>
      <c r="AD164">
        <v>0.95966499999999999</v>
      </c>
      <c r="AE164">
        <v>1.62547</v>
      </c>
      <c r="AF164">
        <v>2.0496599999999998</v>
      </c>
      <c r="AG164" t="s">
        <v>2229</v>
      </c>
      <c r="AH164" t="s">
        <v>2229</v>
      </c>
      <c r="AI164" t="s">
        <v>2230</v>
      </c>
      <c r="AJ164" t="s">
        <v>2231</v>
      </c>
    </row>
    <row r="165" spans="1:36" x14ac:dyDescent="0.25">
      <c r="A165">
        <v>13.5619</v>
      </c>
      <c r="B165">
        <v>13.417199999999999</v>
      </c>
      <c r="C165">
        <v>14.3156</v>
      </c>
      <c r="D165">
        <v>14.067500000000001</v>
      </c>
      <c r="E165">
        <v>14.2392</v>
      </c>
      <c r="F165">
        <v>10.061400000000001</v>
      </c>
      <c r="I165">
        <v>13</v>
      </c>
      <c r="J165">
        <v>13</v>
      </c>
      <c r="K165">
        <v>244720</v>
      </c>
      <c r="L165">
        <v>39666</v>
      </c>
      <c r="M165">
        <v>25461</v>
      </c>
      <c r="N165">
        <v>26207</v>
      </c>
      <c r="O165">
        <v>91872</v>
      </c>
      <c r="P165">
        <v>50133</v>
      </c>
      <c r="Q165">
        <v>11378</v>
      </c>
      <c r="R165">
        <v>39666000</v>
      </c>
      <c r="S165">
        <v>25461000</v>
      </c>
      <c r="T165">
        <v>26207000</v>
      </c>
      <c r="U165">
        <v>91872000</v>
      </c>
      <c r="V165">
        <v>50133000</v>
      </c>
      <c r="W165">
        <v>11378000</v>
      </c>
      <c r="X165">
        <v>12093000</v>
      </c>
      <c r="Y165">
        <v>10939000</v>
      </c>
      <c r="Z165">
        <v>20391000</v>
      </c>
      <c r="AA165">
        <v>17169000</v>
      </c>
      <c r="AB165">
        <v>19338000</v>
      </c>
      <c r="AC165">
        <v>0</v>
      </c>
      <c r="AD165">
        <v>0.28206399999999998</v>
      </c>
      <c r="AE165">
        <v>0.97555599999999998</v>
      </c>
      <c r="AF165">
        <v>0.700322</v>
      </c>
      <c r="AG165" t="s">
        <v>2390</v>
      </c>
      <c r="AH165" t="s">
        <v>2390</v>
      </c>
      <c r="AI165" t="s">
        <v>2391</v>
      </c>
      <c r="AJ165" t="s">
        <v>2392</v>
      </c>
    </row>
    <row r="166" spans="1:36" x14ac:dyDescent="0.25">
      <c r="A166">
        <v>12.787100000000001</v>
      </c>
      <c r="B166">
        <v>12.6815</v>
      </c>
      <c r="C166">
        <v>13.2065</v>
      </c>
      <c r="D166">
        <v>13.020300000000001</v>
      </c>
      <c r="E166">
        <v>12.4701</v>
      </c>
      <c r="F166">
        <v>9.5375399999999999</v>
      </c>
      <c r="I166">
        <v>12</v>
      </c>
      <c r="J166">
        <v>12</v>
      </c>
      <c r="K166">
        <v>110500</v>
      </c>
      <c r="L166">
        <v>23268</v>
      </c>
      <c r="M166">
        <v>11624</v>
      </c>
      <c r="N166">
        <v>14538</v>
      </c>
      <c r="O166">
        <v>39487</v>
      </c>
      <c r="P166">
        <v>14464</v>
      </c>
      <c r="Q166">
        <v>7121.9</v>
      </c>
      <c r="R166">
        <v>23268000</v>
      </c>
      <c r="S166">
        <v>11624000</v>
      </c>
      <c r="T166">
        <v>14538000</v>
      </c>
      <c r="U166">
        <v>39487000</v>
      </c>
      <c r="V166">
        <v>14464000</v>
      </c>
      <c r="W166">
        <v>7121900</v>
      </c>
      <c r="X166">
        <v>7068000</v>
      </c>
      <c r="Y166">
        <v>6569100</v>
      </c>
      <c r="Z166">
        <v>9452400</v>
      </c>
      <c r="AA166">
        <v>8308000</v>
      </c>
      <c r="AB166">
        <v>5673700</v>
      </c>
      <c r="AC166">
        <v>0</v>
      </c>
      <c r="AD166">
        <v>0.48376599999999997</v>
      </c>
      <c r="AE166">
        <v>1.2157100000000001</v>
      </c>
      <c r="AF166">
        <v>1.1125</v>
      </c>
      <c r="AG166" t="s">
        <v>2405</v>
      </c>
      <c r="AH166" t="s">
        <v>2406</v>
      </c>
      <c r="AI166" t="s">
        <v>2407</v>
      </c>
      <c r="AJ166" t="s">
        <v>2408</v>
      </c>
    </row>
    <row r="167" spans="1:36" x14ac:dyDescent="0.25">
      <c r="A167">
        <v>11.730399999999999</v>
      </c>
      <c r="B167">
        <v>11.311400000000001</v>
      </c>
      <c r="C167">
        <v>11.83</v>
      </c>
      <c r="D167">
        <v>11.205500000000001</v>
      </c>
      <c r="E167">
        <v>10.447100000000001</v>
      </c>
      <c r="F167">
        <v>12.6325</v>
      </c>
      <c r="I167">
        <v>7</v>
      </c>
      <c r="J167">
        <v>7</v>
      </c>
      <c r="K167">
        <v>25172</v>
      </c>
      <c r="L167">
        <v>3502</v>
      </c>
      <c r="M167">
        <v>5407.1</v>
      </c>
      <c r="N167">
        <v>2548.1</v>
      </c>
      <c r="O167">
        <v>3998.4</v>
      </c>
      <c r="P167">
        <v>1387.9</v>
      </c>
      <c r="Q167">
        <v>8328.5</v>
      </c>
      <c r="R167">
        <v>3502000</v>
      </c>
      <c r="S167">
        <v>5407100</v>
      </c>
      <c r="T167">
        <v>2548100</v>
      </c>
      <c r="U167">
        <v>3998400</v>
      </c>
      <c r="V167">
        <v>1387900</v>
      </c>
      <c r="W167">
        <v>8328500</v>
      </c>
      <c r="X167">
        <v>3397900</v>
      </c>
      <c r="Y167">
        <v>2541300</v>
      </c>
      <c r="Z167">
        <v>3640800</v>
      </c>
      <c r="AA167">
        <v>0</v>
      </c>
      <c r="AB167">
        <v>0</v>
      </c>
      <c r="AC167">
        <v>6349800</v>
      </c>
      <c r="AD167">
        <v>0.106929</v>
      </c>
      <c r="AE167">
        <v>0.19556599999999999</v>
      </c>
      <c r="AF167">
        <v>0.29629100000000003</v>
      </c>
      <c r="AG167" t="s">
        <v>1717</v>
      </c>
      <c r="AH167" t="s">
        <v>1717</v>
      </c>
      <c r="AI167" t="s">
        <v>1718</v>
      </c>
      <c r="AJ167" t="s">
        <v>1719</v>
      </c>
    </row>
    <row r="168" spans="1:36" x14ac:dyDescent="0.25">
      <c r="A168">
        <v>11.536099999999999</v>
      </c>
      <c r="B168">
        <v>11.5656</v>
      </c>
      <c r="C168">
        <v>11.9345</v>
      </c>
      <c r="D168">
        <v>10.408200000000001</v>
      </c>
      <c r="E168">
        <v>11.3749</v>
      </c>
      <c r="F168">
        <v>10.0649</v>
      </c>
      <c r="I168">
        <v>13</v>
      </c>
      <c r="J168">
        <v>13</v>
      </c>
      <c r="K168">
        <v>46810</v>
      </c>
      <c r="L168">
        <v>9893.9</v>
      </c>
      <c r="M168">
        <v>2174.6</v>
      </c>
      <c r="N168">
        <v>6830.9</v>
      </c>
      <c r="O168">
        <v>15772</v>
      </c>
      <c r="P168">
        <v>8332.2999999999993</v>
      </c>
      <c r="Q168">
        <v>3806.3</v>
      </c>
      <c r="R168">
        <v>9893900</v>
      </c>
      <c r="S168">
        <v>2174600</v>
      </c>
      <c r="T168">
        <v>6830900</v>
      </c>
      <c r="U168">
        <v>15772000</v>
      </c>
      <c r="V168">
        <v>8332300</v>
      </c>
      <c r="W168">
        <v>3806300</v>
      </c>
      <c r="X168">
        <v>2969600</v>
      </c>
      <c r="Y168">
        <v>3031000</v>
      </c>
      <c r="Z168">
        <v>3914100</v>
      </c>
      <c r="AA168">
        <v>0</v>
      </c>
      <c r="AB168">
        <v>2655700</v>
      </c>
      <c r="AC168">
        <v>0</v>
      </c>
      <c r="AD168">
        <v>1.2103900000000001</v>
      </c>
      <c r="AE168">
        <v>1.0627</v>
      </c>
      <c r="AF168">
        <v>2.5757300000000001</v>
      </c>
      <c r="AG168" t="s">
        <v>2018</v>
      </c>
      <c r="AH168" t="s">
        <v>2018</v>
      </c>
      <c r="AI168" t="s">
        <v>2019</v>
      </c>
      <c r="AJ168" t="s">
        <v>2020</v>
      </c>
    </row>
    <row r="169" spans="1:36" x14ac:dyDescent="0.25">
      <c r="A169">
        <v>10.7897</v>
      </c>
      <c r="B169">
        <v>10.0191</v>
      </c>
      <c r="C169">
        <v>11.0665</v>
      </c>
      <c r="D169">
        <v>11.2417</v>
      </c>
      <c r="E169">
        <v>10.954000000000001</v>
      </c>
      <c r="F169">
        <v>11.833600000000001</v>
      </c>
      <c r="I169">
        <v>12</v>
      </c>
      <c r="J169">
        <v>12</v>
      </c>
      <c r="K169">
        <v>36901</v>
      </c>
      <c r="L169">
        <v>4175.3</v>
      </c>
      <c r="M169">
        <v>774.4</v>
      </c>
      <c r="N169">
        <v>1251.7</v>
      </c>
      <c r="O169">
        <v>16511</v>
      </c>
      <c r="P169">
        <v>7878.5</v>
      </c>
      <c r="Q169">
        <v>6309.6</v>
      </c>
      <c r="R169">
        <v>4175300</v>
      </c>
      <c r="S169">
        <v>774400</v>
      </c>
      <c r="T169">
        <v>1251700</v>
      </c>
      <c r="U169">
        <v>16511000</v>
      </c>
      <c r="V169">
        <v>7878500</v>
      </c>
      <c r="W169">
        <v>6309600</v>
      </c>
      <c r="X169">
        <v>1770200</v>
      </c>
      <c r="Y169">
        <v>0</v>
      </c>
      <c r="Z169">
        <v>2144600</v>
      </c>
      <c r="AA169">
        <v>2421500</v>
      </c>
      <c r="AB169">
        <v>1983700</v>
      </c>
      <c r="AC169">
        <v>3649900</v>
      </c>
      <c r="AD169">
        <v>0.81788000000000005</v>
      </c>
      <c r="AE169">
        <v>-0.71799400000000002</v>
      </c>
      <c r="AF169">
        <v>-1.7662899999999999</v>
      </c>
      <c r="AG169" t="s">
        <v>128</v>
      </c>
      <c r="AH169" t="s">
        <v>128</v>
      </c>
      <c r="AI169" t="s">
        <v>129</v>
      </c>
      <c r="AJ169" t="s">
        <v>130</v>
      </c>
    </row>
    <row r="170" spans="1:36" x14ac:dyDescent="0.25">
      <c r="A170">
        <v>11.5503</v>
      </c>
      <c r="B170">
        <v>10.3064</v>
      </c>
      <c r="C170">
        <v>11.805</v>
      </c>
      <c r="D170">
        <v>11.6134</v>
      </c>
      <c r="E170">
        <v>11.4381</v>
      </c>
      <c r="F170">
        <v>11.4512</v>
      </c>
      <c r="I170">
        <v>10</v>
      </c>
      <c r="J170">
        <v>10</v>
      </c>
      <c r="K170">
        <v>45177</v>
      </c>
      <c r="L170">
        <v>8365.6</v>
      </c>
      <c r="M170">
        <v>1496.9</v>
      </c>
      <c r="N170">
        <v>3839.7</v>
      </c>
      <c r="O170">
        <v>13697</v>
      </c>
      <c r="P170">
        <v>10402</v>
      </c>
      <c r="Q170">
        <v>7376.4</v>
      </c>
      <c r="R170">
        <v>8365600</v>
      </c>
      <c r="S170">
        <v>1496900</v>
      </c>
      <c r="T170">
        <v>3839700</v>
      </c>
      <c r="U170">
        <v>13697000</v>
      </c>
      <c r="V170">
        <v>10402000</v>
      </c>
      <c r="W170">
        <v>7376400</v>
      </c>
      <c r="X170">
        <v>2999000</v>
      </c>
      <c r="Y170">
        <v>0</v>
      </c>
      <c r="Z170">
        <v>3578200</v>
      </c>
      <c r="AA170">
        <v>3133100</v>
      </c>
      <c r="AB170">
        <v>2774600</v>
      </c>
      <c r="AC170">
        <v>2799900</v>
      </c>
      <c r="AD170">
        <v>0.236404</v>
      </c>
      <c r="AE170">
        <v>-0.28030300000000002</v>
      </c>
      <c r="AF170">
        <v>-0.60102100000000003</v>
      </c>
      <c r="AG170" t="s">
        <v>454</v>
      </c>
      <c r="AH170" t="s">
        <v>454</v>
      </c>
      <c r="AI170" t="s">
        <v>455</v>
      </c>
      <c r="AJ170" t="s">
        <v>456</v>
      </c>
    </row>
    <row r="171" spans="1:36" x14ac:dyDescent="0.25">
      <c r="A171">
        <v>10.166700000000001</v>
      </c>
      <c r="B171">
        <v>11.288500000000001</v>
      </c>
      <c r="C171">
        <v>11.0928</v>
      </c>
      <c r="D171">
        <v>12.519500000000001</v>
      </c>
      <c r="E171">
        <v>11.5253</v>
      </c>
      <c r="F171">
        <v>12.300599999999999</v>
      </c>
      <c r="I171">
        <v>11</v>
      </c>
      <c r="J171">
        <v>11</v>
      </c>
      <c r="K171">
        <v>59097</v>
      </c>
      <c r="L171">
        <v>3638.2</v>
      </c>
      <c r="M171">
        <v>18271</v>
      </c>
      <c r="N171">
        <v>5162.3</v>
      </c>
      <c r="O171">
        <v>12795</v>
      </c>
      <c r="P171">
        <v>17402</v>
      </c>
      <c r="Q171">
        <v>1827.6</v>
      </c>
      <c r="R171">
        <v>3638200</v>
      </c>
      <c r="S171">
        <v>18271000</v>
      </c>
      <c r="T171">
        <v>5162300</v>
      </c>
      <c r="U171">
        <v>12795000</v>
      </c>
      <c r="V171">
        <v>17402000</v>
      </c>
      <c r="W171">
        <v>1827600</v>
      </c>
      <c r="X171">
        <v>0</v>
      </c>
      <c r="Y171">
        <v>2501300</v>
      </c>
      <c r="Z171">
        <v>2184000</v>
      </c>
      <c r="AA171">
        <v>5871400</v>
      </c>
      <c r="AB171">
        <v>2947500</v>
      </c>
      <c r="AC171">
        <v>5044800</v>
      </c>
      <c r="AD171">
        <v>1.29281</v>
      </c>
      <c r="AE171">
        <v>-1.2658</v>
      </c>
      <c r="AF171">
        <v>-2.7579699999999998</v>
      </c>
      <c r="AG171" t="s">
        <v>487</v>
      </c>
      <c r="AH171" t="s">
        <v>487</v>
      </c>
      <c r="AI171" t="s">
        <v>488</v>
      </c>
      <c r="AJ171" t="s">
        <v>489</v>
      </c>
    </row>
    <row r="172" spans="1:36" x14ac:dyDescent="0.25">
      <c r="A172">
        <v>11.766299999999999</v>
      </c>
      <c r="B172">
        <v>9.49268</v>
      </c>
      <c r="C172">
        <v>11.7818</v>
      </c>
      <c r="D172">
        <v>11.9315</v>
      </c>
      <c r="E172">
        <v>11.889099999999999</v>
      </c>
      <c r="F172">
        <v>11.8613</v>
      </c>
      <c r="I172">
        <v>10</v>
      </c>
      <c r="J172">
        <v>10</v>
      </c>
      <c r="K172">
        <v>99254</v>
      </c>
      <c r="L172">
        <v>22643</v>
      </c>
      <c r="M172">
        <v>910.34</v>
      </c>
      <c r="N172">
        <v>6277.4</v>
      </c>
      <c r="O172">
        <v>26932</v>
      </c>
      <c r="P172">
        <v>14918</v>
      </c>
      <c r="Q172">
        <v>27573</v>
      </c>
      <c r="R172">
        <v>22643000</v>
      </c>
      <c r="S172">
        <v>910340</v>
      </c>
      <c r="T172">
        <v>6277400</v>
      </c>
      <c r="U172">
        <v>26932000</v>
      </c>
      <c r="V172">
        <v>14918000</v>
      </c>
      <c r="W172">
        <v>27573000</v>
      </c>
      <c r="X172">
        <v>3483400</v>
      </c>
      <c r="Y172">
        <v>0</v>
      </c>
      <c r="Z172">
        <v>3521100</v>
      </c>
      <c r="AA172">
        <v>3906100</v>
      </c>
      <c r="AB172">
        <v>3793000</v>
      </c>
      <c r="AC172">
        <v>3720500</v>
      </c>
      <c r="AD172">
        <v>0.50645300000000004</v>
      </c>
      <c r="AE172">
        <v>-0.88038300000000003</v>
      </c>
      <c r="AF172">
        <v>-1.15727</v>
      </c>
      <c r="AG172" t="s">
        <v>497</v>
      </c>
      <c r="AH172" t="s">
        <v>497</v>
      </c>
      <c r="AI172" t="s">
        <v>498</v>
      </c>
      <c r="AJ172" t="s">
        <v>499</v>
      </c>
    </row>
    <row r="173" spans="1:36" x14ac:dyDescent="0.25">
      <c r="A173">
        <v>9.8442900000000009</v>
      </c>
      <c r="B173">
        <v>11.8421</v>
      </c>
      <c r="C173">
        <v>11.757099999999999</v>
      </c>
      <c r="D173">
        <v>11.649699999999999</v>
      </c>
      <c r="E173">
        <v>11.964399999999999</v>
      </c>
      <c r="F173">
        <v>12.026300000000001</v>
      </c>
      <c r="I173">
        <v>11</v>
      </c>
      <c r="J173">
        <v>11</v>
      </c>
      <c r="K173">
        <v>99182</v>
      </c>
      <c r="L173">
        <v>8340.5</v>
      </c>
      <c r="M173">
        <v>18381</v>
      </c>
      <c r="N173">
        <v>7739.8</v>
      </c>
      <c r="O173">
        <v>14785</v>
      </c>
      <c r="P173">
        <v>23378</v>
      </c>
      <c r="Q173">
        <v>26557</v>
      </c>
      <c r="R173">
        <v>8340500</v>
      </c>
      <c r="S173">
        <v>18381000</v>
      </c>
      <c r="T173">
        <v>7739800</v>
      </c>
      <c r="U173">
        <v>14785000</v>
      </c>
      <c r="V173">
        <v>23378000</v>
      </c>
      <c r="W173">
        <v>26557000</v>
      </c>
      <c r="X173">
        <v>0</v>
      </c>
      <c r="Y173">
        <v>3671400</v>
      </c>
      <c r="Z173">
        <v>3461400</v>
      </c>
      <c r="AA173">
        <v>3212900</v>
      </c>
      <c r="AB173">
        <v>3996200</v>
      </c>
      <c r="AC173">
        <v>4171400</v>
      </c>
      <c r="AD173">
        <v>0.48007</v>
      </c>
      <c r="AE173">
        <v>-0.73228000000000004</v>
      </c>
      <c r="AF173">
        <v>-1.1051899999999999</v>
      </c>
      <c r="AG173" t="s">
        <v>741</v>
      </c>
      <c r="AH173" t="s">
        <v>741</v>
      </c>
      <c r="AI173" t="s">
        <v>742</v>
      </c>
      <c r="AJ173" t="s">
        <v>743</v>
      </c>
    </row>
    <row r="174" spans="1:36" x14ac:dyDescent="0.25">
      <c r="A174">
        <v>12.6381</v>
      </c>
      <c r="B174">
        <v>11.436</v>
      </c>
      <c r="C174">
        <v>10.4376</v>
      </c>
      <c r="D174">
        <v>11.112399999999999</v>
      </c>
      <c r="E174">
        <v>11.494999999999999</v>
      </c>
      <c r="F174">
        <v>10.742100000000001</v>
      </c>
      <c r="I174">
        <v>17</v>
      </c>
      <c r="J174">
        <v>10</v>
      </c>
      <c r="K174">
        <v>49965</v>
      </c>
      <c r="L174">
        <v>12350</v>
      </c>
      <c r="M174">
        <v>9637.6</v>
      </c>
      <c r="N174">
        <v>1103.0999999999999</v>
      </c>
      <c r="O174">
        <v>14949</v>
      </c>
      <c r="P174">
        <v>9938.2999999999993</v>
      </c>
      <c r="Q174">
        <v>1986.2</v>
      </c>
      <c r="R174">
        <v>12350000</v>
      </c>
      <c r="S174">
        <v>9637600</v>
      </c>
      <c r="T174">
        <v>1103100</v>
      </c>
      <c r="U174">
        <v>14949000</v>
      </c>
      <c r="V174">
        <v>9938300</v>
      </c>
      <c r="W174">
        <v>1986200</v>
      </c>
      <c r="X174">
        <v>6374600</v>
      </c>
      <c r="Y174">
        <v>2770600</v>
      </c>
      <c r="Z174">
        <v>0</v>
      </c>
      <c r="AA174">
        <v>2214000</v>
      </c>
      <c r="AB174">
        <v>2886300</v>
      </c>
      <c r="AC174">
        <v>1712700</v>
      </c>
      <c r="AD174">
        <v>0.22525100000000001</v>
      </c>
      <c r="AE174">
        <v>0.38739099999999999</v>
      </c>
      <c r="AF174">
        <v>0.57625000000000004</v>
      </c>
      <c r="AG174" t="s">
        <v>766</v>
      </c>
      <c r="AH174" t="s">
        <v>766</v>
      </c>
      <c r="AI174" t="s">
        <v>767</v>
      </c>
      <c r="AJ174" t="s">
        <v>768</v>
      </c>
    </row>
    <row r="175" spans="1:36" x14ac:dyDescent="0.25">
      <c r="A175">
        <v>10.6165</v>
      </c>
      <c r="B175">
        <v>12.5641</v>
      </c>
      <c r="C175">
        <v>10.849600000000001</v>
      </c>
      <c r="D175">
        <v>12.0703</v>
      </c>
      <c r="E175">
        <v>11.748799999999999</v>
      </c>
      <c r="F175">
        <v>11.7912</v>
      </c>
      <c r="I175">
        <v>15</v>
      </c>
      <c r="J175">
        <v>15</v>
      </c>
      <c r="K175">
        <v>32350</v>
      </c>
      <c r="L175">
        <v>12663</v>
      </c>
      <c r="M175">
        <v>7947.9</v>
      </c>
      <c r="N175">
        <v>1420.1</v>
      </c>
      <c r="O175">
        <v>4734.1000000000004</v>
      </c>
      <c r="P175">
        <v>2328.1</v>
      </c>
      <c r="Q175">
        <v>3257</v>
      </c>
      <c r="R175">
        <v>12663000</v>
      </c>
      <c r="S175">
        <v>7947900</v>
      </c>
      <c r="T175">
        <v>1420100</v>
      </c>
      <c r="U175">
        <v>4734100</v>
      </c>
      <c r="V175">
        <v>2328100</v>
      </c>
      <c r="W175">
        <v>3257000</v>
      </c>
      <c r="X175">
        <v>1569900</v>
      </c>
      <c r="Y175">
        <v>6055700</v>
      </c>
      <c r="Z175">
        <v>0</v>
      </c>
      <c r="AA175">
        <v>4300600</v>
      </c>
      <c r="AB175">
        <v>3441400</v>
      </c>
      <c r="AC175">
        <v>3544000</v>
      </c>
      <c r="AD175">
        <v>0.35165099999999999</v>
      </c>
      <c r="AE175">
        <v>-0.526702</v>
      </c>
      <c r="AF175">
        <v>-0.846414</v>
      </c>
      <c r="AG175" t="s">
        <v>800</v>
      </c>
      <c r="AH175" t="s">
        <v>800</v>
      </c>
      <c r="AI175" t="s">
        <v>801</v>
      </c>
      <c r="AJ175" t="s">
        <v>802</v>
      </c>
    </row>
    <row r="176" spans="1:36" x14ac:dyDescent="0.25">
      <c r="A176">
        <v>10.7165</v>
      </c>
      <c r="B176">
        <v>11.1846</v>
      </c>
      <c r="C176">
        <v>9.8926800000000004</v>
      </c>
      <c r="D176">
        <v>11.6868</v>
      </c>
      <c r="E176">
        <v>11.196899999999999</v>
      </c>
      <c r="F176">
        <v>10.018800000000001</v>
      </c>
      <c r="I176">
        <v>9</v>
      </c>
      <c r="J176">
        <v>9</v>
      </c>
      <c r="K176">
        <v>31092</v>
      </c>
      <c r="L176">
        <v>7401.1</v>
      </c>
      <c r="M176">
        <v>8136</v>
      </c>
      <c r="N176">
        <v>88955</v>
      </c>
      <c r="O176">
        <v>6760.1</v>
      </c>
      <c r="P176">
        <v>4189.3999999999996</v>
      </c>
      <c r="Q176">
        <v>4516.7</v>
      </c>
      <c r="R176">
        <v>7401100</v>
      </c>
      <c r="S176">
        <v>8136000</v>
      </c>
      <c r="T176">
        <v>88955000</v>
      </c>
      <c r="U176">
        <v>6760100</v>
      </c>
      <c r="V176">
        <v>4189400</v>
      </c>
      <c r="W176">
        <v>4516700</v>
      </c>
      <c r="X176">
        <v>1682600</v>
      </c>
      <c r="Y176">
        <v>2327600</v>
      </c>
      <c r="Z176">
        <v>0</v>
      </c>
      <c r="AA176">
        <v>3296700</v>
      </c>
      <c r="AB176">
        <v>2347500</v>
      </c>
      <c r="AC176">
        <v>1037400</v>
      </c>
      <c r="AD176">
        <v>0.233043</v>
      </c>
      <c r="AE176">
        <v>-0.36956299999999997</v>
      </c>
      <c r="AF176">
        <v>-0.59357899999999997</v>
      </c>
      <c r="AG176" t="s">
        <v>812</v>
      </c>
      <c r="AH176" t="s">
        <v>812</v>
      </c>
      <c r="AI176" t="s">
        <v>813</v>
      </c>
      <c r="AJ176" t="s">
        <v>814</v>
      </c>
    </row>
    <row r="177" spans="1:36" x14ac:dyDescent="0.25">
      <c r="A177">
        <v>12.242000000000001</v>
      </c>
      <c r="B177">
        <v>9.4213699999999996</v>
      </c>
      <c r="C177">
        <v>11.3741</v>
      </c>
      <c r="D177">
        <v>12.4489</v>
      </c>
      <c r="E177">
        <v>12.9063</v>
      </c>
      <c r="F177">
        <v>13.016299999999999</v>
      </c>
      <c r="I177">
        <v>11</v>
      </c>
      <c r="J177">
        <v>11</v>
      </c>
      <c r="K177">
        <v>68881</v>
      </c>
      <c r="L177">
        <v>17182</v>
      </c>
      <c r="M177">
        <v>2918.6</v>
      </c>
      <c r="N177">
        <v>5794.5</v>
      </c>
      <c r="O177">
        <v>17247</v>
      </c>
      <c r="P177">
        <v>12491</v>
      </c>
      <c r="Q177">
        <v>13249</v>
      </c>
      <c r="R177">
        <v>17182000</v>
      </c>
      <c r="S177">
        <v>2918600</v>
      </c>
      <c r="T177">
        <v>5794500</v>
      </c>
      <c r="U177">
        <v>17247000</v>
      </c>
      <c r="V177">
        <v>12491000</v>
      </c>
      <c r="W177">
        <v>13249000</v>
      </c>
      <c r="X177">
        <v>4843900</v>
      </c>
      <c r="Y177">
        <v>0</v>
      </c>
      <c r="Z177">
        <v>2654200</v>
      </c>
      <c r="AA177">
        <v>5591200</v>
      </c>
      <c r="AB177">
        <v>7677100</v>
      </c>
      <c r="AC177">
        <v>8285000</v>
      </c>
      <c r="AD177">
        <v>0.97804899999999995</v>
      </c>
      <c r="AE177">
        <v>-1.77806</v>
      </c>
      <c r="AF177">
        <v>-2.0870199999999999</v>
      </c>
      <c r="AG177" t="s">
        <v>1012</v>
      </c>
      <c r="AH177" t="s">
        <v>1012</v>
      </c>
      <c r="AI177" t="s">
        <v>1013</v>
      </c>
      <c r="AJ177" t="s">
        <v>1014</v>
      </c>
    </row>
    <row r="178" spans="1:36" x14ac:dyDescent="0.25">
      <c r="A178">
        <v>12.6792</v>
      </c>
      <c r="B178">
        <v>9.9499499999999994</v>
      </c>
      <c r="C178">
        <v>12.6622</v>
      </c>
      <c r="D178">
        <v>12.9275</v>
      </c>
      <c r="E178">
        <v>12.862399999999999</v>
      </c>
      <c r="F178">
        <v>12.4025</v>
      </c>
      <c r="I178">
        <v>22</v>
      </c>
      <c r="J178">
        <v>21</v>
      </c>
      <c r="K178">
        <v>54096</v>
      </c>
      <c r="L178">
        <v>11195</v>
      </c>
      <c r="M178">
        <v>5552.8</v>
      </c>
      <c r="N178">
        <v>2912.3</v>
      </c>
      <c r="O178">
        <v>13282</v>
      </c>
      <c r="P178">
        <v>8188.2</v>
      </c>
      <c r="Q178">
        <v>12967</v>
      </c>
      <c r="R178">
        <v>11195000</v>
      </c>
      <c r="S178">
        <v>5552800</v>
      </c>
      <c r="T178">
        <v>2912300</v>
      </c>
      <c r="U178">
        <v>13282000</v>
      </c>
      <c r="V178">
        <v>8188200</v>
      </c>
      <c r="W178">
        <v>12967000</v>
      </c>
      <c r="X178">
        <v>6558500</v>
      </c>
      <c r="Y178">
        <v>0</v>
      </c>
      <c r="Z178">
        <v>6482100</v>
      </c>
      <c r="AA178">
        <v>7790400</v>
      </c>
      <c r="AB178">
        <v>7446800</v>
      </c>
      <c r="AC178">
        <v>5414100</v>
      </c>
      <c r="AD178">
        <v>0.45175700000000002</v>
      </c>
      <c r="AE178">
        <v>-0.96701599999999999</v>
      </c>
      <c r="AF178">
        <v>-1.0489900000000001</v>
      </c>
      <c r="AG178" t="s">
        <v>1055</v>
      </c>
      <c r="AH178" t="s">
        <v>1056</v>
      </c>
      <c r="AI178" t="s">
        <v>1057</v>
      </c>
      <c r="AJ178" t="s">
        <v>1058</v>
      </c>
    </row>
    <row r="179" spans="1:36" x14ac:dyDescent="0.25">
      <c r="A179">
        <v>11.007400000000001</v>
      </c>
      <c r="B179">
        <v>11.501099999999999</v>
      </c>
      <c r="C179">
        <v>10.9754</v>
      </c>
      <c r="D179">
        <v>11.452400000000001</v>
      </c>
      <c r="E179">
        <v>11.723599999999999</v>
      </c>
      <c r="F179">
        <v>11.5779</v>
      </c>
      <c r="I179">
        <v>16</v>
      </c>
      <c r="J179">
        <v>16</v>
      </c>
      <c r="K179">
        <v>48024</v>
      </c>
      <c r="L179">
        <v>18358</v>
      </c>
      <c r="M179">
        <v>6363.4</v>
      </c>
      <c r="N179">
        <v>2805.9</v>
      </c>
      <c r="O179">
        <v>10686</v>
      </c>
      <c r="P179">
        <v>3247.1</v>
      </c>
      <c r="Q179">
        <v>6563.5</v>
      </c>
      <c r="R179">
        <v>18358000</v>
      </c>
      <c r="S179">
        <v>6363400</v>
      </c>
      <c r="T179">
        <v>2805900</v>
      </c>
      <c r="U179">
        <v>10686000</v>
      </c>
      <c r="V179">
        <v>3247100</v>
      </c>
      <c r="W179">
        <v>6563500</v>
      </c>
      <c r="X179">
        <v>2058500</v>
      </c>
      <c r="Y179">
        <v>2898600</v>
      </c>
      <c r="Z179">
        <v>0</v>
      </c>
      <c r="AA179">
        <v>2802400</v>
      </c>
      <c r="AB179">
        <v>3381800</v>
      </c>
      <c r="AC179">
        <v>3056900</v>
      </c>
      <c r="AD179">
        <v>1.06193</v>
      </c>
      <c r="AE179">
        <v>-0.42332900000000001</v>
      </c>
      <c r="AF179">
        <v>-2.2596799999999999</v>
      </c>
      <c r="AG179" t="s">
        <v>1092</v>
      </c>
      <c r="AH179" t="s">
        <v>1092</v>
      </c>
      <c r="AI179" t="s">
        <v>1093</v>
      </c>
      <c r="AJ179" t="s">
        <v>1094</v>
      </c>
    </row>
    <row r="180" spans="1:36" x14ac:dyDescent="0.25">
      <c r="A180">
        <v>11.2842</v>
      </c>
      <c r="B180">
        <v>9.4830199999999998</v>
      </c>
      <c r="C180">
        <v>11.3565</v>
      </c>
      <c r="D180">
        <v>11.7052</v>
      </c>
      <c r="E180">
        <v>12.490399999999999</v>
      </c>
      <c r="F180">
        <v>12.4354</v>
      </c>
      <c r="I180">
        <v>12</v>
      </c>
      <c r="J180">
        <v>12</v>
      </c>
      <c r="K180">
        <v>55900</v>
      </c>
      <c r="L180">
        <v>8053.9</v>
      </c>
      <c r="M180">
        <v>588.29</v>
      </c>
      <c r="N180">
        <v>3175.7</v>
      </c>
      <c r="O180">
        <v>16042</v>
      </c>
      <c r="P180">
        <v>11645</v>
      </c>
      <c r="Q180">
        <v>16395</v>
      </c>
      <c r="R180">
        <v>8053900</v>
      </c>
      <c r="S180">
        <v>588290</v>
      </c>
      <c r="T180">
        <v>3175700</v>
      </c>
      <c r="U180">
        <v>16042000</v>
      </c>
      <c r="V180">
        <v>11645000</v>
      </c>
      <c r="W180">
        <v>16395000</v>
      </c>
      <c r="X180">
        <v>2493900</v>
      </c>
      <c r="Y180">
        <v>0</v>
      </c>
      <c r="Z180">
        <v>2622000</v>
      </c>
      <c r="AA180">
        <v>3338900</v>
      </c>
      <c r="AB180">
        <v>5754400</v>
      </c>
      <c r="AC180">
        <v>5539000</v>
      </c>
      <c r="AD180">
        <v>1.0650299999999999</v>
      </c>
      <c r="AE180">
        <v>-1.5024500000000001</v>
      </c>
      <c r="AF180">
        <v>-2.2661500000000001</v>
      </c>
      <c r="AG180" t="s">
        <v>1107</v>
      </c>
      <c r="AH180" t="s">
        <v>1107</v>
      </c>
      <c r="AI180" t="s">
        <v>1108</v>
      </c>
      <c r="AJ180" t="s">
        <v>1109</v>
      </c>
    </row>
    <row r="181" spans="1:36" x14ac:dyDescent="0.25">
      <c r="A181">
        <v>12.117599999999999</v>
      </c>
      <c r="B181">
        <v>10.218999999999999</v>
      </c>
      <c r="C181">
        <v>12.007099999999999</v>
      </c>
      <c r="D181">
        <v>12.177899999999999</v>
      </c>
      <c r="E181">
        <v>11.942299999999999</v>
      </c>
      <c r="F181">
        <v>11.8499</v>
      </c>
      <c r="I181">
        <v>7</v>
      </c>
      <c r="J181">
        <v>7</v>
      </c>
      <c r="K181">
        <v>119960</v>
      </c>
      <c r="L181">
        <v>33435</v>
      </c>
      <c r="M181">
        <v>3144.2</v>
      </c>
      <c r="N181">
        <v>6628.3</v>
      </c>
      <c r="O181">
        <v>50983</v>
      </c>
      <c r="P181">
        <v>16678</v>
      </c>
      <c r="Q181">
        <v>9094.9</v>
      </c>
      <c r="R181">
        <v>33435000</v>
      </c>
      <c r="S181">
        <v>3144200</v>
      </c>
      <c r="T181">
        <v>6628300</v>
      </c>
      <c r="U181">
        <v>50983000</v>
      </c>
      <c r="V181">
        <v>16678000</v>
      </c>
      <c r="W181">
        <v>9094900</v>
      </c>
      <c r="X181">
        <v>4444000</v>
      </c>
      <c r="Y181">
        <v>0</v>
      </c>
      <c r="Z181">
        <v>4116300</v>
      </c>
      <c r="AA181">
        <v>4633500</v>
      </c>
      <c r="AB181">
        <v>3935500</v>
      </c>
      <c r="AC181">
        <v>3691200</v>
      </c>
      <c r="AD181">
        <v>0.36319899999999999</v>
      </c>
      <c r="AE181">
        <v>-0.54211399999999998</v>
      </c>
      <c r="AF181">
        <v>-0.87016899999999997</v>
      </c>
      <c r="AG181" t="s">
        <v>1319</v>
      </c>
      <c r="AH181" t="s">
        <v>1319</v>
      </c>
      <c r="AI181" t="s">
        <v>1320</v>
      </c>
      <c r="AJ181" t="s">
        <v>1321</v>
      </c>
    </row>
    <row r="182" spans="1:36" x14ac:dyDescent="0.25">
      <c r="A182">
        <v>12.3652</v>
      </c>
      <c r="B182">
        <v>12.5411</v>
      </c>
      <c r="C182">
        <v>9.7685300000000002</v>
      </c>
      <c r="D182">
        <v>12.2577</v>
      </c>
      <c r="E182">
        <v>13.050599999999999</v>
      </c>
      <c r="F182">
        <v>12.1683</v>
      </c>
      <c r="I182">
        <v>11</v>
      </c>
      <c r="J182">
        <v>11</v>
      </c>
      <c r="K182">
        <v>132430</v>
      </c>
      <c r="L182">
        <v>22676</v>
      </c>
      <c r="M182">
        <v>18610</v>
      </c>
      <c r="N182">
        <v>3541.1</v>
      </c>
      <c r="O182">
        <v>38942</v>
      </c>
      <c r="P182">
        <v>25140</v>
      </c>
      <c r="Q182">
        <v>23523</v>
      </c>
      <c r="R182">
        <v>22676000</v>
      </c>
      <c r="S182">
        <v>18610000</v>
      </c>
      <c r="T182">
        <v>3541100</v>
      </c>
      <c r="U182">
        <v>38942000</v>
      </c>
      <c r="V182">
        <v>25140000</v>
      </c>
      <c r="W182">
        <v>23523000</v>
      </c>
      <c r="X182">
        <v>5276000</v>
      </c>
      <c r="Y182">
        <v>5960000</v>
      </c>
      <c r="Z182">
        <v>0</v>
      </c>
      <c r="AA182">
        <v>4896900</v>
      </c>
      <c r="AB182">
        <v>8484700</v>
      </c>
      <c r="AC182">
        <v>4602700</v>
      </c>
      <c r="AD182">
        <v>0.424454</v>
      </c>
      <c r="AE182">
        <v>-0.93390200000000001</v>
      </c>
      <c r="AF182">
        <v>-0.99440499999999998</v>
      </c>
      <c r="AG182" t="s">
        <v>1332</v>
      </c>
      <c r="AH182" t="s">
        <v>1332</v>
      </c>
      <c r="AI182" t="s">
        <v>1333</v>
      </c>
      <c r="AJ182" t="s">
        <v>1334</v>
      </c>
    </row>
    <row r="183" spans="1:36" x14ac:dyDescent="0.25">
      <c r="A183">
        <v>10.8371</v>
      </c>
      <c r="B183">
        <v>9.9382599999999996</v>
      </c>
      <c r="C183">
        <v>11.438000000000001</v>
      </c>
      <c r="D183">
        <v>11.603199999999999</v>
      </c>
      <c r="E183">
        <v>11.3506</v>
      </c>
      <c r="F183">
        <v>11.2194</v>
      </c>
      <c r="I183">
        <v>3</v>
      </c>
      <c r="J183">
        <v>3</v>
      </c>
      <c r="K183">
        <v>66496</v>
      </c>
      <c r="L183">
        <v>9804.7000000000007</v>
      </c>
      <c r="M183">
        <v>0</v>
      </c>
      <c r="N183">
        <v>10581</v>
      </c>
      <c r="O183">
        <v>20309</v>
      </c>
      <c r="P183">
        <v>14368</v>
      </c>
      <c r="Q183">
        <v>11434</v>
      </c>
      <c r="R183">
        <v>9804700</v>
      </c>
      <c r="S183">
        <v>0</v>
      </c>
      <c r="T183">
        <v>10581000</v>
      </c>
      <c r="U183">
        <v>20309000</v>
      </c>
      <c r="V183">
        <v>14368000</v>
      </c>
      <c r="W183">
        <v>11434000</v>
      </c>
      <c r="X183">
        <v>1829300</v>
      </c>
      <c r="Y183">
        <v>0</v>
      </c>
      <c r="Z183">
        <v>2774400</v>
      </c>
      <c r="AA183">
        <v>3111100</v>
      </c>
      <c r="AB183">
        <v>2611300</v>
      </c>
      <c r="AC183">
        <v>2384400</v>
      </c>
      <c r="AD183">
        <v>0.65703500000000004</v>
      </c>
      <c r="AE183">
        <v>-0.65329400000000004</v>
      </c>
      <c r="AF183">
        <v>-1.4514899999999999</v>
      </c>
      <c r="AG183" t="s">
        <v>1372</v>
      </c>
      <c r="AH183" t="s">
        <v>1372</v>
      </c>
      <c r="AI183" t="s">
        <v>1373</v>
      </c>
      <c r="AJ183" t="s">
        <v>1374</v>
      </c>
    </row>
    <row r="184" spans="1:36" x14ac:dyDescent="0.25">
      <c r="A184">
        <v>12.169700000000001</v>
      </c>
      <c r="B184">
        <v>11.6755</v>
      </c>
      <c r="C184">
        <v>9.2671600000000005</v>
      </c>
      <c r="D184">
        <v>12.028</v>
      </c>
      <c r="E184">
        <v>12.2265</v>
      </c>
      <c r="F184">
        <v>12.310499999999999</v>
      </c>
      <c r="I184">
        <v>5</v>
      </c>
      <c r="J184">
        <v>1</v>
      </c>
      <c r="K184">
        <v>119690</v>
      </c>
      <c r="L184">
        <v>20495</v>
      </c>
      <c r="M184">
        <v>17136</v>
      </c>
      <c r="N184">
        <v>4528.3</v>
      </c>
      <c r="O184">
        <v>29529</v>
      </c>
      <c r="P184">
        <v>22498</v>
      </c>
      <c r="Q184">
        <v>25502</v>
      </c>
      <c r="R184">
        <v>20495000</v>
      </c>
      <c r="S184">
        <v>17136000</v>
      </c>
      <c r="T184">
        <v>4528300</v>
      </c>
      <c r="U184">
        <v>29529000</v>
      </c>
      <c r="V184">
        <v>22498000</v>
      </c>
      <c r="W184">
        <v>25502000</v>
      </c>
      <c r="X184">
        <v>4607200</v>
      </c>
      <c r="Y184">
        <v>3271000</v>
      </c>
      <c r="Z184">
        <v>0</v>
      </c>
      <c r="AA184">
        <v>4176300</v>
      </c>
      <c r="AB184">
        <v>4792200</v>
      </c>
      <c r="AC184">
        <v>5079700</v>
      </c>
      <c r="AD184">
        <v>0.56808199999999998</v>
      </c>
      <c r="AE184">
        <v>-1.15089</v>
      </c>
      <c r="AF184">
        <v>-1.2781</v>
      </c>
      <c r="AG184" t="s">
        <v>1409</v>
      </c>
      <c r="AH184" t="s">
        <v>1409</v>
      </c>
      <c r="AI184" t="s">
        <v>1410</v>
      </c>
      <c r="AJ184" t="s">
        <v>1411</v>
      </c>
    </row>
    <row r="185" spans="1:36" x14ac:dyDescent="0.25">
      <c r="A185">
        <v>11.2921</v>
      </c>
      <c r="B185">
        <v>11.3155</v>
      </c>
      <c r="C185">
        <v>10.3451</v>
      </c>
      <c r="D185">
        <v>11.6798</v>
      </c>
      <c r="E185">
        <v>11.2963</v>
      </c>
      <c r="F185">
        <v>12.158899999999999</v>
      </c>
      <c r="I185">
        <v>8</v>
      </c>
      <c r="J185">
        <v>8</v>
      </c>
      <c r="K185">
        <v>34086</v>
      </c>
      <c r="L185">
        <v>5971.9</v>
      </c>
      <c r="M185">
        <v>6570.3</v>
      </c>
      <c r="N185">
        <v>1628.7</v>
      </c>
      <c r="O185">
        <v>8041.8</v>
      </c>
      <c r="P185">
        <v>2801.5</v>
      </c>
      <c r="Q185">
        <v>9071.7999999999993</v>
      </c>
      <c r="R185">
        <v>5971900</v>
      </c>
      <c r="S185">
        <v>6570300</v>
      </c>
      <c r="T185">
        <v>1628700</v>
      </c>
      <c r="U185">
        <v>8041800</v>
      </c>
      <c r="V185">
        <v>2801500</v>
      </c>
      <c r="W185">
        <v>9071800</v>
      </c>
      <c r="X185">
        <v>2507600</v>
      </c>
      <c r="Y185">
        <v>2548600</v>
      </c>
      <c r="Z185">
        <v>0</v>
      </c>
      <c r="AA185">
        <v>3280700</v>
      </c>
      <c r="AB185">
        <v>2515000</v>
      </c>
      <c r="AC185">
        <v>4572800</v>
      </c>
      <c r="AD185">
        <v>0.83190200000000003</v>
      </c>
      <c r="AE185">
        <v>-0.72745199999999999</v>
      </c>
      <c r="AF185">
        <v>-1.79399</v>
      </c>
      <c r="AG185" t="s">
        <v>1482</v>
      </c>
      <c r="AH185" t="s">
        <v>1482</v>
      </c>
      <c r="AI185" t="s">
        <v>1483</v>
      </c>
      <c r="AJ185" t="s">
        <v>1484</v>
      </c>
    </row>
    <row r="186" spans="1:36" x14ac:dyDescent="0.25">
      <c r="A186">
        <v>10.045299999999999</v>
      </c>
      <c r="B186">
        <v>11.242900000000001</v>
      </c>
      <c r="C186">
        <v>10.788399999999999</v>
      </c>
      <c r="D186">
        <v>10.7218</v>
      </c>
      <c r="E186">
        <v>11.161300000000001</v>
      </c>
      <c r="F186">
        <v>11.238799999999999</v>
      </c>
      <c r="I186">
        <v>7</v>
      </c>
      <c r="J186">
        <v>7</v>
      </c>
      <c r="K186">
        <v>42430</v>
      </c>
      <c r="L186">
        <v>2460.3000000000002</v>
      </c>
      <c r="M186">
        <v>5918</v>
      </c>
      <c r="N186">
        <v>2341.5</v>
      </c>
      <c r="O186">
        <v>11433</v>
      </c>
      <c r="P186">
        <v>12349</v>
      </c>
      <c r="Q186">
        <v>7928.5</v>
      </c>
      <c r="R186">
        <v>2460300</v>
      </c>
      <c r="S186">
        <v>5918000</v>
      </c>
      <c r="T186">
        <v>2341500</v>
      </c>
      <c r="U186">
        <v>11433000</v>
      </c>
      <c r="V186">
        <v>12349000</v>
      </c>
      <c r="W186">
        <v>7928500</v>
      </c>
      <c r="X186">
        <v>0</v>
      </c>
      <c r="Y186">
        <v>2423600</v>
      </c>
      <c r="Z186">
        <v>1768600</v>
      </c>
      <c r="AA186">
        <v>1688800</v>
      </c>
      <c r="AB186">
        <v>2290200</v>
      </c>
      <c r="AC186">
        <v>2416700</v>
      </c>
      <c r="AD186">
        <v>0.38091599999999998</v>
      </c>
      <c r="AE186">
        <v>-0.34840100000000002</v>
      </c>
      <c r="AF186">
        <v>-0.906393</v>
      </c>
      <c r="AG186" t="s">
        <v>1570</v>
      </c>
      <c r="AH186" t="s">
        <v>1570</v>
      </c>
      <c r="AI186" t="s">
        <v>1571</v>
      </c>
      <c r="AJ186" t="s">
        <v>1572</v>
      </c>
    </row>
    <row r="187" spans="1:36" x14ac:dyDescent="0.25">
      <c r="A187">
        <v>13.023199999999999</v>
      </c>
      <c r="B187">
        <v>8.9946599999999997</v>
      </c>
      <c r="C187">
        <v>12.825100000000001</v>
      </c>
      <c r="D187">
        <v>13.105399999999999</v>
      </c>
      <c r="E187">
        <v>12.9254</v>
      </c>
      <c r="F187">
        <v>13.0648</v>
      </c>
      <c r="I187">
        <v>10</v>
      </c>
      <c r="J187">
        <v>10</v>
      </c>
      <c r="K187">
        <v>237800</v>
      </c>
      <c r="L187">
        <v>33397</v>
      </c>
      <c r="M187">
        <v>21541</v>
      </c>
      <c r="N187">
        <v>23862</v>
      </c>
      <c r="O187">
        <v>66500</v>
      </c>
      <c r="P187">
        <v>45492</v>
      </c>
      <c r="Q187">
        <v>47003</v>
      </c>
      <c r="R187">
        <v>33397000</v>
      </c>
      <c r="S187">
        <v>21541000</v>
      </c>
      <c r="T187">
        <v>23862000</v>
      </c>
      <c r="U187">
        <v>66500000</v>
      </c>
      <c r="V187">
        <v>45492000</v>
      </c>
      <c r="W187">
        <v>47003000</v>
      </c>
      <c r="X187">
        <v>8325000</v>
      </c>
      <c r="Y187">
        <v>0</v>
      </c>
      <c r="Z187">
        <v>7256800</v>
      </c>
      <c r="AA187">
        <v>8812600</v>
      </c>
      <c r="AB187">
        <v>7779300</v>
      </c>
      <c r="AC187">
        <v>8568400</v>
      </c>
      <c r="AD187">
        <v>0.46748299999999998</v>
      </c>
      <c r="AE187">
        <v>-1.4175199999999999</v>
      </c>
      <c r="AF187">
        <v>-1.0802499999999999</v>
      </c>
      <c r="AG187" t="s">
        <v>1768</v>
      </c>
      <c r="AH187" t="s">
        <v>1769</v>
      </c>
      <c r="AI187" t="s">
        <v>1770</v>
      </c>
      <c r="AJ187" t="s">
        <v>1771</v>
      </c>
    </row>
    <row r="188" spans="1:36" x14ac:dyDescent="0.25">
      <c r="A188">
        <v>8.8047400000000007</v>
      </c>
      <c r="B188">
        <v>10.659000000000001</v>
      </c>
      <c r="C188">
        <v>9.0634999999999994</v>
      </c>
      <c r="D188">
        <v>9.8070000000000004</v>
      </c>
      <c r="E188">
        <v>8.6455099999999998</v>
      </c>
      <c r="F188">
        <v>9.5517099999999999</v>
      </c>
      <c r="I188">
        <v>3</v>
      </c>
      <c r="J188">
        <v>3</v>
      </c>
      <c r="K188">
        <v>9542.2999999999993</v>
      </c>
      <c r="L188">
        <v>1867.8</v>
      </c>
      <c r="M188">
        <v>778.71</v>
      </c>
      <c r="N188">
        <v>476.9</v>
      </c>
      <c r="O188">
        <v>3039.1</v>
      </c>
      <c r="P188">
        <v>1334.9</v>
      </c>
      <c r="Q188">
        <v>2044.9</v>
      </c>
      <c r="R188">
        <v>1867800</v>
      </c>
      <c r="S188">
        <v>778710</v>
      </c>
      <c r="T188">
        <v>476900</v>
      </c>
      <c r="U188">
        <v>3039100</v>
      </c>
      <c r="V188">
        <v>1334900</v>
      </c>
      <c r="W188">
        <v>2044900</v>
      </c>
      <c r="X188">
        <v>447190</v>
      </c>
      <c r="Y188">
        <v>0</v>
      </c>
      <c r="Z188">
        <v>535040</v>
      </c>
      <c r="AA188">
        <v>895780</v>
      </c>
      <c r="AB188">
        <v>400460</v>
      </c>
      <c r="AC188">
        <v>750500</v>
      </c>
      <c r="AD188">
        <v>9.1578099999999996E-2</v>
      </c>
      <c r="AE188">
        <v>0.17435</v>
      </c>
      <c r="AF188">
        <v>0.256965</v>
      </c>
      <c r="AG188" t="s">
        <v>2123</v>
      </c>
      <c r="AH188" t="s">
        <v>2123</v>
      </c>
      <c r="AI188" t="s">
        <v>2124</v>
      </c>
      <c r="AJ188" t="s">
        <v>2125</v>
      </c>
    </row>
    <row r="189" spans="1:36" x14ac:dyDescent="0.25">
      <c r="A189">
        <v>9.8505400000000005</v>
      </c>
      <c r="B189">
        <v>10.470499999999999</v>
      </c>
      <c r="C189">
        <v>10.178699999999999</v>
      </c>
      <c r="D189">
        <v>10.747400000000001</v>
      </c>
      <c r="E189">
        <v>10.0562</v>
      </c>
      <c r="F189">
        <v>10.927300000000001</v>
      </c>
      <c r="I189">
        <v>7</v>
      </c>
      <c r="J189">
        <v>7</v>
      </c>
      <c r="K189">
        <v>34133</v>
      </c>
      <c r="L189">
        <v>3565.5</v>
      </c>
      <c r="M189">
        <v>3129.4</v>
      </c>
      <c r="N189">
        <v>5473.7</v>
      </c>
      <c r="O189">
        <v>9217.6</v>
      </c>
      <c r="P189">
        <v>7532.5</v>
      </c>
      <c r="Q189">
        <v>5214.8999999999996</v>
      </c>
      <c r="R189">
        <v>3565500</v>
      </c>
      <c r="S189">
        <v>3129400</v>
      </c>
      <c r="T189">
        <v>5473700</v>
      </c>
      <c r="U189">
        <v>9217600</v>
      </c>
      <c r="V189">
        <v>7532500</v>
      </c>
      <c r="W189">
        <v>5214900</v>
      </c>
      <c r="X189">
        <v>0</v>
      </c>
      <c r="Y189">
        <v>1418800</v>
      </c>
      <c r="Z189">
        <v>1159000</v>
      </c>
      <c r="AA189">
        <v>1719100</v>
      </c>
      <c r="AB189">
        <v>1064700</v>
      </c>
      <c r="AC189">
        <v>1947400</v>
      </c>
      <c r="AD189">
        <v>0.56990600000000002</v>
      </c>
      <c r="AE189">
        <v>-0.41044700000000001</v>
      </c>
      <c r="AF189">
        <v>-1.28166</v>
      </c>
      <c r="AG189" t="s">
        <v>2126</v>
      </c>
      <c r="AH189" t="s">
        <v>2126</v>
      </c>
      <c r="AI189" t="s">
        <v>2127</v>
      </c>
      <c r="AJ189" t="s">
        <v>2128</v>
      </c>
    </row>
    <row r="190" spans="1:36" x14ac:dyDescent="0.25">
      <c r="A190">
        <v>12.1953</v>
      </c>
      <c r="B190">
        <v>9.9523600000000005</v>
      </c>
      <c r="C190">
        <v>12.015000000000001</v>
      </c>
      <c r="D190">
        <v>11.586</v>
      </c>
      <c r="E190">
        <v>11.3447</v>
      </c>
      <c r="F190">
        <v>11.9208</v>
      </c>
      <c r="I190">
        <v>12</v>
      </c>
      <c r="J190">
        <v>12</v>
      </c>
      <c r="K190">
        <v>48120</v>
      </c>
      <c r="L190">
        <v>11492</v>
      </c>
      <c r="M190">
        <v>1713.3</v>
      </c>
      <c r="N190">
        <v>4348.2</v>
      </c>
      <c r="O190">
        <v>11716</v>
      </c>
      <c r="P190">
        <v>9601.5</v>
      </c>
      <c r="Q190">
        <v>9249.7000000000007</v>
      </c>
      <c r="R190">
        <v>11492000</v>
      </c>
      <c r="S190">
        <v>1713300</v>
      </c>
      <c r="T190">
        <v>4348200</v>
      </c>
      <c r="U190">
        <v>11716000</v>
      </c>
      <c r="V190">
        <v>9601500</v>
      </c>
      <c r="W190">
        <v>9249700</v>
      </c>
      <c r="X190">
        <v>4689800</v>
      </c>
      <c r="Y190">
        <v>0</v>
      </c>
      <c r="Z190">
        <v>4138800</v>
      </c>
      <c r="AA190">
        <v>3074200</v>
      </c>
      <c r="AB190">
        <v>2600800</v>
      </c>
      <c r="AC190">
        <v>3877300</v>
      </c>
      <c r="AD190">
        <v>0.112717</v>
      </c>
      <c r="AE190">
        <v>-0.22963600000000001</v>
      </c>
      <c r="AF190">
        <v>-0.31089899999999998</v>
      </c>
      <c r="AG190" t="s">
        <v>2214</v>
      </c>
      <c r="AH190" t="s">
        <v>2214</v>
      </c>
      <c r="AI190" t="s">
        <v>2215</v>
      </c>
      <c r="AJ190" t="s">
        <v>2216</v>
      </c>
    </row>
    <row r="191" spans="1:36" x14ac:dyDescent="0.25">
      <c r="A191">
        <v>9.6465300000000003</v>
      </c>
      <c r="B191">
        <v>10.6709</v>
      </c>
      <c r="C191">
        <v>11.4841</v>
      </c>
      <c r="D191">
        <v>11.404500000000001</v>
      </c>
      <c r="E191">
        <v>11.407299999999999</v>
      </c>
      <c r="F191">
        <v>12.071999999999999</v>
      </c>
      <c r="I191">
        <v>10</v>
      </c>
      <c r="J191">
        <v>10</v>
      </c>
      <c r="K191">
        <v>71249</v>
      </c>
      <c r="L191">
        <v>4364.3</v>
      </c>
      <c r="M191">
        <v>11192</v>
      </c>
      <c r="N191">
        <v>15311</v>
      </c>
      <c r="O191">
        <v>10710</v>
      </c>
      <c r="P191">
        <v>11159</v>
      </c>
      <c r="Q191">
        <v>18512</v>
      </c>
      <c r="R191">
        <v>4364300</v>
      </c>
      <c r="S191">
        <v>11192000</v>
      </c>
      <c r="T191">
        <v>15311000</v>
      </c>
      <c r="U191">
        <v>10710000</v>
      </c>
      <c r="V191">
        <v>11159000</v>
      </c>
      <c r="W191">
        <v>18512000</v>
      </c>
      <c r="X191">
        <v>0</v>
      </c>
      <c r="Y191">
        <v>1630300</v>
      </c>
      <c r="Z191">
        <v>2864600</v>
      </c>
      <c r="AA191">
        <v>2710800</v>
      </c>
      <c r="AB191">
        <v>2716000</v>
      </c>
      <c r="AC191">
        <v>4305600</v>
      </c>
      <c r="AD191">
        <v>0.82647000000000004</v>
      </c>
      <c r="AE191">
        <v>-1.0274000000000001</v>
      </c>
      <c r="AF191">
        <v>-1.78325</v>
      </c>
      <c r="AG191" t="s">
        <v>2558</v>
      </c>
      <c r="AH191" t="s">
        <v>2558</v>
      </c>
      <c r="AI191" t="s">
        <v>2559</v>
      </c>
      <c r="AJ191" t="s">
        <v>2560</v>
      </c>
    </row>
    <row r="192" spans="1:36" x14ac:dyDescent="0.25">
      <c r="A192">
        <v>11.3188</v>
      </c>
      <c r="B192">
        <v>11.923999999999999</v>
      </c>
      <c r="C192">
        <v>9.8221100000000003</v>
      </c>
      <c r="D192">
        <v>11.6547</v>
      </c>
      <c r="E192">
        <v>11.426399999999999</v>
      </c>
      <c r="F192">
        <v>12.2692</v>
      </c>
      <c r="I192">
        <v>9</v>
      </c>
      <c r="J192">
        <v>9</v>
      </c>
      <c r="K192">
        <v>89298</v>
      </c>
      <c r="L192">
        <v>16574</v>
      </c>
      <c r="M192">
        <v>11593</v>
      </c>
      <c r="N192">
        <v>0</v>
      </c>
      <c r="O192">
        <v>18735</v>
      </c>
      <c r="P192">
        <v>8283.2000000000007</v>
      </c>
      <c r="Q192">
        <v>34112</v>
      </c>
      <c r="R192">
        <v>16574000</v>
      </c>
      <c r="S192">
        <v>11593000</v>
      </c>
      <c r="T192">
        <v>0</v>
      </c>
      <c r="U192">
        <v>18735000</v>
      </c>
      <c r="V192">
        <v>8283200</v>
      </c>
      <c r="W192">
        <v>34112000</v>
      </c>
      <c r="X192">
        <v>2554400</v>
      </c>
      <c r="Y192">
        <v>3885800</v>
      </c>
      <c r="Z192">
        <v>0</v>
      </c>
      <c r="AA192">
        <v>3224200</v>
      </c>
      <c r="AB192">
        <v>2752200</v>
      </c>
      <c r="AC192">
        <v>4936200</v>
      </c>
      <c r="AD192">
        <v>0.49320399999999998</v>
      </c>
      <c r="AE192">
        <v>-0.76180099999999995</v>
      </c>
      <c r="AF192">
        <v>-1.1311500000000001</v>
      </c>
      <c r="AG192" t="s">
        <v>2582</v>
      </c>
      <c r="AH192" t="s">
        <v>2582</v>
      </c>
      <c r="AI192" t="s">
        <v>2583</v>
      </c>
      <c r="AJ192" t="s">
        <v>2584</v>
      </c>
    </row>
    <row r="193" spans="1:36" x14ac:dyDescent="0.25">
      <c r="A193">
        <v>11.0327</v>
      </c>
      <c r="B193">
        <v>11.001799999999999</v>
      </c>
      <c r="C193">
        <v>10.250999999999999</v>
      </c>
      <c r="D193">
        <v>11.0639</v>
      </c>
      <c r="E193">
        <v>10.618499999999999</v>
      </c>
      <c r="F193">
        <v>12.0586</v>
      </c>
      <c r="I193">
        <v>11</v>
      </c>
      <c r="J193">
        <v>11</v>
      </c>
      <c r="K193">
        <v>33255</v>
      </c>
      <c r="L193">
        <v>4335.8999999999996</v>
      </c>
      <c r="M193">
        <v>4233.3999999999996</v>
      </c>
      <c r="N193">
        <v>0</v>
      </c>
      <c r="O193">
        <v>10248</v>
      </c>
      <c r="P193">
        <v>2503.3000000000002</v>
      </c>
      <c r="Q193">
        <v>11935</v>
      </c>
      <c r="R193">
        <v>4335900</v>
      </c>
      <c r="S193">
        <v>4233400</v>
      </c>
      <c r="T193">
        <v>0</v>
      </c>
      <c r="U193">
        <v>10248000</v>
      </c>
      <c r="V193">
        <v>2503300</v>
      </c>
      <c r="W193">
        <v>11935000</v>
      </c>
      <c r="X193">
        <v>2095000</v>
      </c>
      <c r="Y193">
        <v>2050500</v>
      </c>
      <c r="Z193">
        <v>0</v>
      </c>
      <c r="AA193">
        <v>2140800</v>
      </c>
      <c r="AB193">
        <v>0</v>
      </c>
      <c r="AC193">
        <v>4265900</v>
      </c>
      <c r="AD193">
        <v>0.41589799999999999</v>
      </c>
      <c r="AE193">
        <v>-0.48518899999999998</v>
      </c>
      <c r="AF193">
        <v>-0.97721000000000002</v>
      </c>
      <c r="AG193" t="s">
        <v>72</v>
      </c>
      <c r="AH193" t="s">
        <v>73</v>
      </c>
      <c r="AI193" t="s">
        <v>74</v>
      </c>
      <c r="AJ193" t="s">
        <v>75</v>
      </c>
    </row>
    <row r="194" spans="1:36" x14ac:dyDescent="0.25">
      <c r="A194">
        <v>8.6206200000000006</v>
      </c>
      <c r="B194">
        <v>12.4122</v>
      </c>
      <c r="C194">
        <v>11.8063</v>
      </c>
      <c r="D194">
        <v>9.8999500000000005</v>
      </c>
      <c r="E194">
        <v>12.4917</v>
      </c>
      <c r="F194">
        <v>11.9499</v>
      </c>
      <c r="I194">
        <v>10</v>
      </c>
      <c r="J194">
        <v>10</v>
      </c>
      <c r="K194">
        <v>121060</v>
      </c>
      <c r="L194">
        <v>20729</v>
      </c>
      <c r="M194">
        <v>15875</v>
      </c>
      <c r="N194">
        <v>17572</v>
      </c>
      <c r="O194">
        <v>10648</v>
      </c>
      <c r="P194">
        <v>49285</v>
      </c>
      <c r="Q194">
        <v>6949.9</v>
      </c>
      <c r="R194">
        <v>20729000</v>
      </c>
      <c r="S194">
        <v>15875000</v>
      </c>
      <c r="T194">
        <v>17572000</v>
      </c>
      <c r="U194">
        <v>10648000</v>
      </c>
      <c r="V194">
        <v>49285000</v>
      </c>
      <c r="W194">
        <v>6949900</v>
      </c>
      <c r="X194">
        <v>0</v>
      </c>
      <c r="Y194">
        <v>5450600</v>
      </c>
      <c r="Z194">
        <v>3581400</v>
      </c>
      <c r="AA194">
        <v>0</v>
      </c>
      <c r="AB194">
        <v>5759300</v>
      </c>
      <c r="AC194">
        <v>3956100</v>
      </c>
      <c r="AD194">
        <v>0.12989500000000001</v>
      </c>
      <c r="AE194">
        <v>-0.50078900000000004</v>
      </c>
      <c r="AF194">
        <v>-0.35359800000000002</v>
      </c>
      <c r="AG194" t="s">
        <v>262</v>
      </c>
      <c r="AH194" t="s">
        <v>263</v>
      </c>
      <c r="AI194" t="s">
        <v>264</v>
      </c>
      <c r="AJ194" t="s">
        <v>265</v>
      </c>
    </row>
    <row r="195" spans="1:36" x14ac:dyDescent="0.25">
      <c r="A195">
        <v>13.4345</v>
      </c>
      <c r="B195">
        <v>9.0797399999999993</v>
      </c>
      <c r="C195">
        <v>12.1609</v>
      </c>
      <c r="D195">
        <v>12.6289</v>
      </c>
      <c r="E195">
        <v>12.202400000000001</v>
      </c>
      <c r="F195">
        <v>9.8128399999999996</v>
      </c>
      <c r="I195">
        <v>5</v>
      </c>
      <c r="J195">
        <v>3</v>
      </c>
      <c r="K195">
        <v>142220</v>
      </c>
      <c r="L195">
        <v>71429</v>
      </c>
      <c r="M195">
        <v>6653.2</v>
      </c>
      <c r="N195">
        <v>18837</v>
      </c>
      <c r="O195">
        <v>31507</v>
      </c>
      <c r="P195">
        <v>13792</v>
      </c>
      <c r="Q195">
        <v>0</v>
      </c>
      <c r="R195">
        <v>71429000</v>
      </c>
      <c r="S195">
        <v>6653200</v>
      </c>
      <c r="T195">
        <v>18837000</v>
      </c>
      <c r="U195">
        <v>31507000</v>
      </c>
      <c r="V195">
        <v>13792000</v>
      </c>
      <c r="W195">
        <v>0</v>
      </c>
      <c r="X195">
        <v>11071000</v>
      </c>
      <c r="Y195">
        <v>0</v>
      </c>
      <c r="Z195">
        <v>4579200</v>
      </c>
      <c r="AA195">
        <v>6333800</v>
      </c>
      <c r="AB195">
        <v>4713000</v>
      </c>
      <c r="AC195">
        <v>0</v>
      </c>
      <c r="AD195">
        <v>2.16E-3</v>
      </c>
      <c r="AE195">
        <v>1.0330799999999999E-2</v>
      </c>
      <c r="AF195">
        <v>6.61504E-3</v>
      </c>
      <c r="AG195" t="s">
        <v>515</v>
      </c>
      <c r="AH195" t="s">
        <v>515</v>
      </c>
      <c r="AI195" t="s">
        <v>516</v>
      </c>
      <c r="AJ195" t="s">
        <v>517</v>
      </c>
    </row>
    <row r="196" spans="1:36" x14ac:dyDescent="0.25">
      <c r="A196">
        <v>10.773400000000001</v>
      </c>
      <c r="B196">
        <v>10.496600000000001</v>
      </c>
      <c r="C196">
        <v>9.9401799999999998</v>
      </c>
      <c r="D196">
        <v>10.757999999999999</v>
      </c>
      <c r="E196">
        <v>10.4396</v>
      </c>
      <c r="F196">
        <v>10.235799999999999</v>
      </c>
      <c r="I196">
        <v>7</v>
      </c>
      <c r="J196">
        <v>7</v>
      </c>
      <c r="K196">
        <v>25344</v>
      </c>
      <c r="L196">
        <v>6188.1</v>
      </c>
      <c r="M196">
        <v>3723.2</v>
      </c>
      <c r="N196">
        <v>234.81</v>
      </c>
      <c r="O196">
        <v>8820.6</v>
      </c>
      <c r="P196">
        <v>2168.6</v>
      </c>
      <c r="Q196">
        <v>4209.1000000000004</v>
      </c>
      <c r="R196">
        <v>6188100</v>
      </c>
      <c r="S196">
        <v>3723200</v>
      </c>
      <c r="T196">
        <v>234810</v>
      </c>
      <c r="U196">
        <v>8820600</v>
      </c>
      <c r="V196">
        <v>2168600</v>
      </c>
      <c r="W196">
        <v>4209100</v>
      </c>
      <c r="X196">
        <v>1750300</v>
      </c>
      <c r="Y196">
        <v>1444700</v>
      </c>
      <c r="Z196">
        <v>0</v>
      </c>
      <c r="AA196">
        <v>1731700</v>
      </c>
      <c r="AB196">
        <v>1388800</v>
      </c>
      <c r="AC196">
        <v>0</v>
      </c>
      <c r="AD196">
        <v>9.2045399999999999E-2</v>
      </c>
      <c r="AE196">
        <v>-7.4428900000000006E-2</v>
      </c>
      <c r="AF196">
        <v>-0.25817499999999999</v>
      </c>
      <c r="AG196" t="s">
        <v>531</v>
      </c>
      <c r="AH196" t="s">
        <v>532</v>
      </c>
      <c r="AI196" t="s">
        <v>533</v>
      </c>
      <c r="AJ196" t="s">
        <v>534</v>
      </c>
    </row>
    <row r="197" spans="1:36" x14ac:dyDescent="0.25">
      <c r="A197">
        <v>11.3986</v>
      </c>
      <c r="B197">
        <v>9.5618400000000001</v>
      </c>
      <c r="C197">
        <v>11.816700000000001</v>
      </c>
      <c r="D197">
        <v>11.1877</v>
      </c>
      <c r="E197">
        <v>9.7653300000000005</v>
      </c>
      <c r="F197">
        <v>11.83</v>
      </c>
      <c r="I197">
        <v>4</v>
      </c>
      <c r="J197">
        <v>4</v>
      </c>
      <c r="K197">
        <v>33860</v>
      </c>
      <c r="L197">
        <v>11238</v>
      </c>
      <c r="M197">
        <v>1753.6</v>
      </c>
      <c r="N197">
        <v>2374.5</v>
      </c>
      <c r="O197">
        <v>12701</v>
      </c>
      <c r="P197">
        <v>2728.4</v>
      </c>
      <c r="Q197">
        <v>3064.1</v>
      </c>
      <c r="R197">
        <v>11238000</v>
      </c>
      <c r="S197">
        <v>1753600</v>
      </c>
      <c r="T197">
        <v>2374500</v>
      </c>
      <c r="U197">
        <v>12701000</v>
      </c>
      <c r="V197">
        <v>2728400</v>
      </c>
      <c r="W197">
        <v>3064100</v>
      </c>
      <c r="X197">
        <v>2699700</v>
      </c>
      <c r="Y197">
        <v>0</v>
      </c>
      <c r="Z197">
        <v>3607200</v>
      </c>
      <c r="AA197">
        <v>2332600</v>
      </c>
      <c r="AB197">
        <v>0</v>
      </c>
      <c r="AC197">
        <v>3640600</v>
      </c>
      <c r="AD197">
        <v>6.9796599999999995E-4</v>
      </c>
      <c r="AE197">
        <v>-1.9760099999999998E-3</v>
      </c>
      <c r="AF197">
        <v>-2.1411199999999998E-3</v>
      </c>
      <c r="AG197" t="s">
        <v>608</v>
      </c>
      <c r="AH197" t="s">
        <v>608</v>
      </c>
      <c r="AI197" t="s">
        <v>609</v>
      </c>
      <c r="AJ197" t="s">
        <v>610</v>
      </c>
    </row>
    <row r="198" spans="1:36" x14ac:dyDescent="0.25">
      <c r="A198">
        <v>11.1532</v>
      </c>
      <c r="B198">
        <v>10.811500000000001</v>
      </c>
      <c r="C198">
        <v>10.254200000000001</v>
      </c>
      <c r="D198">
        <v>10.224299999999999</v>
      </c>
      <c r="E198">
        <v>11.317</v>
      </c>
      <c r="F198">
        <v>10.838900000000001</v>
      </c>
      <c r="I198">
        <v>8</v>
      </c>
      <c r="J198">
        <v>8</v>
      </c>
      <c r="K198">
        <v>44534</v>
      </c>
      <c r="L198">
        <v>8610.7999999999993</v>
      </c>
      <c r="M198">
        <v>8318.7999999999993</v>
      </c>
      <c r="N198">
        <v>0</v>
      </c>
      <c r="O198">
        <v>2973.5</v>
      </c>
      <c r="P198">
        <v>13801</v>
      </c>
      <c r="Q198">
        <v>10831</v>
      </c>
      <c r="R198">
        <v>8610800</v>
      </c>
      <c r="S198">
        <v>8318800</v>
      </c>
      <c r="T198">
        <v>0</v>
      </c>
      <c r="U198">
        <v>2973500</v>
      </c>
      <c r="V198">
        <v>13801000</v>
      </c>
      <c r="W198">
        <v>10831000</v>
      </c>
      <c r="X198">
        <v>2277400</v>
      </c>
      <c r="Y198">
        <v>1797100</v>
      </c>
      <c r="Z198">
        <v>0</v>
      </c>
      <c r="AA198">
        <v>0</v>
      </c>
      <c r="AB198">
        <v>2551200</v>
      </c>
      <c r="AC198">
        <v>1831600</v>
      </c>
      <c r="AD198">
        <v>4.4721999999999998E-2</v>
      </c>
      <c r="AE198">
        <v>-5.3769400000000002E-2</v>
      </c>
      <c r="AF198">
        <v>-0.13093399999999999</v>
      </c>
      <c r="AG198" t="s">
        <v>729</v>
      </c>
      <c r="AH198" t="s">
        <v>729</v>
      </c>
      <c r="AI198" t="s">
        <v>730</v>
      </c>
      <c r="AJ198" t="s">
        <v>731</v>
      </c>
    </row>
    <row r="199" spans="1:36" x14ac:dyDescent="0.25">
      <c r="A199">
        <v>11.3019</v>
      </c>
      <c r="B199">
        <v>11.480600000000001</v>
      </c>
      <c r="C199">
        <v>9.7435200000000002</v>
      </c>
      <c r="D199">
        <v>12.0906</v>
      </c>
      <c r="E199">
        <v>11.617599999999999</v>
      </c>
      <c r="F199">
        <v>8.8063300000000009</v>
      </c>
      <c r="I199">
        <v>11</v>
      </c>
      <c r="J199">
        <v>11</v>
      </c>
      <c r="K199">
        <v>48777</v>
      </c>
      <c r="L199">
        <v>9515</v>
      </c>
      <c r="M199">
        <v>10908</v>
      </c>
      <c r="N199">
        <v>1628.1</v>
      </c>
      <c r="O199">
        <v>19087</v>
      </c>
      <c r="P199">
        <v>4198.5</v>
      </c>
      <c r="Q199">
        <v>3440.2</v>
      </c>
      <c r="R199">
        <v>9515000</v>
      </c>
      <c r="S199">
        <v>10908000</v>
      </c>
      <c r="T199">
        <v>1628100</v>
      </c>
      <c r="U199">
        <v>19087000</v>
      </c>
      <c r="V199">
        <v>4198500</v>
      </c>
      <c r="W199">
        <v>3440200</v>
      </c>
      <c r="X199">
        <v>2524700</v>
      </c>
      <c r="Y199">
        <v>2857600</v>
      </c>
      <c r="Z199">
        <v>0</v>
      </c>
      <c r="AA199">
        <v>4361400</v>
      </c>
      <c r="AB199">
        <v>3142200</v>
      </c>
      <c r="AC199">
        <v>0</v>
      </c>
      <c r="AD199">
        <v>1.0771800000000001E-3</v>
      </c>
      <c r="AE199">
        <v>3.8449000000000001E-3</v>
      </c>
      <c r="AF199">
        <v>3.30299E-3</v>
      </c>
      <c r="AG199" t="s">
        <v>854</v>
      </c>
      <c r="AH199" t="s">
        <v>854</v>
      </c>
      <c r="AI199" t="s">
        <v>855</v>
      </c>
      <c r="AJ199" t="s">
        <v>856</v>
      </c>
    </row>
    <row r="200" spans="1:36" x14ac:dyDescent="0.25">
      <c r="A200">
        <v>10.7272</v>
      </c>
      <c r="B200">
        <v>10.2791</v>
      </c>
      <c r="C200">
        <v>11.400399999999999</v>
      </c>
      <c r="D200">
        <v>11.5189</v>
      </c>
      <c r="E200">
        <v>12.5839</v>
      </c>
      <c r="F200">
        <v>10.032</v>
      </c>
      <c r="I200">
        <v>13</v>
      </c>
      <c r="J200">
        <v>13</v>
      </c>
      <c r="K200">
        <v>43412</v>
      </c>
      <c r="L200">
        <v>4856.7</v>
      </c>
      <c r="M200">
        <v>542.02</v>
      </c>
      <c r="N200">
        <v>3344.8</v>
      </c>
      <c r="O200">
        <v>6947.9</v>
      </c>
      <c r="P200">
        <v>19870</v>
      </c>
      <c r="Q200">
        <v>7851.1</v>
      </c>
      <c r="R200">
        <v>4856700</v>
      </c>
      <c r="S200">
        <v>542020</v>
      </c>
      <c r="T200">
        <v>3344800</v>
      </c>
      <c r="U200">
        <v>6947900</v>
      </c>
      <c r="V200">
        <v>19870000</v>
      </c>
      <c r="W200">
        <v>7851100</v>
      </c>
      <c r="X200">
        <v>1695100</v>
      </c>
      <c r="Y200">
        <v>0</v>
      </c>
      <c r="Z200">
        <v>2703100</v>
      </c>
      <c r="AA200">
        <v>2934600</v>
      </c>
      <c r="AB200">
        <v>6139500</v>
      </c>
      <c r="AC200">
        <v>0</v>
      </c>
      <c r="AD200">
        <v>0.28771200000000002</v>
      </c>
      <c r="AE200">
        <v>-0.57604200000000005</v>
      </c>
      <c r="AF200">
        <v>-0.712395</v>
      </c>
      <c r="AG200" t="s">
        <v>1006</v>
      </c>
      <c r="AH200" t="s">
        <v>1006</v>
      </c>
      <c r="AI200" t="s">
        <v>1007</v>
      </c>
      <c r="AJ200" t="s">
        <v>1008</v>
      </c>
    </row>
    <row r="201" spans="1:36" x14ac:dyDescent="0.25">
      <c r="A201">
        <v>12.207800000000001</v>
      </c>
      <c r="B201">
        <v>12.157999999999999</v>
      </c>
      <c r="C201">
        <v>9.7599199999999993</v>
      </c>
      <c r="D201">
        <v>11.8842</v>
      </c>
      <c r="E201">
        <v>9.8666400000000003</v>
      </c>
      <c r="F201">
        <v>11.652900000000001</v>
      </c>
      <c r="I201">
        <v>16</v>
      </c>
      <c r="J201">
        <v>16</v>
      </c>
      <c r="K201">
        <v>31815</v>
      </c>
      <c r="L201">
        <v>16102</v>
      </c>
      <c r="M201">
        <v>4353.6000000000004</v>
      </c>
      <c r="N201">
        <v>1134.0999999999999</v>
      </c>
      <c r="O201">
        <v>8596</v>
      </c>
      <c r="P201">
        <v>546.66999999999996</v>
      </c>
      <c r="Q201">
        <v>1082.3</v>
      </c>
      <c r="R201">
        <v>16102000</v>
      </c>
      <c r="S201">
        <v>4353600</v>
      </c>
      <c r="T201">
        <v>1134100</v>
      </c>
      <c r="U201">
        <v>8596000</v>
      </c>
      <c r="V201">
        <v>546670</v>
      </c>
      <c r="W201">
        <v>1082300</v>
      </c>
      <c r="X201">
        <v>4730500</v>
      </c>
      <c r="Y201">
        <v>4570200</v>
      </c>
      <c r="Z201">
        <v>0</v>
      </c>
      <c r="AA201">
        <v>3780100</v>
      </c>
      <c r="AB201">
        <v>0</v>
      </c>
      <c r="AC201">
        <v>3220100</v>
      </c>
      <c r="AD201">
        <v>8.2724000000000006E-2</v>
      </c>
      <c r="AE201">
        <v>0.24066699999999999</v>
      </c>
      <c r="AF201">
        <v>0.233877</v>
      </c>
      <c r="AG201" t="s">
        <v>1080</v>
      </c>
      <c r="AH201" t="s">
        <v>1080</v>
      </c>
      <c r="AI201" t="s">
        <v>1081</v>
      </c>
      <c r="AJ201" t="s">
        <v>1082</v>
      </c>
    </row>
    <row r="202" spans="1:36" x14ac:dyDescent="0.25">
      <c r="A202">
        <v>10.773099999999999</v>
      </c>
      <c r="B202">
        <v>11.170999999999999</v>
      </c>
      <c r="C202">
        <v>9.3168199999999999</v>
      </c>
      <c r="D202">
        <v>10.497199999999999</v>
      </c>
      <c r="E202">
        <v>9.3703400000000006</v>
      </c>
      <c r="F202">
        <v>9.9991500000000002</v>
      </c>
      <c r="I202">
        <v>6</v>
      </c>
      <c r="J202">
        <v>5</v>
      </c>
      <c r="K202">
        <v>32178</v>
      </c>
      <c r="L202">
        <v>5635</v>
      </c>
      <c r="M202">
        <v>6357.1</v>
      </c>
      <c r="N202">
        <v>0</v>
      </c>
      <c r="O202">
        <v>9721.2999999999993</v>
      </c>
      <c r="P202">
        <v>1281.4000000000001</v>
      </c>
      <c r="Q202">
        <v>9182.7000000000007</v>
      </c>
      <c r="R202">
        <v>5635000</v>
      </c>
      <c r="S202">
        <v>6357100</v>
      </c>
      <c r="T202">
        <v>0</v>
      </c>
      <c r="U202">
        <v>9721300</v>
      </c>
      <c r="V202">
        <v>1281400</v>
      </c>
      <c r="W202">
        <v>9182700</v>
      </c>
      <c r="X202">
        <v>1749900</v>
      </c>
      <c r="Y202">
        <v>2305700</v>
      </c>
      <c r="Z202">
        <v>0</v>
      </c>
      <c r="AA202">
        <v>0</v>
      </c>
      <c r="AB202">
        <v>661840</v>
      </c>
      <c r="AC202">
        <v>1023400</v>
      </c>
      <c r="AD202">
        <v>0.288352</v>
      </c>
      <c r="AE202">
        <v>0.46471499999999999</v>
      </c>
      <c r="AF202">
        <v>0.71375999999999995</v>
      </c>
      <c r="AG202" t="s">
        <v>1246</v>
      </c>
      <c r="AH202" t="s">
        <v>1246</v>
      </c>
      <c r="AI202" t="s">
        <v>1247</v>
      </c>
      <c r="AJ202" t="s">
        <v>1248</v>
      </c>
    </row>
    <row r="203" spans="1:36" x14ac:dyDescent="0.25">
      <c r="A203">
        <v>10.1745</v>
      </c>
      <c r="B203">
        <v>10.3437</v>
      </c>
      <c r="C203">
        <v>11.2959</v>
      </c>
      <c r="D203">
        <v>10.821899999999999</v>
      </c>
      <c r="E203">
        <v>10.968500000000001</v>
      </c>
      <c r="F203">
        <v>9.7846799999999998</v>
      </c>
      <c r="I203">
        <v>8</v>
      </c>
      <c r="J203">
        <v>8</v>
      </c>
      <c r="K203">
        <v>43461</v>
      </c>
      <c r="L203">
        <v>5376</v>
      </c>
      <c r="M203">
        <v>5665.8</v>
      </c>
      <c r="N203">
        <v>7227.6</v>
      </c>
      <c r="O203">
        <v>10539</v>
      </c>
      <c r="P203">
        <v>14653</v>
      </c>
      <c r="Q203">
        <v>0</v>
      </c>
      <c r="R203">
        <v>5376000</v>
      </c>
      <c r="S203">
        <v>5665800</v>
      </c>
      <c r="T203">
        <v>7227600</v>
      </c>
      <c r="U203">
        <v>10539000</v>
      </c>
      <c r="V203">
        <v>14653000</v>
      </c>
      <c r="W203">
        <v>0</v>
      </c>
      <c r="X203">
        <v>0</v>
      </c>
      <c r="Y203">
        <v>1299500</v>
      </c>
      <c r="Z203">
        <v>2514200</v>
      </c>
      <c r="AA203">
        <v>1810100</v>
      </c>
      <c r="AB203">
        <v>2003800</v>
      </c>
      <c r="AC203">
        <v>0</v>
      </c>
      <c r="AD203">
        <v>5.37831E-2</v>
      </c>
      <c r="AE203">
        <v>7.9688999999999996E-2</v>
      </c>
      <c r="AF203">
        <v>0.15609300000000001</v>
      </c>
      <c r="AG203" t="s">
        <v>1347</v>
      </c>
      <c r="AH203" t="s">
        <v>1348</v>
      </c>
      <c r="AI203" t="s">
        <v>1349</v>
      </c>
      <c r="AJ203" t="s">
        <v>1350</v>
      </c>
    </row>
    <row r="204" spans="1:36" x14ac:dyDescent="0.25">
      <c r="A204">
        <v>9.6919699999999995</v>
      </c>
      <c r="B204">
        <v>11.3523</v>
      </c>
      <c r="C204">
        <v>10.993600000000001</v>
      </c>
      <c r="D204">
        <v>11.5931</v>
      </c>
      <c r="E204">
        <v>11.568</v>
      </c>
      <c r="F204">
        <v>9.9765800000000002</v>
      </c>
      <c r="I204">
        <v>3</v>
      </c>
      <c r="J204">
        <v>3</v>
      </c>
      <c r="K204">
        <v>74038</v>
      </c>
      <c r="L204">
        <v>18997</v>
      </c>
      <c r="M204">
        <v>6133.9</v>
      </c>
      <c r="N204">
        <v>3731</v>
      </c>
      <c r="O204">
        <v>25705</v>
      </c>
      <c r="P204">
        <v>16806</v>
      </c>
      <c r="Q204">
        <v>2664.2</v>
      </c>
      <c r="R204">
        <v>18997000</v>
      </c>
      <c r="S204">
        <v>6133900</v>
      </c>
      <c r="T204">
        <v>3731000</v>
      </c>
      <c r="U204">
        <v>25705000</v>
      </c>
      <c r="V204">
        <v>16806000</v>
      </c>
      <c r="W204">
        <v>2664200</v>
      </c>
      <c r="X204">
        <v>0</v>
      </c>
      <c r="Y204">
        <v>2614400</v>
      </c>
      <c r="Z204">
        <v>2038900</v>
      </c>
      <c r="AA204">
        <v>3089300</v>
      </c>
      <c r="AB204">
        <v>3036100</v>
      </c>
      <c r="AC204">
        <v>0</v>
      </c>
      <c r="AD204">
        <v>0.191023</v>
      </c>
      <c r="AE204">
        <v>-0.366614</v>
      </c>
      <c r="AF204">
        <v>-0.49875199999999997</v>
      </c>
      <c r="AG204" t="s">
        <v>1425</v>
      </c>
      <c r="AH204" t="s">
        <v>1426</v>
      </c>
      <c r="AI204" t="s">
        <v>1427</v>
      </c>
      <c r="AJ204" t="s">
        <v>1428</v>
      </c>
    </row>
    <row r="205" spans="1:36" x14ac:dyDescent="0.25">
      <c r="A205">
        <v>11.263999999999999</v>
      </c>
      <c r="B205">
        <v>11.991899999999999</v>
      </c>
      <c r="C205">
        <v>10.443099999999999</v>
      </c>
      <c r="D205">
        <v>10.5481</v>
      </c>
      <c r="E205">
        <v>11.0174</v>
      </c>
      <c r="F205">
        <v>11.7379</v>
      </c>
      <c r="I205">
        <v>12</v>
      </c>
      <c r="J205">
        <v>12</v>
      </c>
      <c r="K205">
        <v>52482</v>
      </c>
      <c r="L205">
        <v>7601.2</v>
      </c>
      <c r="M205">
        <v>12029</v>
      </c>
      <c r="N205">
        <v>2634.7</v>
      </c>
      <c r="O205">
        <v>17231</v>
      </c>
      <c r="P205">
        <v>2827.6</v>
      </c>
      <c r="Q205">
        <v>10158</v>
      </c>
      <c r="R205">
        <v>7601200</v>
      </c>
      <c r="S205">
        <v>12029000</v>
      </c>
      <c r="T205">
        <v>2634700</v>
      </c>
      <c r="U205">
        <v>17231000</v>
      </c>
      <c r="V205">
        <v>2827600</v>
      </c>
      <c r="W205">
        <v>10158000</v>
      </c>
      <c r="X205">
        <v>2459300</v>
      </c>
      <c r="Y205">
        <v>4073000</v>
      </c>
      <c r="Z205">
        <v>0</v>
      </c>
      <c r="AA205">
        <v>0</v>
      </c>
      <c r="AB205">
        <v>2072900</v>
      </c>
      <c r="AC205">
        <v>3415500</v>
      </c>
      <c r="AD205">
        <v>8.2444699999999996E-2</v>
      </c>
      <c r="AE205">
        <v>0.131856</v>
      </c>
      <c r="AF205">
        <v>0.23314299999999999</v>
      </c>
      <c r="AG205" t="s">
        <v>1514</v>
      </c>
      <c r="AH205" t="s">
        <v>1515</v>
      </c>
      <c r="AI205" t="s">
        <v>1516</v>
      </c>
      <c r="AJ205" t="s">
        <v>1517</v>
      </c>
    </row>
    <row r="206" spans="1:36" x14ac:dyDescent="0.25">
      <c r="A206">
        <v>10.244</v>
      </c>
      <c r="B206">
        <v>13.328799999999999</v>
      </c>
      <c r="C206">
        <v>12.9818</v>
      </c>
      <c r="D206">
        <v>12.1167</v>
      </c>
      <c r="E206">
        <v>10.2676</v>
      </c>
      <c r="F206">
        <v>12.332700000000001</v>
      </c>
      <c r="I206">
        <v>8</v>
      </c>
      <c r="J206">
        <v>8</v>
      </c>
      <c r="K206">
        <v>165840</v>
      </c>
      <c r="L206">
        <v>19135</v>
      </c>
      <c r="M206">
        <v>39397</v>
      </c>
      <c r="N206">
        <v>32144</v>
      </c>
      <c r="O206">
        <v>38385</v>
      </c>
      <c r="P206">
        <v>19550</v>
      </c>
      <c r="Q206">
        <v>17229</v>
      </c>
      <c r="R206">
        <v>19135000</v>
      </c>
      <c r="S206">
        <v>39397000</v>
      </c>
      <c r="T206">
        <v>32144000</v>
      </c>
      <c r="U206">
        <v>38385000</v>
      </c>
      <c r="V206">
        <v>19550000</v>
      </c>
      <c r="W206">
        <v>17229000</v>
      </c>
      <c r="X206">
        <v>0</v>
      </c>
      <c r="Y206">
        <v>10289000</v>
      </c>
      <c r="Z206">
        <v>8089200</v>
      </c>
      <c r="AA206">
        <v>4441200</v>
      </c>
      <c r="AB206">
        <v>0</v>
      </c>
      <c r="AC206">
        <v>5158300</v>
      </c>
      <c r="AD206">
        <v>0.20082700000000001</v>
      </c>
      <c r="AE206">
        <v>0.61253500000000005</v>
      </c>
      <c r="AF206">
        <v>0.52119300000000002</v>
      </c>
      <c r="AG206" t="s">
        <v>1794</v>
      </c>
      <c r="AH206" t="s">
        <v>1794</v>
      </c>
      <c r="AI206" t="s">
        <v>1795</v>
      </c>
      <c r="AJ206" t="s">
        <v>1796</v>
      </c>
    </row>
    <row r="207" spans="1:36" x14ac:dyDescent="0.25">
      <c r="A207">
        <v>12.3865</v>
      </c>
      <c r="B207">
        <v>11.682600000000001</v>
      </c>
      <c r="C207">
        <v>9.7033400000000007</v>
      </c>
      <c r="D207">
        <v>12.5626</v>
      </c>
      <c r="E207">
        <v>12.5817</v>
      </c>
      <c r="F207">
        <v>10.1031</v>
      </c>
      <c r="I207">
        <v>21</v>
      </c>
      <c r="J207">
        <v>21</v>
      </c>
      <c r="K207">
        <v>37346</v>
      </c>
      <c r="L207">
        <v>12605</v>
      </c>
      <c r="M207">
        <v>7677.4</v>
      </c>
      <c r="N207">
        <v>291.02999999999997</v>
      </c>
      <c r="O207">
        <v>10147</v>
      </c>
      <c r="P207">
        <v>5012.8</v>
      </c>
      <c r="Q207">
        <v>1613</v>
      </c>
      <c r="R207">
        <v>12605000</v>
      </c>
      <c r="S207">
        <v>7677400</v>
      </c>
      <c r="T207">
        <v>291030</v>
      </c>
      <c r="U207">
        <v>10147000</v>
      </c>
      <c r="V207">
        <v>5012800</v>
      </c>
      <c r="W207">
        <v>1613000</v>
      </c>
      <c r="X207">
        <v>5354400</v>
      </c>
      <c r="Y207">
        <v>3287100</v>
      </c>
      <c r="Z207">
        <v>0</v>
      </c>
      <c r="AA207">
        <v>6049500</v>
      </c>
      <c r="AB207">
        <v>6130200</v>
      </c>
      <c r="AC207">
        <v>0</v>
      </c>
      <c r="AD207">
        <v>0.16051099999999999</v>
      </c>
      <c r="AE207">
        <v>-0.491645</v>
      </c>
      <c r="AF207">
        <v>-0.42751099999999997</v>
      </c>
      <c r="AG207" t="s">
        <v>1921</v>
      </c>
      <c r="AH207" t="s">
        <v>1921</v>
      </c>
      <c r="AI207" t="s">
        <v>1922</v>
      </c>
      <c r="AJ207" t="s">
        <v>1923</v>
      </c>
    </row>
    <row r="208" spans="1:36" x14ac:dyDescent="0.25">
      <c r="A208">
        <v>12.0542</v>
      </c>
      <c r="B208">
        <v>11.8873</v>
      </c>
      <c r="C208">
        <v>9.9652600000000007</v>
      </c>
      <c r="D208">
        <v>11.4002</v>
      </c>
      <c r="E208">
        <v>10.160500000000001</v>
      </c>
      <c r="F208">
        <v>11.6013</v>
      </c>
      <c r="I208">
        <v>16</v>
      </c>
      <c r="J208">
        <v>16</v>
      </c>
      <c r="K208">
        <v>28799</v>
      </c>
      <c r="L208">
        <v>6371.7</v>
      </c>
      <c r="M208">
        <v>4030.1</v>
      </c>
      <c r="N208">
        <v>3916.7</v>
      </c>
      <c r="O208">
        <v>9834.1</v>
      </c>
      <c r="P208">
        <v>0</v>
      </c>
      <c r="Q208">
        <v>4646.8999999999996</v>
      </c>
      <c r="R208">
        <v>6371700</v>
      </c>
      <c r="S208">
        <v>4030100</v>
      </c>
      <c r="T208">
        <v>3916700</v>
      </c>
      <c r="U208">
        <v>9834100</v>
      </c>
      <c r="V208">
        <v>0</v>
      </c>
      <c r="W208">
        <v>4646900</v>
      </c>
      <c r="X208">
        <v>4252900</v>
      </c>
      <c r="Y208">
        <v>3788200</v>
      </c>
      <c r="Z208">
        <v>0</v>
      </c>
      <c r="AA208">
        <v>2702800</v>
      </c>
      <c r="AB208">
        <v>0</v>
      </c>
      <c r="AC208">
        <v>3106900</v>
      </c>
      <c r="AD208">
        <v>0.111334</v>
      </c>
      <c r="AE208">
        <v>0.24826000000000001</v>
      </c>
      <c r="AF208">
        <v>0.307417</v>
      </c>
      <c r="AG208" t="s">
        <v>1936</v>
      </c>
      <c r="AH208" t="s">
        <v>1936</v>
      </c>
      <c r="AI208" t="s">
        <v>1937</v>
      </c>
      <c r="AJ208" t="s">
        <v>1938</v>
      </c>
    </row>
    <row r="209" spans="1:36" x14ac:dyDescent="0.25">
      <c r="A209">
        <v>9.9784199999999998</v>
      </c>
      <c r="B209">
        <v>10.0319</v>
      </c>
      <c r="C209">
        <v>9.6829199999999993</v>
      </c>
      <c r="D209">
        <v>10.6473</v>
      </c>
      <c r="E209">
        <v>9.0299399999999999</v>
      </c>
      <c r="F209">
        <v>10.704599999999999</v>
      </c>
      <c r="I209">
        <v>6</v>
      </c>
      <c r="J209">
        <v>6</v>
      </c>
      <c r="K209">
        <v>9602.7000000000007</v>
      </c>
      <c r="L209">
        <v>2129.3000000000002</v>
      </c>
      <c r="M209">
        <v>833.86</v>
      </c>
      <c r="N209">
        <v>0</v>
      </c>
      <c r="O209">
        <v>4500</v>
      </c>
      <c r="P209">
        <v>791.4</v>
      </c>
      <c r="Q209">
        <v>1348.1</v>
      </c>
      <c r="R209">
        <v>2129300</v>
      </c>
      <c r="S209">
        <v>833860</v>
      </c>
      <c r="T209">
        <v>0</v>
      </c>
      <c r="U209">
        <v>4500000</v>
      </c>
      <c r="V209">
        <v>791400</v>
      </c>
      <c r="W209">
        <v>1348100</v>
      </c>
      <c r="X209">
        <v>1008800</v>
      </c>
      <c r="Y209">
        <v>1046900</v>
      </c>
      <c r="Z209">
        <v>0</v>
      </c>
      <c r="AA209">
        <v>1603800</v>
      </c>
      <c r="AB209">
        <v>0</v>
      </c>
      <c r="AC209">
        <v>1668800</v>
      </c>
      <c r="AD209">
        <v>0.15323999999999999</v>
      </c>
      <c r="AE209">
        <v>-0.229519</v>
      </c>
      <c r="AF209">
        <v>-0.410192</v>
      </c>
      <c r="AG209" t="s">
        <v>1963</v>
      </c>
      <c r="AH209" t="s">
        <v>1964</v>
      </c>
      <c r="AI209" t="s">
        <v>1965</v>
      </c>
      <c r="AJ209" t="s">
        <v>1966</v>
      </c>
    </row>
    <row r="210" spans="1:36" x14ac:dyDescent="0.25">
      <c r="A210">
        <v>12.1302</v>
      </c>
      <c r="B210">
        <v>9.2123100000000004</v>
      </c>
      <c r="C210">
        <v>11.3544</v>
      </c>
      <c r="D210">
        <v>11.4512</v>
      </c>
      <c r="E210">
        <v>10.3185</v>
      </c>
      <c r="F210">
        <v>11.708399999999999</v>
      </c>
      <c r="I210">
        <v>4</v>
      </c>
      <c r="J210">
        <v>4</v>
      </c>
      <c r="K210">
        <v>79275</v>
      </c>
      <c r="L210">
        <v>26173</v>
      </c>
      <c r="M210">
        <v>729.83</v>
      </c>
      <c r="N210">
        <v>11781</v>
      </c>
      <c r="O210">
        <v>18974</v>
      </c>
      <c r="P210">
        <v>10136</v>
      </c>
      <c r="Q210">
        <v>11481</v>
      </c>
      <c r="R210">
        <v>26173000</v>
      </c>
      <c r="S210">
        <v>729830</v>
      </c>
      <c r="T210">
        <v>11781000</v>
      </c>
      <c r="U210">
        <v>18974000</v>
      </c>
      <c r="V210">
        <v>10136000</v>
      </c>
      <c r="W210">
        <v>11481000</v>
      </c>
      <c r="X210">
        <v>4482700</v>
      </c>
      <c r="Y210">
        <v>0</v>
      </c>
      <c r="Z210">
        <v>2618200</v>
      </c>
      <c r="AA210">
        <v>2800000</v>
      </c>
      <c r="AB210">
        <v>0</v>
      </c>
      <c r="AC210">
        <v>3346400</v>
      </c>
      <c r="AD210">
        <v>9.5884399999999995E-2</v>
      </c>
      <c r="AE210">
        <v>-0.26041799999999998</v>
      </c>
      <c r="AF210">
        <v>-0.26808399999999999</v>
      </c>
      <c r="AG210" t="s">
        <v>2342</v>
      </c>
      <c r="AH210" t="s">
        <v>2342</v>
      </c>
      <c r="AI210" t="s">
        <v>2343</v>
      </c>
      <c r="AJ210" t="s">
        <v>2344</v>
      </c>
    </row>
    <row r="211" spans="1:36" x14ac:dyDescent="0.25">
      <c r="A211">
        <v>11.177300000000001</v>
      </c>
      <c r="B211">
        <v>10.260999999999999</v>
      </c>
      <c r="C211">
        <v>12.080399999999999</v>
      </c>
      <c r="D211">
        <v>10.9846</v>
      </c>
      <c r="E211">
        <v>11.3955</v>
      </c>
      <c r="F211">
        <v>10.162000000000001</v>
      </c>
      <c r="I211">
        <v>8</v>
      </c>
      <c r="J211">
        <v>8</v>
      </c>
      <c r="K211">
        <v>38938</v>
      </c>
      <c r="L211">
        <v>7712.7</v>
      </c>
      <c r="M211">
        <v>1154.0999999999999</v>
      </c>
      <c r="N211">
        <v>1786.4</v>
      </c>
      <c r="O211">
        <v>18096</v>
      </c>
      <c r="P211">
        <v>8549.4</v>
      </c>
      <c r="Q211">
        <v>1638.8</v>
      </c>
      <c r="R211">
        <v>7712700</v>
      </c>
      <c r="S211">
        <v>1154100</v>
      </c>
      <c r="T211">
        <v>1786400</v>
      </c>
      <c r="U211">
        <v>18096000</v>
      </c>
      <c r="V211">
        <v>8549400</v>
      </c>
      <c r="W211">
        <v>1638800</v>
      </c>
      <c r="X211">
        <v>2315800</v>
      </c>
      <c r="Y211">
        <v>0</v>
      </c>
      <c r="Z211">
        <v>4330700</v>
      </c>
      <c r="AA211">
        <v>2026300</v>
      </c>
      <c r="AB211">
        <v>2694000</v>
      </c>
      <c r="AC211">
        <v>0</v>
      </c>
      <c r="AD211">
        <v>0.19591900000000001</v>
      </c>
      <c r="AE211">
        <v>0.32550400000000002</v>
      </c>
      <c r="AF211">
        <v>0.50998399999999999</v>
      </c>
      <c r="AG211" t="s">
        <v>2485</v>
      </c>
      <c r="AH211" t="s">
        <v>2485</v>
      </c>
      <c r="AI211" t="s">
        <v>2486</v>
      </c>
      <c r="AJ211" t="s">
        <v>2487</v>
      </c>
    </row>
    <row r="212" spans="1:36" x14ac:dyDescent="0.25">
      <c r="A212">
        <v>9.72837</v>
      </c>
      <c r="B212">
        <v>10.1553</v>
      </c>
      <c r="C212">
        <v>9.3335799999999995</v>
      </c>
      <c r="D212">
        <v>10.7051</v>
      </c>
      <c r="E212">
        <v>10.7919</v>
      </c>
      <c r="F212">
        <v>8.7260799999999996</v>
      </c>
      <c r="I212">
        <v>5</v>
      </c>
      <c r="J212">
        <v>5</v>
      </c>
      <c r="K212">
        <v>15798</v>
      </c>
      <c r="L212">
        <v>986.24</v>
      </c>
      <c r="M212">
        <v>4104.1000000000004</v>
      </c>
      <c r="N212">
        <v>514.69000000000005</v>
      </c>
      <c r="O212">
        <v>6916.3</v>
      </c>
      <c r="P212">
        <v>2170.4</v>
      </c>
      <c r="Q212">
        <v>1105.8</v>
      </c>
      <c r="R212">
        <v>986240</v>
      </c>
      <c r="S212">
        <v>4104100</v>
      </c>
      <c r="T212">
        <v>514690</v>
      </c>
      <c r="U212">
        <v>6916300</v>
      </c>
      <c r="V212">
        <v>2170400</v>
      </c>
      <c r="W212">
        <v>1105800</v>
      </c>
      <c r="X212">
        <v>0</v>
      </c>
      <c r="Y212">
        <v>1140400</v>
      </c>
      <c r="Z212">
        <v>645190</v>
      </c>
      <c r="AA212">
        <v>1669400</v>
      </c>
      <c r="AB212">
        <v>0</v>
      </c>
      <c r="AC212">
        <v>423460</v>
      </c>
      <c r="AD212">
        <v>0.178095</v>
      </c>
      <c r="AE212">
        <v>-0.33527200000000001</v>
      </c>
      <c r="AF212">
        <v>-0.468835</v>
      </c>
      <c r="AG212" t="s">
        <v>2512</v>
      </c>
      <c r="AH212" t="s">
        <v>2512</v>
      </c>
      <c r="AI212" t="s">
        <v>2513</v>
      </c>
      <c r="AJ212" t="s">
        <v>2514</v>
      </c>
    </row>
    <row r="213" spans="1:36" x14ac:dyDescent="0.25">
      <c r="A213">
        <v>12.0489</v>
      </c>
      <c r="B213">
        <v>11.900600000000001</v>
      </c>
      <c r="C213">
        <v>10.2272</v>
      </c>
      <c r="D213">
        <v>12.245200000000001</v>
      </c>
      <c r="E213">
        <v>12.1212</v>
      </c>
      <c r="F213">
        <v>10.7995</v>
      </c>
      <c r="I213">
        <v>11</v>
      </c>
      <c r="J213">
        <v>11</v>
      </c>
      <c r="K213">
        <v>62853</v>
      </c>
      <c r="L213">
        <v>14464</v>
      </c>
      <c r="M213">
        <v>13357</v>
      </c>
      <c r="N213">
        <v>776.8</v>
      </c>
      <c r="O213">
        <v>21652</v>
      </c>
      <c r="P213">
        <v>10378</v>
      </c>
      <c r="Q213">
        <v>2225.3000000000002</v>
      </c>
      <c r="R213">
        <v>14464000</v>
      </c>
      <c r="S213">
        <v>13357000</v>
      </c>
      <c r="T213">
        <v>776800</v>
      </c>
      <c r="U213">
        <v>21652000</v>
      </c>
      <c r="V213">
        <v>10378000</v>
      </c>
      <c r="W213">
        <v>2225300</v>
      </c>
      <c r="X213">
        <v>4237200</v>
      </c>
      <c r="Y213">
        <v>3823400</v>
      </c>
      <c r="Z213">
        <v>0</v>
      </c>
      <c r="AA213">
        <v>4854800</v>
      </c>
      <c r="AB213">
        <v>4454900</v>
      </c>
      <c r="AC213">
        <v>0</v>
      </c>
      <c r="AD213">
        <v>0.166848</v>
      </c>
      <c r="AE213">
        <v>-0.32971099999999998</v>
      </c>
      <c r="AF213">
        <v>-0.44249100000000002</v>
      </c>
      <c r="AG213" t="s">
        <v>2518</v>
      </c>
      <c r="AH213" t="s">
        <v>2518</v>
      </c>
      <c r="AI213" t="s">
        <v>2519</v>
      </c>
      <c r="AJ213" t="s">
        <v>2520</v>
      </c>
    </row>
    <row r="214" spans="1:36" x14ac:dyDescent="0.25">
      <c r="A214">
        <v>11.1296</v>
      </c>
      <c r="B214">
        <v>9.7654300000000003</v>
      </c>
      <c r="C214">
        <v>11.115399999999999</v>
      </c>
      <c r="D214">
        <v>11.785600000000001</v>
      </c>
      <c r="E214">
        <v>9.6875199999999992</v>
      </c>
      <c r="F214">
        <v>11.305</v>
      </c>
      <c r="I214">
        <v>7</v>
      </c>
      <c r="J214">
        <v>7</v>
      </c>
      <c r="K214">
        <v>65208</v>
      </c>
      <c r="L214">
        <v>2485.6999999999998</v>
      </c>
      <c r="M214">
        <v>1996.1</v>
      </c>
      <c r="N214">
        <v>2858.4</v>
      </c>
      <c r="O214">
        <v>22758</v>
      </c>
      <c r="P214">
        <v>12989</v>
      </c>
      <c r="Q214">
        <v>22121</v>
      </c>
      <c r="R214">
        <v>2485700</v>
      </c>
      <c r="S214">
        <v>1996100</v>
      </c>
      <c r="T214">
        <v>2858400</v>
      </c>
      <c r="U214">
        <v>22758000</v>
      </c>
      <c r="V214">
        <v>12989000</v>
      </c>
      <c r="W214">
        <v>22121000</v>
      </c>
      <c r="X214">
        <v>2240500</v>
      </c>
      <c r="Y214">
        <v>0</v>
      </c>
      <c r="Z214">
        <v>2218600</v>
      </c>
      <c r="AA214">
        <v>3530400</v>
      </c>
      <c r="AB214">
        <v>0</v>
      </c>
      <c r="AC214">
        <v>2530100</v>
      </c>
      <c r="AD214">
        <v>0.119682</v>
      </c>
      <c r="AE214">
        <v>-0.25587900000000002</v>
      </c>
      <c r="AF214">
        <v>-0.32832499999999998</v>
      </c>
      <c r="AG214" t="s">
        <v>2540</v>
      </c>
      <c r="AH214" t="s">
        <v>2540</v>
      </c>
      <c r="AI214" t="s">
        <v>2541</v>
      </c>
      <c r="AJ214" t="s">
        <v>2542</v>
      </c>
    </row>
    <row r="215" spans="1:36" x14ac:dyDescent="0.25">
      <c r="A215">
        <v>12.4932</v>
      </c>
      <c r="B215">
        <v>9.4048599999999993</v>
      </c>
      <c r="C215">
        <v>12.089700000000001</v>
      </c>
      <c r="D215">
        <v>11.573</v>
      </c>
      <c r="E215">
        <v>11.5672</v>
      </c>
      <c r="F215">
        <v>10.4338</v>
      </c>
      <c r="I215">
        <v>15</v>
      </c>
      <c r="J215">
        <v>15</v>
      </c>
      <c r="K215">
        <v>34761</v>
      </c>
      <c r="L215">
        <v>11583</v>
      </c>
      <c r="M215">
        <v>3721.4</v>
      </c>
      <c r="N215">
        <v>3384.8</v>
      </c>
      <c r="O215">
        <v>5949.2</v>
      </c>
      <c r="P215">
        <v>3239.2</v>
      </c>
      <c r="Q215">
        <v>6882.9</v>
      </c>
      <c r="R215">
        <v>11583000</v>
      </c>
      <c r="S215">
        <v>3721400</v>
      </c>
      <c r="T215">
        <v>3384800</v>
      </c>
      <c r="U215">
        <v>5949200</v>
      </c>
      <c r="V215">
        <v>3239200</v>
      </c>
      <c r="W215">
        <v>6882900</v>
      </c>
      <c r="X215">
        <v>5765500</v>
      </c>
      <c r="Y215">
        <v>0</v>
      </c>
      <c r="Z215">
        <v>4358900</v>
      </c>
      <c r="AA215">
        <v>3046700</v>
      </c>
      <c r="AB215">
        <v>3034400</v>
      </c>
      <c r="AC215">
        <v>0</v>
      </c>
      <c r="AD215">
        <v>4.5301399999999999E-2</v>
      </c>
      <c r="AE215">
        <v>0.13793900000000001</v>
      </c>
      <c r="AF215">
        <v>0.13255500000000001</v>
      </c>
      <c r="AG215" t="s">
        <v>2561</v>
      </c>
      <c r="AH215" t="s">
        <v>2561</v>
      </c>
      <c r="AI215" t="s">
        <v>2562</v>
      </c>
      <c r="AJ215" t="s">
        <v>2563</v>
      </c>
    </row>
    <row r="216" spans="1:36" x14ac:dyDescent="0.25">
      <c r="A216">
        <v>10.059100000000001</v>
      </c>
      <c r="B216">
        <v>12.015599999999999</v>
      </c>
      <c r="C216">
        <v>12.0364</v>
      </c>
      <c r="D216">
        <v>11.846500000000001</v>
      </c>
      <c r="E216">
        <v>9.4596400000000003</v>
      </c>
      <c r="F216">
        <v>12.7277</v>
      </c>
      <c r="I216">
        <v>11</v>
      </c>
      <c r="J216">
        <v>11</v>
      </c>
      <c r="K216">
        <v>104120</v>
      </c>
      <c r="L216">
        <v>5527.6</v>
      </c>
      <c r="M216">
        <v>12050</v>
      </c>
      <c r="N216">
        <v>20762</v>
      </c>
      <c r="O216">
        <v>42202</v>
      </c>
      <c r="P216">
        <v>5522.4</v>
      </c>
      <c r="Q216">
        <v>18055</v>
      </c>
      <c r="R216">
        <v>5527600</v>
      </c>
      <c r="S216">
        <v>12050000</v>
      </c>
      <c r="T216">
        <v>20762000</v>
      </c>
      <c r="U216">
        <v>42202000</v>
      </c>
      <c r="V216">
        <v>5522400</v>
      </c>
      <c r="W216">
        <v>18055000</v>
      </c>
      <c r="X216">
        <v>0</v>
      </c>
      <c r="Y216">
        <v>4140500</v>
      </c>
      <c r="Z216">
        <v>4200800</v>
      </c>
      <c r="AA216">
        <v>3682500</v>
      </c>
      <c r="AB216">
        <v>0</v>
      </c>
      <c r="AC216">
        <v>6783100</v>
      </c>
      <c r="AD216">
        <v>7.1936500000000002E-3</v>
      </c>
      <c r="AE216">
        <v>2.57603E-2</v>
      </c>
      <c r="AF216">
        <v>2.1905600000000001E-2</v>
      </c>
      <c r="AG216" t="s">
        <v>2570</v>
      </c>
      <c r="AH216" t="s">
        <v>2570</v>
      </c>
      <c r="AI216" t="s">
        <v>2571</v>
      </c>
      <c r="AJ216" t="s">
        <v>2572</v>
      </c>
    </row>
    <row r="217" spans="1:36" x14ac:dyDescent="0.25">
      <c r="A217">
        <v>12.6068</v>
      </c>
      <c r="B217">
        <v>9.8520599999999998</v>
      </c>
      <c r="C217">
        <v>12.8459</v>
      </c>
      <c r="D217">
        <v>12.640599999999999</v>
      </c>
      <c r="E217">
        <v>9.7081999999999997</v>
      </c>
      <c r="F217">
        <v>12.727499999999999</v>
      </c>
      <c r="I217">
        <v>9</v>
      </c>
      <c r="J217">
        <v>8</v>
      </c>
      <c r="K217">
        <v>51633</v>
      </c>
      <c r="L217">
        <v>7262</v>
      </c>
      <c r="M217">
        <v>3140.8</v>
      </c>
      <c r="N217">
        <v>7715.3</v>
      </c>
      <c r="O217">
        <v>19212</v>
      </c>
      <c r="P217">
        <v>3771.7</v>
      </c>
      <c r="Q217">
        <v>10531</v>
      </c>
      <c r="R217">
        <v>7262000</v>
      </c>
      <c r="S217">
        <v>3140800</v>
      </c>
      <c r="T217">
        <v>7715300</v>
      </c>
      <c r="U217">
        <v>19212000</v>
      </c>
      <c r="V217">
        <v>3771700</v>
      </c>
      <c r="W217">
        <v>10531000</v>
      </c>
      <c r="X217">
        <v>6237800</v>
      </c>
      <c r="Y217">
        <v>0</v>
      </c>
      <c r="Z217">
        <v>7362100</v>
      </c>
      <c r="AA217">
        <v>6385400</v>
      </c>
      <c r="AB217">
        <v>0</v>
      </c>
      <c r="AC217">
        <v>6782100</v>
      </c>
      <c r="AD217">
        <v>1.8334300000000001E-2</v>
      </c>
      <c r="AE217">
        <v>7.6167399999999996E-2</v>
      </c>
      <c r="AF217">
        <v>5.5151699999999998E-2</v>
      </c>
      <c r="AG217" t="s">
        <v>2665</v>
      </c>
      <c r="AH217" t="s">
        <v>2666</v>
      </c>
      <c r="AI217" t="s">
        <v>2667</v>
      </c>
      <c r="AJ217" t="s">
        <v>2668</v>
      </c>
    </row>
    <row r="218" spans="1:36" x14ac:dyDescent="0.25">
      <c r="A218">
        <v>10.406499999999999</v>
      </c>
      <c r="B218">
        <v>9.4090600000000002</v>
      </c>
      <c r="C218">
        <v>9.5382200000000008</v>
      </c>
      <c r="D218">
        <v>10.8636</v>
      </c>
      <c r="E218">
        <v>9.6334099999999996</v>
      </c>
      <c r="F218">
        <v>9.1304400000000001</v>
      </c>
      <c r="I218">
        <v>5</v>
      </c>
      <c r="J218">
        <v>5</v>
      </c>
      <c r="K218">
        <v>18580</v>
      </c>
      <c r="L218">
        <v>7696.6</v>
      </c>
      <c r="M218">
        <v>2484.5</v>
      </c>
      <c r="N218">
        <v>2165.9</v>
      </c>
      <c r="O218">
        <v>3416.6</v>
      </c>
      <c r="P218">
        <v>2044.3</v>
      </c>
      <c r="Q218">
        <v>771.83</v>
      </c>
      <c r="R218">
        <v>7696600</v>
      </c>
      <c r="S218">
        <v>2484500</v>
      </c>
      <c r="T218">
        <v>2165900</v>
      </c>
      <c r="U218">
        <v>3416600</v>
      </c>
      <c r="V218">
        <v>2044300</v>
      </c>
      <c r="W218">
        <v>771830</v>
      </c>
      <c r="X218">
        <v>1357300</v>
      </c>
      <c r="Y218">
        <v>0</v>
      </c>
      <c r="Z218">
        <v>0</v>
      </c>
      <c r="AA218">
        <v>1863300</v>
      </c>
      <c r="AB218">
        <v>794230</v>
      </c>
      <c r="AC218">
        <v>560450</v>
      </c>
      <c r="AD218">
        <v>5.2080799999999997E-2</v>
      </c>
      <c r="AE218">
        <v>-9.1230099999999995E-2</v>
      </c>
      <c r="AF218">
        <v>-0.151397</v>
      </c>
      <c r="AG218" t="s">
        <v>88</v>
      </c>
      <c r="AH218" t="s">
        <v>88</v>
      </c>
      <c r="AI218" t="s">
        <v>89</v>
      </c>
      <c r="AJ218" t="s">
        <v>90</v>
      </c>
    </row>
    <row r="219" spans="1:36" x14ac:dyDescent="0.25">
      <c r="A219">
        <v>9.0600100000000001</v>
      </c>
      <c r="B219">
        <v>10.0084</v>
      </c>
      <c r="C219">
        <v>11.6797</v>
      </c>
      <c r="D219">
        <v>11.914300000000001</v>
      </c>
      <c r="E219">
        <v>10.870799999999999</v>
      </c>
      <c r="F219">
        <v>11.5022</v>
      </c>
      <c r="I219">
        <v>8</v>
      </c>
      <c r="J219">
        <v>8</v>
      </c>
      <c r="K219">
        <v>42064</v>
      </c>
      <c r="L219">
        <v>6434.6</v>
      </c>
      <c r="M219">
        <v>3674.4</v>
      </c>
      <c r="N219">
        <v>4102.8999999999996</v>
      </c>
      <c r="O219">
        <v>14909</v>
      </c>
      <c r="P219">
        <v>5124.2</v>
      </c>
      <c r="Q219">
        <v>7819.6</v>
      </c>
      <c r="R219">
        <v>6434600</v>
      </c>
      <c r="S219">
        <v>3674400</v>
      </c>
      <c r="T219">
        <v>4102900</v>
      </c>
      <c r="U219">
        <v>14909000</v>
      </c>
      <c r="V219">
        <v>5124200</v>
      </c>
      <c r="W219">
        <v>7819600</v>
      </c>
      <c r="X219">
        <v>0</v>
      </c>
      <c r="Y219">
        <v>0</v>
      </c>
      <c r="Z219">
        <v>3280600</v>
      </c>
      <c r="AA219">
        <v>3859700</v>
      </c>
      <c r="AB219">
        <v>1872500</v>
      </c>
      <c r="AC219">
        <v>2900700</v>
      </c>
      <c r="AD219">
        <v>0.64709799999999995</v>
      </c>
      <c r="AE219">
        <v>-1.1796800000000001</v>
      </c>
      <c r="AF219">
        <v>-1.43214</v>
      </c>
      <c r="AG219" t="s">
        <v>137</v>
      </c>
      <c r="AH219" t="s">
        <v>137</v>
      </c>
      <c r="AI219" t="s">
        <v>138</v>
      </c>
      <c r="AJ219" t="s">
        <v>139</v>
      </c>
    </row>
    <row r="220" spans="1:36" x14ac:dyDescent="0.25">
      <c r="A220">
        <v>11.463900000000001</v>
      </c>
      <c r="B220">
        <v>9.6583100000000002</v>
      </c>
      <c r="C220">
        <v>10.104100000000001</v>
      </c>
      <c r="D220">
        <v>11.0625</v>
      </c>
      <c r="E220">
        <v>11.98</v>
      </c>
      <c r="F220">
        <v>11.7493</v>
      </c>
      <c r="I220">
        <v>11</v>
      </c>
      <c r="J220">
        <v>11</v>
      </c>
      <c r="K220">
        <v>40680</v>
      </c>
      <c r="L220">
        <v>6629.8</v>
      </c>
      <c r="M220">
        <v>1870.9</v>
      </c>
      <c r="N220">
        <v>948.98</v>
      </c>
      <c r="O220">
        <v>9341.4</v>
      </c>
      <c r="P220">
        <v>11505</v>
      </c>
      <c r="Q220">
        <v>10384</v>
      </c>
      <c r="R220">
        <v>6629800</v>
      </c>
      <c r="S220">
        <v>1870900</v>
      </c>
      <c r="T220">
        <v>948980</v>
      </c>
      <c r="U220">
        <v>9341400</v>
      </c>
      <c r="V220">
        <v>11505000</v>
      </c>
      <c r="W220">
        <v>10384000</v>
      </c>
      <c r="X220">
        <v>2824800</v>
      </c>
      <c r="Y220">
        <v>0</v>
      </c>
      <c r="Z220">
        <v>0</v>
      </c>
      <c r="AA220">
        <v>2138700</v>
      </c>
      <c r="AB220">
        <v>4039500</v>
      </c>
      <c r="AC220">
        <v>3442600</v>
      </c>
      <c r="AD220">
        <v>0.91108800000000001</v>
      </c>
      <c r="AE220">
        <v>-1.18848</v>
      </c>
      <c r="AF220">
        <v>-1.9516899999999999</v>
      </c>
      <c r="AG220" t="s">
        <v>225</v>
      </c>
      <c r="AH220" t="s">
        <v>225</v>
      </c>
      <c r="AI220" t="s">
        <v>226</v>
      </c>
      <c r="AJ220" t="s">
        <v>227</v>
      </c>
    </row>
    <row r="221" spans="1:36" x14ac:dyDescent="0.25">
      <c r="A221">
        <v>10.237399999999999</v>
      </c>
      <c r="B221">
        <v>9.3975000000000009</v>
      </c>
      <c r="C221">
        <v>11.8895</v>
      </c>
      <c r="D221">
        <v>11.092000000000001</v>
      </c>
      <c r="E221">
        <v>11.276999999999999</v>
      </c>
      <c r="F221">
        <v>11.495799999999999</v>
      </c>
      <c r="I221">
        <v>7</v>
      </c>
      <c r="J221">
        <v>7</v>
      </c>
      <c r="K221">
        <v>74447</v>
      </c>
      <c r="L221">
        <v>12049</v>
      </c>
      <c r="M221">
        <v>7043.6</v>
      </c>
      <c r="N221">
        <v>9544.7000000000007</v>
      </c>
      <c r="O221">
        <v>4121.6000000000004</v>
      </c>
      <c r="P221">
        <v>24362</v>
      </c>
      <c r="Q221">
        <v>17326</v>
      </c>
      <c r="R221">
        <v>12049000</v>
      </c>
      <c r="S221">
        <v>7043600</v>
      </c>
      <c r="T221">
        <v>9544700</v>
      </c>
      <c r="U221">
        <v>4121600</v>
      </c>
      <c r="V221">
        <v>24362000</v>
      </c>
      <c r="W221">
        <v>17326000</v>
      </c>
      <c r="X221">
        <v>0</v>
      </c>
      <c r="Y221">
        <v>0</v>
      </c>
      <c r="Z221">
        <v>3793900</v>
      </c>
      <c r="AA221">
        <v>2182800</v>
      </c>
      <c r="AB221">
        <v>2481500</v>
      </c>
      <c r="AC221">
        <v>2887800</v>
      </c>
      <c r="AD221">
        <v>0.45350200000000002</v>
      </c>
      <c r="AE221">
        <v>-0.78012599999999999</v>
      </c>
      <c r="AF221">
        <v>-1.05246</v>
      </c>
      <c r="AG221" t="s">
        <v>415</v>
      </c>
      <c r="AH221" t="s">
        <v>415</v>
      </c>
      <c r="AI221" t="s">
        <v>416</v>
      </c>
      <c r="AJ221" t="s">
        <v>417</v>
      </c>
    </row>
    <row r="222" spans="1:36" x14ac:dyDescent="0.25">
      <c r="A222">
        <v>13.693899999999999</v>
      </c>
      <c r="B222">
        <v>8.7622099999999996</v>
      </c>
      <c r="C222">
        <v>10.0084</v>
      </c>
      <c r="D222">
        <v>13.576599999999999</v>
      </c>
      <c r="E222">
        <v>13.220800000000001</v>
      </c>
      <c r="F222">
        <v>13.1972</v>
      </c>
      <c r="I222">
        <v>4</v>
      </c>
      <c r="J222">
        <v>4</v>
      </c>
      <c r="K222">
        <v>205980</v>
      </c>
      <c r="L222">
        <v>70132</v>
      </c>
      <c r="M222">
        <v>12490</v>
      </c>
      <c r="N222">
        <v>0</v>
      </c>
      <c r="O222">
        <v>37793</v>
      </c>
      <c r="P222">
        <v>58015</v>
      </c>
      <c r="Q222">
        <v>27552</v>
      </c>
      <c r="R222">
        <v>70132000</v>
      </c>
      <c r="S222">
        <v>12490000</v>
      </c>
      <c r="T222">
        <v>0</v>
      </c>
      <c r="U222">
        <v>37793000</v>
      </c>
      <c r="V222">
        <v>58015000</v>
      </c>
      <c r="W222">
        <v>27552000</v>
      </c>
      <c r="X222">
        <v>13252000</v>
      </c>
      <c r="Y222">
        <v>0</v>
      </c>
      <c r="Z222">
        <v>0</v>
      </c>
      <c r="AA222">
        <v>12217000</v>
      </c>
      <c r="AB222">
        <v>9547000</v>
      </c>
      <c r="AC222">
        <v>9392100</v>
      </c>
      <c r="AD222">
        <v>0.778887</v>
      </c>
      <c r="AE222">
        <v>-2.5100600000000002</v>
      </c>
      <c r="AF222">
        <v>-1.68953</v>
      </c>
      <c r="AG222" t="s">
        <v>527</v>
      </c>
      <c r="AH222" t="s">
        <v>528</v>
      </c>
      <c r="AI222" t="s">
        <v>529</v>
      </c>
      <c r="AJ222" t="s">
        <v>530</v>
      </c>
    </row>
    <row r="223" spans="1:36" x14ac:dyDescent="0.25">
      <c r="A223">
        <v>9.2536799999999992</v>
      </c>
      <c r="B223">
        <v>9.4076799999999992</v>
      </c>
      <c r="C223">
        <v>11.6815</v>
      </c>
      <c r="D223">
        <v>11.3401</v>
      </c>
      <c r="E223">
        <v>11.542400000000001</v>
      </c>
      <c r="F223">
        <v>11.729200000000001</v>
      </c>
      <c r="I223">
        <v>11</v>
      </c>
      <c r="J223">
        <v>11</v>
      </c>
      <c r="K223">
        <v>67631</v>
      </c>
      <c r="L223">
        <v>2692</v>
      </c>
      <c r="M223">
        <v>1586</v>
      </c>
      <c r="N223">
        <v>11913</v>
      </c>
      <c r="O223">
        <v>20487</v>
      </c>
      <c r="P223">
        <v>22857</v>
      </c>
      <c r="Q223">
        <v>8095.7</v>
      </c>
      <c r="R223">
        <v>2692000</v>
      </c>
      <c r="S223">
        <v>1586000</v>
      </c>
      <c r="T223">
        <v>11913000</v>
      </c>
      <c r="U223">
        <v>20487000</v>
      </c>
      <c r="V223">
        <v>22857000</v>
      </c>
      <c r="W223">
        <v>8095700</v>
      </c>
      <c r="X223">
        <v>0</v>
      </c>
      <c r="Y223">
        <v>0</v>
      </c>
      <c r="Z223">
        <v>3284700</v>
      </c>
      <c r="AA223">
        <v>2592400</v>
      </c>
      <c r="AB223">
        <v>2982600</v>
      </c>
      <c r="AC223">
        <v>3395000</v>
      </c>
      <c r="AD223">
        <v>0.83220700000000003</v>
      </c>
      <c r="AE223">
        <v>-1.4229099999999999</v>
      </c>
      <c r="AF223">
        <v>-1.7946</v>
      </c>
      <c r="AG223" t="s">
        <v>720</v>
      </c>
      <c r="AH223" t="s">
        <v>720</v>
      </c>
      <c r="AI223" t="s">
        <v>721</v>
      </c>
      <c r="AJ223" t="s">
        <v>722</v>
      </c>
    </row>
    <row r="224" spans="1:36" x14ac:dyDescent="0.25">
      <c r="A224">
        <v>10.8309</v>
      </c>
      <c r="B224">
        <v>11.5388</v>
      </c>
      <c r="C224">
        <v>10.4694</v>
      </c>
      <c r="D224">
        <v>12.0855</v>
      </c>
      <c r="E224">
        <v>11.8088</v>
      </c>
      <c r="F224">
        <v>11.6372</v>
      </c>
      <c r="I224">
        <v>8</v>
      </c>
      <c r="J224">
        <v>5</v>
      </c>
      <c r="K224">
        <v>89418</v>
      </c>
      <c r="L224">
        <v>7714.8</v>
      </c>
      <c r="M224">
        <v>10155</v>
      </c>
      <c r="N224">
        <v>7690.3</v>
      </c>
      <c r="O224">
        <v>23118</v>
      </c>
      <c r="P224">
        <v>16578</v>
      </c>
      <c r="Q224">
        <v>24162</v>
      </c>
      <c r="R224">
        <v>7714800</v>
      </c>
      <c r="S224">
        <v>10155000</v>
      </c>
      <c r="T224">
        <v>7690300</v>
      </c>
      <c r="U224">
        <v>23118000</v>
      </c>
      <c r="V224">
        <v>16578000</v>
      </c>
      <c r="W224">
        <v>24162000</v>
      </c>
      <c r="X224">
        <v>0</v>
      </c>
      <c r="Y224">
        <v>2975300</v>
      </c>
      <c r="Z224">
        <v>0</v>
      </c>
      <c r="AA224">
        <v>4346200</v>
      </c>
      <c r="AB224">
        <v>3587700</v>
      </c>
      <c r="AC224">
        <v>3185300</v>
      </c>
      <c r="AD224">
        <v>1.23908</v>
      </c>
      <c r="AE224">
        <v>-0.89749400000000001</v>
      </c>
      <c r="AF224">
        <v>-2.6385700000000001</v>
      </c>
      <c r="AG224" t="s">
        <v>860</v>
      </c>
      <c r="AH224" t="s">
        <v>860</v>
      </c>
      <c r="AI224" t="s">
        <v>861</v>
      </c>
      <c r="AJ224" t="s">
        <v>862</v>
      </c>
    </row>
    <row r="225" spans="1:36" x14ac:dyDescent="0.25">
      <c r="A225">
        <v>10.378500000000001</v>
      </c>
      <c r="B225">
        <v>9.0158799999999992</v>
      </c>
      <c r="C225">
        <v>12.144399999999999</v>
      </c>
      <c r="D225">
        <v>12.4117</v>
      </c>
      <c r="E225">
        <v>12.1554</v>
      </c>
      <c r="F225">
        <v>12.086399999999999</v>
      </c>
      <c r="I225">
        <v>6</v>
      </c>
      <c r="J225">
        <v>6</v>
      </c>
      <c r="K225">
        <v>114390</v>
      </c>
      <c r="L225">
        <v>10111</v>
      </c>
      <c r="M225">
        <v>5965.2</v>
      </c>
      <c r="N225">
        <v>13588</v>
      </c>
      <c r="O225">
        <v>31179</v>
      </c>
      <c r="P225">
        <v>29457</v>
      </c>
      <c r="Q225">
        <v>24085</v>
      </c>
      <c r="R225">
        <v>10111000</v>
      </c>
      <c r="S225">
        <v>5965200</v>
      </c>
      <c r="T225">
        <v>13588000</v>
      </c>
      <c r="U225">
        <v>31179000</v>
      </c>
      <c r="V225">
        <v>29457000</v>
      </c>
      <c r="W225">
        <v>24085000</v>
      </c>
      <c r="X225">
        <v>0</v>
      </c>
      <c r="Y225">
        <v>0</v>
      </c>
      <c r="Z225">
        <v>4527300</v>
      </c>
      <c r="AA225">
        <v>5448900</v>
      </c>
      <c r="AB225">
        <v>4561700</v>
      </c>
      <c r="AC225">
        <v>4348700</v>
      </c>
      <c r="AD225">
        <v>0.87090000000000001</v>
      </c>
      <c r="AE225">
        <v>-1.7048700000000001</v>
      </c>
      <c r="AF225">
        <v>-1.87137</v>
      </c>
      <c r="AG225" t="s">
        <v>1283</v>
      </c>
      <c r="AH225" t="s">
        <v>1283</v>
      </c>
      <c r="AI225" t="s">
        <v>1284</v>
      </c>
      <c r="AJ225" t="s">
        <v>1285</v>
      </c>
    </row>
    <row r="226" spans="1:36" x14ac:dyDescent="0.25">
      <c r="A226">
        <v>10.3202</v>
      </c>
      <c r="B226">
        <v>11.6785</v>
      </c>
      <c r="C226">
        <v>10.119300000000001</v>
      </c>
      <c r="D226">
        <v>11.605399999999999</v>
      </c>
      <c r="E226">
        <v>11.9053</v>
      </c>
      <c r="F226">
        <v>11.933400000000001</v>
      </c>
      <c r="I226">
        <v>6</v>
      </c>
      <c r="J226">
        <v>4</v>
      </c>
      <c r="K226">
        <v>97145</v>
      </c>
      <c r="L226">
        <v>17716</v>
      </c>
      <c r="M226">
        <v>15036</v>
      </c>
      <c r="N226">
        <v>5300.9</v>
      </c>
      <c r="O226">
        <v>22367</v>
      </c>
      <c r="P226">
        <v>24305</v>
      </c>
      <c r="Q226">
        <v>12420</v>
      </c>
      <c r="R226">
        <v>17716000</v>
      </c>
      <c r="S226">
        <v>15036000</v>
      </c>
      <c r="T226">
        <v>5300900</v>
      </c>
      <c r="U226">
        <v>22367000</v>
      </c>
      <c r="V226">
        <v>24305000</v>
      </c>
      <c r="W226">
        <v>12420000</v>
      </c>
      <c r="X226">
        <v>0</v>
      </c>
      <c r="Y226">
        <v>3277700</v>
      </c>
      <c r="Z226">
        <v>0</v>
      </c>
      <c r="AA226">
        <v>3115900</v>
      </c>
      <c r="AB226">
        <v>3835700</v>
      </c>
      <c r="AC226">
        <v>3911200</v>
      </c>
      <c r="AD226">
        <v>1.0398499999999999</v>
      </c>
      <c r="AE226">
        <v>-1.1087</v>
      </c>
      <c r="AF226">
        <v>-2.2138599999999999</v>
      </c>
      <c r="AG226" t="s">
        <v>1733</v>
      </c>
      <c r="AH226" t="s">
        <v>1733</v>
      </c>
      <c r="AI226" t="s">
        <v>1734</v>
      </c>
      <c r="AJ226" t="s">
        <v>1735</v>
      </c>
    </row>
    <row r="227" spans="1:36" x14ac:dyDescent="0.25">
      <c r="A227">
        <v>8.9699000000000009</v>
      </c>
      <c r="B227">
        <v>9.5281300000000009</v>
      </c>
      <c r="C227">
        <v>12.627800000000001</v>
      </c>
      <c r="D227">
        <v>11.4641</v>
      </c>
      <c r="E227">
        <v>11.943199999999999</v>
      </c>
      <c r="F227">
        <v>11.968999999999999</v>
      </c>
      <c r="I227">
        <v>4</v>
      </c>
      <c r="J227">
        <v>4</v>
      </c>
      <c r="K227">
        <v>73845</v>
      </c>
      <c r="L227">
        <v>0</v>
      </c>
      <c r="M227">
        <v>10464</v>
      </c>
      <c r="N227">
        <v>6028.7</v>
      </c>
      <c r="O227">
        <v>16685</v>
      </c>
      <c r="P227">
        <v>22986</v>
      </c>
      <c r="Q227">
        <v>17682</v>
      </c>
      <c r="R227">
        <v>0</v>
      </c>
      <c r="S227">
        <v>10464000</v>
      </c>
      <c r="T227">
        <v>6028700</v>
      </c>
      <c r="U227">
        <v>16685000</v>
      </c>
      <c r="V227">
        <v>22986000</v>
      </c>
      <c r="W227">
        <v>17682000</v>
      </c>
      <c r="X227">
        <v>0</v>
      </c>
      <c r="Y227">
        <v>0</v>
      </c>
      <c r="Z227">
        <v>6329300</v>
      </c>
      <c r="AA227">
        <v>2825200</v>
      </c>
      <c r="AB227">
        <v>3938000</v>
      </c>
      <c r="AC227">
        <v>4008800</v>
      </c>
      <c r="AD227">
        <v>0.54478899999999997</v>
      </c>
      <c r="AE227">
        <v>-1.41682</v>
      </c>
      <c r="AF227">
        <v>-1.2325299999999999</v>
      </c>
      <c r="AG227" t="s">
        <v>1775</v>
      </c>
      <c r="AH227" t="s">
        <v>1775</v>
      </c>
      <c r="AI227" t="s">
        <v>1776</v>
      </c>
      <c r="AJ227" t="s">
        <v>1777</v>
      </c>
    </row>
    <row r="228" spans="1:36" x14ac:dyDescent="0.25">
      <c r="A228">
        <v>9.8870199999999997</v>
      </c>
      <c r="B228">
        <v>10.4123</v>
      </c>
      <c r="C228">
        <v>10.3201</v>
      </c>
      <c r="D228">
        <v>10.387</v>
      </c>
      <c r="E228">
        <v>11.3674</v>
      </c>
      <c r="F228">
        <v>11.158200000000001</v>
      </c>
      <c r="I228">
        <v>9</v>
      </c>
      <c r="J228">
        <v>9</v>
      </c>
      <c r="K228">
        <v>24965</v>
      </c>
      <c r="L228">
        <v>3179.7</v>
      </c>
      <c r="M228">
        <v>1405.4</v>
      </c>
      <c r="N228">
        <v>2120.1999999999998</v>
      </c>
      <c r="O228">
        <v>5074.6000000000004</v>
      </c>
      <c r="P228">
        <v>8684</v>
      </c>
      <c r="Q228">
        <v>4500.7</v>
      </c>
      <c r="R228">
        <v>3179700</v>
      </c>
      <c r="S228">
        <v>1405400</v>
      </c>
      <c r="T228">
        <v>2120200</v>
      </c>
      <c r="U228">
        <v>5074600</v>
      </c>
      <c r="V228">
        <v>8684000</v>
      </c>
      <c r="W228">
        <v>4500700</v>
      </c>
      <c r="X228">
        <v>0</v>
      </c>
      <c r="Y228">
        <v>0</v>
      </c>
      <c r="Z228">
        <v>0</v>
      </c>
      <c r="AA228">
        <v>1339100</v>
      </c>
      <c r="AB228">
        <v>2642000</v>
      </c>
      <c r="AC228">
        <v>2285300</v>
      </c>
      <c r="AD228">
        <v>1.05884</v>
      </c>
      <c r="AE228">
        <v>-0.76440200000000003</v>
      </c>
      <c r="AF228">
        <v>-2.2532700000000001</v>
      </c>
      <c r="AG228" t="s">
        <v>42</v>
      </c>
      <c r="AH228" t="s">
        <v>42</v>
      </c>
      <c r="AI228" t="s">
        <v>43</v>
      </c>
      <c r="AJ228" t="s">
        <v>44</v>
      </c>
    </row>
  </sheetData>
  <sortState ref="A7:AO20">
    <sortCondition descending="1" ref="AO7:AO2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topLeftCell="N1" workbookViewId="0">
      <selection activeCell="Y8" sqref="Y8"/>
    </sheetView>
  </sheetViews>
  <sheetFormatPr baseColWidth="10" defaultRowHeight="15" x14ac:dyDescent="0.25"/>
  <sheetData>
    <row r="1" spans="1:26" x14ac:dyDescent="0.2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5" t="s">
        <v>2713</v>
      </c>
      <c r="H1" s="5" t="s">
        <v>2714</v>
      </c>
      <c r="I1" s="5" t="s">
        <v>2715</v>
      </c>
      <c r="J1" s="5" t="s">
        <v>2716</v>
      </c>
      <c r="K1" s="5" t="s">
        <v>2717</v>
      </c>
      <c r="L1" s="5" t="s">
        <v>2718</v>
      </c>
      <c r="M1" s="3" t="s">
        <v>2721</v>
      </c>
      <c r="N1" s="3" t="s">
        <v>2722</v>
      </c>
      <c r="O1" s="3" t="s">
        <v>2723</v>
      </c>
      <c r="R1" s="6" t="s">
        <v>2749</v>
      </c>
      <c r="S1" s="6"/>
      <c r="U1" s="6" t="s">
        <v>2748</v>
      </c>
      <c r="V1" s="6"/>
      <c r="X1" s="6" t="s">
        <v>2748</v>
      </c>
      <c r="Y1" s="6"/>
    </row>
    <row r="2" spans="1:26" x14ac:dyDescent="0.25">
      <c r="A2">
        <v>21.2498</v>
      </c>
      <c r="B2">
        <v>21.3187</v>
      </c>
      <c r="C2">
        <v>21.573399999999999</v>
      </c>
      <c r="D2">
        <v>21.072399999999998</v>
      </c>
      <c r="E2">
        <v>21.6676</v>
      </c>
      <c r="F2">
        <v>21.654299999999999</v>
      </c>
      <c r="G2">
        <v>2493600000</v>
      </c>
      <c r="H2">
        <v>2615500000</v>
      </c>
      <c r="I2">
        <v>3120700000</v>
      </c>
      <c r="J2">
        <v>2205100000</v>
      </c>
      <c r="K2">
        <v>3331100000</v>
      </c>
      <c r="L2">
        <v>3300700000</v>
      </c>
      <c r="M2" t="s">
        <v>1384</v>
      </c>
      <c r="N2" t="s">
        <v>1385</v>
      </c>
      <c r="O2" t="s">
        <v>1386</v>
      </c>
      <c r="R2" t="s">
        <v>2694</v>
      </c>
      <c r="S2" t="s">
        <v>2693</v>
      </c>
      <c r="U2" t="s">
        <v>2694</v>
      </c>
      <c r="V2" t="s">
        <v>2693</v>
      </c>
      <c r="X2" t="s">
        <v>2694</v>
      </c>
      <c r="Y2" t="s">
        <v>2693</v>
      </c>
    </row>
    <row r="3" spans="1:26" x14ac:dyDescent="0.25">
      <c r="A3">
        <v>19.585699999999999</v>
      </c>
      <c r="B3">
        <v>19.4084</v>
      </c>
      <c r="C3">
        <v>19.194800000000001</v>
      </c>
      <c r="D3">
        <v>19.07</v>
      </c>
      <c r="E3">
        <v>19.2684</v>
      </c>
      <c r="F3">
        <v>19.686299999999999</v>
      </c>
      <c r="G3">
        <v>786820000</v>
      </c>
      <c r="H3">
        <v>695840000</v>
      </c>
      <c r="I3">
        <v>600080000</v>
      </c>
      <c r="J3">
        <v>550350000</v>
      </c>
      <c r="K3">
        <v>631470000</v>
      </c>
      <c r="L3">
        <v>843640000</v>
      </c>
      <c r="M3" t="s">
        <v>723</v>
      </c>
      <c r="N3" t="s">
        <v>724</v>
      </c>
      <c r="O3" t="s">
        <v>725</v>
      </c>
      <c r="U3" s="5">
        <v>9.9220199999999998</v>
      </c>
      <c r="V3">
        <v>9.3186900000000001</v>
      </c>
      <c r="X3">
        <f>AVERAGE(U3:U83)</f>
        <v>9.8371770370370371</v>
      </c>
      <c r="Y3">
        <f>AVERAGE(V3:V52)</f>
        <v>10.007313999999999</v>
      </c>
    </row>
    <row r="4" spans="1:26" x14ac:dyDescent="0.25">
      <c r="A4">
        <v>18.5426</v>
      </c>
      <c r="B4">
        <v>19.139399999999998</v>
      </c>
      <c r="C4">
        <v>19.300699999999999</v>
      </c>
      <c r="D4">
        <v>19.078299999999999</v>
      </c>
      <c r="E4">
        <v>19.3172</v>
      </c>
      <c r="F4">
        <v>19.063099999999999</v>
      </c>
      <c r="G4">
        <v>381850000</v>
      </c>
      <c r="H4">
        <v>577490000</v>
      </c>
      <c r="I4">
        <v>645790000</v>
      </c>
      <c r="J4">
        <v>553530000</v>
      </c>
      <c r="K4">
        <v>653210000</v>
      </c>
      <c r="L4">
        <v>547720000</v>
      </c>
      <c r="M4" t="s">
        <v>542</v>
      </c>
      <c r="N4" t="s">
        <v>543</v>
      </c>
      <c r="O4" t="s">
        <v>544</v>
      </c>
      <c r="U4" s="5">
        <v>9.3098700000000001</v>
      </c>
      <c r="V4">
        <v>10.5159</v>
      </c>
      <c r="Y4">
        <f>Y3-X3</f>
        <v>0.1701369629629621</v>
      </c>
      <c r="Z4" s="2">
        <f>2^Y4</f>
        <v>1.1251652977392472</v>
      </c>
    </row>
    <row r="5" spans="1:26" x14ac:dyDescent="0.25">
      <c r="A5">
        <v>17.1557</v>
      </c>
      <c r="B5">
        <v>17.814299999999999</v>
      </c>
      <c r="C5">
        <v>17.696300000000001</v>
      </c>
      <c r="D5">
        <v>17.7746</v>
      </c>
      <c r="E5">
        <v>17.7685</v>
      </c>
      <c r="F5">
        <v>17.8096</v>
      </c>
      <c r="G5">
        <v>146010000</v>
      </c>
      <c r="H5">
        <v>230490000</v>
      </c>
      <c r="I5">
        <v>212380000</v>
      </c>
      <c r="J5">
        <v>224230000</v>
      </c>
      <c r="K5">
        <v>223280000</v>
      </c>
      <c r="L5">
        <v>229730000</v>
      </c>
      <c r="M5" t="s">
        <v>474</v>
      </c>
      <c r="N5" t="s">
        <v>475</v>
      </c>
      <c r="O5" t="s">
        <v>476</v>
      </c>
      <c r="U5" s="5">
        <v>9.4751300000000001</v>
      </c>
      <c r="V5" s="4">
        <v>11.1104</v>
      </c>
    </row>
    <row r="6" spans="1:26" x14ac:dyDescent="0.25">
      <c r="A6">
        <v>16.2807</v>
      </c>
      <c r="B6">
        <v>16.699000000000002</v>
      </c>
      <c r="C6">
        <v>16.795100000000001</v>
      </c>
      <c r="D6">
        <v>16.535699999999999</v>
      </c>
      <c r="E6">
        <v>16.722000000000001</v>
      </c>
      <c r="F6">
        <v>16.778500000000001</v>
      </c>
      <c r="G6">
        <v>79613000</v>
      </c>
      <c r="H6">
        <v>106390000</v>
      </c>
      <c r="I6">
        <v>113720000</v>
      </c>
      <c r="J6">
        <v>95005000</v>
      </c>
      <c r="K6">
        <v>108100000</v>
      </c>
      <c r="L6">
        <v>112420000</v>
      </c>
      <c r="M6" t="s">
        <v>1415</v>
      </c>
      <c r="N6" t="s">
        <v>1416</v>
      </c>
      <c r="O6" t="s">
        <v>1417</v>
      </c>
      <c r="U6">
        <v>10.166700000000001</v>
      </c>
      <c r="V6">
        <v>10.408200000000001</v>
      </c>
    </row>
    <row r="7" spans="1:26" x14ac:dyDescent="0.25">
      <c r="A7">
        <v>17.074300000000001</v>
      </c>
      <c r="B7">
        <v>16.705100000000002</v>
      </c>
      <c r="C7">
        <v>17.055499999999999</v>
      </c>
      <c r="D7">
        <v>16.689599999999999</v>
      </c>
      <c r="E7">
        <v>16.9786</v>
      </c>
      <c r="F7">
        <v>16.691099999999999</v>
      </c>
      <c r="G7">
        <v>138000000</v>
      </c>
      <c r="H7">
        <v>106840000</v>
      </c>
      <c r="I7">
        <v>136210000</v>
      </c>
      <c r="J7">
        <v>105700000</v>
      </c>
      <c r="K7">
        <v>129140000</v>
      </c>
      <c r="L7">
        <v>105810000</v>
      </c>
      <c r="M7" t="s">
        <v>484</v>
      </c>
      <c r="N7" t="s">
        <v>485</v>
      </c>
      <c r="O7" t="s">
        <v>486</v>
      </c>
      <c r="U7">
        <v>9.8442900000000009</v>
      </c>
      <c r="V7">
        <v>11.205500000000001</v>
      </c>
    </row>
    <row r="8" spans="1:26" x14ac:dyDescent="0.25">
      <c r="A8">
        <v>16.663699999999999</v>
      </c>
      <c r="B8">
        <v>16.0654</v>
      </c>
      <c r="C8">
        <v>15.956</v>
      </c>
      <c r="D8">
        <v>16.043600000000001</v>
      </c>
      <c r="E8">
        <v>16.214300000000001</v>
      </c>
      <c r="F8">
        <v>16.524699999999999</v>
      </c>
      <c r="G8">
        <v>103820000</v>
      </c>
      <c r="H8">
        <v>68573000</v>
      </c>
      <c r="I8">
        <v>63566000</v>
      </c>
      <c r="J8">
        <v>67548000</v>
      </c>
      <c r="K8">
        <v>76030000</v>
      </c>
      <c r="L8">
        <v>94283000</v>
      </c>
      <c r="M8" t="s">
        <v>1138</v>
      </c>
      <c r="N8" t="s">
        <v>1139</v>
      </c>
      <c r="O8" t="s">
        <v>1140</v>
      </c>
      <c r="U8">
        <v>10.045299999999999</v>
      </c>
      <c r="V8">
        <v>9.8999500000000005</v>
      </c>
    </row>
    <row r="9" spans="1:26" x14ac:dyDescent="0.25">
      <c r="A9">
        <v>16.808499999999999</v>
      </c>
      <c r="B9">
        <v>15.978</v>
      </c>
      <c r="C9">
        <v>15.1981</v>
      </c>
      <c r="D9">
        <v>15.6928</v>
      </c>
      <c r="E9">
        <v>15.704700000000001</v>
      </c>
      <c r="F9">
        <v>15.742800000000001</v>
      </c>
      <c r="G9">
        <v>114780000</v>
      </c>
      <c r="H9">
        <v>64543000</v>
      </c>
      <c r="I9">
        <v>37592000</v>
      </c>
      <c r="J9">
        <v>52967000</v>
      </c>
      <c r="K9">
        <v>53406000</v>
      </c>
      <c r="L9">
        <v>54833000</v>
      </c>
      <c r="M9" t="s">
        <v>1216</v>
      </c>
      <c r="N9" t="s">
        <v>1217</v>
      </c>
      <c r="O9" t="s">
        <v>1218</v>
      </c>
      <c r="U9">
        <v>9.8505400000000005</v>
      </c>
      <c r="V9">
        <v>9.9892599999999998</v>
      </c>
    </row>
    <row r="10" spans="1:26" x14ac:dyDescent="0.25">
      <c r="A10">
        <v>15.565899999999999</v>
      </c>
      <c r="B10">
        <v>15.0588</v>
      </c>
      <c r="C10">
        <v>15.2059</v>
      </c>
      <c r="D10">
        <v>15.2189</v>
      </c>
      <c r="E10">
        <v>15.7394</v>
      </c>
      <c r="F10">
        <v>15.428900000000001</v>
      </c>
      <c r="G10">
        <v>48507000</v>
      </c>
      <c r="H10">
        <v>34130000</v>
      </c>
      <c r="I10">
        <v>37796000</v>
      </c>
      <c r="J10">
        <v>38138000</v>
      </c>
      <c r="K10">
        <v>54706000</v>
      </c>
      <c r="L10">
        <v>44114000</v>
      </c>
      <c r="M10" t="s">
        <v>1243</v>
      </c>
      <c r="N10" t="s">
        <v>1244</v>
      </c>
      <c r="O10" t="s">
        <v>1245</v>
      </c>
      <c r="U10">
        <v>9.6465300000000003</v>
      </c>
      <c r="V10">
        <v>10.5481</v>
      </c>
    </row>
    <row r="11" spans="1:26" x14ac:dyDescent="0.25">
      <c r="A11">
        <v>15.4727</v>
      </c>
      <c r="B11">
        <v>14.9495</v>
      </c>
      <c r="C11">
        <v>15.6187</v>
      </c>
      <c r="D11">
        <v>15.458399999999999</v>
      </c>
      <c r="E11">
        <v>15.2965</v>
      </c>
      <c r="F11">
        <v>15.4253</v>
      </c>
      <c r="G11">
        <v>45471000</v>
      </c>
      <c r="H11">
        <v>31640000</v>
      </c>
      <c r="I11">
        <v>50314000</v>
      </c>
      <c r="J11">
        <v>45023000</v>
      </c>
      <c r="K11">
        <v>40245000</v>
      </c>
      <c r="L11">
        <v>44004000</v>
      </c>
      <c r="M11" t="s">
        <v>442</v>
      </c>
      <c r="N11" t="s">
        <v>443</v>
      </c>
      <c r="O11" t="s">
        <v>444</v>
      </c>
      <c r="U11">
        <v>8.6206200000000006</v>
      </c>
      <c r="V11">
        <v>10.497199999999999</v>
      </c>
    </row>
    <row r="12" spans="1:26" x14ac:dyDescent="0.25">
      <c r="A12">
        <v>15.3599</v>
      </c>
      <c r="B12">
        <v>15.149100000000001</v>
      </c>
      <c r="C12">
        <v>15.119899999999999</v>
      </c>
      <c r="D12">
        <v>15.5123</v>
      </c>
      <c r="E12">
        <v>15.1896</v>
      </c>
      <c r="F12">
        <v>15.257899999999999</v>
      </c>
      <c r="G12">
        <v>42051000</v>
      </c>
      <c r="H12">
        <v>36335000</v>
      </c>
      <c r="I12">
        <v>35607000</v>
      </c>
      <c r="J12">
        <v>46738000</v>
      </c>
      <c r="K12">
        <v>37371000</v>
      </c>
      <c r="L12">
        <v>39181000</v>
      </c>
      <c r="M12" t="s">
        <v>1178</v>
      </c>
      <c r="N12" t="s">
        <v>1179</v>
      </c>
      <c r="O12" t="s">
        <v>1180</v>
      </c>
      <c r="U12">
        <v>10.1745</v>
      </c>
      <c r="V12">
        <v>10.224299999999999</v>
      </c>
    </row>
    <row r="13" spans="1:26" x14ac:dyDescent="0.25">
      <c r="A13">
        <v>15.349600000000001</v>
      </c>
      <c r="B13">
        <v>14.9346</v>
      </c>
      <c r="C13">
        <v>14.9923</v>
      </c>
      <c r="D13">
        <v>15.3058</v>
      </c>
      <c r="E13">
        <v>15.3592</v>
      </c>
      <c r="F13">
        <v>15.249000000000001</v>
      </c>
      <c r="G13">
        <v>41752000</v>
      </c>
      <c r="H13">
        <v>31315000</v>
      </c>
      <c r="I13">
        <v>32594000</v>
      </c>
      <c r="J13">
        <v>40505000</v>
      </c>
      <c r="K13">
        <v>42032000</v>
      </c>
      <c r="L13">
        <v>38941000</v>
      </c>
      <c r="M13" t="s">
        <v>1354</v>
      </c>
      <c r="N13" t="s">
        <v>1355</v>
      </c>
      <c r="O13" t="s">
        <v>1356</v>
      </c>
      <c r="U13">
        <v>9.6919699999999995</v>
      </c>
      <c r="V13">
        <v>9.0331899999999994</v>
      </c>
    </row>
    <row r="14" spans="1:26" x14ac:dyDescent="0.25">
      <c r="A14">
        <v>15.123200000000001</v>
      </c>
      <c r="B14">
        <v>14.9541</v>
      </c>
      <c r="C14">
        <v>15.54</v>
      </c>
      <c r="D14">
        <v>15.386100000000001</v>
      </c>
      <c r="E14">
        <v>15.476599999999999</v>
      </c>
      <c r="F14">
        <v>15.244</v>
      </c>
      <c r="G14">
        <v>35688000</v>
      </c>
      <c r="H14">
        <v>31742000</v>
      </c>
      <c r="I14">
        <v>47644000</v>
      </c>
      <c r="J14">
        <v>42823000</v>
      </c>
      <c r="K14">
        <v>45596000</v>
      </c>
      <c r="L14">
        <v>38806000</v>
      </c>
      <c r="M14" t="s">
        <v>538</v>
      </c>
      <c r="N14" t="s">
        <v>539</v>
      </c>
      <c r="O14" t="s">
        <v>540</v>
      </c>
      <c r="U14">
        <v>10.244</v>
      </c>
      <c r="V14">
        <v>9.7081999999999997</v>
      </c>
    </row>
    <row r="15" spans="1:26" x14ac:dyDescent="0.25">
      <c r="A15">
        <v>15.6974</v>
      </c>
      <c r="B15">
        <v>15.117599999999999</v>
      </c>
      <c r="C15">
        <v>15.515499999999999</v>
      </c>
      <c r="D15">
        <v>15.1012</v>
      </c>
      <c r="E15">
        <v>15.2544</v>
      </c>
      <c r="F15">
        <v>15.1342</v>
      </c>
      <c r="G15">
        <v>53137000</v>
      </c>
      <c r="H15">
        <v>35552000</v>
      </c>
      <c r="I15">
        <v>46842000</v>
      </c>
      <c r="J15">
        <v>35148000</v>
      </c>
      <c r="K15">
        <v>39088000</v>
      </c>
      <c r="L15">
        <v>35963000</v>
      </c>
      <c r="M15" t="s">
        <v>468</v>
      </c>
      <c r="N15" t="s">
        <v>469</v>
      </c>
      <c r="O15" t="s">
        <v>470</v>
      </c>
      <c r="U15">
        <v>9.72837</v>
      </c>
      <c r="V15">
        <v>10.2676</v>
      </c>
    </row>
    <row r="16" spans="1:26" x14ac:dyDescent="0.25">
      <c r="A16">
        <v>15.046900000000001</v>
      </c>
      <c r="B16">
        <v>15.1652</v>
      </c>
      <c r="C16">
        <v>15.4297</v>
      </c>
      <c r="D16">
        <v>15.6355</v>
      </c>
      <c r="E16">
        <v>15.628500000000001</v>
      </c>
      <c r="F16">
        <v>15.089600000000001</v>
      </c>
      <c r="G16">
        <v>33850000</v>
      </c>
      <c r="H16">
        <v>36744000</v>
      </c>
      <c r="I16">
        <v>44136000</v>
      </c>
      <c r="J16">
        <v>50906000</v>
      </c>
      <c r="K16">
        <v>50658000</v>
      </c>
      <c r="L16">
        <v>34868000</v>
      </c>
      <c r="M16" t="s">
        <v>558</v>
      </c>
      <c r="N16" t="s">
        <v>559</v>
      </c>
      <c r="O16" t="s">
        <v>560</v>
      </c>
      <c r="U16">
        <v>10.059100000000001</v>
      </c>
      <c r="V16">
        <v>8.7843199999999992</v>
      </c>
    </row>
    <row r="17" spans="1:22" x14ac:dyDescent="0.25">
      <c r="A17">
        <v>14.8089</v>
      </c>
      <c r="B17">
        <v>12.692399999999999</v>
      </c>
      <c r="C17">
        <v>13.897</v>
      </c>
      <c r="D17">
        <v>14.2271</v>
      </c>
      <c r="E17">
        <v>14.944599999999999</v>
      </c>
      <c r="F17">
        <v>15.0885</v>
      </c>
      <c r="G17">
        <v>28702000</v>
      </c>
      <c r="H17">
        <v>6618800</v>
      </c>
      <c r="I17">
        <v>15255000</v>
      </c>
      <c r="J17">
        <v>19177000</v>
      </c>
      <c r="K17">
        <v>31534000</v>
      </c>
      <c r="L17">
        <v>34840000</v>
      </c>
      <c r="M17" t="s">
        <v>551</v>
      </c>
      <c r="N17" t="s">
        <v>552</v>
      </c>
      <c r="O17" t="s">
        <v>553</v>
      </c>
      <c r="U17">
        <v>9.0600100000000001</v>
      </c>
      <c r="V17">
        <v>9.8666400000000003</v>
      </c>
    </row>
    <row r="18" spans="1:22" x14ac:dyDescent="0.25">
      <c r="A18">
        <v>15.0815</v>
      </c>
      <c r="B18">
        <v>17.3385</v>
      </c>
      <c r="C18">
        <v>16.791699999999999</v>
      </c>
      <c r="D18">
        <v>17.2456</v>
      </c>
      <c r="E18">
        <v>16.136099999999999</v>
      </c>
      <c r="F18">
        <v>15.015000000000001</v>
      </c>
      <c r="G18">
        <v>34672000</v>
      </c>
      <c r="H18">
        <v>165730000</v>
      </c>
      <c r="I18">
        <v>113450000</v>
      </c>
      <c r="J18">
        <v>155400000</v>
      </c>
      <c r="K18">
        <v>72018000</v>
      </c>
      <c r="L18">
        <v>33111000</v>
      </c>
      <c r="M18" t="s">
        <v>518</v>
      </c>
      <c r="N18" t="s">
        <v>519</v>
      </c>
      <c r="O18" t="s">
        <v>520</v>
      </c>
      <c r="U18">
        <v>10.237399999999999</v>
      </c>
      <c r="V18">
        <v>9.4596400000000003</v>
      </c>
    </row>
    <row r="19" spans="1:22" x14ac:dyDescent="0.25">
      <c r="A19">
        <v>15.0923</v>
      </c>
      <c r="B19">
        <v>14.7065</v>
      </c>
      <c r="C19">
        <v>14.867699999999999</v>
      </c>
      <c r="D19">
        <v>14.7944</v>
      </c>
      <c r="E19">
        <v>15.0817</v>
      </c>
      <c r="F19">
        <v>14.9383</v>
      </c>
      <c r="G19">
        <v>34933000</v>
      </c>
      <c r="H19">
        <v>26737000</v>
      </c>
      <c r="I19">
        <v>29896000</v>
      </c>
      <c r="J19">
        <v>28415000</v>
      </c>
      <c r="K19">
        <v>34678000</v>
      </c>
      <c r="L19">
        <v>31396000</v>
      </c>
      <c r="M19" t="s">
        <v>2033</v>
      </c>
      <c r="N19" t="s">
        <v>2034</v>
      </c>
      <c r="O19" t="s">
        <v>2035</v>
      </c>
      <c r="U19">
        <v>9.2536799999999992</v>
      </c>
      <c r="V19">
        <v>9.57423</v>
      </c>
    </row>
    <row r="20" spans="1:22" x14ac:dyDescent="0.25">
      <c r="A20">
        <v>14.085800000000001</v>
      </c>
      <c r="B20">
        <v>14.299099999999999</v>
      </c>
      <c r="C20">
        <v>14.2171</v>
      </c>
      <c r="D20">
        <v>14.8207</v>
      </c>
      <c r="E20">
        <v>14.6541</v>
      </c>
      <c r="F20">
        <v>14.897</v>
      </c>
      <c r="G20">
        <v>17388000</v>
      </c>
      <c r="H20">
        <v>20159000</v>
      </c>
      <c r="I20">
        <v>19045000</v>
      </c>
      <c r="J20">
        <v>28939000</v>
      </c>
      <c r="K20">
        <v>25782000</v>
      </c>
      <c r="L20">
        <v>30510000</v>
      </c>
      <c r="M20" t="s">
        <v>491</v>
      </c>
      <c r="N20" t="s">
        <v>492</v>
      </c>
      <c r="O20" t="s">
        <v>493</v>
      </c>
      <c r="U20">
        <v>10.8309</v>
      </c>
      <c r="V20">
        <v>9.6875199999999992</v>
      </c>
    </row>
    <row r="21" spans="1:22" x14ac:dyDescent="0.25">
      <c r="A21">
        <v>14.4071</v>
      </c>
      <c r="B21">
        <v>15.1831</v>
      </c>
      <c r="C21">
        <v>15.1248</v>
      </c>
      <c r="D21">
        <v>15.220800000000001</v>
      </c>
      <c r="E21">
        <v>15.0319</v>
      </c>
      <c r="F21">
        <v>14.883699999999999</v>
      </c>
      <c r="G21">
        <v>21726000</v>
      </c>
      <c r="H21">
        <v>37201000</v>
      </c>
      <c r="I21">
        <v>35729000</v>
      </c>
      <c r="J21">
        <v>38188000</v>
      </c>
      <c r="K21">
        <v>33501000</v>
      </c>
      <c r="L21">
        <v>30231000</v>
      </c>
      <c r="M21" t="s">
        <v>596</v>
      </c>
      <c r="N21" t="s">
        <v>597</v>
      </c>
      <c r="O21" t="s">
        <v>598</v>
      </c>
      <c r="U21">
        <v>10.378500000000001</v>
      </c>
      <c r="V21">
        <v>9.1599699999999995</v>
      </c>
    </row>
    <row r="22" spans="1:22" x14ac:dyDescent="0.25">
      <c r="A22">
        <v>14.380100000000001</v>
      </c>
      <c r="B22">
        <v>14.603199999999999</v>
      </c>
      <c r="C22">
        <v>14.2212</v>
      </c>
      <c r="D22">
        <v>14.1242</v>
      </c>
      <c r="E22">
        <v>14.6134</v>
      </c>
      <c r="F22">
        <v>14.8391</v>
      </c>
      <c r="G22">
        <v>21323000</v>
      </c>
      <c r="H22">
        <v>24888000</v>
      </c>
      <c r="I22">
        <v>19099000</v>
      </c>
      <c r="J22">
        <v>17857000</v>
      </c>
      <c r="K22">
        <v>25066000</v>
      </c>
      <c r="L22">
        <v>29309000</v>
      </c>
      <c r="M22" t="s">
        <v>1132</v>
      </c>
      <c r="N22" t="s">
        <v>1133</v>
      </c>
      <c r="O22" t="s">
        <v>1134</v>
      </c>
      <c r="U22">
        <v>10.3202</v>
      </c>
      <c r="V22">
        <v>10.197900000000001</v>
      </c>
    </row>
    <row r="23" spans="1:22" x14ac:dyDescent="0.25">
      <c r="A23">
        <v>15.273099999999999</v>
      </c>
      <c r="B23">
        <v>14.8131</v>
      </c>
      <c r="C23">
        <v>15.13</v>
      </c>
      <c r="D23">
        <v>14.992100000000001</v>
      </c>
      <c r="E23">
        <v>14.904</v>
      </c>
      <c r="F23">
        <v>14.8232</v>
      </c>
      <c r="G23">
        <v>39598000</v>
      </c>
      <c r="H23">
        <v>28787000</v>
      </c>
      <c r="I23">
        <v>35859000</v>
      </c>
      <c r="J23">
        <v>32589000</v>
      </c>
      <c r="K23">
        <v>30659000</v>
      </c>
      <c r="L23">
        <v>28989000</v>
      </c>
      <c r="M23" t="s">
        <v>738</v>
      </c>
      <c r="N23" t="s">
        <v>739</v>
      </c>
      <c r="O23" t="s">
        <v>740</v>
      </c>
      <c r="U23">
        <v>8.9699000000000009</v>
      </c>
      <c r="V23">
        <v>10.3185</v>
      </c>
    </row>
    <row r="24" spans="1:22" x14ac:dyDescent="0.25">
      <c r="A24">
        <v>15.407</v>
      </c>
      <c r="B24">
        <v>14.955399999999999</v>
      </c>
      <c r="C24">
        <v>14.702299999999999</v>
      </c>
      <c r="D24">
        <v>14.989100000000001</v>
      </c>
      <c r="E24">
        <v>14.7636</v>
      </c>
      <c r="F24">
        <v>14.7742</v>
      </c>
      <c r="G24">
        <v>43448000</v>
      </c>
      <c r="H24">
        <v>31771000</v>
      </c>
      <c r="I24">
        <v>26659000</v>
      </c>
      <c r="J24">
        <v>32521000</v>
      </c>
      <c r="K24">
        <v>27815000</v>
      </c>
      <c r="L24">
        <v>28020000</v>
      </c>
      <c r="M24" t="s">
        <v>589</v>
      </c>
      <c r="N24" t="s">
        <v>590</v>
      </c>
      <c r="O24" t="s">
        <v>591</v>
      </c>
      <c r="U24">
        <v>9.8870199999999997</v>
      </c>
      <c r="V24">
        <v>10.160500000000001</v>
      </c>
    </row>
    <row r="25" spans="1:22" x14ac:dyDescent="0.25">
      <c r="A25">
        <v>15.4765</v>
      </c>
      <c r="B25">
        <v>15.343500000000001</v>
      </c>
      <c r="C25">
        <v>15.285500000000001</v>
      </c>
      <c r="D25">
        <v>15.3226</v>
      </c>
      <c r="E25">
        <v>15.056800000000001</v>
      </c>
      <c r="F25">
        <v>14.728199999999999</v>
      </c>
      <c r="G25">
        <v>45592000</v>
      </c>
      <c r="H25">
        <v>41576000</v>
      </c>
      <c r="I25">
        <v>39939000</v>
      </c>
      <c r="J25">
        <v>40979000</v>
      </c>
      <c r="K25">
        <v>34085000</v>
      </c>
      <c r="L25">
        <v>27141000</v>
      </c>
      <c r="M25" t="s">
        <v>1222</v>
      </c>
      <c r="N25" t="s">
        <v>1223</v>
      </c>
      <c r="O25" t="s">
        <v>1224</v>
      </c>
      <c r="U25">
        <v>8.7622099999999996</v>
      </c>
      <c r="V25">
        <v>9.4706799999999998</v>
      </c>
    </row>
    <row r="26" spans="1:22" x14ac:dyDescent="0.25">
      <c r="A26">
        <v>12.8712</v>
      </c>
      <c r="B26">
        <v>14.4567</v>
      </c>
      <c r="C26">
        <v>13.6723</v>
      </c>
      <c r="D26">
        <v>14.745200000000001</v>
      </c>
      <c r="E26">
        <v>14.755000000000001</v>
      </c>
      <c r="F26">
        <v>14.7281</v>
      </c>
      <c r="G26">
        <v>7492300</v>
      </c>
      <c r="H26">
        <v>22485000</v>
      </c>
      <c r="I26">
        <v>13055000</v>
      </c>
      <c r="J26">
        <v>27463000</v>
      </c>
      <c r="K26">
        <v>27650000</v>
      </c>
      <c r="L26">
        <v>27139000</v>
      </c>
      <c r="M26" t="s">
        <v>412</v>
      </c>
      <c r="N26" t="s">
        <v>413</v>
      </c>
      <c r="O26" t="s">
        <v>414</v>
      </c>
      <c r="U26">
        <v>9.0797399999999993</v>
      </c>
      <c r="V26">
        <v>9.7653300000000005</v>
      </c>
    </row>
    <row r="27" spans="1:22" x14ac:dyDescent="0.25">
      <c r="A27">
        <v>15.152799999999999</v>
      </c>
      <c r="B27">
        <v>14.453200000000001</v>
      </c>
      <c r="C27">
        <v>15.035399999999999</v>
      </c>
      <c r="D27">
        <v>14.7927</v>
      </c>
      <c r="E27">
        <v>15.277900000000001</v>
      </c>
      <c r="F27">
        <v>14.717700000000001</v>
      </c>
      <c r="G27">
        <v>36430000</v>
      </c>
      <c r="H27">
        <v>22431000</v>
      </c>
      <c r="I27">
        <v>33581000</v>
      </c>
      <c r="J27">
        <v>28382000</v>
      </c>
      <c r="K27">
        <v>39730000</v>
      </c>
      <c r="L27">
        <v>26944000</v>
      </c>
      <c r="M27" t="s">
        <v>900</v>
      </c>
      <c r="N27" t="s">
        <v>901</v>
      </c>
      <c r="O27" t="s">
        <v>902</v>
      </c>
      <c r="U27">
        <v>8.9946599999999997</v>
      </c>
      <c r="V27">
        <v>10.6081</v>
      </c>
    </row>
    <row r="28" spans="1:22" x14ac:dyDescent="0.25">
      <c r="A28">
        <v>13.737</v>
      </c>
      <c r="B28">
        <v>13.888400000000001</v>
      </c>
      <c r="C28">
        <v>13.7333</v>
      </c>
      <c r="D28">
        <v>14.355399999999999</v>
      </c>
      <c r="E28">
        <v>14.1534</v>
      </c>
      <c r="F28">
        <v>14.6165</v>
      </c>
      <c r="G28">
        <v>13654000</v>
      </c>
      <c r="H28">
        <v>15164000</v>
      </c>
      <c r="I28">
        <v>13619000</v>
      </c>
      <c r="J28">
        <v>20960000</v>
      </c>
      <c r="K28">
        <v>18222000</v>
      </c>
      <c r="L28">
        <v>25119000</v>
      </c>
      <c r="M28" t="s">
        <v>785</v>
      </c>
      <c r="N28" t="s">
        <v>786</v>
      </c>
      <c r="O28" t="s">
        <v>787</v>
      </c>
      <c r="U28">
        <v>9.9499499999999994</v>
      </c>
      <c r="V28">
        <v>10.618499999999999</v>
      </c>
    </row>
    <row r="29" spans="1:22" x14ac:dyDescent="0.25">
      <c r="A29">
        <v>15.2569</v>
      </c>
      <c r="B29">
        <v>14.948399999999999</v>
      </c>
      <c r="C29">
        <v>13.607699999999999</v>
      </c>
      <c r="D29">
        <v>14.6219</v>
      </c>
      <c r="E29">
        <v>14.285500000000001</v>
      </c>
      <c r="F29">
        <v>14.543900000000001</v>
      </c>
      <c r="G29">
        <v>39155000</v>
      </c>
      <c r="H29">
        <v>31617000</v>
      </c>
      <c r="I29">
        <v>12483000</v>
      </c>
      <c r="J29">
        <v>25213000</v>
      </c>
      <c r="K29">
        <v>19969000</v>
      </c>
      <c r="L29">
        <v>23886000</v>
      </c>
      <c r="M29" t="s">
        <v>2242</v>
      </c>
      <c r="N29" t="s">
        <v>2243</v>
      </c>
      <c r="O29" t="s">
        <v>2244</v>
      </c>
      <c r="U29">
        <v>9.8520599999999998</v>
      </c>
      <c r="V29">
        <v>10.7919</v>
      </c>
    </row>
    <row r="30" spans="1:22" x14ac:dyDescent="0.25">
      <c r="A30">
        <v>14.1069</v>
      </c>
      <c r="B30">
        <v>13.8994</v>
      </c>
      <c r="C30">
        <v>14.1434</v>
      </c>
      <c r="D30">
        <v>13.224600000000001</v>
      </c>
      <c r="E30">
        <v>13.936999999999999</v>
      </c>
      <c r="F30">
        <v>14.5412</v>
      </c>
      <c r="G30">
        <v>17644000</v>
      </c>
      <c r="H30">
        <v>15280000</v>
      </c>
      <c r="I30">
        <v>18096000</v>
      </c>
      <c r="J30">
        <v>9571700</v>
      </c>
      <c r="K30">
        <v>15684000</v>
      </c>
      <c r="L30">
        <v>23841000</v>
      </c>
      <c r="M30" t="s">
        <v>143</v>
      </c>
      <c r="N30" t="s">
        <v>144</v>
      </c>
      <c r="O30" t="s">
        <v>145</v>
      </c>
      <c r="U30">
        <v>9.4048599999999993</v>
      </c>
      <c r="V30">
        <v>9.0299399999999999</v>
      </c>
    </row>
    <row r="31" spans="1:22" x14ac:dyDescent="0.25">
      <c r="A31">
        <v>13.9312</v>
      </c>
      <c r="B31">
        <v>14.012499999999999</v>
      </c>
      <c r="C31">
        <v>14.1302</v>
      </c>
      <c r="D31">
        <v>14.381</v>
      </c>
      <c r="E31">
        <v>14.551600000000001</v>
      </c>
      <c r="F31">
        <v>14.4892</v>
      </c>
      <c r="G31">
        <v>15621000</v>
      </c>
      <c r="H31">
        <v>16527000</v>
      </c>
      <c r="I31">
        <v>17931000</v>
      </c>
      <c r="J31">
        <v>21336000</v>
      </c>
      <c r="K31">
        <v>24015000</v>
      </c>
      <c r="L31">
        <v>22997000</v>
      </c>
      <c r="M31" t="s">
        <v>429</v>
      </c>
      <c r="N31" t="s">
        <v>430</v>
      </c>
      <c r="O31" t="s">
        <v>431</v>
      </c>
      <c r="U31">
        <v>9.4213699999999996</v>
      </c>
      <c r="V31" s="4">
        <v>10.122199999999999</v>
      </c>
    </row>
    <row r="32" spans="1:22" x14ac:dyDescent="0.25">
      <c r="A32">
        <v>14.499700000000001</v>
      </c>
      <c r="B32">
        <v>14.3477</v>
      </c>
      <c r="C32">
        <v>14.1168</v>
      </c>
      <c r="D32">
        <v>14.2499</v>
      </c>
      <c r="E32">
        <v>14.403499999999999</v>
      </c>
      <c r="F32">
        <v>14.4842</v>
      </c>
      <c r="G32">
        <v>23166000</v>
      </c>
      <c r="H32">
        <v>20849000</v>
      </c>
      <c r="I32">
        <v>17766000</v>
      </c>
      <c r="J32">
        <v>19483000</v>
      </c>
      <c r="K32">
        <v>21671000</v>
      </c>
      <c r="L32">
        <v>22918000</v>
      </c>
      <c r="M32" t="s">
        <v>1458</v>
      </c>
      <c r="N32" t="s">
        <v>1459</v>
      </c>
      <c r="O32" t="s">
        <v>1460</v>
      </c>
      <c r="U32">
        <v>9.9523600000000005</v>
      </c>
      <c r="V32">
        <v>10.447100000000001</v>
      </c>
    </row>
    <row r="33" spans="1:22" x14ac:dyDescent="0.25">
      <c r="A33">
        <v>14.8513</v>
      </c>
      <c r="B33">
        <v>15.3887</v>
      </c>
      <c r="C33">
        <v>14.781499999999999</v>
      </c>
      <c r="D33">
        <v>14.662100000000001</v>
      </c>
      <c r="E33">
        <v>14.5137</v>
      </c>
      <c r="F33">
        <v>14.474600000000001</v>
      </c>
      <c r="G33">
        <v>29559000</v>
      </c>
      <c r="H33">
        <v>42900000</v>
      </c>
      <c r="I33">
        <v>28163000</v>
      </c>
      <c r="J33">
        <v>25926000</v>
      </c>
      <c r="K33">
        <v>23392000</v>
      </c>
      <c r="L33">
        <v>22766000</v>
      </c>
      <c r="M33" t="s">
        <v>834</v>
      </c>
      <c r="N33" t="s">
        <v>835</v>
      </c>
      <c r="O33" t="s">
        <v>836</v>
      </c>
      <c r="U33">
        <v>9.2123100000000004</v>
      </c>
      <c r="V33">
        <v>9.3871699999999993</v>
      </c>
    </row>
    <row r="34" spans="1:22" x14ac:dyDescent="0.25">
      <c r="A34">
        <v>14.9831</v>
      </c>
      <c r="B34">
        <v>13.6363</v>
      </c>
      <c r="C34">
        <v>14.712400000000001</v>
      </c>
      <c r="D34">
        <v>14.2317</v>
      </c>
      <c r="E34">
        <v>14.802899999999999</v>
      </c>
      <c r="F34">
        <v>14.3896</v>
      </c>
      <c r="G34">
        <v>32386000</v>
      </c>
      <c r="H34">
        <v>12733000</v>
      </c>
      <c r="I34">
        <v>26845000</v>
      </c>
      <c r="J34">
        <v>19238000</v>
      </c>
      <c r="K34">
        <v>28584000</v>
      </c>
      <c r="L34">
        <v>21464000</v>
      </c>
      <c r="M34" t="s">
        <v>1782</v>
      </c>
      <c r="N34" t="s">
        <v>1783</v>
      </c>
      <c r="O34" t="s">
        <v>1784</v>
      </c>
      <c r="U34">
        <v>10.218999999999999</v>
      </c>
      <c r="V34">
        <v>10.4199</v>
      </c>
    </row>
    <row r="35" spans="1:22" x14ac:dyDescent="0.25">
      <c r="A35">
        <v>13.095700000000001</v>
      </c>
      <c r="B35">
        <v>12.2941</v>
      </c>
      <c r="C35">
        <v>13.2926</v>
      </c>
      <c r="D35">
        <v>13.1341</v>
      </c>
      <c r="E35">
        <v>13.6378</v>
      </c>
      <c r="F35">
        <v>14.345800000000001</v>
      </c>
      <c r="G35">
        <v>8753800</v>
      </c>
      <c r="H35">
        <v>5022100</v>
      </c>
      <c r="I35">
        <v>10034000</v>
      </c>
      <c r="J35">
        <v>8990100</v>
      </c>
      <c r="K35">
        <v>12746000</v>
      </c>
      <c r="L35">
        <v>20821000</v>
      </c>
      <c r="M35" t="s">
        <v>1256</v>
      </c>
      <c r="N35" t="s">
        <v>1257</v>
      </c>
      <c r="O35" t="s">
        <v>1258</v>
      </c>
      <c r="U35">
        <v>9.49268</v>
      </c>
      <c r="V35">
        <v>10.061400000000001</v>
      </c>
    </row>
    <row r="36" spans="1:22" x14ac:dyDescent="0.25">
      <c r="A36">
        <v>14.0222</v>
      </c>
      <c r="B36">
        <v>13.684900000000001</v>
      </c>
      <c r="C36">
        <v>14.0047</v>
      </c>
      <c r="D36">
        <v>14.317500000000001</v>
      </c>
      <c r="E36">
        <v>14.1595</v>
      </c>
      <c r="F36">
        <v>14.292999999999999</v>
      </c>
      <c r="G36">
        <v>16638000</v>
      </c>
      <c r="H36">
        <v>13169000</v>
      </c>
      <c r="I36">
        <v>16438000</v>
      </c>
      <c r="J36">
        <v>20417000</v>
      </c>
      <c r="K36">
        <v>18299000</v>
      </c>
      <c r="L36">
        <v>20074000</v>
      </c>
      <c r="M36" t="s">
        <v>1175</v>
      </c>
      <c r="N36" t="s">
        <v>1176</v>
      </c>
      <c r="O36" t="s">
        <v>1177</v>
      </c>
      <c r="U36">
        <v>10.3064</v>
      </c>
      <c r="V36">
        <v>9.6006199999999993</v>
      </c>
    </row>
    <row r="37" spans="1:22" x14ac:dyDescent="0.25">
      <c r="A37">
        <v>14.7121</v>
      </c>
      <c r="B37">
        <v>15.042999999999999</v>
      </c>
      <c r="C37">
        <v>13.1837</v>
      </c>
      <c r="D37">
        <v>14.370200000000001</v>
      </c>
      <c r="E37">
        <v>13.9231</v>
      </c>
      <c r="F37">
        <v>14.2532</v>
      </c>
      <c r="G37">
        <v>26840000</v>
      </c>
      <c r="H37">
        <v>33760000</v>
      </c>
      <c r="I37">
        <v>9304400</v>
      </c>
      <c r="J37">
        <v>21177000</v>
      </c>
      <c r="K37">
        <v>15534000</v>
      </c>
      <c r="L37">
        <v>19527000</v>
      </c>
      <c r="M37" t="s">
        <v>409</v>
      </c>
      <c r="N37" t="s">
        <v>410</v>
      </c>
      <c r="O37" t="s">
        <v>411</v>
      </c>
      <c r="U37">
        <v>9.6583100000000002</v>
      </c>
      <c r="V37">
        <v>10.032</v>
      </c>
    </row>
    <row r="38" spans="1:22" x14ac:dyDescent="0.25">
      <c r="A38">
        <v>13.701700000000001</v>
      </c>
      <c r="B38">
        <v>13.991099999999999</v>
      </c>
      <c r="C38">
        <v>13.570600000000001</v>
      </c>
      <c r="D38">
        <v>13.940799999999999</v>
      </c>
      <c r="E38">
        <v>13.758100000000001</v>
      </c>
      <c r="F38">
        <v>14.2371</v>
      </c>
      <c r="G38">
        <v>13324000</v>
      </c>
      <c r="H38">
        <v>16283000</v>
      </c>
      <c r="I38">
        <v>12166000</v>
      </c>
      <c r="J38">
        <v>15725000</v>
      </c>
      <c r="K38">
        <v>13855000</v>
      </c>
      <c r="L38">
        <v>19311000</v>
      </c>
      <c r="M38" t="s">
        <v>457</v>
      </c>
      <c r="N38" t="s">
        <v>458</v>
      </c>
      <c r="O38" t="s">
        <v>459</v>
      </c>
      <c r="U38">
        <v>9.5618400000000001</v>
      </c>
      <c r="V38">
        <v>10.1031</v>
      </c>
    </row>
    <row r="39" spans="1:22" x14ac:dyDescent="0.25">
      <c r="A39">
        <v>13.491400000000001</v>
      </c>
      <c r="B39">
        <v>12.658799999999999</v>
      </c>
      <c r="C39">
        <v>13.816700000000001</v>
      </c>
      <c r="D39">
        <v>14.034700000000001</v>
      </c>
      <c r="E39">
        <v>13.877700000000001</v>
      </c>
      <c r="F39">
        <v>14.2204</v>
      </c>
      <c r="G39">
        <v>11516000</v>
      </c>
      <c r="H39">
        <v>6466700</v>
      </c>
      <c r="I39">
        <v>14429000</v>
      </c>
      <c r="J39">
        <v>16783000</v>
      </c>
      <c r="K39">
        <v>15052000</v>
      </c>
      <c r="L39">
        <v>19088000</v>
      </c>
      <c r="M39" t="s">
        <v>571</v>
      </c>
      <c r="N39" t="s">
        <v>572</v>
      </c>
      <c r="O39" t="s">
        <v>573</v>
      </c>
      <c r="U39">
        <v>9.4830199999999998</v>
      </c>
      <c r="V39">
        <v>9.5375399999999999</v>
      </c>
    </row>
    <row r="40" spans="1:22" x14ac:dyDescent="0.25">
      <c r="A40">
        <v>13.758800000000001</v>
      </c>
      <c r="B40">
        <v>13.849600000000001</v>
      </c>
      <c r="C40">
        <v>14.412100000000001</v>
      </c>
      <c r="D40">
        <v>13.988799999999999</v>
      </c>
      <c r="E40">
        <v>14.2615</v>
      </c>
      <c r="F40">
        <v>14.2112</v>
      </c>
      <c r="G40">
        <v>13862000</v>
      </c>
      <c r="H40">
        <v>14762000</v>
      </c>
      <c r="I40">
        <v>21801000</v>
      </c>
      <c r="J40">
        <v>16257000</v>
      </c>
      <c r="K40">
        <v>19640000</v>
      </c>
      <c r="L40">
        <v>18967000</v>
      </c>
      <c r="M40" t="s">
        <v>586</v>
      </c>
      <c r="N40" t="s">
        <v>587</v>
      </c>
      <c r="O40" t="s">
        <v>588</v>
      </c>
      <c r="U40">
        <v>10.260999999999999</v>
      </c>
      <c r="V40">
        <v>10.2681</v>
      </c>
    </row>
    <row r="41" spans="1:22" x14ac:dyDescent="0.25">
      <c r="A41">
        <v>13.185600000000001</v>
      </c>
      <c r="B41">
        <v>12.655099999999999</v>
      </c>
      <c r="C41">
        <v>13.795199999999999</v>
      </c>
      <c r="D41">
        <v>12.780099999999999</v>
      </c>
      <c r="E41">
        <v>13.447699999999999</v>
      </c>
      <c r="F41">
        <v>14.207100000000001</v>
      </c>
      <c r="G41">
        <v>9316700</v>
      </c>
      <c r="H41">
        <v>6450000</v>
      </c>
      <c r="I41">
        <v>14216000</v>
      </c>
      <c r="J41">
        <v>7033900</v>
      </c>
      <c r="K41">
        <v>11173000</v>
      </c>
      <c r="L41">
        <v>18913000</v>
      </c>
      <c r="M41" t="s">
        <v>1277</v>
      </c>
      <c r="N41" t="s">
        <v>1278</v>
      </c>
      <c r="O41" t="s">
        <v>1279</v>
      </c>
      <c r="U41">
        <v>9.7654300000000003</v>
      </c>
      <c r="V41">
        <v>9.8128399999999996</v>
      </c>
    </row>
    <row r="42" spans="1:22" x14ac:dyDescent="0.25">
      <c r="A42">
        <v>13.700799999999999</v>
      </c>
      <c r="B42">
        <v>13.2042</v>
      </c>
      <c r="C42">
        <v>14.0305</v>
      </c>
      <c r="D42">
        <v>13.8599</v>
      </c>
      <c r="E42">
        <v>13.322900000000001</v>
      </c>
      <c r="F42">
        <v>14.165800000000001</v>
      </c>
      <c r="G42">
        <v>13315000</v>
      </c>
      <c r="H42">
        <v>9437300</v>
      </c>
      <c r="I42">
        <v>16734000</v>
      </c>
      <c r="J42">
        <v>14868000</v>
      </c>
      <c r="K42">
        <v>10247000</v>
      </c>
      <c r="L42">
        <v>18380000</v>
      </c>
      <c r="M42" t="s">
        <v>2309</v>
      </c>
      <c r="N42" t="s">
        <v>2310</v>
      </c>
      <c r="O42" t="s">
        <v>2311</v>
      </c>
      <c r="U42">
        <v>9.9382599999999996</v>
      </c>
      <c r="V42">
        <v>10.7995</v>
      </c>
    </row>
    <row r="43" spans="1:22" x14ac:dyDescent="0.25">
      <c r="A43">
        <v>13.8346</v>
      </c>
      <c r="B43">
        <v>13.010999999999999</v>
      </c>
      <c r="C43">
        <v>14.0113</v>
      </c>
      <c r="D43">
        <v>14.031499999999999</v>
      </c>
      <c r="E43">
        <v>13.694100000000001</v>
      </c>
      <c r="F43">
        <v>14.1633</v>
      </c>
      <c r="G43">
        <v>14609000</v>
      </c>
      <c r="H43">
        <v>8254700</v>
      </c>
      <c r="I43">
        <v>16513000</v>
      </c>
      <c r="J43">
        <v>16746000</v>
      </c>
      <c r="K43">
        <v>13254000</v>
      </c>
      <c r="L43">
        <v>18347000</v>
      </c>
      <c r="M43" t="s">
        <v>561</v>
      </c>
      <c r="N43" t="s">
        <v>562</v>
      </c>
      <c r="O43" t="s">
        <v>563</v>
      </c>
      <c r="U43">
        <v>10.0191</v>
      </c>
      <c r="V43">
        <v>8.8063300000000009</v>
      </c>
    </row>
    <row r="44" spans="1:22" x14ac:dyDescent="0.25">
      <c r="A44">
        <v>14.2409</v>
      </c>
      <c r="B44">
        <v>14.166399999999999</v>
      </c>
      <c r="C44">
        <v>13.5457</v>
      </c>
      <c r="D44">
        <v>13.694699999999999</v>
      </c>
      <c r="E44">
        <v>14.226000000000001</v>
      </c>
      <c r="F44">
        <v>14.1578</v>
      </c>
      <c r="G44">
        <v>19362000</v>
      </c>
      <c r="H44">
        <v>18387000</v>
      </c>
      <c r="I44">
        <v>11958000</v>
      </c>
      <c r="J44">
        <v>13259000</v>
      </c>
      <c r="K44">
        <v>19162000</v>
      </c>
      <c r="L44">
        <v>18278000</v>
      </c>
      <c r="M44" t="s">
        <v>471</v>
      </c>
      <c r="N44" t="s">
        <v>472</v>
      </c>
      <c r="O44" t="s">
        <v>473</v>
      </c>
      <c r="U44">
        <v>10.2791</v>
      </c>
      <c r="V44">
        <v>9.9765800000000002</v>
      </c>
    </row>
    <row r="45" spans="1:22" x14ac:dyDescent="0.25">
      <c r="A45">
        <v>15.062799999999999</v>
      </c>
      <c r="B45">
        <v>14.804</v>
      </c>
      <c r="C45">
        <v>14.011200000000001</v>
      </c>
      <c r="D45">
        <v>13.908099999999999</v>
      </c>
      <c r="E45">
        <v>13.6502</v>
      </c>
      <c r="F45">
        <v>14.0741</v>
      </c>
      <c r="G45">
        <v>34227000</v>
      </c>
      <c r="H45">
        <v>28605000</v>
      </c>
      <c r="I45">
        <v>16512000</v>
      </c>
      <c r="J45">
        <v>15373000</v>
      </c>
      <c r="K45">
        <v>12856000</v>
      </c>
      <c r="L45">
        <v>17247000</v>
      </c>
      <c r="M45" t="s">
        <v>1141</v>
      </c>
      <c r="N45" t="s">
        <v>1142</v>
      </c>
      <c r="O45" t="s">
        <v>1143</v>
      </c>
      <c r="U45">
        <v>9.4090600000000002</v>
      </c>
      <c r="V45">
        <v>10.4338</v>
      </c>
    </row>
    <row r="46" spans="1:22" x14ac:dyDescent="0.25">
      <c r="A46">
        <v>14.1431</v>
      </c>
      <c r="B46">
        <v>13.809699999999999</v>
      </c>
      <c r="C46">
        <v>13.785500000000001</v>
      </c>
      <c r="D46">
        <v>13.6433</v>
      </c>
      <c r="E46">
        <v>13.8551</v>
      </c>
      <c r="F46">
        <v>14.0738</v>
      </c>
      <c r="G46">
        <v>18093000</v>
      </c>
      <c r="H46">
        <v>14359000</v>
      </c>
      <c r="I46">
        <v>14120000</v>
      </c>
      <c r="J46">
        <v>12795000</v>
      </c>
      <c r="K46">
        <v>14818000</v>
      </c>
      <c r="L46">
        <v>17244000</v>
      </c>
      <c r="M46" t="s">
        <v>392</v>
      </c>
      <c r="N46" t="s">
        <v>393</v>
      </c>
      <c r="O46" t="s">
        <v>394</v>
      </c>
      <c r="U46">
        <v>10.659000000000001</v>
      </c>
      <c r="V46">
        <v>9.6174199999999992</v>
      </c>
    </row>
    <row r="47" spans="1:22" x14ac:dyDescent="0.25">
      <c r="A47">
        <v>12.9825</v>
      </c>
      <c r="B47">
        <v>13.2804</v>
      </c>
      <c r="C47">
        <v>13.209300000000001</v>
      </c>
      <c r="D47">
        <v>13.290699999999999</v>
      </c>
      <c r="E47">
        <v>13.572800000000001</v>
      </c>
      <c r="F47">
        <v>14.065</v>
      </c>
      <c r="G47">
        <v>8093300</v>
      </c>
      <c r="H47">
        <v>9949400</v>
      </c>
      <c r="I47">
        <v>9470900</v>
      </c>
      <c r="J47">
        <v>10021000</v>
      </c>
      <c r="K47">
        <v>12185000</v>
      </c>
      <c r="L47">
        <v>17139000</v>
      </c>
      <c r="M47" t="s">
        <v>2458</v>
      </c>
      <c r="N47" t="s">
        <v>2459</v>
      </c>
      <c r="O47" t="s">
        <v>2460</v>
      </c>
      <c r="U47" s="5">
        <v>9.1964600000000001</v>
      </c>
      <c r="V47">
        <v>10.162000000000001</v>
      </c>
    </row>
    <row r="48" spans="1:22" x14ac:dyDescent="0.25">
      <c r="A48">
        <v>13.4848</v>
      </c>
      <c r="B48">
        <v>14.047499999999999</v>
      </c>
      <c r="C48">
        <v>13.9811</v>
      </c>
      <c r="D48">
        <v>14.3752</v>
      </c>
      <c r="E48">
        <v>14.0886</v>
      </c>
      <c r="F48">
        <v>14.025600000000001</v>
      </c>
      <c r="G48">
        <v>11464000</v>
      </c>
      <c r="H48">
        <v>16932000</v>
      </c>
      <c r="I48">
        <v>16171000</v>
      </c>
      <c r="J48">
        <v>21250000</v>
      </c>
      <c r="K48">
        <v>17422000</v>
      </c>
      <c r="L48">
        <v>16677000</v>
      </c>
      <c r="M48" t="s">
        <v>791</v>
      </c>
      <c r="N48" t="s">
        <v>792</v>
      </c>
      <c r="O48" t="s">
        <v>793</v>
      </c>
      <c r="U48" s="5">
        <v>9.9162199999999991</v>
      </c>
      <c r="V48">
        <v>10.0649</v>
      </c>
    </row>
    <row r="49" spans="1:22" x14ac:dyDescent="0.25">
      <c r="A49">
        <v>13.661199999999999</v>
      </c>
      <c r="B49">
        <v>12.334099999999999</v>
      </c>
      <c r="C49">
        <v>13.689</v>
      </c>
      <c r="D49">
        <v>13.789</v>
      </c>
      <c r="E49">
        <v>13.806699999999999</v>
      </c>
      <c r="F49">
        <v>13.930400000000001</v>
      </c>
      <c r="G49">
        <v>12955000</v>
      </c>
      <c r="H49">
        <v>5163200</v>
      </c>
      <c r="I49">
        <v>13207000</v>
      </c>
      <c r="J49">
        <v>14155000</v>
      </c>
      <c r="K49">
        <v>14329000</v>
      </c>
      <c r="L49">
        <v>15612000</v>
      </c>
      <c r="M49" t="s">
        <v>1461</v>
      </c>
      <c r="N49" t="s">
        <v>1462</v>
      </c>
      <c r="O49" t="s">
        <v>1463</v>
      </c>
      <c r="U49">
        <v>10.0084</v>
      </c>
      <c r="V49">
        <v>9.7846799999999998</v>
      </c>
    </row>
    <row r="50" spans="1:22" x14ac:dyDescent="0.25">
      <c r="A50">
        <v>13.6273</v>
      </c>
      <c r="B50">
        <v>13.8588</v>
      </c>
      <c r="C50">
        <v>12.767799999999999</v>
      </c>
      <c r="D50">
        <v>13.941000000000001</v>
      </c>
      <c r="E50">
        <v>13.842000000000001</v>
      </c>
      <c r="F50">
        <v>13.9008</v>
      </c>
      <c r="G50">
        <v>12654000</v>
      </c>
      <c r="H50">
        <v>14856000</v>
      </c>
      <c r="I50">
        <v>6974100</v>
      </c>
      <c r="J50">
        <v>15727000</v>
      </c>
      <c r="K50">
        <v>14684000</v>
      </c>
      <c r="L50">
        <v>15295000</v>
      </c>
      <c r="M50" t="s">
        <v>1757</v>
      </c>
      <c r="N50" t="s">
        <v>1758</v>
      </c>
      <c r="O50" t="s">
        <v>1759</v>
      </c>
      <c r="U50">
        <v>9.3975000000000009</v>
      </c>
      <c r="V50">
        <v>10.7254</v>
      </c>
    </row>
    <row r="51" spans="1:22" x14ac:dyDescent="0.25">
      <c r="A51">
        <v>13.7973</v>
      </c>
      <c r="B51">
        <v>13.442600000000001</v>
      </c>
      <c r="C51">
        <v>13.847</v>
      </c>
      <c r="D51">
        <v>14.1236</v>
      </c>
      <c r="E51">
        <v>14.4955</v>
      </c>
      <c r="F51">
        <v>13.8788</v>
      </c>
      <c r="G51">
        <v>14236000</v>
      </c>
      <c r="H51">
        <v>11133000</v>
      </c>
      <c r="I51">
        <v>14735000</v>
      </c>
      <c r="J51">
        <v>17849000</v>
      </c>
      <c r="K51">
        <v>23098000</v>
      </c>
      <c r="L51">
        <v>15064000</v>
      </c>
      <c r="M51" t="s">
        <v>2095</v>
      </c>
      <c r="N51" t="s">
        <v>2096</v>
      </c>
      <c r="O51" t="s">
        <v>2097</v>
      </c>
      <c r="U51">
        <v>9.4076799999999992</v>
      </c>
      <c r="V51">
        <v>10.235799999999999</v>
      </c>
    </row>
    <row r="52" spans="1:22" x14ac:dyDescent="0.25">
      <c r="A52">
        <v>15.2813</v>
      </c>
      <c r="B52">
        <v>15.2697</v>
      </c>
      <c r="C52">
        <v>15.510400000000001</v>
      </c>
      <c r="D52">
        <v>14.9163</v>
      </c>
      <c r="E52">
        <v>14.7399</v>
      </c>
      <c r="F52">
        <v>13.872999999999999</v>
      </c>
      <c r="G52">
        <v>39822000</v>
      </c>
      <c r="H52">
        <v>39505000</v>
      </c>
      <c r="I52">
        <v>46676000</v>
      </c>
      <c r="J52">
        <v>30922000</v>
      </c>
      <c r="K52">
        <v>27362000</v>
      </c>
      <c r="L52">
        <v>15003000</v>
      </c>
      <c r="M52" t="s">
        <v>1295</v>
      </c>
      <c r="N52" t="s">
        <v>1296</v>
      </c>
      <c r="O52" t="s">
        <v>1297</v>
      </c>
      <c r="U52">
        <v>9.0158799999999992</v>
      </c>
      <c r="V52" s="4">
        <v>9.7471599999999992</v>
      </c>
    </row>
    <row r="53" spans="1:22" x14ac:dyDescent="0.25">
      <c r="A53">
        <v>13.8169</v>
      </c>
      <c r="B53">
        <v>13.377599999999999</v>
      </c>
      <c r="C53">
        <v>13.041499999999999</v>
      </c>
      <c r="D53">
        <v>13.357699999999999</v>
      </c>
      <c r="E53">
        <v>14.089</v>
      </c>
      <c r="F53">
        <v>13.8024</v>
      </c>
      <c r="G53">
        <v>14431000</v>
      </c>
      <c r="H53">
        <v>10643000</v>
      </c>
      <c r="I53">
        <v>8431200</v>
      </c>
      <c r="J53">
        <v>10497000</v>
      </c>
      <c r="K53">
        <v>17426000</v>
      </c>
      <c r="L53">
        <v>14287000</v>
      </c>
      <c r="M53" t="s">
        <v>2669</v>
      </c>
      <c r="N53" t="s">
        <v>2670</v>
      </c>
      <c r="O53" t="s">
        <v>2671</v>
      </c>
      <c r="U53">
        <v>9.5281300000000009</v>
      </c>
    </row>
    <row r="54" spans="1:22" x14ac:dyDescent="0.25">
      <c r="A54">
        <v>13.315300000000001</v>
      </c>
      <c r="B54">
        <v>13.2296</v>
      </c>
      <c r="C54">
        <v>14.0022</v>
      </c>
      <c r="D54">
        <v>13.6305</v>
      </c>
      <c r="E54">
        <v>13.778499999999999</v>
      </c>
      <c r="F54">
        <v>13.7973</v>
      </c>
      <c r="G54">
        <v>10193000</v>
      </c>
      <c r="H54">
        <v>9605100</v>
      </c>
      <c r="I54">
        <v>16409000</v>
      </c>
      <c r="J54">
        <v>12682000</v>
      </c>
      <c r="K54">
        <v>14052000</v>
      </c>
      <c r="L54">
        <v>14236000</v>
      </c>
      <c r="M54" t="s">
        <v>1464</v>
      </c>
      <c r="N54" t="s">
        <v>1465</v>
      </c>
      <c r="O54" t="s">
        <v>1466</v>
      </c>
      <c r="U54">
        <v>10.4123</v>
      </c>
    </row>
    <row r="55" spans="1:22" x14ac:dyDescent="0.25">
      <c r="A55">
        <v>13.874599999999999</v>
      </c>
      <c r="B55">
        <v>13.337899999999999</v>
      </c>
      <c r="C55">
        <v>13.8186</v>
      </c>
      <c r="D55">
        <v>13.668799999999999</v>
      </c>
      <c r="E55">
        <v>13.859</v>
      </c>
      <c r="F55">
        <v>13.7925</v>
      </c>
      <c r="G55">
        <v>15020000</v>
      </c>
      <c r="H55">
        <v>10354000</v>
      </c>
      <c r="I55">
        <v>14448000</v>
      </c>
      <c r="J55">
        <v>13023000</v>
      </c>
      <c r="K55">
        <v>14858000</v>
      </c>
      <c r="L55">
        <v>14189000</v>
      </c>
      <c r="M55" t="s">
        <v>1511</v>
      </c>
      <c r="N55" t="s">
        <v>1512</v>
      </c>
      <c r="O55" t="s">
        <v>1513</v>
      </c>
      <c r="U55">
        <v>10.849600000000001</v>
      </c>
    </row>
    <row r="56" spans="1:22" x14ac:dyDescent="0.25">
      <c r="A56">
        <v>14.0017</v>
      </c>
      <c r="B56">
        <v>12.343400000000001</v>
      </c>
      <c r="C56">
        <v>13.583399999999999</v>
      </c>
      <c r="D56">
        <v>13.670999999999999</v>
      </c>
      <c r="E56">
        <v>14.3369</v>
      </c>
      <c r="F56">
        <v>13.6602</v>
      </c>
      <c r="G56">
        <v>16403000</v>
      </c>
      <c r="H56">
        <v>5196900</v>
      </c>
      <c r="I56">
        <v>12275000</v>
      </c>
      <c r="J56">
        <v>13043000</v>
      </c>
      <c r="K56">
        <v>20693000</v>
      </c>
      <c r="L56">
        <v>12946000</v>
      </c>
      <c r="M56" t="s">
        <v>896</v>
      </c>
      <c r="N56" t="s">
        <v>897</v>
      </c>
      <c r="O56" t="s">
        <v>898</v>
      </c>
      <c r="U56">
        <v>9.7685300000000002</v>
      </c>
    </row>
    <row r="57" spans="1:22" x14ac:dyDescent="0.25">
      <c r="A57">
        <v>13.6839</v>
      </c>
      <c r="B57">
        <v>12.479900000000001</v>
      </c>
      <c r="C57">
        <v>13.331300000000001</v>
      </c>
      <c r="D57">
        <v>13.5456</v>
      </c>
      <c r="E57">
        <v>13.995200000000001</v>
      </c>
      <c r="F57">
        <v>13.6486</v>
      </c>
      <c r="G57">
        <v>13160000</v>
      </c>
      <c r="H57">
        <v>5712600</v>
      </c>
      <c r="I57">
        <v>10307000</v>
      </c>
      <c r="J57">
        <v>11957000</v>
      </c>
      <c r="K57">
        <v>16330000</v>
      </c>
      <c r="L57">
        <v>12842000</v>
      </c>
      <c r="M57" t="s">
        <v>512</v>
      </c>
      <c r="N57" t="s">
        <v>513</v>
      </c>
      <c r="O57" t="s">
        <v>514</v>
      </c>
      <c r="U57">
        <v>9.7599199999999993</v>
      </c>
    </row>
    <row r="58" spans="1:22" x14ac:dyDescent="0.25">
      <c r="A58">
        <v>13.6532</v>
      </c>
      <c r="B58">
        <v>13.413399999999999</v>
      </c>
      <c r="C58">
        <v>14.006500000000001</v>
      </c>
      <c r="D58">
        <v>13.932399999999999</v>
      </c>
      <c r="E58">
        <v>14.0236</v>
      </c>
      <c r="F58">
        <v>13.604200000000001</v>
      </c>
      <c r="G58">
        <v>12883000</v>
      </c>
      <c r="H58">
        <v>10910000</v>
      </c>
      <c r="I58">
        <v>16458000</v>
      </c>
      <c r="J58">
        <v>15634000</v>
      </c>
      <c r="K58">
        <v>16654000</v>
      </c>
      <c r="L58">
        <v>12453000</v>
      </c>
      <c r="M58" t="s">
        <v>893</v>
      </c>
      <c r="N58" t="s">
        <v>894</v>
      </c>
      <c r="O58" t="s">
        <v>895</v>
      </c>
      <c r="U58">
        <v>10.443099999999999</v>
      </c>
    </row>
    <row r="59" spans="1:22" x14ac:dyDescent="0.25">
      <c r="A59">
        <v>13.241099999999999</v>
      </c>
      <c r="B59">
        <v>13.635899999999999</v>
      </c>
      <c r="C59">
        <v>13.8918</v>
      </c>
      <c r="D59">
        <v>13.897</v>
      </c>
      <c r="E59">
        <v>14.1166</v>
      </c>
      <c r="F59">
        <v>13.5695</v>
      </c>
      <c r="G59">
        <v>9682100</v>
      </c>
      <c r="H59">
        <v>12730000</v>
      </c>
      <c r="I59">
        <v>15200000</v>
      </c>
      <c r="J59">
        <v>15255000</v>
      </c>
      <c r="K59">
        <v>17763000</v>
      </c>
      <c r="L59">
        <v>12157000</v>
      </c>
      <c r="M59" t="s">
        <v>641</v>
      </c>
      <c r="N59" t="s">
        <v>642</v>
      </c>
      <c r="O59" t="s">
        <v>643</v>
      </c>
      <c r="U59">
        <v>9.8221100000000003</v>
      </c>
    </row>
    <row r="60" spans="1:22" x14ac:dyDescent="0.25">
      <c r="A60">
        <v>11.986800000000001</v>
      </c>
      <c r="B60">
        <v>12.4831</v>
      </c>
      <c r="C60">
        <v>12.9785</v>
      </c>
      <c r="D60">
        <v>12.9375</v>
      </c>
      <c r="E60">
        <v>12.1869</v>
      </c>
      <c r="F60">
        <v>13.561199999999999</v>
      </c>
      <c r="G60">
        <v>4058800</v>
      </c>
      <c r="H60">
        <v>5725300</v>
      </c>
      <c r="I60">
        <v>8070800</v>
      </c>
      <c r="J60">
        <v>7844500</v>
      </c>
      <c r="K60">
        <v>4662500</v>
      </c>
      <c r="L60">
        <v>12087000</v>
      </c>
      <c r="M60" t="s">
        <v>922</v>
      </c>
      <c r="N60" t="s">
        <v>923</v>
      </c>
      <c r="O60" t="s">
        <v>924</v>
      </c>
      <c r="U60">
        <v>10.2272</v>
      </c>
    </row>
    <row r="61" spans="1:22" x14ac:dyDescent="0.25">
      <c r="A61">
        <v>14.291</v>
      </c>
      <c r="B61">
        <v>14.5054</v>
      </c>
      <c r="C61">
        <v>13.660600000000001</v>
      </c>
      <c r="D61">
        <v>13.461399999999999</v>
      </c>
      <c r="E61">
        <v>13.2597</v>
      </c>
      <c r="F61">
        <v>13.559699999999999</v>
      </c>
      <c r="G61">
        <v>20046000</v>
      </c>
      <c r="H61">
        <v>23257000</v>
      </c>
      <c r="I61">
        <v>12949000</v>
      </c>
      <c r="J61">
        <v>11279000</v>
      </c>
      <c r="K61">
        <v>9807400</v>
      </c>
      <c r="L61">
        <v>12075000</v>
      </c>
      <c r="M61" t="s">
        <v>1083</v>
      </c>
      <c r="N61" t="s">
        <v>1084</v>
      </c>
      <c r="O61" t="s">
        <v>1085</v>
      </c>
      <c r="U61">
        <v>9.9652600000000007</v>
      </c>
    </row>
    <row r="62" spans="1:22" x14ac:dyDescent="0.25">
      <c r="A62">
        <v>14.26</v>
      </c>
      <c r="B62">
        <v>13.675800000000001</v>
      </c>
      <c r="C62">
        <v>13.845599999999999</v>
      </c>
      <c r="D62">
        <v>14.0107</v>
      </c>
      <c r="E62">
        <v>13.7624</v>
      </c>
      <c r="F62">
        <v>13.487299999999999</v>
      </c>
      <c r="G62">
        <v>19619000</v>
      </c>
      <c r="H62">
        <v>13087000</v>
      </c>
      <c r="I62">
        <v>14721000</v>
      </c>
      <c r="J62">
        <v>16506000</v>
      </c>
      <c r="K62">
        <v>13896000</v>
      </c>
      <c r="L62">
        <v>11484000</v>
      </c>
      <c r="M62" t="s">
        <v>1688</v>
      </c>
      <c r="N62" t="s">
        <v>1689</v>
      </c>
      <c r="O62" t="s">
        <v>1690</v>
      </c>
      <c r="U62">
        <v>9.7033400000000007</v>
      </c>
    </row>
    <row r="63" spans="1:22" x14ac:dyDescent="0.25">
      <c r="A63">
        <v>13.4011</v>
      </c>
      <c r="B63">
        <v>12.9513</v>
      </c>
      <c r="C63">
        <v>13.961499999999999</v>
      </c>
      <c r="D63">
        <v>13.179399999999999</v>
      </c>
      <c r="E63">
        <v>13.4411</v>
      </c>
      <c r="F63">
        <v>13.448499999999999</v>
      </c>
      <c r="G63">
        <v>10818000</v>
      </c>
      <c r="H63">
        <v>7920100</v>
      </c>
      <c r="I63">
        <v>15953000</v>
      </c>
      <c r="J63">
        <v>9277000</v>
      </c>
      <c r="K63">
        <v>11122000</v>
      </c>
      <c r="L63">
        <v>11179000</v>
      </c>
      <c r="M63" t="s">
        <v>2369</v>
      </c>
      <c r="N63" t="s">
        <v>2370</v>
      </c>
      <c r="O63" t="s">
        <v>2371</v>
      </c>
      <c r="U63">
        <v>10.119300000000001</v>
      </c>
    </row>
    <row r="64" spans="1:22" x14ac:dyDescent="0.25">
      <c r="A64">
        <v>14.2943</v>
      </c>
      <c r="B64">
        <v>14.0451</v>
      </c>
      <c r="C64">
        <v>14.2158</v>
      </c>
      <c r="D64">
        <v>14.4155</v>
      </c>
      <c r="E64">
        <v>14.0748</v>
      </c>
      <c r="F64">
        <v>13.4078</v>
      </c>
      <c r="G64">
        <v>20092000</v>
      </c>
      <c r="H64">
        <v>16904000</v>
      </c>
      <c r="I64">
        <v>19028000</v>
      </c>
      <c r="J64">
        <v>21853000</v>
      </c>
      <c r="K64">
        <v>17256000</v>
      </c>
      <c r="L64">
        <v>10868000</v>
      </c>
      <c r="M64" t="s">
        <v>1046</v>
      </c>
      <c r="N64" t="s">
        <v>1047</v>
      </c>
      <c r="O64" t="s">
        <v>1048</v>
      </c>
      <c r="U64">
        <v>9.2671600000000005</v>
      </c>
    </row>
    <row r="65" spans="1:21" x14ac:dyDescent="0.25">
      <c r="A65">
        <v>13.2859</v>
      </c>
      <c r="B65">
        <v>12.5152</v>
      </c>
      <c r="C65">
        <v>13.067500000000001</v>
      </c>
      <c r="D65">
        <v>13.3001</v>
      </c>
      <c r="E65">
        <v>12.750400000000001</v>
      </c>
      <c r="F65">
        <v>13.401400000000001</v>
      </c>
      <c r="G65">
        <v>9987500</v>
      </c>
      <c r="H65">
        <v>5853800</v>
      </c>
      <c r="I65">
        <v>8584100</v>
      </c>
      <c r="J65">
        <v>10086000</v>
      </c>
      <c r="K65">
        <v>6890500</v>
      </c>
      <c r="L65">
        <v>10820000</v>
      </c>
      <c r="M65" t="s">
        <v>110</v>
      </c>
      <c r="N65" t="s">
        <v>111</v>
      </c>
      <c r="O65" t="s">
        <v>112</v>
      </c>
      <c r="U65">
        <v>10.4694</v>
      </c>
    </row>
    <row r="66" spans="1:21" x14ac:dyDescent="0.25">
      <c r="A66">
        <v>13.9383</v>
      </c>
      <c r="B66">
        <v>11.468400000000001</v>
      </c>
      <c r="C66">
        <v>12.2561</v>
      </c>
      <c r="D66">
        <v>13.8584</v>
      </c>
      <c r="E66">
        <v>13.639699999999999</v>
      </c>
      <c r="F66">
        <v>13.3614</v>
      </c>
      <c r="G66">
        <v>15698000</v>
      </c>
      <c r="H66">
        <v>2833600</v>
      </c>
      <c r="I66">
        <v>4891700</v>
      </c>
      <c r="J66">
        <v>14852000</v>
      </c>
      <c r="K66">
        <v>12763000</v>
      </c>
      <c r="L66">
        <v>10524000</v>
      </c>
      <c r="M66" t="s">
        <v>1196</v>
      </c>
      <c r="N66" t="s">
        <v>1197</v>
      </c>
      <c r="O66" t="s">
        <v>1198</v>
      </c>
      <c r="U66">
        <v>10.9754</v>
      </c>
    </row>
    <row r="67" spans="1:21" x14ac:dyDescent="0.25">
      <c r="A67">
        <v>11.792899999999999</v>
      </c>
      <c r="B67">
        <v>12.046900000000001</v>
      </c>
      <c r="C67">
        <v>13.343500000000001</v>
      </c>
      <c r="D67">
        <v>12.677300000000001</v>
      </c>
      <c r="E67">
        <v>11.227399999999999</v>
      </c>
      <c r="F67">
        <v>13.351900000000001</v>
      </c>
      <c r="G67">
        <v>3548300</v>
      </c>
      <c r="H67">
        <v>4231300</v>
      </c>
      <c r="I67">
        <v>10394000</v>
      </c>
      <c r="J67">
        <v>6550000</v>
      </c>
      <c r="K67">
        <v>2397600</v>
      </c>
      <c r="L67">
        <v>10455000</v>
      </c>
      <c r="M67" t="s">
        <v>379</v>
      </c>
      <c r="N67" t="s">
        <v>380</v>
      </c>
      <c r="O67" t="s">
        <v>381</v>
      </c>
      <c r="U67">
        <v>9.7435200000000002</v>
      </c>
    </row>
    <row r="68" spans="1:21" x14ac:dyDescent="0.25">
      <c r="A68">
        <v>14.0975</v>
      </c>
      <c r="B68">
        <v>13.1008</v>
      </c>
      <c r="C68">
        <v>14.060600000000001</v>
      </c>
      <c r="D68">
        <v>13.0375</v>
      </c>
      <c r="E68">
        <v>13.218299999999999</v>
      </c>
      <c r="F68">
        <v>13.272500000000001</v>
      </c>
      <c r="G68">
        <v>17529000</v>
      </c>
      <c r="H68">
        <v>8784700</v>
      </c>
      <c r="I68">
        <v>17087000</v>
      </c>
      <c r="J68">
        <v>8407500</v>
      </c>
      <c r="K68">
        <v>9530300</v>
      </c>
      <c r="L68">
        <v>9895200</v>
      </c>
      <c r="M68" t="s">
        <v>85</v>
      </c>
      <c r="N68" t="s">
        <v>86</v>
      </c>
      <c r="O68" t="s">
        <v>87</v>
      </c>
      <c r="U68">
        <v>10.4376</v>
      </c>
    </row>
    <row r="69" spans="1:21" x14ac:dyDescent="0.25">
      <c r="A69">
        <v>13.789300000000001</v>
      </c>
      <c r="B69">
        <v>13.1768</v>
      </c>
      <c r="C69">
        <v>12.822800000000001</v>
      </c>
      <c r="D69">
        <v>13.164999999999999</v>
      </c>
      <c r="E69">
        <v>12.948700000000001</v>
      </c>
      <c r="F69">
        <v>13.2461</v>
      </c>
      <c r="G69">
        <v>14158000</v>
      </c>
      <c r="H69">
        <v>9260300</v>
      </c>
      <c r="I69">
        <v>7245000</v>
      </c>
      <c r="J69">
        <v>9184600</v>
      </c>
      <c r="K69">
        <v>7906000</v>
      </c>
      <c r="L69">
        <v>9715800</v>
      </c>
      <c r="M69" t="s">
        <v>1442</v>
      </c>
      <c r="N69" t="s">
        <v>1443</v>
      </c>
      <c r="O69" t="s">
        <v>1444</v>
      </c>
      <c r="U69">
        <v>10.3451</v>
      </c>
    </row>
    <row r="70" spans="1:21" x14ac:dyDescent="0.25">
      <c r="A70">
        <v>12.5703</v>
      </c>
      <c r="B70">
        <v>11.3102</v>
      </c>
      <c r="C70">
        <v>12.091100000000001</v>
      </c>
      <c r="D70">
        <v>12.3263</v>
      </c>
      <c r="E70">
        <v>13.478300000000001</v>
      </c>
      <c r="F70">
        <v>13.219200000000001</v>
      </c>
      <c r="G70">
        <v>6081700</v>
      </c>
      <c r="H70">
        <v>2539200</v>
      </c>
      <c r="I70">
        <v>4363100</v>
      </c>
      <c r="J70">
        <v>5135600</v>
      </c>
      <c r="K70">
        <v>11412000</v>
      </c>
      <c r="L70">
        <v>9536000</v>
      </c>
      <c r="M70" t="s">
        <v>122</v>
      </c>
      <c r="N70" t="s">
        <v>123</v>
      </c>
      <c r="O70" t="s">
        <v>124</v>
      </c>
      <c r="U70" s="5">
        <v>9.7900200000000002</v>
      </c>
    </row>
    <row r="71" spans="1:21" x14ac:dyDescent="0.25">
      <c r="A71">
        <v>13.693899999999999</v>
      </c>
      <c r="B71">
        <v>8.7622099999999996</v>
      </c>
      <c r="C71">
        <v>10.0084</v>
      </c>
      <c r="D71">
        <v>13.576599999999999</v>
      </c>
      <c r="E71">
        <v>13.220800000000001</v>
      </c>
      <c r="F71">
        <v>13.1972</v>
      </c>
      <c r="G71">
        <v>13252000</v>
      </c>
      <c r="H71">
        <v>0</v>
      </c>
      <c r="I71">
        <v>0</v>
      </c>
      <c r="J71">
        <v>12217000</v>
      </c>
      <c r="K71">
        <v>9547000</v>
      </c>
      <c r="L71">
        <v>9392100</v>
      </c>
      <c r="M71" t="s">
        <v>528</v>
      </c>
      <c r="N71" t="s">
        <v>529</v>
      </c>
      <c r="O71" t="s">
        <v>530</v>
      </c>
      <c r="U71">
        <v>9.8926800000000004</v>
      </c>
    </row>
    <row r="72" spans="1:21" x14ac:dyDescent="0.25">
      <c r="A72">
        <v>13.6867</v>
      </c>
      <c r="B72">
        <v>13.128399999999999</v>
      </c>
      <c r="C72">
        <v>13.5078</v>
      </c>
      <c r="D72">
        <v>13.531700000000001</v>
      </c>
      <c r="E72">
        <v>13.478400000000001</v>
      </c>
      <c r="F72">
        <v>13.180199999999999</v>
      </c>
      <c r="G72">
        <v>13186000</v>
      </c>
      <c r="H72">
        <v>8954400</v>
      </c>
      <c r="I72">
        <v>11648000</v>
      </c>
      <c r="J72">
        <v>11843000</v>
      </c>
      <c r="K72">
        <v>11413000</v>
      </c>
      <c r="L72">
        <v>9281700</v>
      </c>
      <c r="M72" t="s">
        <v>616</v>
      </c>
      <c r="N72" t="s">
        <v>617</v>
      </c>
      <c r="O72" t="s">
        <v>618</v>
      </c>
      <c r="U72">
        <v>9.3168199999999999</v>
      </c>
    </row>
    <row r="73" spans="1:21" x14ac:dyDescent="0.25">
      <c r="A73">
        <v>12.21</v>
      </c>
      <c r="B73">
        <v>12.3811</v>
      </c>
      <c r="C73">
        <v>13.3055</v>
      </c>
      <c r="D73">
        <v>12.973100000000001</v>
      </c>
      <c r="E73">
        <v>13.2287</v>
      </c>
      <c r="F73">
        <v>13.1676</v>
      </c>
      <c r="G73">
        <v>4737700</v>
      </c>
      <c r="H73">
        <v>5334300</v>
      </c>
      <c r="I73">
        <v>10124000</v>
      </c>
      <c r="J73">
        <v>8040600</v>
      </c>
      <c r="K73">
        <v>9599400</v>
      </c>
      <c r="L73">
        <v>9201100</v>
      </c>
      <c r="M73" t="s">
        <v>480</v>
      </c>
      <c r="N73" t="s">
        <v>481</v>
      </c>
      <c r="O73" t="s">
        <v>482</v>
      </c>
      <c r="U73">
        <v>10.250999999999999</v>
      </c>
    </row>
    <row r="74" spans="1:21" x14ac:dyDescent="0.25">
      <c r="A74">
        <v>13.008800000000001</v>
      </c>
      <c r="B74">
        <v>12.200699999999999</v>
      </c>
      <c r="C74">
        <v>12.6044</v>
      </c>
      <c r="D74">
        <v>13.12</v>
      </c>
      <c r="E74">
        <v>13.645200000000001</v>
      </c>
      <c r="F74">
        <v>13.1592</v>
      </c>
      <c r="G74">
        <v>8242000</v>
      </c>
      <c r="H74">
        <v>4707400</v>
      </c>
      <c r="I74">
        <v>6227200</v>
      </c>
      <c r="J74">
        <v>8902300</v>
      </c>
      <c r="K74">
        <v>12812000</v>
      </c>
      <c r="L74">
        <v>9148000</v>
      </c>
      <c r="M74" t="s">
        <v>2631</v>
      </c>
      <c r="N74" t="s">
        <v>2632</v>
      </c>
      <c r="O74" t="s">
        <v>2633</v>
      </c>
      <c r="U74" s="5">
        <v>9.9880700000000004</v>
      </c>
    </row>
    <row r="75" spans="1:21" x14ac:dyDescent="0.25">
      <c r="A75">
        <v>12.9413</v>
      </c>
      <c r="B75">
        <v>13.571400000000001</v>
      </c>
      <c r="C75">
        <v>13.2844</v>
      </c>
      <c r="D75">
        <v>13.840999999999999</v>
      </c>
      <c r="E75">
        <v>13.5854</v>
      </c>
      <c r="F75">
        <v>13.152900000000001</v>
      </c>
      <c r="G75">
        <v>7865500</v>
      </c>
      <c r="H75">
        <v>12173000</v>
      </c>
      <c r="I75">
        <v>9977100</v>
      </c>
      <c r="J75">
        <v>14674000</v>
      </c>
      <c r="K75">
        <v>12292000</v>
      </c>
      <c r="L75">
        <v>9107900</v>
      </c>
      <c r="M75" t="s">
        <v>1027</v>
      </c>
      <c r="N75" t="s">
        <v>1028</v>
      </c>
      <c r="O75" t="s">
        <v>1029</v>
      </c>
      <c r="U75">
        <v>10.254200000000001</v>
      </c>
    </row>
    <row r="76" spans="1:21" x14ac:dyDescent="0.25">
      <c r="A76">
        <v>12.3529</v>
      </c>
      <c r="B76">
        <v>12.689</v>
      </c>
      <c r="C76">
        <v>13.1578</v>
      </c>
      <c r="D76">
        <v>13.1791</v>
      </c>
      <c r="E76">
        <v>13.043799999999999</v>
      </c>
      <c r="F76">
        <v>13.143000000000001</v>
      </c>
      <c r="G76">
        <v>5231200</v>
      </c>
      <c r="H76">
        <v>6603500</v>
      </c>
      <c r="I76">
        <v>9138600</v>
      </c>
      <c r="J76">
        <v>9275100</v>
      </c>
      <c r="K76">
        <v>8444300</v>
      </c>
      <c r="L76">
        <v>9045600</v>
      </c>
      <c r="M76" t="s">
        <v>583</v>
      </c>
      <c r="N76" t="s">
        <v>584</v>
      </c>
      <c r="O76" t="s">
        <v>585</v>
      </c>
      <c r="U76">
        <v>9.9401799999999998</v>
      </c>
    </row>
    <row r="77" spans="1:21" x14ac:dyDescent="0.25">
      <c r="A77">
        <v>13.189</v>
      </c>
      <c r="B77">
        <v>12.8665</v>
      </c>
      <c r="C77">
        <v>13.3315</v>
      </c>
      <c r="D77">
        <v>12.9847</v>
      </c>
      <c r="E77">
        <v>13.488</v>
      </c>
      <c r="F77">
        <v>13.086399999999999</v>
      </c>
      <c r="G77">
        <v>9338900</v>
      </c>
      <c r="H77">
        <v>7467900</v>
      </c>
      <c r="I77">
        <v>10308000</v>
      </c>
      <c r="J77">
        <v>8105400</v>
      </c>
      <c r="K77">
        <v>11489000</v>
      </c>
      <c r="L77">
        <v>8697300</v>
      </c>
      <c r="M77" t="s">
        <v>815</v>
      </c>
      <c r="N77" t="s">
        <v>816</v>
      </c>
      <c r="O77" t="s">
        <v>817</v>
      </c>
      <c r="U77">
        <v>9.6829199999999993</v>
      </c>
    </row>
    <row r="78" spans="1:21" x14ac:dyDescent="0.25">
      <c r="A78">
        <v>13.297599999999999</v>
      </c>
      <c r="B78">
        <v>11.5784</v>
      </c>
      <c r="C78">
        <v>12.4076</v>
      </c>
      <c r="D78">
        <v>12.5084</v>
      </c>
      <c r="E78">
        <v>13.186999999999999</v>
      </c>
      <c r="F78">
        <v>13.0661</v>
      </c>
      <c r="G78">
        <v>10069000</v>
      </c>
      <c r="H78">
        <v>3058100</v>
      </c>
      <c r="I78">
        <v>5433100</v>
      </c>
      <c r="J78">
        <v>5826500</v>
      </c>
      <c r="K78">
        <v>9325900</v>
      </c>
      <c r="L78">
        <v>8575800</v>
      </c>
      <c r="M78" t="s">
        <v>2051</v>
      </c>
      <c r="N78" t="s">
        <v>2052</v>
      </c>
      <c r="O78" t="s">
        <v>2053</v>
      </c>
      <c r="U78">
        <v>10.0084</v>
      </c>
    </row>
    <row r="79" spans="1:21" x14ac:dyDescent="0.25">
      <c r="A79">
        <v>13.023199999999999</v>
      </c>
      <c r="B79">
        <v>8.9946599999999997</v>
      </c>
      <c r="C79">
        <v>12.825100000000001</v>
      </c>
      <c r="D79">
        <v>13.105399999999999</v>
      </c>
      <c r="E79">
        <v>12.9254</v>
      </c>
      <c r="F79">
        <v>13.0648</v>
      </c>
      <c r="G79">
        <v>8325000</v>
      </c>
      <c r="H79">
        <v>0</v>
      </c>
      <c r="I79">
        <v>7256800</v>
      </c>
      <c r="J79">
        <v>8812600</v>
      </c>
      <c r="K79">
        <v>7779300</v>
      </c>
      <c r="L79">
        <v>8568400</v>
      </c>
      <c r="M79" t="s">
        <v>1769</v>
      </c>
      <c r="N79" t="s">
        <v>1770</v>
      </c>
      <c r="O79" t="s">
        <v>1771</v>
      </c>
      <c r="U79">
        <v>10.104100000000001</v>
      </c>
    </row>
    <row r="80" spans="1:21" x14ac:dyDescent="0.25">
      <c r="A80">
        <v>12.8452</v>
      </c>
      <c r="B80">
        <v>13.0511</v>
      </c>
      <c r="C80">
        <v>13.1371</v>
      </c>
      <c r="D80">
        <v>13.0822</v>
      </c>
      <c r="E80">
        <v>12.936</v>
      </c>
      <c r="F80">
        <v>13.035500000000001</v>
      </c>
      <c r="G80">
        <v>7358500</v>
      </c>
      <c r="H80">
        <v>8487400</v>
      </c>
      <c r="I80">
        <v>9008400</v>
      </c>
      <c r="J80">
        <v>8672400</v>
      </c>
      <c r="K80">
        <v>7836700</v>
      </c>
      <c r="L80">
        <v>8396100</v>
      </c>
      <c r="M80" t="s">
        <v>707</v>
      </c>
      <c r="N80" t="s">
        <v>708</v>
      </c>
      <c r="O80" t="s">
        <v>709</v>
      </c>
      <c r="U80">
        <v>9.5382200000000008</v>
      </c>
    </row>
    <row r="81" spans="1:21" x14ac:dyDescent="0.25">
      <c r="A81">
        <v>12.3878</v>
      </c>
      <c r="B81">
        <v>12.813800000000001</v>
      </c>
      <c r="C81">
        <v>12.9032</v>
      </c>
      <c r="D81">
        <v>12.9664</v>
      </c>
      <c r="E81">
        <v>12.904199999999999</v>
      </c>
      <c r="F81">
        <v>13.0337</v>
      </c>
      <c r="G81">
        <v>5359300</v>
      </c>
      <c r="H81">
        <v>7200300</v>
      </c>
      <c r="I81">
        <v>7660400</v>
      </c>
      <c r="J81">
        <v>8003500</v>
      </c>
      <c r="K81">
        <v>7665600</v>
      </c>
      <c r="L81">
        <v>8385400</v>
      </c>
      <c r="M81" t="s">
        <v>568</v>
      </c>
      <c r="N81" t="s">
        <v>569</v>
      </c>
      <c r="O81" t="s">
        <v>570</v>
      </c>
      <c r="U81" s="5">
        <v>10.6418</v>
      </c>
    </row>
    <row r="82" spans="1:21" x14ac:dyDescent="0.25">
      <c r="A82">
        <v>13.0685</v>
      </c>
      <c r="B82">
        <v>13.2875</v>
      </c>
      <c r="C82">
        <v>12.895200000000001</v>
      </c>
      <c r="D82">
        <v>13.5054</v>
      </c>
      <c r="E82">
        <v>13.0206</v>
      </c>
      <c r="F82">
        <v>13.022</v>
      </c>
      <c r="G82">
        <v>8590500</v>
      </c>
      <c r="H82">
        <v>9998800</v>
      </c>
      <c r="I82">
        <v>7617900</v>
      </c>
      <c r="J82">
        <v>11629000</v>
      </c>
      <c r="K82">
        <v>8310100</v>
      </c>
      <c r="L82">
        <v>8318000</v>
      </c>
      <c r="M82" t="s">
        <v>206</v>
      </c>
      <c r="N82" t="s">
        <v>207</v>
      </c>
      <c r="O82" t="s">
        <v>208</v>
      </c>
      <c r="U82" s="5">
        <v>8.9054500000000001</v>
      </c>
    </row>
    <row r="83" spans="1:21" x14ac:dyDescent="0.25">
      <c r="A83">
        <v>12.242000000000001</v>
      </c>
      <c r="B83">
        <v>9.4213699999999996</v>
      </c>
      <c r="C83">
        <v>11.3741</v>
      </c>
      <c r="D83">
        <v>12.4489</v>
      </c>
      <c r="E83">
        <v>12.9063</v>
      </c>
      <c r="F83">
        <v>13.016299999999999</v>
      </c>
      <c r="G83">
        <v>4843900</v>
      </c>
      <c r="H83">
        <v>0</v>
      </c>
      <c r="I83">
        <v>2654200</v>
      </c>
      <c r="J83">
        <v>5591200</v>
      </c>
      <c r="K83">
        <v>7677100</v>
      </c>
      <c r="L83">
        <v>8285000</v>
      </c>
      <c r="M83" t="s">
        <v>1012</v>
      </c>
      <c r="N83" t="s">
        <v>1013</v>
      </c>
      <c r="O83" t="s">
        <v>1014</v>
      </c>
      <c r="U83">
        <v>10.3201</v>
      </c>
    </row>
    <row r="84" spans="1:21" x14ac:dyDescent="0.25">
      <c r="A84">
        <v>11.866899999999999</v>
      </c>
      <c r="B84">
        <v>12.726100000000001</v>
      </c>
      <c r="C84">
        <v>12.4274</v>
      </c>
      <c r="D84">
        <v>13.572800000000001</v>
      </c>
      <c r="E84">
        <v>12.9855</v>
      </c>
      <c r="F84">
        <v>13.0161</v>
      </c>
      <c r="G84">
        <v>3735100</v>
      </c>
      <c r="H84">
        <v>6775500</v>
      </c>
      <c r="I84">
        <v>5508200</v>
      </c>
      <c r="J84">
        <v>12185000</v>
      </c>
      <c r="K84">
        <v>8110200</v>
      </c>
      <c r="L84">
        <v>8284200</v>
      </c>
      <c r="M84" t="s">
        <v>2434</v>
      </c>
      <c r="N84" t="s">
        <v>2435</v>
      </c>
      <c r="O84" t="s">
        <v>2436</v>
      </c>
    </row>
    <row r="85" spans="1:21" x14ac:dyDescent="0.25">
      <c r="A85">
        <v>13.1784</v>
      </c>
      <c r="B85">
        <v>12.9314</v>
      </c>
      <c r="C85">
        <v>12.8437</v>
      </c>
      <c r="D85">
        <v>12.2765</v>
      </c>
      <c r="E85">
        <v>12.507199999999999</v>
      </c>
      <c r="F85">
        <v>13.008800000000001</v>
      </c>
      <c r="G85">
        <v>9270400</v>
      </c>
      <c r="H85">
        <v>7811800</v>
      </c>
      <c r="I85">
        <v>7350700</v>
      </c>
      <c r="J85">
        <v>4961200</v>
      </c>
      <c r="K85">
        <v>5821400</v>
      </c>
      <c r="L85">
        <v>8242000</v>
      </c>
      <c r="M85" t="s">
        <v>2236</v>
      </c>
      <c r="N85" t="s">
        <v>2237</v>
      </c>
      <c r="O85" t="s">
        <v>2238</v>
      </c>
    </row>
    <row r="86" spans="1:21" x14ac:dyDescent="0.25">
      <c r="A86">
        <v>12.453099999999999</v>
      </c>
      <c r="B86">
        <v>12.922800000000001</v>
      </c>
      <c r="C86">
        <v>12.9209</v>
      </c>
      <c r="D86">
        <v>12.9253</v>
      </c>
      <c r="E86">
        <v>12.799099999999999</v>
      </c>
      <c r="F86">
        <v>13.0045</v>
      </c>
      <c r="G86">
        <v>5607500</v>
      </c>
      <c r="H86">
        <v>7764900</v>
      </c>
      <c r="I86">
        <v>7755100</v>
      </c>
      <c r="J86">
        <v>7778400</v>
      </c>
      <c r="K86">
        <v>7127200</v>
      </c>
      <c r="L86">
        <v>8217600</v>
      </c>
      <c r="M86" t="s">
        <v>1301</v>
      </c>
      <c r="N86" t="s">
        <v>1302</v>
      </c>
      <c r="O86" t="s">
        <v>1303</v>
      </c>
    </row>
    <row r="87" spans="1:21" x14ac:dyDescent="0.25">
      <c r="A87">
        <v>12.87</v>
      </c>
      <c r="B87">
        <v>12.6608</v>
      </c>
      <c r="C87">
        <v>12.946</v>
      </c>
      <c r="D87">
        <v>13.6815</v>
      </c>
      <c r="E87">
        <v>13.143700000000001</v>
      </c>
      <c r="F87">
        <v>12.9877</v>
      </c>
      <c r="G87">
        <v>7486000</v>
      </c>
      <c r="H87">
        <v>6475700</v>
      </c>
      <c r="I87">
        <v>7891200</v>
      </c>
      <c r="J87">
        <v>13138000</v>
      </c>
      <c r="K87">
        <v>9049900</v>
      </c>
      <c r="L87">
        <v>8122700</v>
      </c>
      <c r="M87" t="s">
        <v>1393</v>
      </c>
      <c r="N87" t="s">
        <v>1394</v>
      </c>
      <c r="O87" t="s">
        <v>1395</v>
      </c>
    </row>
    <row r="88" spans="1:21" x14ac:dyDescent="0.25">
      <c r="A88">
        <v>13.5581</v>
      </c>
      <c r="B88">
        <v>13.286</v>
      </c>
      <c r="C88">
        <v>13.5359</v>
      </c>
      <c r="D88">
        <v>13.0617</v>
      </c>
      <c r="E88">
        <v>13.072800000000001</v>
      </c>
      <c r="F88">
        <v>12.9856</v>
      </c>
      <c r="G88">
        <v>12061000</v>
      </c>
      <c r="H88">
        <v>9988300</v>
      </c>
      <c r="I88">
        <v>11877000</v>
      </c>
      <c r="J88">
        <v>8550100</v>
      </c>
      <c r="K88">
        <v>8615700</v>
      </c>
      <c r="L88">
        <v>8110500</v>
      </c>
      <c r="M88" t="s">
        <v>694</v>
      </c>
      <c r="N88" t="s">
        <v>695</v>
      </c>
      <c r="O88" t="s">
        <v>696</v>
      </c>
    </row>
    <row r="89" spans="1:21" x14ac:dyDescent="0.25">
      <c r="A89">
        <v>12.8628</v>
      </c>
      <c r="B89">
        <v>13.626099999999999</v>
      </c>
      <c r="C89">
        <v>12.1646</v>
      </c>
      <c r="D89">
        <v>13.3066</v>
      </c>
      <c r="E89">
        <v>12.453900000000001</v>
      </c>
      <c r="F89">
        <v>12.968500000000001</v>
      </c>
      <c r="G89">
        <v>7448900</v>
      </c>
      <c r="H89">
        <v>12643000</v>
      </c>
      <c r="I89">
        <v>4591100</v>
      </c>
      <c r="J89">
        <v>10132000</v>
      </c>
      <c r="K89">
        <v>5610300</v>
      </c>
      <c r="L89">
        <v>8014800</v>
      </c>
      <c r="M89" t="s">
        <v>612</v>
      </c>
      <c r="N89" t="s">
        <v>613</v>
      </c>
      <c r="O89" t="s">
        <v>614</v>
      </c>
    </row>
    <row r="90" spans="1:21" x14ac:dyDescent="0.25">
      <c r="A90">
        <v>12.867900000000001</v>
      </c>
      <c r="B90">
        <v>12.300700000000001</v>
      </c>
      <c r="C90">
        <v>12.805899999999999</v>
      </c>
      <c r="D90">
        <v>12.719900000000001</v>
      </c>
      <c r="E90">
        <v>12.819599999999999</v>
      </c>
      <c r="F90">
        <v>12.9138</v>
      </c>
      <c r="G90">
        <v>7475100</v>
      </c>
      <c r="H90">
        <v>5045200</v>
      </c>
      <c r="I90">
        <v>7161000</v>
      </c>
      <c r="J90">
        <v>6746600</v>
      </c>
      <c r="K90">
        <v>7229200</v>
      </c>
      <c r="L90">
        <v>7716700</v>
      </c>
      <c r="M90" t="s">
        <v>2181</v>
      </c>
      <c r="N90" t="s">
        <v>2182</v>
      </c>
      <c r="O90" t="s">
        <v>2183</v>
      </c>
    </row>
    <row r="91" spans="1:21" x14ac:dyDescent="0.25">
      <c r="A91">
        <v>13.8085</v>
      </c>
      <c r="B91">
        <v>13.7156</v>
      </c>
      <c r="C91">
        <v>14.158799999999999</v>
      </c>
      <c r="D91">
        <v>13.7944</v>
      </c>
      <c r="E91">
        <v>13.658099999999999</v>
      </c>
      <c r="F91">
        <v>12.873699999999999</v>
      </c>
      <c r="G91">
        <v>14347000</v>
      </c>
      <c r="H91">
        <v>13453000</v>
      </c>
      <c r="I91">
        <v>18291000</v>
      </c>
      <c r="J91">
        <v>14208000</v>
      </c>
      <c r="K91">
        <v>12927000</v>
      </c>
      <c r="L91">
        <v>7505200</v>
      </c>
      <c r="M91" t="s">
        <v>971</v>
      </c>
      <c r="N91" t="s">
        <v>972</v>
      </c>
      <c r="O91" t="s">
        <v>973</v>
      </c>
    </row>
    <row r="92" spans="1:21" x14ac:dyDescent="0.25">
      <c r="A92">
        <v>13.9216</v>
      </c>
      <c r="B92">
        <v>13.3628</v>
      </c>
      <c r="C92">
        <v>13.7805</v>
      </c>
      <c r="D92">
        <v>13.5764</v>
      </c>
      <c r="E92">
        <v>13.3001</v>
      </c>
      <c r="F92">
        <v>12.8345</v>
      </c>
      <c r="G92">
        <v>15517000</v>
      </c>
      <c r="H92">
        <v>10534000</v>
      </c>
      <c r="I92">
        <v>14072000</v>
      </c>
      <c r="J92">
        <v>12215000</v>
      </c>
      <c r="K92">
        <v>10086000</v>
      </c>
      <c r="L92">
        <v>7304300</v>
      </c>
      <c r="M92" t="s">
        <v>275</v>
      </c>
      <c r="N92" t="s">
        <v>276</v>
      </c>
      <c r="O92" t="s">
        <v>277</v>
      </c>
    </row>
    <row r="93" spans="1:21" x14ac:dyDescent="0.25">
      <c r="A93">
        <v>12.508800000000001</v>
      </c>
      <c r="B93">
        <v>12.277699999999999</v>
      </c>
      <c r="C93">
        <v>12.935</v>
      </c>
      <c r="D93">
        <v>12.913500000000001</v>
      </c>
      <c r="E93">
        <v>12.9556</v>
      </c>
      <c r="F93">
        <v>12.7933</v>
      </c>
      <c r="G93">
        <v>5828200</v>
      </c>
      <c r="H93">
        <v>4965300</v>
      </c>
      <c r="I93">
        <v>7831000</v>
      </c>
      <c r="J93">
        <v>7715300</v>
      </c>
      <c r="K93">
        <v>7943900</v>
      </c>
      <c r="L93">
        <v>7098600</v>
      </c>
      <c r="M93" t="s">
        <v>2537</v>
      </c>
      <c r="N93" t="s">
        <v>2538</v>
      </c>
      <c r="O93" t="s">
        <v>2539</v>
      </c>
    </row>
    <row r="94" spans="1:21" x14ac:dyDescent="0.25">
      <c r="A94">
        <v>13.1197</v>
      </c>
      <c r="B94">
        <v>12.374700000000001</v>
      </c>
      <c r="C94">
        <v>13.253</v>
      </c>
      <c r="D94">
        <v>12.989599999999999</v>
      </c>
      <c r="E94">
        <v>12.657400000000001</v>
      </c>
      <c r="F94">
        <v>12.778600000000001</v>
      </c>
      <c r="G94">
        <v>8900400</v>
      </c>
      <c r="H94">
        <v>5310600</v>
      </c>
      <c r="I94">
        <v>9762200</v>
      </c>
      <c r="J94">
        <v>8132900</v>
      </c>
      <c r="K94">
        <v>6460300</v>
      </c>
      <c r="L94">
        <v>7026400</v>
      </c>
      <c r="M94" t="s">
        <v>2089</v>
      </c>
      <c r="N94" t="s">
        <v>2090</v>
      </c>
      <c r="O94" t="s">
        <v>2091</v>
      </c>
    </row>
    <row r="95" spans="1:21" x14ac:dyDescent="0.25">
      <c r="A95">
        <v>12.223000000000001</v>
      </c>
      <c r="B95">
        <v>11.7324</v>
      </c>
      <c r="C95">
        <v>12.7217</v>
      </c>
      <c r="D95">
        <v>12.5054</v>
      </c>
      <c r="E95">
        <v>13.036300000000001</v>
      </c>
      <c r="F95">
        <v>12.771800000000001</v>
      </c>
      <c r="G95">
        <v>4780700</v>
      </c>
      <c r="H95">
        <v>3402600</v>
      </c>
      <c r="I95">
        <v>6754700</v>
      </c>
      <c r="J95">
        <v>5814200</v>
      </c>
      <c r="K95">
        <v>8400500</v>
      </c>
      <c r="L95">
        <v>6993400</v>
      </c>
      <c r="M95" t="s">
        <v>2151</v>
      </c>
      <c r="N95" t="s">
        <v>2152</v>
      </c>
      <c r="O95" t="s">
        <v>2153</v>
      </c>
    </row>
    <row r="96" spans="1:21" x14ac:dyDescent="0.25">
      <c r="A96">
        <v>14.0158</v>
      </c>
      <c r="B96">
        <v>14.0838</v>
      </c>
      <c r="C96">
        <v>13.2211</v>
      </c>
      <c r="D96">
        <v>13.0191</v>
      </c>
      <c r="E96">
        <v>13.1249</v>
      </c>
      <c r="F96">
        <v>12.767200000000001</v>
      </c>
      <c r="G96">
        <v>16564000</v>
      </c>
      <c r="H96">
        <v>17364000</v>
      </c>
      <c r="I96">
        <v>9548800</v>
      </c>
      <c r="J96">
        <v>8301400</v>
      </c>
      <c r="K96">
        <v>8933100</v>
      </c>
      <c r="L96">
        <v>6971300</v>
      </c>
      <c r="M96" t="s">
        <v>975</v>
      </c>
      <c r="N96" t="s">
        <v>976</v>
      </c>
      <c r="O96" t="s">
        <v>977</v>
      </c>
    </row>
    <row r="97" spans="1:15" x14ac:dyDescent="0.25">
      <c r="A97">
        <v>12.436400000000001</v>
      </c>
      <c r="B97">
        <v>12.733700000000001</v>
      </c>
      <c r="C97">
        <v>12.4724</v>
      </c>
      <c r="D97">
        <v>13.009499999999999</v>
      </c>
      <c r="E97">
        <v>12.4779</v>
      </c>
      <c r="F97">
        <v>12.731299999999999</v>
      </c>
      <c r="G97">
        <v>5542700</v>
      </c>
      <c r="H97">
        <v>6811300</v>
      </c>
      <c r="I97">
        <v>5682900</v>
      </c>
      <c r="J97">
        <v>8246300</v>
      </c>
      <c r="K97">
        <v>5704500</v>
      </c>
      <c r="L97">
        <v>6800000</v>
      </c>
      <c r="M97" t="s">
        <v>650</v>
      </c>
      <c r="N97" t="s">
        <v>651</v>
      </c>
      <c r="O97" t="s">
        <v>652</v>
      </c>
    </row>
    <row r="98" spans="1:15" x14ac:dyDescent="0.25">
      <c r="A98">
        <v>10.059100000000001</v>
      </c>
      <c r="B98">
        <v>12.015599999999999</v>
      </c>
      <c r="C98">
        <v>12.0364</v>
      </c>
      <c r="D98">
        <v>11.846500000000001</v>
      </c>
      <c r="E98">
        <v>9.4596400000000003</v>
      </c>
      <c r="F98">
        <v>12.7277</v>
      </c>
      <c r="G98">
        <v>0</v>
      </c>
      <c r="H98">
        <v>4140500</v>
      </c>
      <c r="I98">
        <v>4200800</v>
      </c>
      <c r="J98">
        <v>3682500</v>
      </c>
      <c r="K98">
        <v>0</v>
      </c>
      <c r="L98">
        <v>6783100</v>
      </c>
      <c r="M98" t="s">
        <v>2570</v>
      </c>
      <c r="N98" t="s">
        <v>2571</v>
      </c>
      <c r="O98" t="s">
        <v>2572</v>
      </c>
    </row>
    <row r="99" spans="1:15" x14ac:dyDescent="0.25">
      <c r="A99">
        <v>12.6068</v>
      </c>
      <c r="B99">
        <v>9.8520599999999998</v>
      </c>
      <c r="C99">
        <v>12.8459</v>
      </c>
      <c r="D99">
        <v>12.640599999999999</v>
      </c>
      <c r="E99">
        <v>9.7081999999999997</v>
      </c>
      <c r="F99">
        <v>12.727499999999999</v>
      </c>
      <c r="G99">
        <v>6237800</v>
      </c>
      <c r="H99">
        <v>0</v>
      </c>
      <c r="I99">
        <v>7362100</v>
      </c>
      <c r="J99">
        <v>6385400</v>
      </c>
      <c r="K99">
        <v>0</v>
      </c>
      <c r="L99">
        <v>6782100</v>
      </c>
      <c r="M99" t="s">
        <v>2666</v>
      </c>
      <c r="N99" t="s">
        <v>2667</v>
      </c>
      <c r="O99" t="s">
        <v>2668</v>
      </c>
    </row>
    <row r="100" spans="1:15" x14ac:dyDescent="0.25">
      <c r="A100">
        <v>11.6189</v>
      </c>
      <c r="B100">
        <v>10.9413</v>
      </c>
      <c r="C100">
        <v>11.7775</v>
      </c>
      <c r="D100">
        <v>12.2483</v>
      </c>
      <c r="E100">
        <v>12.156700000000001</v>
      </c>
      <c r="F100">
        <v>12.7165</v>
      </c>
      <c r="G100">
        <v>3145100</v>
      </c>
      <c r="H100">
        <v>1966400</v>
      </c>
      <c r="I100">
        <v>3510600</v>
      </c>
      <c r="J100">
        <v>4865100</v>
      </c>
      <c r="K100">
        <v>4565900</v>
      </c>
      <c r="L100">
        <v>6730600</v>
      </c>
      <c r="M100" t="s">
        <v>1739</v>
      </c>
      <c r="N100" t="s">
        <v>1740</v>
      </c>
      <c r="O100" t="s">
        <v>1741</v>
      </c>
    </row>
    <row r="101" spans="1:15" x14ac:dyDescent="0.25">
      <c r="A101">
        <v>13.311500000000001</v>
      </c>
      <c r="B101">
        <v>12.981400000000001</v>
      </c>
      <c r="C101">
        <v>13.1486</v>
      </c>
      <c r="D101">
        <v>13.791399999999999</v>
      </c>
      <c r="E101">
        <v>13.059900000000001</v>
      </c>
      <c r="F101">
        <v>12.7037</v>
      </c>
      <c r="G101">
        <v>10166000</v>
      </c>
      <c r="H101">
        <v>8087300</v>
      </c>
      <c r="I101">
        <v>9080800</v>
      </c>
      <c r="J101">
        <v>14178000</v>
      </c>
      <c r="K101">
        <v>8539100</v>
      </c>
      <c r="L101">
        <v>6670900</v>
      </c>
      <c r="M101" t="s">
        <v>369</v>
      </c>
      <c r="N101" t="s">
        <v>370</v>
      </c>
      <c r="O101" t="s">
        <v>371</v>
      </c>
    </row>
    <row r="102" spans="1:15" x14ac:dyDescent="0.25">
      <c r="A102">
        <v>12.5869</v>
      </c>
      <c r="B102">
        <v>12.7996</v>
      </c>
      <c r="C102">
        <v>11.966799999999999</v>
      </c>
      <c r="D102">
        <v>12.4984</v>
      </c>
      <c r="E102">
        <v>12.700699999999999</v>
      </c>
      <c r="F102">
        <v>12.646599999999999</v>
      </c>
      <c r="G102">
        <v>6152400</v>
      </c>
      <c r="H102">
        <v>7129400</v>
      </c>
      <c r="I102">
        <v>4002700</v>
      </c>
      <c r="J102">
        <v>5786100</v>
      </c>
      <c r="K102">
        <v>6657200</v>
      </c>
      <c r="L102">
        <v>6412300</v>
      </c>
      <c r="M102" t="s">
        <v>732</v>
      </c>
      <c r="N102" t="s">
        <v>733</v>
      </c>
      <c r="O102" t="s">
        <v>734</v>
      </c>
    </row>
    <row r="103" spans="1:15" x14ac:dyDescent="0.25">
      <c r="A103">
        <v>11.730399999999999</v>
      </c>
      <c r="B103">
        <v>11.311400000000001</v>
      </c>
      <c r="C103">
        <v>11.83</v>
      </c>
      <c r="D103">
        <v>11.205500000000001</v>
      </c>
      <c r="E103">
        <v>10.447100000000001</v>
      </c>
      <c r="F103">
        <v>12.6325</v>
      </c>
      <c r="G103">
        <v>3397900</v>
      </c>
      <c r="H103">
        <v>2541300</v>
      </c>
      <c r="I103">
        <v>3640800</v>
      </c>
      <c r="J103">
        <v>0</v>
      </c>
      <c r="K103">
        <v>0</v>
      </c>
      <c r="L103">
        <v>6349800</v>
      </c>
      <c r="M103" t="s">
        <v>1717</v>
      </c>
      <c r="N103" t="s">
        <v>1718</v>
      </c>
      <c r="O103" t="s">
        <v>1719</v>
      </c>
    </row>
    <row r="104" spans="1:15" x14ac:dyDescent="0.25">
      <c r="A104">
        <v>14.537599999999999</v>
      </c>
      <c r="B104">
        <v>11.713200000000001</v>
      </c>
      <c r="C104">
        <v>12.960800000000001</v>
      </c>
      <c r="D104">
        <v>12.900399999999999</v>
      </c>
      <c r="E104">
        <v>13.705399999999999</v>
      </c>
      <c r="F104">
        <v>12.6088</v>
      </c>
      <c r="G104">
        <v>23783000</v>
      </c>
      <c r="H104">
        <v>3357600</v>
      </c>
      <c r="I104">
        <v>7972300</v>
      </c>
      <c r="J104">
        <v>7645700</v>
      </c>
      <c r="K104">
        <v>13358000</v>
      </c>
      <c r="L104">
        <v>6246500</v>
      </c>
      <c r="M104" t="s">
        <v>687</v>
      </c>
      <c r="N104" t="s">
        <v>688</v>
      </c>
      <c r="O104" t="s">
        <v>689</v>
      </c>
    </row>
    <row r="105" spans="1:15" x14ac:dyDescent="0.25">
      <c r="A105">
        <v>12.496700000000001</v>
      </c>
      <c r="B105">
        <v>12.044700000000001</v>
      </c>
      <c r="C105">
        <v>12.553000000000001</v>
      </c>
      <c r="D105">
        <v>12.703900000000001</v>
      </c>
      <c r="E105">
        <v>12.687799999999999</v>
      </c>
      <c r="F105">
        <v>12.5565</v>
      </c>
      <c r="G105">
        <v>5779400</v>
      </c>
      <c r="H105">
        <v>4224800</v>
      </c>
      <c r="I105">
        <v>6009200</v>
      </c>
      <c r="J105">
        <v>6672000</v>
      </c>
      <c r="K105">
        <v>6597900</v>
      </c>
      <c r="L105">
        <v>6024000</v>
      </c>
      <c r="M105" t="s">
        <v>406</v>
      </c>
      <c r="N105" t="s">
        <v>407</v>
      </c>
      <c r="O105" t="s">
        <v>408</v>
      </c>
    </row>
    <row r="106" spans="1:15" x14ac:dyDescent="0.25">
      <c r="A106">
        <v>12.5848</v>
      </c>
      <c r="B106">
        <v>11.4655</v>
      </c>
      <c r="C106">
        <v>12.416700000000001</v>
      </c>
      <c r="D106">
        <v>12.8607</v>
      </c>
      <c r="E106">
        <v>13.568899999999999</v>
      </c>
      <c r="F106">
        <v>12.528700000000001</v>
      </c>
      <c r="G106">
        <v>6143200</v>
      </c>
      <c r="H106">
        <v>2827800</v>
      </c>
      <c r="I106">
        <v>5467800</v>
      </c>
      <c r="J106">
        <v>7437900</v>
      </c>
      <c r="K106">
        <v>12152000</v>
      </c>
      <c r="L106">
        <v>5908900</v>
      </c>
      <c r="M106" t="s">
        <v>1585</v>
      </c>
      <c r="N106" t="s">
        <v>1586</v>
      </c>
      <c r="O106" t="s">
        <v>1587</v>
      </c>
    </row>
    <row r="107" spans="1:15" x14ac:dyDescent="0.25">
      <c r="A107" s="5">
        <v>9.3098700000000001</v>
      </c>
      <c r="B107" s="5">
        <v>9.1964600000000001</v>
      </c>
      <c r="C107" s="5">
        <v>10.6418</v>
      </c>
      <c r="D107" s="5">
        <v>11.060600000000001</v>
      </c>
      <c r="E107" s="5">
        <v>11.77</v>
      </c>
      <c r="F107" s="5">
        <v>12.521699999999999</v>
      </c>
      <c r="G107" s="5">
        <v>0</v>
      </c>
      <c r="H107" s="5">
        <v>0</v>
      </c>
      <c r="I107" s="5">
        <v>0</v>
      </c>
      <c r="J107" s="5">
        <v>2135800</v>
      </c>
      <c r="K107" s="5">
        <v>3492300</v>
      </c>
      <c r="L107" s="5">
        <v>5880400</v>
      </c>
      <c r="M107" s="5" t="s">
        <v>717</v>
      </c>
      <c r="N107" s="5" t="s">
        <v>718</v>
      </c>
      <c r="O107" s="5" t="s">
        <v>719</v>
      </c>
    </row>
    <row r="108" spans="1:15" x14ac:dyDescent="0.25">
      <c r="A108">
        <v>12.3102</v>
      </c>
      <c r="B108">
        <v>12.9313</v>
      </c>
      <c r="C108">
        <v>13.2233</v>
      </c>
      <c r="D108">
        <v>12.8939</v>
      </c>
      <c r="E108">
        <v>12.6134</v>
      </c>
      <c r="F108">
        <v>12.518700000000001</v>
      </c>
      <c r="G108">
        <v>5078700</v>
      </c>
      <c r="H108">
        <v>7810900</v>
      </c>
      <c r="I108">
        <v>9563600</v>
      </c>
      <c r="J108">
        <v>7611300</v>
      </c>
      <c r="K108">
        <v>6266200</v>
      </c>
      <c r="L108">
        <v>5868000</v>
      </c>
      <c r="M108" t="s">
        <v>2154</v>
      </c>
      <c r="N108" t="s">
        <v>2155</v>
      </c>
      <c r="O108" t="s">
        <v>2156</v>
      </c>
    </row>
    <row r="109" spans="1:15" x14ac:dyDescent="0.25">
      <c r="A109" s="4">
        <v>15.0299</v>
      </c>
      <c r="B109" s="4">
        <v>14.5259</v>
      </c>
      <c r="C109" s="4">
        <v>15.155099999999999</v>
      </c>
      <c r="D109" s="4">
        <v>12.674200000000001</v>
      </c>
      <c r="E109" s="4">
        <v>13.0631</v>
      </c>
      <c r="F109" s="4">
        <v>12.508900000000001</v>
      </c>
      <c r="G109" s="4">
        <v>33454000</v>
      </c>
      <c r="H109" s="4">
        <v>23590000</v>
      </c>
      <c r="I109" s="4">
        <v>36486000</v>
      </c>
      <c r="J109" s="4">
        <v>6535900</v>
      </c>
      <c r="K109" s="4">
        <v>8558300</v>
      </c>
      <c r="L109" s="4">
        <v>5828400</v>
      </c>
      <c r="M109" s="4" t="s">
        <v>1412</v>
      </c>
      <c r="N109" s="4" t="s">
        <v>1413</v>
      </c>
      <c r="O109" s="4" t="s">
        <v>1414</v>
      </c>
    </row>
    <row r="110" spans="1:15" x14ac:dyDescent="0.25">
      <c r="A110">
        <v>12.744899999999999</v>
      </c>
      <c r="B110">
        <v>12.1698</v>
      </c>
      <c r="C110">
        <v>12.496</v>
      </c>
      <c r="D110">
        <v>12.2658</v>
      </c>
      <c r="E110">
        <v>12.349399999999999</v>
      </c>
      <c r="F110">
        <v>12.468500000000001</v>
      </c>
      <c r="G110">
        <v>6864200</v>
      </c>
      <c r="H110">
        <v>4607600</v>
      </c>
      <c r="I110">
        <v>5776600</v>
      </c>
      <c r="J110">
        <v>4924800</v>
      </c>
      <c r="K110">
        <v>5218300</v>
      </c>
      <c r="L110">
        <v>5667500</v>
      </c>
      <c r="M110" t="s">
        <v>763</v>
      </c>
      <c r="N110" t="s">
        <v>764</v>
      </c>
      <c r="O110" t="s">
        <v>765</v>
      </c>
    </row>
    <row r="111" spans="1:15" x14ac:dyDescent="0.25">
      <c r="A111">
        <v>11.2842</v>
      </c>
      <c r="B111">
        <v>9.4830199999999998</v>
      </c>
      <c r="C111">
        <v>11.3565</v>
      </c>
      <c r="D111">
        <v>11.7052</v>
      </c>
      <c r="E111">
        <v>12.490399999999999</v>
      </c>
      <c r="F111">
        <v>12.4354</v>
      </c>
      <c r="G111">
        <v>2493900</v>
      </c>
      <c r="H111">
        <v>0</v>
      </c>
      <c r="I111">
        <v>2622000</v>
      </c>
      <c r="J111">
        <v>3338900</v>
      </c>
      <c r="K111">
        <v>5754400</v>
      </c>
      <c r="L111">
        <v>5539000</v>
      </c>
      <c r="M111" t="s">
        <v>1107</v>
      </c>
      <c r="N111" t="s">
        <v>1108</v>
      </c>
      <c r="O111" t="s">
        <v>1109</v>
      </c>
    </row>
    <row r="112" spans="1:15" x14ac:dyDescent="0.25">
      <c r="A112">
        <v>11.7697</v>
      </c>
      <c r="B112">
        <v>11.9681</v>
      </c>
      <c r="C112">
        <v>11.880599999999999</v>
      </c>
      <c r="D112">
        <v>11.5016</v>
      </c>
      <c r="E112">
        <v>10.197900000000001</v>
      </c>
      <c r="F112">
        <v>12.4148</v>
      </c>
      <c r="G112">
        <v>3491700</v>
      </c>
      <c r="H112">
        <v>4006400</v>
      </c>
      <c r="I112">
        <v>3770600</v>
      </c>
      <c r="J112">
        <v>2899600</v>
      </c>
      <c r="K112">
        <v>0</v>
      </c>
      <c r="L112">
        <v>5460500</v>
      </c>
      <c r="M112" t="s">
        <v>1210</v>
      </c>
      <c r="N112" t="s">
        <v>1211</v>
      </c>
      <c r="O112" t="s">
        <v>1212</v>
      </c>
    </row>
    <row r="113" spans="1:15" x14ac:dyDescent="0.25">
      <c r="A113">
        <v>12.6792</v>
      </c>
      <c r="B113">
        <v>9.9499499999999994</v>
      </c>
      <c r="C113">
        <v>12.6622</v>
      </c>
      <c r="D113">
        <v>12.9275</v>
      </c>
      <c r="E113">
        <v>12.862399999999999</v>
      </c>
      <c r="F113">
        <v>12.4025</v>
      </c>
      <c r="G113">
        <v>6558500</v>
      </c>
      <c r="H113">
        <v>0</v>
      </c>
      <c r="I113">
        <v>6482100</v>
      </c>
      <c r="J113">
        <v>7790400</v>
      </c>
      <c r="K113">
        <v>7446800</v>
      </c>
      <c r="L113">
        <v>5414100</v>
      </c>
      <c r="M113" t="s">
        <v>1056</v>
      </c>
      <c r="N113" t="s">
        <v>1057</v>
      </c>
      <c r="O113" t="s">
        <v>1058</v>
      </c>
    </row>
    <row r="114" spans="1:15" x14ac:dyDescent="0.25">
      <c r="A114">
        <v>12.367000000000001</v>
      </c>
      <c r="B114">
        <v>11.828799999999999</v>
      </c>
      <c r="C114">
        <v>12.5886</v>
      </c>
      <c r="D114">
        <v>12.575100000000001</v>
      </c>
      <c r="E114">
        <v>12.1242</v>
      </c>
      <c r="F114">
        <v>12.370799999999999</v>
      </c>
      <c r="G114">
        <v>5282500</v>
      </c>
      <c r="H114">
        <v>3637600</v>
      </c>
      <c r="I114">
        <v>6159500</v>
      </c>
      <c r="J114">
        <v>6102200</v>
      </c>
      <c r="K114">
        <v>4464100</v>
      </c>
      <c r="L114">
        <v>5296400</v>
      </c>
      <c r="M114" t="s">
        <v>2625</v>
      </c>
      <c r="N114" t="s">
        <v>2626</v>
      </c>
      <c r="O114" t="s">
        <v>2627</v>
      </c>
    </row>
    <row r="115" spans="1:15" x14ac:dyDescent="0.25">
      <c r="A115">
        <v>12.367599999999999</v>
      </c>
      <c r="B115">
        <v>12.643000000000001</v>
      </c>
      <c r="C115">
        <v>13.7211</v>
      </c>
      <c r="D115">
        <v>13.2302</v>
      </c>
      <c r="E115">
        <v>13.215299999999999</v>
      </c>
      <c r="F115">
        <v>12.3561</v>
      </c>
      <c r="G115">
        <v>5284600</v>
      </c>
      <c r="H115">
        <v>6396100</v>
      </c>
      <c r="I115">
        <v>13504000</v>
      </c>
      <c r="J115">
        <v>9609100</v>
      </c>
      <c r="K115">
        <v>9510400</v>
      </c>
      <c r="L115">
        <v>5242600</v>
      </c>
      <c r="M115" t="s">
        <v>990</v>
      </c>
      <c r="N115" t="s">
        <v>991</v>
      </c>
      <c r="O115" t="s">
        <v>992</v>
      </c>
    </row>
    <row r="116" spans="1:15" x14ac:dyDescent="0.25">
      <c r="A116">
        <v>11.8786</v>
      </c>
      <c r="B116">
        <v>11.7272</v>
      </c>
      <c r="C116">
        <v>12.024900000000001</v>
      </c>
      <c r="D116">
        <v>11.822800000000001</v>
      </c>
      <c r="E116">
        <v>11.7394</v>
      </c>
      <c r="F116">
        <v>12.335100000000001</v>
      </c>
      <c r="G116">
        <v>3765500</v>
      </c>
      <c r="H116">
        <v>3390200</v>
      </c>
      <c r="I116">
        <v>4167400</v>
      </c>
      <c r="J116">
        <v>3622500</v>
      </c>
      <c r="K116">
        <v>3419200</v>
      </c>
      <c r="L116">
        <v>5167000</v>
      </c>
      <c r="M116" t="s">
        <v>464</v>
      </c>
      <c r="N116" t="s">
        <v>465</v>
      </c>
      <c r="O116" t="s">
        <v>466</v>
      </c>
    </row>
    <row r="117" spans="1:15" x14ac:dyDescent="0.25">
      <c r="A117">
        <v>10.244</v>
      </c>
      <c r="B117">
        <v>13.328799999999999</v>
      </c>
      <c r="C117">
        <v>12.9818</v>
      </c>
      <c r="D117">
        <v>12.1167</v>
      </c>
      <c r="E117">
        <v>10.2676</v>
      </c>
      <c r="F117">
        <v>12.332700000000001</v>
      </c>
      <c r="G117">
        <v>0</v>
      </c>
      <c r="H117">
        <v>10289000</v>
      </c>
      <c r="I117">
        <v>8089200</v>
      </c>
      <c r="J117">
        <v>4441200</v>
      </c>
      <c r="K117">
        <v>0</v>
      </c>
      <c r="L117">
        <v>5158300</v>
      </c>
      <c r="M117" t="s">
        <v>1794</v>
      </c>
      <c r="N117" t="s">
        <v>1795</v>
      </c>
      <c r="O117" t="s">
        <v>1796</v>
      </c>
    </row>
    <row r="118" spans="1:15" x14ac:dyDescent="0.25">
      <c r="A118">
        <v>12.4947</v>
      </c>
      <c r="B118">
        <v>11.684900000000001</v>
      </c>
      <c r="C118">
        <v>12.229900000000001</v>
      </c>
      <c r="D118">
        <v>12.210800000000001</v>
      </c>
      <c r="E118">
        <v>12.3584</v>
      </c>
      <c r="F118">
        <v>12.3283</v>
      </c>
      <c r="G118">
        <v>5771300</v>
      </c>
      <c r="H118">
        <v>3292400</v>
      </c>
      <c r="I118">
        <v>4803700</v>
      </c>
      <c r="J118">
        <v>4740400</v>
      </c>
      <c r="K118">
        <v>5251100</v>
      </c>
      <c r="L118">
        <v>5142700</v>
      </c>
      <c r="M118" t="s">
        <v>2467</v>
      </c>
      <c r="N118" t="s">
        <v>2468</v>
      </c>
      <c r="O118" t="s">
        <v>2469</v>
      </c>
    </row>
    <row r="119" spans="1:15" x14ac:dyDescent="0.25">
      <c r="A119">
        <v>13.4481</v>
      </c>
      <c r="B119">
        <v>12.378500000000001</v>
      </c>
      <c r="C119">
        <v>13.3825</v>
      </c>
      <c r="D119">
        <v>13.1945</v>
      </c>
      <c r="E119">
        <v>12.9732</v>
      </c>
      <c r="F119">
        <v>12.315799999999999</v>
      </c>
      <c r="G119">
        <v>11176000</v>
      </c>
      <c r="H119">
        <v>5324700</v>
      </c>
      <c r="I119">
        <v>10679000</v>
      </c>
      <c r="J119">
        <v>9374400</v>
      </c>
      <c r="K119">
        <v>8041500</v>
      </c>
      <c r="L119">
        <v>5098300</v>
      </c>
      <c r="M119" t="s">
        <v>119</v>
      </c>
      <c r="N119" t="s">
        <v>120</v>
      </c>
      <c r="O119" t="s">
        <v>121</v>
      </c>
    </row>
    <row r="120" spans="1:15" x14ac:dyDescent="0.25">
      <c r="A120">
        <v>12.169700000000001</v>
      </c>
      <c r="B120">
        <v>11.6755</v>
      </c>
      <c r="C120">
        <v>9.2671600000000005</v>
      </c>
      <c r="D120">
        <v>12.028</v>
      </c>
      <c r="E120">
        <v>12.2265</v>
      </c>
      <c r="F120">
        <v>12.310499999999999</v>
      </c>
      <c r="G120">
        <v>4607200</v>
      </c>
      <c r="H120">
        <v>3271000</v>
      </c>
      <c r="I120">
        <v>0</v>
      </c>
      <c r="J120">
        <v>4176300</v>
      </c>
      <c r="K120">
        <v>4792200</v>
      </c>
      <c r="L120">
        <v>5079700</v>
      </c>
      <c r="M120" t="s">
        <v>1409</v>
      </c>
      <c r="N120" t="s">
        <v>1410</v>
      </c>
      <c r="O120" t="s">
        <v>1411</v>
      </c>
    </row>
    <row r="121" spans="1:15" x14ac:dyDescent="0.25">
      <c r="A121">
        <v>11.5176</v>
      </c>
      <c r="B121">
        <v>12.493</v>
      </c>
      <c r="C121">
        <v>12.784000000000001</v>
      </c>
      <c r="D121">
        <v>13.378399999999999</v>
      </c>
      <c r="E121">
        <v>12.328200000000001</v>
      </c>
      <c r="F121">
        <v>12.3024</v>
      </c>
      <c r="G121">
        <v>2931900</v>
      </c>
      <c r="H121">
        <v>5764500</v>
      </c>
      <c r="I121">
        <v>7053100</v>
      </c>
      <c r="J121">
        <v>10649000</v>
      </c>
      <c r="K121">
        <v>5142400</v>
      </c>
      <c r="L121">
        <v>5051000</v>
      </c>
      <c r="M121" t="s">
        <v>672</v>
      </c>
      <c r="N121" t="s">
        <v>673</v>
      </c>
      <c r="O121" t="s">
        <v>674</v>
      </c>
    </row>
    <row r="122" spans="1:15" x14ac:dyDescent="0.25">
      <c r="A122">
        <v>10.166700000000001</v>
      </c>
      <c r="B122">
        <v>11.288500000000001</v>
      </c>
      <c r="C122">
        <v>11.0928</v>
      </c>
      <c r="D122">
        <v>12.519500000000001</v>
      </c>
      <c r="E122">
        <v>11.5253</v>
      </c>
      <c r="F122">
        <v>12.300599999999999</v>
      </c>
      <c r="G122">
        <v>0</v>
      </c>
      <c r="H122">
        <v>2501300</v>
      </c>
      <c r="I122">
        <v>2184000</v>
      </c>
      <c r="J122">
        <v>5871400</v>
      </c>
      <c r="K122">
        <v>2947500</v>
      </c>
      <c r="L122">
        <v>5044800</v>
      </c>
      <c r="M122" t="s">
        <v>487</v>
      </c>
      <c r="N122" t="s">
        <v>488</v>
      </c>
      <c r="O122" t="s">
        <v>489</v>
      </c>
    </row>
    <row r="123" spans="1:15" x14ac:dyDescent="0.25">
      <c r="A123">
        <v>11.3188</v>
      </c>
      <c r="B123">
        <v>11.923999999999999</v>
      </c>
      <c r="C123">
        <v>9.8221100000000003</v>
      </c>
      <c r="D123">
        <v>11.6547</v>
      </c>
      <c r="E123">
        <v>11.426399999999999</v>
      </c>
      <c r="F123">
        <v>12.2692</v>
      </c>
      <c r="G123">
        <v>2554400</v>
      </c>
      <c r="H123">
        <v>3885800</v>
      </c>
      <c r="I123">
        <v>0</v>
      </c>
      <c r="J123">
        <v>3224200</v>
      </c>
      <c r="K123">
        <v>2752200</v>
      </c>
      <c r="L123">
        <v>4936200</v>
      </c>
      <c r="M123" t="s">
        <v>2582</v>
      </c>
      <c r="N123" t="s">
        <v>2583</v>
      </c>
      <c r="O123" t="s">
        <v>2584</v>
      </c>
    </row>
    <row r="124" spans="1:15" x14ac:dyDescent="0.25">
      <c r="A124">
        <v>12.8835</v>
      </c>
      <c r="B124">
        <v>12.7506</v>
      </c>
      <c r="C124">
        <v>12.733000000000001</v>
      </c>
      <c r="D124">
        <v>12.6859</v>
      </c>
      <c r="E124">
        <v>11.8484</v>
      </c>
      <c r="F124">
        <v>12.218999999999999</v>
      </c>
      <c r="G124">
        <v>7556300</v>
      </c>
      <c r="H124">
        <v>6891400</v>
      </c>
      <c r="I124">
        <v>6808000</v>
      </c>
      <c r="J124">
        <v>6589200</v>
      </c>
      <c r="K124">
        <v>3687400</v>
      </c>
      <c r="L124">
        <v>4767600</v>
      </c>
      <c r="M124" t="s">
        <v>1033</v>
      </c>
      <c r="N124" t="s">
        <v>1034</v>
      </c>
      <c r="O124" t="s">
        <v>1035</v>
      </c>
    </row>
    <row r="125" spans="1:15" x14ac:dyDescent="0.25">
      <c r="A125">
        <v>12.564500000000001</v>
      </c>
      <c r="B125">
        <v>11.267099999999999</v>
      </c>
      <c r="C125">
        <v>11.805099999999999</v>
      </c>
      <c r="D125">
        <v>11.849</v>
      </c>
      <c r="E125">
        <v>11.7418</v>
      </c>
      <c r="F125">
        <v>12.204000000000001</v>
      </c>
      <c r="G125">
        <v>6057600</v>
      </c>
      <c r="H125">
        <v>2464600</v>
      </c>
      <c r="I125">
        <v>3578400</v>
      </c>
      <c r="J125">
        <v>3689000</v>
      </c>
      <c r="K125">
        <v>3424700</v>
      </c>
      <c r="L125">
        <v>4718200</v>
      </c>
      <c r="M125" t="s">
        <v>1237</v>
      </c>
      <c r="N125" t="s">
        <v>1238</v>
      </c>
      <c r="O125" t="s">
        <v>1239</v>
      </c>
    </row>
    <row r="126" spans="1:15" x14ac:dyDescent="0.25">
      <c r="A126">
        <v>13.0337</v>
      </c>
      <c r="B126">
        <v>12.4533</v>
      </c>
      <c r="C126">
        <v>12.3521</v>
      </c>
      <c r="D126">
        <v>12.747999999999999</v>
      </c>
      <c r="E126">
        <v>12.3749</v>
      </c>
      <c r="F126">
        <v>12.173400000000001</v>
      </c>
      <c r="G126">
        <v>8385900</v>
      </c>
      <c r="H126">
        <v>5608000</v>
      </c>
      <c r="I126">
        <v>5228300</v>
      </c>
      <c r="J126">
        <v>6879300</v>
      </c>
      <c r="K126">
        <v>5311500</v>
      </c>
      <c r="L126">
        <v>4619100</v>
      </c>
      <c r="M126" t="s">
        <v>691</v>
      </c>
      <c r="N126" t="s">
        <v>692</v>
      </c>
      <c r="O126" t="s">
        <v>693</v>
      </c>
    </row>
    <row r="127" spans="1:15" x14ac:dyDescent="0.25">
      <c r="A127">
        <v>11.4085</v>
      </c>
      <c r="B127">
        <v>11.7897</v>
      </c>
      <c r="C127">
        <v>11.831300000000001</v>
      </c>
      <c r="D127">
        <v>12.5687</v>
      </c>
      <c r="E127">
        <v>11.383900000000001</v>
      </c>
      <c r="F127">
        <v>12.1721</v>
      </c>
      <c r="G127">
        <v>2718400</v>
      </c>
      <c r="H127">
        <v>3540300</v>
      </c>
      <c r="I127">
        <v>3644100</v>
      </c>
      <c r="J127">
        <v>6075300</v>
      </c>
      <c r="K127">
        <v>2672400</v>
      </c>
      <c r="L127">
        <v>4615100</v>
      </c>
      <c r="M127" t="s">
        <v>2393</v>
      </c>
      <c r="N127" t="s">
        <v>2394</v>
      </c>
      <c r="O127" t="s">
        <v>2395</v>
      </c>
    </row>
    <row r="128" spans="1:15" x14ac:dyDescent="0.25">
      <c r="A128">
        <v>12.636900000000001</v>
      </c>
      <c r="B128">
        <v>12.161799999999999</v>
      </c>
      <c r="C128">
        <v>11.8904</v>
      </c>
      <c r="D128">
        <v>12.3424</v>
      </c>
      <c r="E128">
        <v>11.885999999999999</v>
      </c>
      <c r="F128">
        <v>12.170500000000001</v>
      </c>
      <c r="G128">
        <v>6369300</v>
      </c>
      <c r="H128">
        <v>4582200</v>
      </c>
      <c r="I128">
        <v>3796400</v>
      </c>
      <c r="J128">
        <v>5193000</v>
      </c>
      <c r="K128">
        <v>3784900</v>
      </c>
      <c r="L128">
        <v>4609800</v>
      </c>
      <c r="M128" t="s">
        <v>231</v>
      </c>
      <c r="N128" t="s">
        <v>232</v>
      </c>
      <c r="O128" t="s">
        <v>233</v>
      </c>
    </row>
    <row r="129" spans="1:15" x14ac:dyDescent="0.25">
      <c r="A129">
        <v>12.3652</v>
      </c>
      <c r="B129">
        <v>12.5411</v>
      </c>
      <c r="C129">
        <v>9.7685300000000002</v>
      </c>
      <c r="D129">
        <v>12.2577</v>
      </c>
      <c r="E129">
        <v>13.050599999999999</v>
      </c>
      <c r="F129">
        <v>12.1683</v>
      </c>
      <c r="G129">
        <v>5276000</v>
      </c>
      <c r="H129">
        <v>5960000</v>
      </c>
      <c r="I129">
        <v>0</v>
      </c>
      <c r="J129">
        <v>4896900</v>
      </c>
      <c r="K129">
        <v>8484700</v>
      </c>
      <c r="L129">
        <v>4602700</v>
      </c>
      <c r="M129" t="s">
        <v>1332</v>
      </c>
      <c r="N129" t="s">
        <v>1333</v>
      </c>
      <c r="O129" t="s">
        <v>1334</v>
      </c>
    </row>
    <row r="130" spans="1:15" x14ac:dyDescent="0.25">
      <c r="A130">
        <v>11.2921</v>
      </c>
      <c r="B130">
        <v>11.3155</v>
      </c>
      <c r="C130">
        <v>10.3451</v>
      </c>
      <c r="D130">
        <v>11.6798</v>
      </c>
      <c r="E130">
        <v>11.2963</v>
      </c>
      <c r="F130">
        <v>12.158899999999999</v>
      </c>
      <c r="G130">
        <v>2507600</v>
      </c>
      <c r="H130">
        <v>2548600</v>
      </c>
      <c r="I130">
        <v>0</v>
      </c>
      <c r="J130">
        <v>3280700</v>
      </c>
      <c r="K130">
        <v>2515000</v>
      </c>
      <c r="L130">
        <v>4572800</v>
      </c>
      <c r="M130" t="s">
        <v>1482</v>
      </c>
      <c r="N130" t="s">
        <v>1483</v>
      </c>
      <c r="O130" t="s">
        <v>1484</v>
      </c>
    </row>
    <row r="131" spans="1:15" x14ac:dyDescent="0.25">
      <c r="A131">
        <v>12.6088</v>
      </c>
      <c r="B131">
        <v>12.602</v>
      </c>
      <c r="C131">
        <v>12.9861</v>
      </c>
      <c r="D131">
        <v>12.4819</v>
      </c>
      <c r="E131">
        <v>12.3513</v>
      </c>
      <c r="F131">
        <v>12.138999999999999</v>
      </c>
      <c r="G131">
        <v>6246500</v>
      </c>
      <c r="H131">
        <v>6217200</v>
      </c>
      <c r="I131">
        <v>8113200</v>
      </c>
      <c r="J131">
        <v>5720300</v>
      </c>
      <c r="K131">
        <v>5225200</v>
      </c>
      <c r="L131">
        <v>4510400</v>
      </c>
      <c r="M131" t="s">
        <v>1488</v>
      </c>
      <c r="N131" t="s">
        <v>1489</v>
      </c>
      <c r="O131" t="s">
        <v>1490</v>
      </c>
    </row>
    <row r="132" spans="1:15" x14ac:dyDescent="0.25">
      <c r="A132">
        <v>11.7454</v>
      </c>
      <c r="B132">
        <v>11.9649</v>
      </c>
      <c r="C132">
        <v>12.403</v>
      </c>
      <c r="D132">
        <v>12.410299999999999</v>
      </c>
      <c r="E132">
        <v>12.316599999999999</v>
      </c>
      <c r="F132">
        <v>12.1273</v>
      </c>
      <c r="G132">
        <v>3433400</v>
      </c>
      <c r="H132">
        <v>3997600</v>
      </c>
      <c r="I132">
        <v>5416100</v>
      </c>
      <c r="J132">
        <v>5443300</v>
      </c>
      <c r="K132">
        <v>5101000</v>
      </c>
      <c r="L132">
        <v>4473900</v>
      </c>
      <c r="M132" t="s">
        <v>803</v>
      </c>
      <c r="N132" t="s">
        <v>804</v>
      </c>
      <c r="O132" t="s">
        <v>805</v>
      </c>
    </row>
    <row r="133" spans="1:15" x14ac:dyDescent="0.25">
      <c r="A133">
        <v>11.8675</v>
      </c>
      <c r="B133">
        <v>11.7136</v>
      </c>
      <c r="C133">
        <v>12.4595</v>
      </c>
      <c r="D133">
        <v>12.049099999999999</v>
      </c>
      <c r="E133">
        <v>12.528700000000001</v>
      </c>
      <c r="F133">
        <v>12.1221</v>
      </c>
      <c r="G133">
        <v>3736500</v>
      </c>
      <c r="H133">
        <v>3358500</v>
      </c>
      <c r="I133">
        <v>5632300</v>
      </c>
      <c r="J133">
        <v>4237800</v>
      </c>
      <c r="K133">
        <v>5909000</v>
      </c>
      <c r="L133">
        <v>4457900</v>
      </c>
      <c r="M133" t="s">
        <v>1918</v>
      </c>
      <c r="N133" t="s">
        <v>1919</v>
      </c>
      <c r="O133" t="s">
        <v>1920</v>
      </c>
    </row>
    <row r="134" spans="1:15" x14ac:dyDescent="0.25">
      <c r="A134">
        <v>10.378500000000001</v>
      </c>
      <c r="B134">
        <v>9.0158799999999992</v>
      </c>
      <c r="C134">
        <v>12.144399999999999</v>
      </c>
      <c r="D134">
        <v>12.4117</v>
      </c>
      <c r="E134">
        <v>12.1554</v>
      </c>
      <c r="F134">
        <v>12.086399999999999</v>
      </c>
      <c r="G134">
        <v>0</v>
      </c>
      <c r="H134">
        <v>0</v>
      </c>
      <c r="I134">
        <v>4527300</v>
      </c>
      <c r="J134">
        <v>5448900</v>
      </c>
      <c r="K134">
        <v>4561700</v>
      </c>
      <c r="L134">
        <v>4348700</v>
      </c>
      <c r="M134" t="s">
        <v>1283</v>
      </c>
      <c r="N134" t="s">
        <v>1284</v>
      </c>
      <c r="O134" t="s">
        <v>1285</v>
      </c>
    </row>
    <row r="135" spans="1:15" x14ac:dyDescent="0.25">
      <c r="A135">
        <v>9.6465300000000003</v>
      </c>
      <c r="B135">
        <v>10.6709</v>
      </c>
      <c r="C135">
        <v>11.4841</v>
      </c>
      <c r="D135">
        <v>11.404500000000001</v>
      </c>
      <c r="E135">
        <v>11.407299999999999</v>
      </c>
      <c r="F135">
        <v>12.071999999999999</v>
      </c>
      <c r="G135">
        <v>0</v>
      </c>
      <c r="H135">
        <v>1630300</v>
      </c>
      <c r="I135">
        <v>2864600</v>
      </c>
      <c r="J135">
        <v>2710800</v>
      </c>
      <c r="K135">
        <v>2716000</v>
      </c>
      <c r="L135">
        <v>4305600</v>
      </c>
      <c r="M135" t="s">
        <v>2558</v>
      </c>
      <c r="N135" t="s">
        <v>2559</v>
      </c>
      <c r="O135" t="s">
        <v>2560</v>
      </c>
    </row>
    <row r="136" spans="1:15" x14ac:dyDescent="0.25">
      <c r="A136">
        <v>12.5824</v>
      </c>
      <c r="B136">
        <v>13.194000000000001</v>
      </c>
      <c r="C136">
        <v>12.467000000000001</v>
      </c>
      <c r="D136">
        <v>12.8779</v>
      </c>
      <c r="E136">
        <v>9.0331899999999994</v>
      </c>
      <c r="F136">
        <v>12.065899999999999</v>
      </c>
      <c r="G136">
        <v>6133100</v>
      </c>
      <c r="H136">
        <v>9371400</v>
      </c>
      <c r="I136">
        <v>5661800</v>
      </c>
      <c r="J136">
        <v>7527300</v>
      </c>
      <c r="K136">
        <v>0</v>
      </c>
      <c r="L136">
        <v>4287400</v>
      </c>
      <c r="M136" t="s">
        <v>866</v>
      </c>
      <c r="N136" t="s">
        <v>867</v>
      </c>
      <c r="O136" t="s">
        <v>868</v>
      </c>
    </row>
    <row r="137" spans="1:15" x14ac:dyDescent="0.25">
      <c r="A137">
        <v>12.75</v>
      </c>
      <c r="B137">
        <v>11.862</v>
      </c>
      <c r="C137">
        <v>12.4146</v>
      </c>
      <c r="D137">
        <v>12.602</v>
      </c>
      <c r="E137">
        <v>12.786199999999999</v>
      </c>
      <c r="F137">
        <v>12.062799999999999</v>
      </c>
      <c r="G137">
        <v>6888700</v>
      </c>
      <c r="H137">
        <v>3722300</v>
      </c>
      <c r="I137">
        <v>5459800</v>
      </c>
      <c r="J137">
        <v>6216900</v>
      </c>
      <c r="K137">
        <v>7063600</v>
      </c>
      <c r="L137">
        <v>4278300</v>
      </c>
      <c r="M137" t="s">
        <v>1240</v>
      </c>
      <c r="N137" t="s">
        <v>1241</v>
      </c>
      <c r="O137" t="s">
        <v>1242</v>
      </c>
    </row>
    <row r="138" spans="1:15" x14ac:dyDescent="0.25">
      <c r="A138">
        <v>11.0327</v>
      </c>
      <c r="B138">
        <v>11.001799999999999</v>
      </c>
      <c r="C138">
        <v>10.250999999999999</v>
      </c>
      <c r="D138">
        <v>11.0639</v>
      </c>
      <c r="E138">
        <v>10.618499999999999</v>
      </c>
      <c r="F138">
        <v>12.0586</v>
      </c>
      <c r="G138">
        <v>2095000</v>
      </c>
      <c r="H138">
        <v>2050500</v>
      </c>
      <c r="I138">
        <v>0</v>
      </c>
      <c r="J138">
        <v>2140800</v>
      </c>
      <c r="K138">
        <v>0</v>
      </c>
      <c r="L138">
        <v>4265900</v>
      </c>
      <c r="M138" t="s">
        <v>73</v>
      </c>
      <c r="N138" t="s">
        <v>74</v>
      </c>
      <c r="O138" t="s">
        <v>75</v>
      </c>
    </row>
    <row r="139" spans="1:15" x14ac:dyDescent="0.25">
      <c r="A139" s="5">
        <v>11.0307</v>
      </c>
      <c r="B139" s="5">
        <v>10.841200000000001</v>
      </c>
      <c r="C139" s="5">
        <v>9.9880700000000004</v>
      </c>
      <c r="D139" s="5">
        <v>11.271100000000001</v>
      </c>
      <c r="E139" s="5">
        <v>12.0488</v>
      </c>
      <c r="F139" s="5">
        <v>12.037100000000001</v>
      </c>
      <c r="G139" s="5">
        <v>2092000</v>
      </c>
      <c r="H139" s="5">
        <v>1834600</v>
      </c>
      <c r="I139" s="5">
        <v>0</v>
      </c>
      <c r="J139" s="5">
        <v>2471400</v>
      </c>
      <c r="K139" s="5">
        <v>4237000</v>
      </c>
      <c r="L139" s="5">
        <v>4202700</v>
      </c>
      <c r="M139" s="5" t="s">
        <v>1939</v>
      </c>
      <c r="N139" s="5" t="s">
        <v>1940</v>
      </c>
      <c r="O139" s="5" t="s">
        <v>1941</v>
      </c>
    </row>
    <row r="140" spans="1:15" x14ac:dyDescent="0.25">
      <c r="A140">
        <v>12.088900000000001</v>
      </c>
      <c r="B140">
        <v>12.284700000000001</v>
      </c>
      <c r="C140">
        <v>12.976100000000001</v>
      </c>
      <c r="D140">
        <v>12.456799999999999</v>
      </c>
      <c r="E140">
        <v>12.764099999999999</v>
      </c>
      <c r="F140">
        <v>12.0366</v>
      </c>
      <c r="G140">
        <v>4356400</v>
      </c>
      <c r="H140">
        <v>4989600</v>
      </c>
      <c r="I140">
        <v>8057600</v>
      </c>
      <c r="J140">
        <v>5621600</v>
      </c>
      <c r="K140">
        <v>6956300</v>
      </c>
      <c r="L140">
        <v>4201200</v>
      </c>
      <c r="M140" t="s">
        <v>2015</v>
      </c>
      <c r="N140" t="s">
        <v>2016</v>
      </c>
      <c r="O140" t="s">
        <v>2017</v>
      </c>
    </row>
    <row r="141" spans="1:15" x14ac:dyDescent="0.25">
      <c r="A141">
        <v>9.8442900000000009</v>
      </c>
      <c r="B141">
        <v>11.8421</v>
      </c>
      <c r="C141">
        <v>11.757099999999999</v>
      </c>
      <c r="D141">
        <v>11.649699999999999</v>
      </c>
      <c r="E141">
        <v>11.964399999999999</v>
      </c>
      <c r="F141">
        <v>12.026300000000001</v>
      </c>
      <c r="G141">
        <v>0</v>
      </c>
      <c r="H141">
        <v>3671400</v>
      </c>
      <c r="I141">
        <v>3461400</v>
      </c>
      <c r="J141">
        <v>3212900</v>
      </c>
      <c r="K141">
        <v>3996200</v>
      </c>
      <c r="L141">
        <v>4171400</v>
      </c>
      <c r="M141" t="s">
        <v>741</v>
      </c>
      <c r="N141" t="s">
        <v>742</v>
      </c>
      <c r="O141" t="s">
        <v>743</v>
      </c>
    </row>
    <row r="142" spans="1:15" x14ac:dyDescent="0.25">
      <c r="A142">
        <v>11.047000000000001</v>
      </c>
      <c r="B142">
        <v>10.8683</v>
      </c>
      <c r="C142">
        <v>11.28</v>
      </c>
      <c r="D142">
        <v>11.571400000000001</v>
      </c>
      <c r="E142">
        <v>12.0573</v>
      </c>
      <c r="F142">
        <v>12.008699999999999</v>
      </c>
      <c r="G142">
        <v>2115800</v>
      </c>
      <c r="H142">
        <v>1869300</v>
      </c>
      <c r="I142">
        <v>2486700</v>
      </c>
      <c r="J142">
        <v>3043200</v>
      </c>
      <c r="K142">
        <v>4262000</v>
      </c>
      <c r="L142">
        <v>4120700</v>
      </c>
      <c r="M142" t="s">
        <v>906</v>
      </c>
      <c r="N142" t="s">
        <v>907</v>
      </c>
      <c r="O142" t="s">
        <v>908</v>
      </c>
    </row>
    <row r="143" spans="1:15" x14ac:dyDescent="0.25">
      <c r="A143">
        <v>12.239000000000001</v>
      </c>
      <c r="B143">
        <v>12.031599999999999</v>
      </c>
      <c r="C143">
        <v>11.8066</v>
      </c>
      <c r="D143">
        <v>11.5594</v>
      </c>
      <c r="E143">
        <v>12.1761</v>
      </c>
      <c r="F143">
        <v>11.9918</v>
      </c>
      <c r="G143">
        <v>4833900</v>
      </c>
      <c r="H143">
        <v>4186600</v>
      </c>
      <c r="I143">
        <v>3582100</v>
      </c>
      <c r="J143">
        <v>3018100</v>
      </c>
      <c r="K143">
        <v>4627700</v>
      </c>
      <c r="L143">
        <v>4072900</v>
      </c>
      <c r="M143" t="s">
        <v>1015</v>
      </c>
      <c r="N143" t="s">
        <v>1016</v>
      </c>
      <c r="O143" t="s">
        <v>1017</v>
      </c>
    </row>
    <row r="144" spans="1:15" x14ac:dyDescent="0.25">
      <c r="A144">
        <v>8.9699000000000009</v>
      </c>
      <c r="B144">
        <v>9.5281300000000009</v>
      </c>
      <c r="C144">
        <v>12.627800000000001</v>
      </c>
      <c r="D144">
        <v>11.4641</v>
      </c>
      <c r="E144">
        <v>11.943199999999999</v>
      </c>
      <c r="F144">
        <v>11.968999999999999</v>
      </c>
      <c r="G144">
        <v>0</v>
      </c>
      <c r="H144">
        <v>0</v>
      </c>
      <c r="I144">
        <v>6329300</v>
      </c>
      <c r="J144">
        <v>2825200</v>
      </c>
      <c r="K144">
        <v>3938000</v>
      </c>
      <c r="L144">
        <v>4008800</v>
      </c>
      <c r="M144" t="s">
        <v>1775</v>
      </c>
      <c r="N144" t="s">
        <v>1776</v>
      </c>
      <c r="O144" t="s">
        <v>1777</v>
      </c>
    </row>
    <row r="145" spans="1:15" x14ac:dyDescent="0.25">
      <c r="A145">
        <v>11.7758</v>
      </c>
      <c r="B145">
        <v>10.7615</v>
      </c>
      <c r="C145">
        <v>11.124599999999999</v>
      </c>
      <c r="D145">
        <v>11.6808</v>
      </c>
      <c r="E145">
        <v>11.835699999999999</v>
      </c>
      <c r="F145">
        <v>11.9687</v>
      </c>
      <c r="G145">
        <v>3506400</v>
      </c>
      <c r="H145">
        <v>1735900</v>
      </c>
      <c r="I145">
        <v>2232800</v>
      </c>
      <c r="J145">
        <v>3283000</v>
      </c>
      <c r="K145">
        <v>3655200</v>
      </c>
      <c r="L145">
        <v>4008100</v>
      </c>
      <c r="M145" t="s">
        <v>887</v>
      </c>
      <c r="N145" t="s">
        <v>888</v>
      </c>
      <c r="O145" t="s">
        <v>889</v>
      </c>
    </row>
    <row r="146" spans="1:15" x14ac:dyDescent="0.25">
      <c r="A146">
        <v>11.8795</v>
      </c>
      <c r="B146">
        <v>11.444599999999999</v>
      </c>
      <c r="C146">
        <v>12.0556</v>
      </c>
      <c r="D146">
        <v>11.5929</v>
      </c>
      <c r="E146">
        <v>12.209899999999999</v>
      </c>
      <c r="F146">
        <v>11.958500000000001</v>
      </c>
      <c r="G146">
        <v>3767800</v>
      </c>
      <c r="H146">
        <v>2787200</v>
      </c>
      <c r="I146">
        <v>4256900</v>
      </c>
      <c r="J146">
        <v>3089000</v>
      </c>
      <c r="K146">
        <v>4737600</v>
      </c>
      <c r="L146">
        <v>3979900</v>
      </c>
      <c r="M146" t="s">
        <v>554</v>
      </c>
      <c r="N146" t="s">
        <v>555</v>
      </c>
      <c r="O146" t="s">
        <v>556</v>
      </c>
    </row>
    <row r="147" spans="1:15" x14ac:dyDescent="0.25">
      <c r="A147">
        <v>8.6206200000000006</v>
      </c>
      <c r="B147">
        <v>12.4122</v>
      </c>
      <c r="C147">
        <v>11.8063</v>
      </c>
      <c r="D147">
        <v>9.8999500000000005</v>
      </c>
      <c r="E147">
        <v>12.4917</v>
      </c>
      <c r="F147">
        <v>11.9499</v>
      </c>
      <c r="G147">
        <v>0</v>
      </c>
      <c r="H147">
        <v>5450600</v>
      </c>
      <c r="I147">
        <v>3581400</v>
      </c>
      <c r="J147">
        <v>0</v>
      </c>
      <c r="K147">
        <v>5759300</v>
      </c>
      <c r="L147">
        <v>3956100</v>
      </c>
      <c r="M147" t="s">
        <v>263</v>
      </c>
      <c r="N147" t="s">
        <v>264</v>
      </c>
      <c r="O147" t="s">
        <v>265</v>
      </c>
    </row>
    <row r="148" spans="1:15" x14ac:dyDescent="0.25">
      <c r="A148">
        <v>10.3202</v>
      </c>
      <c r="B148">
        <v>11.6785</v>
      </c>
      <c r="C148">
        <v>10.119300000000001</v>
      </c>
      <c r="D148">
        <v>11.605399999999999</v>
      </c>
      <c r="E148">
        <v>11.9053</v>
      </c>
      <c r="F148">
        <v>11.933400000000001</v>
      </c>
      <c r="G148">
        <v>0</v>
      </c>
      <c r="H148">
        <v>3277700</v>
      </c>
      <c r="I148">
        <v>0</v>
      </c>
      <c r="J148">
        <v>3115900</v>
      </c>
      <c r="K148">
        <v>3835700</v>
      </c>
      <c r="L148">
        <v>3911200</v>
      </c>
      <c r="M148" t="s">
        <v>1733</v>
      </c>
      <c r="N148" t="s">
        <v>1734</v>
      </c>
      <c r="O148" t="s">
        <v>1735</v>
      </c>
    </row>
    <row r="149" spans="1:15" x14ac:dyDescent="0.25">
      <c r="A149">
        <v>12.1953</v>
      </c>
      <c r="B149">
        <v>9.9523600000000005</v>
      </c>
      <c r="C149">
        <v>12.015000000000001</v>
      </c>
      <c r="D149">
        <v>11.586</v>
      </c>
      <c r="E149">
        <v>11.3447</v>
      </c>
      <c r="F149">
        <v>11.9208</v>
      </c>
      <c r="G149">
        <v>4689800</v>
      </c>
      <c r="H149">
        <v>0</v>
      </c>
      <c r="I149">
        <v>4138800</v>
      </c>
      <c r="J149">
        <v>3074200</v>
      </c>
      <c r="K149">
        <v>2600800</v>
      </c>
      <c r="L149">
        <v>3877300</v>
      </c>
      <c r="M149" t="s">
        <v>2214</v>
      </c>
      <c r="N149" t="s">
        <v>2215</v>
      </c>
      <c r="O149" t="s">
        <v>2216</v>
      </c>
    </row>
    <row r="150" spans="1:15" x14ac:dyDescent="0.25">
      <c r="A150">
        <v>11.816599999999999</v>
      </c>
      <c r="B150">
        <v>11.287800000000001</v>
      </c>
      <c r="C150">
        <v>11.676299999999999</v>
      </c>
      <c r="D150">
        <v>11.819699999999999</v>
      </c>
      <c r="E150">
        <v>9.57423</v>
      </c>
      <c r="F150">
        <v>11.9047</v>
      </c>
      <c r="G150">
        <v>3607000</v>
      </c>
      <c r="H150">
        <v>2500200</v>
      </c>
      <c r="I150">
        <v>3272700</v>
      </c>
      <c r="J150">
        <v>3614900</v>
      </c>
      <c r="K150">
        <v>0</v>
      </c>
      <c r="L150">
        <v>3834100</v>
      </c>
      <c r="M150" t="s">
        <v>451</v>
      </c>
      <c r="N150" t="s">
        <v>452</v>
      </c>
      <c r="O150" t="s">
        <v>453</v>
      </c>
    </row>
    <row r="151" spans="1:15" x14ac:dyDescent="0.25">
      <c r="A151">
        <v>11.210900000000001</v>
      </c>
      <c r="B151">
        <v>11.5024</v>
      </c>
      <c r="C151">
        <v>11.482200000000001</v>
      </c>
      <c r="D151">
        <v>11.4513</v>
      </c>
      <c r="E151">
        <v>11.8932</v>
      </c>
      <c r="F151">
        <v>11.8978</v>
      </c>
      <c r="G151">
        <v>2370300</v>
      </c>
      <c r="H151">
        <v>2901100</v>
      </c>
      <c r="I151">
        <v>2860700</v>
      </c>
      <c r="J151">
        <v>2800200</v>
      </c>
      <c r="K151">
        <v>3803600</v>
      </c>
      <c r="L151">
        <v>3816000</v>
      </c>
      <c r="M151" t="s">
        <v>302</v>
      </c>
      <c r="N151" t="s">
        <v>303</v>
      </c>
      <c r="O151" t="s">
        <v>304</v>
      </c>
    </row>
    <row r="152" spans="1:15" x14ac:dyDescent="0.25">
      <c r="A152">
        <v>10.020099999999999</v>
      </c>
      <c r="B152">
        <v>11.2616</v>
      </c>
      <c r="C152">
        <v>10.9429</v>
      </c>
      <c r="D152">
        <v>11.248699999999999</v>
      </c>
      <c r="E152">
        <v>11.263999999999999</v>
      </c>
      <c r="F152">
        <v>11.8681</v>
      </c>
      <c r="G152">
        <v>1038400</v>
      </c>
      <c r="H152">
        <v>2455200</v>
      </c>
      <c r="I152">
        <v>1968500</v>
      </c>
      <c r="J152">
        <v>2433300</v>
      </c>
      <c r="K152">
        <v>2459200</v>
      </c>
      <c r="L152">
        <v>3738000</v>
      </c>
      <c r="M152" t="s">
        <v>1491</v>
      </c>
      <c r="N152" t="s">
        <v>1492</v>
      </c>
      <c r="O152" t="s">
        <v>1493</v>
      </c>
    </row>
    <row r="153" spans="1:15" x14ac:dyDescent="0.25">
      <c r="A153">
        <v>11.766299999999999</v>
      </c>
      <c r="B153">
        <v>9.49268</v>
      </c>
      <c r="C153">
        <v>11.7818</v>
      </c>
      <c r="D153">
        <v>11.9315</v>
      </c>
      <c r="E153">
        <v>11.889099999999999</v>
      </c>
      <c r="F153">
        <v>11.8613</v>
      </c>
      <c r="G153">
        <v>3483400</v>
      </c>
      <c r="H153">
        <v>0</v>
      </c>
      <c r="I153">
        <v>3521100</v>
      </c>
      <c r="J153">
        <v>3906100</v>
      </c>
      <c r="K153">
        <v>3793000</v>
      </c>
      <c r="L153">
        <v>3720500</v>
      </c>
      <c r="M153" t="s">
        <v>497</v>
      </c>
      <c r="N153" t="s">
        <v>498</v>
      </c>
      <c r="O153" t="s">
        <v>499</v>
      </c>
    </row>
    <row r="154" spans="1:15" x14ac:dyDescent="0.25">
      <c r="A154">
        <v>12.117599999999999</v>
      </c>
      <c r="B154">
        <v>10.218999999999999</v>
      </c>
      <c r="C154">
        <v>12.007099999999999</v>
      </c>
      <c r="D154">
        <v>12.177899999999999</v>
      </c>
      <c r="E154">
        <v>11.942299999999999</v>
      </c>
      <c r="F154">
        <v>11.8499</v>
      </c>
      <c r="G154">
        <v>4444000</v>
      </c>
      <c r="H154">
        <v>0</v>
      </c>
      <c r="I154">
        <v>4116300</v>
      </c>
      <c r="J154">
        <v>4633500</v>
      </c>
      <c r="K154">
        <v>3935500</v>
      </c>
      <c r="L154">
        <v>3691200</v>
      </c>
      <c r="M154" t="s">
        <v>1319</v>
      </c>
      <c r="N154" t="s">
        <v>1320</v>
      </c>
      <c r="O154" t="s">
        <v>1321</v>
      </c>
    </row>
    <row r="155" spans="1:15" x14ac:dyDescent="0.25">
      <c r="A155">
        <v>10.7897</v>
      </c>
      <c r="B155">
        <v>10.0191</v>
      </c>
      <c r="C155">
        <v>11.0665</v>
      </c>
      <c r="D155">
        <v>11.2417</v>
      </c>
      <c r="E155">
        <v>10.954000000000001</v>
      </c>
      <c r="F155">
        <v>11.833600000000001</v>
      </c>
      <c r="G155">
        <v>1770200</v>
      </c>
      <c r="H155">
        <v>0</v>
      </c>
      <c r="I155">
        <v>2144600</v>
      </c>
      <c r="J155">
        <v>2421500</v>
      </c>
      <c r="K155">
        <v>1983700</v>
      </c>
      <c r="L155">
        <v>3649900</v>
      </c>
      <c r="M155" t="s">
        <v>128</v>
      </c>
      <c r="N155" t="s">
        <v>129</v>
      </c>
      <c r="O155" t="s">
        <v>130</v>
      </c>
    </row>
    <row r="156" spans="1:15" x14ac:dyDescent="0.25">
      <c r="A156">
        <v>11.3986</v>
      </c>
      <c r="B156">
        <v>9.5618400000000001</v>
      </c>
      <c r="C156">
        <v>11.816700000000001</v>
      </c>
      <c r="D156">
        <v>11.1877</v>
      </c>
      <c r="E156">
        <v>9.7653300000000005</v>
      </c>
      <c r="F156">
        <v>11.83</v>
      </c>
      <c r="G156">
        <v>2699700</v>
      </c>
      <c r="H156">
        <v>0</v>
      </c>
      <c r="I156">
        <v>3607200</v>
      </c>
      <c r="J156">
        <v>2332600</v>
      </c>
      <c r="K156">
        <v>0</v>
      </c>
      <c r="L156">
        <v>3640600</v>
      </c>
      <c r="M156" t="s">
        <v>608</v>
      </c>
      <c r="N156" t="s">
        <v>609</v>
      </c>
      <c r="O156" t="s">
        <v>610</v>
      </c>
    </row>
    <row r="157" spans="1:15" x14ac:dyDescent="0.25">
      <c r="A157">
        <v>13.4069</v>
      </c>
      <c r="B157">
        <v>12.9598</v>
      </c>
      <c r="C157">
        <v>14.0672</v>
      </c>
      <c r="D157">
        <v>13.1843</v>
      </c>
      <c r="E157">
        <v>13.339399999999999</v>
      </c>
      <c r="F157">
        <v>11.7936</v>
      </c>
      <c r="G157">
        <v>10861000</v>
      </c>
      <c r="H157">
        <v>7967000</v>
      </c>
      <c r="I157">
        <v>17165000</v>
      </c>
      <c r="J157">
        <v>9308400</v>
      </c>
      <c r="K157">
        <v>10365000</v>
      </c>
      <c r="L157">
        <v>3550000</v>
      </c>
      <c r="M157" t="s">
        <v>296</v>
      </c>
      <c r="N157" t="s">
        <v>297</v>
      </c>
      <c r="O157" t="s">
        <v>298</v>
      </c>
    </row>
    <row r="158" spans="1:15" x14ac:dyDescent="0.25">
      <c r="A158">
        <v>10.6165</v>
      </c>
      <c r="B158">
        <v>12.5641</v>
      </c>
      <c r="C158">
        <v>10.849600000000001</v>
      </c>
      <c r="D158">
        <v>12.0703</v>
      </c>
      <c r="E158">
        <v>11.748799999999999</v>
      </c>
      <c r="F158">
        <v>11.7912</v>
      </c>
      <c r="G158">
        <v>1569900</v>
      </c>
      <c r="H158">
        <v>6055700</v>
      </c>
      <c r="I158">
        <v>0</v>
      </c>
      <c r="J158">
        <v>4300600</v>
      </c>
      <c r="K158">
        <v>3441400</v>
      </c>
      <c r="L158">
        <v>3544000</v>
      </c>
      <c r="M158" t="s">
        <v>800</v>
      </c>
      <c r="N158" t="s">
        <v>801</v>
      </c>
      <c r="O158" t="s">
        <v>802</v>
      </c>
    </row>
    <row r="159" spans="1:15" x14ac:dyDescent="0.25">
      <c r="A159">
        <v>12.155200000000001</v>
      </c>
      <c r="B159">
        <v>12.3025</v>
      </c>
      <c r="C159">
        <v>11.526400000000001</v>
      </c>
      <c r="D159">
        <v>9.9892599999999998</v>
      </c>
      <c r="E159">
        <v>11.3566</v>
      </c>
      <c r="F159">
        <v>11.777100000000001</v>
      </c>
      <c r="G159">
        <v>4561200</v>
      </c>
      <c r="H159">
        <v>5051600</v>
      </c>
      <c r="I159">
        <v>2949700</v>
      </c>
      <c r="J159">
        <v>0</v>
      </c>
      <c r="K159">
        <v>2622300</v>
      </c>
      <c r="L159">
        <v>3509500</v>
      </c>
      <c r="M159" t="s">
        <v>678</v>
      </c>
      <c r="N159" t="s">
        <v>679</v>
      </c>
      <c r="O159" t="s">
        <v>680</v>
      </c>
    </row>
    <row r="160" spans="1:15" x14ac:dyDescent="0.25">
      <c r="A160">
        <v>12.226100000000001</v>
      </c>
      <c r="B160">
        <v>11.7919</v>
      </c>
      <c r="C160">
        <v>11.651</v>
      </c>
      <c r="D160">
        <v>12.011200000000001</v>
      </c>
      <c r="E160">
        <v>8.7843199999999992</v>
      </c>
      <c r="F160">
        <v>11.7675</v>
      </c>
      <c r="G160">
        <v>4790900</v>
      </c>
      <c r="H160">
        <v>3545700</v>
      </c>
      <c r="I160">
        <v>3215900</v>
      </c>
      <c r="J160">
        <v>4127800</v>
      </c>
      <c r="K160">
        <v>0</v>
      </c>
      <c r="L160">
        <v>3486400</v>
      </c>
      <c r="M160" t="s">
        <v>91</v>
      </c>
      <c r="N160" t="s">
        <v>92</v>
      </c>
      <c r="O160" t="s">
        <v>93</v>
      </c>
    </row>
    <row r="161" spans="1:15" x14ac:dyDescent="0.25">
      <c r="A161">
        <v>11.463900000000001</v>
      </c>
      <c r="B161">
        <v>9.6583100000000002</v>
      </c>
      <c r="C161">
        <v>10.104100000000001</v>
      </c>
      <c r="D161">
        <v>11.0625</v>
      </c>
      <c r="E161">
        <v>11.98</v>
      </c>
      <c r="F161">
        <v>11.7493</v>
      </c>
      <c r="G161">
        <v>2824800</v>
      </c>
      <c r="H161">
        <v>0</v>
      </c>
      <c r="I161">
        <v>0</v>
      </c>
      <c r="J161">
        <v>2138700</v>
      </c>
      <c r="K161">
        <v>4039500</v>
      </c>
      <c r="L161">
        <v>3442600</v>
      </c>
      <c r="M161" t="s">
        <v>225</v>
      </c>
      <c r="N161" t="s">
        <v>226</v>
      </c>
      <c r="O161" t="s">
        <v>227</v>
      </c>
    </row>
    <row r="162" spans="1:15" x14ac:dyDescent="0.25">
      <c r="A162">
        <v>11.0341</v>
      </c>
      <c r="B162">
        <v>11.447800000000001</v>
      </c>
      <c r="C162">
        <v>12.5297</v>
      </c>
      <c r="D162">
        <v>12.135</v>
      </c>
      <c r="E162">
        <v>12.151</v>
      </c>
      <c r="F162">
        <v>11.742599999999999</v>
      </c>
      <c r="G162">
        <v>2097000</v>
      </c>
      <c r="H162">
        <v>2793300</v>
      </c>
      <c r="I162">
        <v>5913100</v>
      </c>
      <c r="J162">
        <v>4497800</v>
      </c>
      <c r="K162">
        <v>4548100</v>
      </c>
      <c r="L162">
        <v>3426800</v>
      </c>
      <c r="M162" t="s">
        <v>477</v>
      </c>
      <c r="N162" t="s">
        <v>478</v>
      </c>
      <c r="O162" t="s">
        <v>479</v>
      </c>
    </row>
    <row r="163" spans="1:15" x14ac:dyDescent="0.25">
      <c r="A163">
        <v>11.263999999999999</v>
      </c>
      <c r="B163">
        <v>11.991899999999999</v>
      </c>
      <c r="C163">
        <v>10.443099999999999</v>
      </c>
      <c r="D163">
        <v>10.5481</v>
      </c>
      <c r="E163">
        <v>11.0174</v>
      </c>
      <c r="F163">
        <v>11.7379</v>
      </c>
      <c r="G163">
        <v>2459300</v>
      </c>
      <c r="H163">
        <v>4073000</v>
      </c>
      <c r="I163">
        <v>0</v>
      </c>
      <c r="J163">
        <v>0</v>
      </c>
      <c r="K163">
        <v>2072900</v>
      </c>
      <c r="L163">
        <v>3415500</v>
      </c>
      <c r="M163" t="s">
        <v>1515</v>
      </c>
      <c r="N163" t="s">
        <v>1516</v>
      </c>
      <c r="O163" t="s">
        <v>1517</v>
      </c>
    </row>
    <row r="164" spans="1:15" x14ac:dyDescent="0.25">
      <c r="A164">
        <v>9.2536799999999992</v>
      </c>
      <c r="B164">
        <v>9.4076799999999992</v>
      </c>
      <c r="C164">
        <v>11.6815</v>
      </c>
      <c r="D164">
        <v>11.3401</v>
      </c>
      <c r="E164">
        <v>11.542400000000001</v>
      </c>
      <c r="F164">
        <v>11.729200000000001</v>
      </c>
      <c r="G164">
        <v>0</v>
      </c>
      <c r="H164">
        <v>0</v>
      </c>
      <c r="I164">
        <v>3284700</v>
      </c>
      <c r="J164">
        <v>2592400</v>
      </c>
      <c r="K164">
        <v>2982600</v>
      </c>
      <c r="L164">
        <v>3395000</v>
      </c>
      <c r="M164" t="s">
        <v>720</v>
      </c>
      <c r="N164" t="s">
        <v>721</v>
      </c>
      <c r="O164" t="s">
        <v>722</v>
      </c>
    </row>
    <row r="165" spans="1:15" x14ac:dyDescent="0.25">
      <c r="A165" s="5">
        <v>9.9220199999999998</v>
      </c>
      <c r="B165" s="5">
        <v>11.244999999999999</v>
      </c>
      <c r="C165" s="5">
        <v>9.7900200000000002</v>
      </c>
      <c r="D165" s="5">
        <v>11.9389</v>
      </c>
      <c r="E165" s="5">
        <v>11.6249</v>
      </c>
      <c r="F165" s="5">
        <v>11.7226</v>
      </c>
      <c r="G165" s="5">
        <v>0</v>
      </c>
      <c r="H165" s="5">
        <v>2427100</v>
      </c>
      <c r="I165" s="5">
        <v>0</v>
      </c>
      <c r="J165" s="5">
        <v>3926100</v>
      </c>
      <c r="K165" s="5">
        <v>3158200</v>
      </c>
      <c r="L165" s="5">
        <v>3379600</v>
      </c>
      <c r="M165" s="5" t="s">
        <v>2099</v>
      </c>
      <c r="N165" s="5" t="s">
        <v>2100</v>
      </c>
      <c r="O165" s="5" t="s">
        <v>2101</v>
      </c>
    </row>
    <row r="166" spans="1:15" x14ac:dyDescent="0.25">
      <c r="A166">
        <v>12.1302</v>
      </c>
      <c r="B166">
        <v>9.2123100000000004</v>
      </c>
      <c r="C166">
        <v>11.3544</v>
      </c>
      <c r="D166">
        <v>11.4512</v>
      </c>
      <c r="E166">
        <v>10.3185</v>
      </c>
      <c r="F166">
        <v>11.708399999999999</v>
      </c>
      <c r="G166">
        <v>4482700</v>
      </c>
      <c r="H166">
        <v>0</v>
      </c>
      <c r="I166">
        <v>2618200</v>
      </c>
      <c r="J166">
        <v>2800000</v>
      </c>
      <c r="K166">
        <v>0</v>
      </c>
      <c r="L166">
        <v>3346400</v>
      </c>
      <c r="M166" t="s">
        <v>2342</v>
      </c>
      <c r="N166" t="s">
        <v>2343</v>
      </c>
      <c r="O166" t="s">
        <v>2344</v>
      </c>
    </row>
    <row r="167" spans="1:15" x14ac:dyDescent="0.25">
      <c r="A167">
        <v>11.8994</v>
      </c>
      <c r="B167">
        <v>12.021699999999999</v>
      </c>
      <c r="C167">
        <v>12.106299999999999</v>
      </c>
      <c r="D167">
        <v>9.3186900000000001</v>
      </c>
      <c r="E167">
        <v>12.6088</v>
      </c>
      <c r="F167">
        <v>11.696099999999999</v>
      </c>
      <c r="G167">
        <v>3820000</v>
      </c>
      <c r="H167">
        <v>4158200</v>
      </c>
      <c r="I167">
        <v>4409300</v>
      </c>
      <c r="J167">
        <v>0</v>
      </c>
      <c r="K167">
        <v>6246200</v>
      </c>
      <c r="L167">
        <v>3318100</v>
      </c>
      <c r="M167" t="s">
        <v>851</v>
      </c>
      <c r="N167" t="s">
        <v>852</v>
      </c>
      <c r="O167" t="s">
        <v>853</v>
      </c>
    </row>
    <row r="168" spans="1:15" x14ac:dyDescent="0.25">
      <c r="A168" s="4">
        <v>13.865600000000001</v>
      </c>
      <c r="B168" s="4">
        <v>13.641500000000001</v>
      </c>
      <c r="C168" s="4">
        <v>13.061299999999999</v>
      </c>
      <c r="D168" s="4">
        <v>12.5335</v>
      </c>
      <c r="E168" s="4">
        <v>12.3881</v>
      </c>
      <c r="F168" s="4">
        <v>11.669700000000001</v>
      </c>
      <c r="G168" s="4">
        <v>14927000</v>
      </c>
      <c r="H168" s="4">
        <v>12779000</v>
      </c>
      <c r="I168" s="4">
        <v>8547300</v>
      </c>
      <c r="J168" s="4">
        <v>5928700</v>
      </c>
      <c r="K168" s="4">
        <v>5360400</v>
      </c>
      <c r="L168" s="4">
        <v>3257900</v>
      </c>
      <c r="M168" s="4" t="s">
        <v>1338</v>
      </c>
      <c r="N168" s="4" t="s">
        <v>1339</v>
      </c>
      <c r="O168" s="4" t="s">
        <v>1340</v>
      </c>
    </row>
    <row r="169" spans="1:15" x14ac:dyDescent="0.25">
      <c r="A169">
        <v>11.7447</v>
      </c>
      <c r="B169">
        <v>11.2919</v>
      </c>
      <c r="C169">
        <v>11.7996</v>
      </c>
      <c r="D169">
        <v>12.1287</v>
      </c>
      <c r="E169">
        <v>11.478</v>
      </c>
      <c r="F169">
        <v>11.6595</v>
      </c>
      <c r="G169">
        <v>3431600</v>
      </c>
      <c r="H169">
        <v>2507200</v>
      </c>
      <c r="I169">
        <v>3564700</v>
      </c>
      <c r="J169">
        <v>4478100</v>
      </c>
      <c r="K169">
        <v>2852400</v>
      </c>
      <c r="L169">
        <v>3234800</v>
      </c>
      <c r="M169" t="s">
        <v>1268</v>
      </c>
      <c r="N169" t="s">
        <v>1269</v>
      </c>
      <c r="O169" t="s">
        <v>1270</v>
      </c>
    </row>
    <row r="170" spans="1:15" x14ac:dyDescent="0.25">
      <c r="A170">
        <v>12.207800000000001</v>
      </c>
      <c r="B170">
        <v>12.157999999999999</v>
      </c>
      <c r="C170">
        <v>9.7599199999999993</v>
      </c>
      <c r="D170">
        <v>11.8842</v>
      </c>
      <c r="E170">
        <v>9.8666400000000003</v>
      </c>
      <c r="F170">
        <v>11.652900000000001</v>
      </c>
      <c r="G170">
        <v>4730500</v>
      </c>
      <c r="H170">
        <v>4570200</v>
      </c>
      <c r="I170">
        <v>0</v>
      </c>
      <c r="J170">
        <v>3780100</v>
      </c>
      <c r="K170">
        <v>0</v>
      </c>
      <c r="L170">
        <v>3220100</v>
      </c>
      <c r="M170" t="s">
        <v>1080</v>
      </c>
      <c r="N170" t="s">
        <v>1081</v>
      </c>
      <c r="O170" t="s">
        <v>1082</v>
      </c>
    </row>
    <row r="171" spans="1:15" x14ac:dyDescent="0.25">
      <c r="A171" s="5">
        <v>9.4751300000000001</v>
      </c>
      <c r="B171" s="5">
        <v>9.9162199999999991</v>
      </c>
      <c r="C171" s="5">
        <v>8.9054500000000001</v>
      </c>
      <c r="D171" s="5">
        <v>12.453099999999999</v>
      </c>
      <c r="E171" s="5">
        <v>12.106999999999999</v>
      </c>
      <c r="F171" s="5">
        <v>11.6494</v>
      </c>
      <c r="G171" s="5">
        <v>0</v>
      </c>
      <c r="H171" s="5">
        <v>0</v>
      </c>
      <c r="I171" s="5">
        <v>0</v>
      </c>
      <c r="J171" s="5">
        <v>5607300</v>
      </c>
      <c r="K171" s="5">
        <v>4411200</v>
      </c>
      <c r="L171" s="5">
        <v>3212300</v>
      </c>
      <c r="M171" s="5" t="s">
        <v>2226</v>
      </c>
      <c r="N171" s="5" t="s">
        <v>2227</v>
      </c>
      <c r="O171" s="5" t="s">
        <v>2228</v>
      </c>
    </row>
    <row r="172" spans="1:15" x14ac:dyDescent="0.25">
      <c r="A172">
        <v>10.8309</v>
      </c>
      <c r="B172">
        <v>11.5388</v>
      </c>
      <c r="C172">
        <v>10.4694</v>
      </c>
      <c r="D172">
        <v>12.0855</v>
      </c>
      <c r="E172">
        <v>11.8088</v>
      </c>
      <c r="F172">
        <v>11.6372</v>
      </c>
      <c r="G172">
        <v>0</v>
      </c>
      <c r="H172">
        <v>2975300</v>
      </c>
      <c r="I172">
        <v>0</v>
      </c>
      <c r="J172">
        <v>4346200</v>
      </c>
      <c r="K172">
        <v>3587700</v>
      </c>
      <c r="L172">
        <v>3185300</v>
      </c>
      <c r="M172" t="s">
        <v>860</v>
      </c>
      <c r="N172" t="s">
        <v>861</v>
      </c>
      <c r="O172" t="s">
        <v>862</v>
      </c>
    </row>
    <row r="173" spans="1:15" x14ac:dyDescent="0.25">
      <c r="A173">
        <v>11.8775</v>
      </c>
      <c r="B173">
        <v>11.9085</v>
      </c>
      <c r="C173">
        <v>12.1671</v>
      </c>
      <c r="D173">
        <v>11.496</v>
      </c>
      <c r="E173">
        <v>11.684100000000001</v>
      </c>
      <c r="F173">
        <v>11.630699999999999</v>
      </c>
      <c r="G173">
        <v>3762600</v>
      </c>
      <c r="H173">
        <v>3844200</v>
      </c>
      <c r="I173">
        <v>4599100</v>
      </c>
      <c r="J173">
        <v>2888200</v>
      </c>
      <c r="K173">
        <v>3290600</v>
      </c>
      <c r="L173">
        <v>3170900</v>
      </c>
      <c r="M173" t="s">
        <v>2618</v>
      </c>
      <c r="N173" t="s">
        <v>2619</v>
      </c>
      <c r="O173" t="s">
        <v>2620</v>
      </c>
    </row>
    <row r="174" spans="1:15" x14ac:dyDescent="0.25">
      <c r="A174">
        <v>12.0542</v>
      </c>
      <c r="B174">
        <v>11.8873</v>
      </c>
      <c r="C174">
        <v>9.9652600000000007</v>
      </c>
      <c r="D174">
        <v>11.4002</v>
      </c>
      <c r="E174">
        <v>10.160500000000001</v>
      </c>
      <c r="F174">
        <v>11.6013</v>
      </c>
      <c r="G174">
        <v>4252900</v>
      </c>
      <c r="H174">
        <v>3788200</v>
      </c>
      <c r="I174">
        <v>0</v>
      </c>
      <c r="J174">
        <v>2702800</v>
      </c>
      <c r="K174">
        <v>0</v>
      </c>
      <c r="L174">
        <v>3106900</v>
      </c>
      <c r="M174" t="s">
        <v>1936</v>
      </c>
      <c r="N174" t="s">
        <v>1937</v>
      </c>
      <c r="O174" t="s">
        <v>1938</v>
      </c>
    </row>
    <row r="175" spans="1:15" x14ac:dyDescent="0.25">
      <c r="A175">
        <v>11.007400000000001</v>
      </c>
      <c r="B175">
        <v>11.501099999999999</v>
      </c>
      <c r="C175">
        <v>10.9754</v>
      </c>
      <c r="D175">
        <v>11.452400000000001</v>
      </c>
      <c r="E175">
        <v>11.723599999999999</v>
      </c>
      <c r="F175">
        <v>11.5779</v>
      </c>
      <c r="G175">
        <v>2058500</v>
      </c>
      <c r="H175">
        <v>2898600</v>
      </c>
      <c r="I175">
        <v>0</v>
      </c>
      <c r="J175">
        <v>2802400</v>
      </c>
      <c r="K175">
        <v>3381800</v>
      </c>
      <c r="L175">
        <v>3056900</v>
      </c>
      <c r="M175" t="s">
        <v>1092</v>
      </c>
      <c r="N175" t="s">
        <v>1093</v>
      </c>
      <c r="O175" t="s">
        <v>1094</v>
      </c>
    </row>
    <row r="176" spans="1:15" x14ac:dyDescent="0.25">
      <c r="A176">
        <v>10.5899</v>
      </c>
      <c r="B176">
        <v>10.7933</v>
      </c>
      <c r="C176">
        <v>10.8682</v>
      </c>
      <c r="D176">
        <v>11.5505</v>
      </c>
      <c r="E176">
        <v>9.1599699999999995</v>
      </c>
      <c r="F176">
        <v>11.554</v>
      </c>
      <c r="G176">
        <v>1541300</v>
      </c>
      <c r="H176">
        <v>1774600</v>
      </c>
      <c r="I176">
        <v>1869200</v>
      </c>
      <c r="J176">
        <v>2999400</v>
      </c>
      <c r="K176">
        <v>0</v>
      </c>
      <c r="L176">
        <v>3006700</v>
      </c>
      <c r="M176" t="s">
        <v>675</v>
      </c>
      <c r="N176" t="s">
        <v>676</v>
      </c>
      <c r="O176" t="s">
        <v>677</v>
      </c>
    </row>
    <row r="177" spans="1:15" x14ac:dyDescent="0.25">
      <c r="A177">
        <v>11.366400000000001</v>
      </c>
      <c r="B177">
        <v>11.0215</v>
      </c>
      <c r="C177">
        <v>11.309900000000001</v>
      </c>
      <c r="D177">
        <v>11.7531</v>
      </c>
      <c r="E177">
        <v>11.9763</v>
      </c>
      <c r="F177">
        <v>11.527799999999999</v>
      </c>
      <c r="G177">
        <v>2640200</v>
      </c>
      <c r="H177">
        <v>2078800</v>
      </c>
      <c r="I177">
        <v>2538800</v>
      </c>
      <c r="J177">
        <v>3451700</v>
      </c>
      <c r="K177">
        <v>4029400</v>
      </c>
      <c r="L177">
        <v>2952700</v>
      </c>
      <c r="M177" t="s">
        <v>1664</v>
      </c>
      <c r="N177" t="s">
        <v>1665</v>
      </c>
      <c r="O177" t="s">
        <v>1666</v>
      </c>
    </row>
    <row r="178" spans="1:15" x14ac:dyDescent="0.25">
      <c r="A178">
        <v>9.0600100000000001</v>
      </c>
      <c r="B178">
        <v>10.0084</v>
      </c>
      <c r="C178">
        <v>11.6797</v>
      </c>
      <c r="D178">
        <v>11.914300000000001</v>
      </c>
      <c r="E178">
        <v>10.870799999999999</v>
      </c>
      <c r="F178">
        <v>11.5022</v>
      </c>
      <c r="G178">
        <v>0</v>
      </c>
      <c r="H178">
        <v>0</v>
      </c>
      <c r="I178">
        <v>3280600</v>
      </c>
      <c r="J178">
        <v>3859700</v>
      </c>
      <c r="K178">
        <v>1872500</v>
      </c>
      <c r="L178">
        <v>2900700</v>
      </c>
      <c r="M178" t="s">
        <v>137</v>
      </c>
      <c r="N178" t="s">
        <v>138</v>
      </c>
      <c r="O178" t="s">
        <v>139</v>
      </c>
    </row>
    <row r="179" spans="1:15" x14ac:dyDescent="0.25">
      <c r="A179">
        <v>10.237399999999999</v>
      </c>
      <c r="B179">
        <v>9.3975000000000009</v>
      </c>
      <c r="C179">
        <v>11.8895</v>
      </c>
      <c r="D179">
        <v>11.092000000000001</v>
      </c>
      <c r="E179">
        <v>11.276999999999999</v>
      </c>
      <c r="F179">
        <v>11.495799999999999</v>
      </c>
      <c r="G179">
        <v>0</v>
      </c>
      <c r="H179">
        <v>0</v>
      </c>
      <c r="I179">
        <v>3793900</v>
      </c>
      <c r="J179">
        <v>2182800</v>
      </c>
      <c r="K179">
        <v>2481500</v>
      </c>
      <c r="L179">
        <v>2887800</v>
      </c>
      <c r="M179" t="s">
        <v>415</v>
      </c>
      <c r="N179" t="s">
        <v>416</v>
      </c>
      <c r="O179" t="s">
        <v>417</v>
      </c>
    </row>
    <row r="180" spans="1:15" x14ac:dyDescent="0.25">
      <c r="A180">
        <v>11.5503</v>
      </c>
      <c r="B180">
        <v>10.3064</v>
      </c>
      <c r="C180">
        <v>11.805</v>
      </c>
      <c r="D180">
        <v>11.6134</v>
      </c>
      <c r="E180">
        <v>11.4381</v>
      </c>
      <c r="F180">
        <v>11.4512</v>
      </c>
      <c r="G180">
        <v>2999000</v>
      </c>
      <c r="H180">
        <v>0</v>
      </c>
      <c r="I180">
        <v>3578200</v>
      </c>
      <c r="J180">
        <v>3133100</v>
      </c>
      <c r="K180">
        <v>2774600</v>
      </c>
      <c r="L180">
        <v>2799900</v>
      </c>
      <c r="M180" t="s">
        <v>454</v>
      </c>
      <c r="N180" t="s">
        <v>455</v>
      </c>
      <c r="O180" t="s">
        <v>456</v>
      </c>
    </row>
    <row r="181" spans="1:15" x14ac:dyDescent="0.25">
      <c r="A181">
        <v>12.642799999999999</v>
      </c>
      <c r="B181">
        <v>11.279299999999999</v>
      </c>
      <c r="C181">
        <v>12.0547</v>
      </c>
      <c r="D181">
        <v>10.5159</v>
      </c>
      <c r="E181">
        <v>10.3405</v>
      </c>
      <c r="F181">
        <v>11.444699999999999</v>
      </c>
      <c r="G181">
        <v>6395500</v>
      </c>
      <c r="H181">
        <v>2485400</v>
      </c>
      <c r="I181">
        <v>4254200</v>
      </c>
      <c r="J181">
        <v>0</v>
      </c>
      <c r="K181">
        <v>1296600</v>
      </c>
      <c r="L181">
        <v>2787300</v>
      </c>
      <c r="M181" t="s">
        <v>1500</v>
      </c>
      <c r="N181" t="s">
        <v>1501</v>
      </c>
      <c r="O181" t="s">
        <v>1502</v>
      </c>
    </row>
    <row r="182" spans="1:15" x14ac:dyDescent="0.25">
      <c r="A182">
        <v>12.321999999999999</v>
      </c>
      <c r="B182">
        <v>11.7721</v>
      </c>
      <c r="C182">
        <v>12.722099999999999</v>
      </c>
      <c r="D182">
        <v>12.2067</v>
      </c>
      <c r="E182">
        <v>12.5115</v>
      </c>
      <c r="F182">
        <v>11.368399999999999</v>
      </c>
      <c r="G182">
        <v>5120200</v>
      </c>
      <c r="H182">
        <v>3497400</v>
      </c>
      <c r="I182">
        <v>6756800</v>
      </c>
      <c r="J182">
        <v>4727100</v>
      </c>
      <c r="K182">
        <v>5838800</v>
      </c>
      <c r="L182">
        <v>2643800</v>
      </c>
      <c r="M182" t="s">
        <v>1973</v>
      </c>
      <c r="N182" t="s">
        <v>1974</v>
      </c>
      <c r="O182" t="s">
        <v>1975</v>
      </c>
    </row>
    <row r="183" spans="1:15" x14ac:dyDescent="0.25">
      <c r="A183">
        <v>11.607799999999999</v>
      </c>
      <c r="B183">
        <v>10.589700000000001</v>
      </c>
      <c r="C183">
        <v>11.2789</v>
      </c>
      <c r="D183">
        <v>11.741099999999999</v>
      </c>
      <c r="E183">
        <v>11.8383</v>
      </c>
      <c r="F183">
        <v>11.355</v>
      </c>
      <c r="G183">
        <v>3121000</v>
      </c>
      <c r="H183">
        <v>1541000</v>
      </c>
      <c r="I183">
        <v>2484700</v>
      </c>
      <c r="J183">
        <v>3423200</v>
      </c>
      <c r="K183">
        <v>3661600</v>
      </c>
      <c r="L183">
        <v>2619400</v>
      </c>
      <c r="M183" t="s">
        <v>748</v>
      </c>
      <c r="N183" t="s">
        <v>749</v>
      </c>
      <c r="O183" t="s">
        <v>750</v>
      </c>
    </row>
    <row r="184" spans="1:15" x14ac:dyDescent="0.25">
      <c r="A184">
        <v>11.1296</v>
      </c>
      <c r="B184">
        <v>9.7654300000000003</v>
      </c>
      <c r="C184">
        <v>11.115399999999999</v>
      </c>
      <c r="D184">
        <v>11.785600000000001</v>
      </c>
      <c r="E184">
        <v>9.6875199999999992</v>
      </c>
      <c r="F184">
        <v>11.305</v>
      </c>
      <c r="G184">
        <v>2240500</v>
      </c>
      <c r="H184">
        <v>0</v>
      </c>
      <c r="I184">
        <v>2218600</v>
      </c>
      <c r="J184">
        <v>3530400</v>
      </c>
      <c r="K184">
        <v>0</v>
      </c>
      <c r="L184">
        <v>2530100</v>
      </c>
      <c r="M184" t="s">
        <v>2540</v>
      </c>
      <c r="N184" t="s">
        <v>2541</v>
      </c>
      <c r="O184" t="s">
        <v>2542</v>
      </c>
    </row>
    <row r="185" spans="1:15" x14ac:dyDescent="0.25">
      <c r="A185">
        <v>10.045299999999999</v>
      </c>
      <c r="B185">
        <v>11.242900000000001</v>
      </c>
      <c r="C185">
        <v>10.788399999999999</v>
      </c>
      <c r="D185">
        <v>10.7218</v>
      </c>
      <c r="E185">
        <v>11.161300000000001</v>
      </c>
      <c r="F185">
        <v>11.238799999999999</v>
      </c>
      <c r="G185">
        <v>0</v>
      </c>
      <c r="H185">
        <v>2423600</v>
      </c>
      <c r="I185">
        <v>1768600</v>
      </c>
      <c r="J185">
        <v>1688800</v>
      </c>
      <c r="K185">
        <v>2290200</v>
      </c>
      <c r="L185">
        <v>2416700</v>
      </c>
      <c r="M185" t="s">
        <v>1570</v>
      </c>
      <c r="N185" t="s">
        <v>1571</v>
      </c>
      <c r="O185" t="s">
        <v>1572</v>
      </c>
    </row>
    <row r="186" spans="1:15" x14ac:dyDescent="0.25">
      <c r="A186">
        <v>11.263299999999999</v>
      </c>
      <c r="B186">
        <v>10.0634</v>
      </c>
      <c r="C186">
        <v>9.6530799999999992</v>
      </c>
      <c r="D186">
        <v>11.1816</v>
      </c>
      <c r="E186">
        <v>10.428699999999999</v>
      </c>
      <c r="F186">
        <v>11.236000000000001</v>
      </c>
      <c r="G186">
        <v>2458000</v>
      </c>
      <c r="H186">
        <v>1070000</v>
      </c>
      <c r="I186">
        <v>805130</v>
      </c>
      <c r="J186">
        <v>2322800</v>
      </c>
      <c r="K186">
        <v>1378300</v>
      </c>
      <c r="L186">
        <v>2412000</v>
      </c>
      <c r="M186" t="s">
        <v>1154</v>
      </c>
      <c r="N186" t="s">
        <v>1155</v>
      </c>
      <c r="O186" t="s">
        <v>1156</v>
      </c>
    </row>
    <row r="187" spans="1:15" x14ac:dyDescent="0.25">
      <c r="A187">
        <v>10.8371</v>
      </c>
      <c r="B187">
        <v>9.9382599999999996</v>
      </c>
      <c r="C187">
        <v>11.438000000000001</v>
      </c>
      <c r="D187">
        <v>11.603199999999999</v>
      </c>
      <c r="E187">
        <v>11.3506</v>
      </c>
      <c r="F187">
        <v>11.2194</v>
      </c>
      <c r="G187">
        <v>1829300</v>
      </c>
      <c r="H187">
        <v>0</v>
      </c>
      <c r="I187">
        <v>2774400</v>
      </c>
      <c r="J187">
        <v>3111100</v>
      </c>
      <c r="K187">
        <v>2611300</v>
      </c>
      <c r="L187">
        <v>2384400</v>
      </c>
      <c r="M187" t="s">
        <v>1372</v>
      </c>
      <c r="N187" t="s">
        <v>1373</v>
      </c>
      <c r="O187" t="s">
        <v>1374</v>
      </c>
    </row>
    <row r="188" spans="1:15" x14ac:dyDescent="0.25">
      <c r="A188">
        <v>10.859500000000001</v>
      </c>
      <c r="B188">
        <v>12.225899999999999</v>
      </c>
      <c r="C188">
        <v>12.0977</v>
      </c>
      <c r="D188">
        <v>12.127700000000001</v>
      </c>
      <c r="E188">
        <v>11.5951</v>
      </c>
      <c r="F188">
        <v>11.2043</v>
      </c>
      <c r="G188">
        <v>1857900</v>
      </c>
      <c r="H188">
        <v>4790300</v>
      </c>
      <c r="I188">
        <v>4382900</v>
      </c>
      <c r="J188">
        <v>4475000</v>
      </c>
      <c r="K188">
        <v>3093700</v>
      </c>
      <c r="L188">
        <v>2359500</v>
      </c>
      <c r="M188" t="s">
        <v>1773</v>
      </c>
      <c r="N188" t="s">
        <v>1774</v>
      </c>
      <c r="O188" s="1">
        <v>39326</v>
      </c>
    </row>
    <row r="189" spans="1:15" x14ac:dyDescent="0.25">
      <c r="A189">
        <v>9.8870199999999997</v>
      </c>
      <c r="B189">
        <v>10.4123</v>
      </c>
      <c r="C189">
        <v>10.3201</v>
      </c>
      <c r="D189">
        <v>10.387</v>
      </c>
      <c r="E189">
        <v>11.3674</v>
      </c>
      <c r="F189">
        <v>11.158200000000001</v>
      </c>
      <c r="G189">
        <v>0</v>
      </c>
      <c r="H189">
        <v>0</v>
      </c>
      <c r="I189">
        <v>0</v>
      </c>
      <c r="J189">
        <v>1339100</v>
      </c>
      <c r="K189">
        <v>2642000</v>
      </c>
      <c r="L189">
        <v>2285300</v>
      </c>
      <c r="M189" t="s">
        <v>42</v>
      </c>
      <c r="N189" t="s">
        <v>43</v>
      </c>
      <c r="O189" t="s">
        <v>44</v>
      </c>
    </row>
    <row r="190" spans="1:15" x14ac:dyDescent="0.25">
      <c r="A190">
        <v>10.5174</v>
      </c>
      <c r="B190">
        <v>11.069699999999999</v>
      </c>
      <c r="C190">
        <v>11.152100000000001</v>
      </c>
      <c r="D190">
        <v>10.9572</v>
      </c>
      <c r="E190">
        <v>11.548500000000001</v>
      </c>
      <c r="F190">
        <v>11.103</v>
      </c>
      <c r="G190">
        <v>1465700</v>
      </c>
      <c r="H190">
        <v>2149300</v>
      </c>
      <c r="I190">
        <v>2275700</v>
      </c>
      <c r="J190">
        <v>1988100</v>
      </c>
      <c r="K190">
        <v>2995300</v>
      </c>
      <c r="L190">
        <v>2199500</v>
      </c>
      <c r="M190" t="s">
        <v>2515</v>
      </c>
      <c r="N190" t="s">
        <v>2516</v>
      </c>
      <c r="O190" t="s">
        <v>2517</v>
      </c>
    </row>
    <row r="191" spans="1:15" x14ac:dyDescent="0.25">
      <c r="A191">
        <v>9.8505400000000005</v>
      </c>
      <c r="B191">
        <v>10.470499999999999</v>
      </c>
      <c r="C191">
        <v>10.178699999999999</v>
      </c>
      <c r="D191">
        <v>10.747400000000001</v>
      </c>
      <c r="E191">
        <v>10.0562</v>
      </c>
      <c r="F191">
        <v>10.927300000000001</v>
      </c>
      <c r="G191">
        <v>0</v>
      </c>
      <c r="H191">
        <v>1418800</v>
      </c>
      <c r="I191">
        <v>1159000</v>
      </c>
      <c r="J191">
        <v>1719100</v>
      </c>
      <c r="K191">
        <v>1064700</v>
      </c>
      <c r="L191">
        <v>1947400</v>
      </c>
      <c r="M191" t="s">
        <v>2126</v>
      </c>
      <c r="N191" t="s">
        <v>2127</v>
      </c>
      <c r="O191" t="s">
        <v>2128</v>
      </c>
    </row>
    <row r="192" spans="1:15" x14ac:dyDescent="0.25">
      <c r="A192">
        <v>11.869</v>
      </c>
      <c r="B192">
        <v>12.0739</v>
      </c>
      <c r="C192">
        <v>11.9612</v>
      </c>
      <c r="D192">
        <v>11.966100000000001</v>
      </c>
      <c r="E192">
        <v>11.188800000000001</v>
      </c>
      <c r="F192">
        <v>10.9055</v>
      </c>
      <c r="G192">
        <v>3740500</v>
      </c>
      <c r="H192">
        <v>4311400</v>
      </c>
      <c r="I192">
        <v>3987300</v>
      </c>
      <c r="J192">
        <v>4001000</v>
      </c>
      <c r="K192">
        <v>2334300</v>
      </c>
      <c r="L192">
        <v>1918100</v>
      </c>
      <c r="M192" t="s">
        <v>1313</v>
      </c>
      <c r="N192" t="s">
        <v>1314</v>
      </c>
      <c r="O192" t="s">
        <v>1315</v>
      </c>
    </row>
    <row r="193" spans="1:15" x14ac:dyDescent="0.25">
      <c r="A193">
        <v>11.1532</v>
      </c>
      <c r="B193">
        <v>10.811500000000001</v>
      </c>
      <c r="C193">
        <v>10.254200000000001</v>
      </c>
      <c r="D193">
        <v>10.224299999999999</v>
      </c>
      <c r="E193">
        <v>11.317</v>
      </c>
      <c r="F193">
        <v>10.838900000000001</v>
      </c>
      <c r="G193">
        <v>2277400</v>
      </c>
      <c r="H193">
        <v>1797100</v>
      </c>
      <c r="I193">
        <v>0</v>
      </c>
      <c r="J193">
        <v>0</v>
      </c>
      <c r="K193">
        <v>2551200</v>
      </c>
      <c r="L193">
        <v>1831600</v>
      </c>
      <c r="M193" t="s">
        <v>729</v>
      </c>
      <c r="N193" t="s">
        <v>730</v>
      </c>
      <c r="O193" t="s">
        <v>731</v>
      </c>
    </row>
    <row r="194" spans="1:15" x14ac:dyDescent="0.25">
      <c r="A194">
        <v>11.1058</v>
      </c>
      <c r="B194">
        <v>10.6462</v>
      </c>
      <c r="C194">
        <v>11.465400000000001</v>
      </c>
      <c r="D194">
        <v>10.955</v>
      </c>
      <c r="E194">
        <v>11.0627</v>
      </c>
      <c r="F194">
        <v>10.766</v>
      </c>
      <c r="G194">
        <v>2203800</v>
      </c>
      <c r="H194">
        <v>1602600</v>
      </c>
      <c r="I194">
        <v>2827600</v>
      </c>
      <c r="J194">
        <v>1985100</v>
      </c>
      <c r="K194">
        <v>2139000</v>
      </c>
      <c r="L194">
        <v>1741400</v>
      </c>
      <c r="M194" t="s">
        <v>1924</v>
      </c>
      <c r="N194" t="s">
        <v>1925</v>
      </c>
      <c r="O194" t="s">
        <v>1926</v>
      </c>
    </row>
    <row r="195" spans="1:15" x14ac:dyDescent="0.25">
      <c r="A195">
        <v>12.6381</v>
      </c>
      <c r="B195">
        <v>11.436</v>
      </c>
      <c r="C195">
        <v>10.4376</v>
      </c>
      <c r="D195">
        <v>11.112399999999999</v>
      </c>
      <c r="E195">
        <v>11.494999999999999</v>
      </c>
      <c r="F195">
        <v>10.742100000000001</v>
      </c>
      <c r="G195">
        <v>6374600</v>
      </c>
      <c r="H195">
        <v>2770600</v>
      </c>
      <c r="I195">
        <v>0</v>
      </c>
      <c r="J195">
        <v>2214000</v>
      </c>
      <c r="K195">
        <v>2886300</v>
      </c>
      <c r="L195">
        <v>1712700</v>
      </c>
      <c r="M195" t="s">
        <v>766</v>
      </c>
      <c r="N195" t="s">
        <v>767</v>
      </c>
      <c r="O195" t="s">
        <v>768</v>
      </c>
    </row>
    <row r="196" spans="1:15" x14ac:dyDescent="0.25">
      <c r="A196">
        <v>11.38</v>
      </c>
      <c r="B196">
        <v>11.506399999999999</v>
      </c>
      <c r="C196">
        <v>11.672499999999999</v>
      </c>
      <c r="D196">
        <v>11.185600000000001</v>
      </c>
      <c r="E196">
        <v>10.6081</v>
      </c>
      <c r="F196">
        <v>10.719799999999999</v>
      </c>
      <c r="G196">
        <v>2665200</v>
      </c>
      <c r="H196">
        <v>2909200</v>
      </c>
      <c r="I196">
        <v>3264200</v>
      </c>
      <c r="J196">
        <v>2329200</v>
      </c>
      <c r="K196">
        <v>0</v>
      </c>
      <c r="L196">
        <v>1686500</v>
      </c>
      <c r="M196" t="s">
        <v>162</v>
      </c>
      <c r="N196" t="s">
        <v>163</v>
      </c>
      <c r="O196" t="s">
        <v>164</v>
      </c>
    </row>
    <row r="197" spans="1:15" x14ac:dyDescent="0.25">
      <c r="A197">
        <v>9.9784199999999998</v>
      </c>
      <c r="B197">
        <v>10.0319</v>
      </c>
      <c r="C197">
        <v>9.6829199999999993</v>
      </c>
      <c r="D197">
        <v>10.6473</v>
      </c>
      <c r="E197">
        <v>9.0299399999999999</v>
      </c>
      <c r="F197">
        <v>10.704599999999999</v>
      </c>
      <c r="G197">
        <v>1008800</v>
      </c>
      <c r="H197">
        <v>1046900</v>
      </c>
      <c r="I197">
        <v>0</v>
      </c>
      <c r="J197">
        <v>1603800</v>
      </c>
      <c r="K197">
        <v>0</v>
      </c>
      <c r="L197">
        <v>1668800</v>
      </c>
      <c r="M197" t="s">
        <v>1964</v>
      </c>
      <c r="N197" t="s">
        <v>1965</v>
      </c>
      <c r="O197" t="s">
        <v>1966</v>
      </c>
    </row>
    <row r="198" spans="1:15" x14ac:dyDescent="0.25">
      <c r="A198">
        <v>11.565200000000001</v>
      </c>
      <c r="B198">
        <v>10.8432</v>
      </c>
      <c r="C198">
        <v>11.035399999999999</v>
      </c>
      <c r="D198">
        <v>11.3293</v>
      </c>
      <c r="E198">
        <v>9.4706799999999998</v>
      </c>
      <c r="F198">
        <v>10.4636</v>
      </c>
      <c r="G198">
        <v>3030200</v>
      </c>
      <c r="H198">
        <v>1837100</v>
      </c>
      <c r="I198">
        <v>2098900</v>
      </c>
      <c r="J198">
        <v>2573200</v>
      </c>
      <c r="K198">
        <v>0</v>
      </c>
      <c r="L198">
        <v>1412100</v>
      </c>
      <c r="M198" t="s">
        <v>2092</v>
      </c>
      <c r="N198" t="s">
        <v>2093</v>
      </c>
      <c r="O198" t="s">
        <v>2094</v>
      </c>
    </row>
    <row r="199" spans="1:15" x14ac:dyDescent="0.25">
      <c r="A199">
        <v>10.7165</v>
      </c>
      <c r="B199">
        <v>11.1846</v>
      </c>
      <c r="C199">
        <v>9.8926800000000004</v>
      </c>
      <c r="D199">
        <v>11.6868</v>
      </c>
      <c r="E199">
        <v>11.196899999999999</v>
      </c>
      <c r="F199">
        <v>10.018800000000001</v>
      </c>
      <c r="G199">
        <v>1682600</v>
      </c>
      <c r="H199">
        <v>2327600</v>
      </c>
      <c r="I199">
        <v>0</v>
      </c>
      <c r="J199">
        <v>3296700</v>
      </c>
      <c r="K199">
        <v>2347500</v>
      </c>
      <c r="L199">
        <v>1037400</v>
      </c>
      <c r="M199" t="s">
        <v>812</v>
      </c>
      <c r="N199" t="s">
        <v>813</v>
      </c>
      <c r="O199" t="s">
        <v>814</v>
      </c>
    </row>
    <row r="200" spans="1:15" x14ac:dyDescent="0.25">
      <c r="A200">
        <v>10.773099999999999</v>
      </c>
      <c r="B200">
        <v>11.170999999999999</v>
      </c>
      <c r="C200">
        <v>9.3168199999999999</v>
      </c>
      <c r="D200">
        <v>10.497199999999999</v>
      </c>
      <c r="E200">
        <v>9.3703400000000006</v>
      </c>
      <c r="F200">
        <v>9.9991500000000002</v>
      </c>
      <c r="G200">
        <v>1749900</v>
      </c>
      <c r="H200">
        <v>2305700</v>
      </c>
      <c r="I200">
        <v>0</v>
      </c>
      <c r="J200">
        <v>0</v>
      </c>
      <c r="K200">
        <v>661840</v>
      </c>
      <c r="L200">
        <v>1023400</v>
      </c>
      <c r="M200" t="s">
        <v>1246</v>
      </c>
      <c r="N200" t="s">
        <v>1247</v>
      </c>
      <c r="O200" t="s">
        <v>1248</v>
      </c>
    </row>
    <row r="201" spans="1:15" x14ac:dyDescent="0.25">
      <c r="A201">
        <v>8.8047400000000007</v>
      </c>
      <c r="B201">
        <v>10.659000000000001</v>
      </c>
      <c r="C201">
        <v>9.0634999999999994</v>
      </c>
      <c r="D201">
        <v>9.8070000000000004</v>
      </c>
      <c r="E201">
        <v>8.6455099999999998</v>
      </c>
      <c r="F201">
        <v>9.5517099999999999</v>
      </c>
      <c r="G201">
        <v>447190</v>
      </c>
      <c r="H201">
        <v>0</v>
      </c>
      <c r="I201">
        <v>535040</v>
      </c>
      <c r="J201">
        <v>895780</v>
      </c>
      <c r="K201">
        <v>400460</v>
      </c>
      <c r="L201">
        <v>750500</v>
      </c>
      <c r="M201" t="s">
        <v>2123</v>
      </c>
      <c r="N201" t="s">
        <v>2124</v>
      </c>
      <c r="O201" t="s">
        <v>2125</v>
      </c>
    </row>
    <row r="202" spans="1:15" x14ac:dyDescent="0.25">
      <c r="A202">
        <v>10.406499999999999</v>
      </c>
      <c r="B202">
        <v>9.4090600000000002</v>
      </c>
      <c r="C202">
        <v>9.5382200000000008</v>
      </c>
      <c r="D202">
        <v>10.8636</v>
      </c>
      <c r="E202">
        <v>9.6334099999999996</v>
      </c>
      <c r="F202">
        <v>9.1304400000000001</v>
      </c>
      <c r="G202">
        <v>1357300</v>
      </c>
      <c r="H202">
        <v>0</v>
      </c>
      <c r="I202">
        <v>0</v>
      </c>
      <c r="J202">
        <v>1863300</v>
      </c>
      <c r="K202">
        <v>794230</v>
      </c>
      <c r="L202">
        <v>560450</v>
      </c>
      <c r="M202" t="s">
        <v>88</v>
      </c>
      <c r="N202" t="s">
        <v>89</v>
      </c>
      <c r="O202" t="s">
        <v>90</v>
      </c>
    </row>
    <row r="203" spans="1:15" x14ac:dyDescent="0.25">
      <c r="A203">
        <v>9.72837</v>
      </c>
      <c r="B203">
        <v>10.1553</v>
      </c>
      <c r="C203">
        <v>9.3335799999999995</v>
      </c>
      <c r="D203">
        <v>10.7051</v>
      </c>
      <c r="E203">
        <v>10.7919</v>
      </c>
      <c r="F203">
        <v>8.7260799999999996</v>
      </c>
      <c r="G203">
        <v>0</v>
      </c>
      <c r="H203">
        <v>1140400</v>
      </c>
      <c r="I203">
        <v>645190</v>
      </c>
      <c r="J203">
        <v>1669400</v>
      </c>
      <c r="K203">
        <v>0</v>
      </c>
      <c r="L203">
        <v>423460</v>
      </c>
      <c r="M203" t="s">
        <v>2512</v>
      </c>
      <c r="N203" t="s">
        <v>2513</v>
      </c>
      <c r="O203" t="s">
        <v>2514</v>
      </c>
    </row>
    <row r="204" spans="1:15" x14ac:dyDescent="0.25">
      <c r="A204">
        <v>16.956499999999998</v>
      </c>
      <c r="B204">
        <v>17.340699999999998</v>
      </c>
      <c r="C204">
        <v>16.686499999999999</v>
      </c>
      <c r="D204">
        <v>16.7667</v>
      </c>
      <c r="E204">
        <v>17.2881</v>
      </c>
      <c r="F204">
        <v>9.3871699999999993</v>
      </c>
      <c r="G204">
        <v>127180000</v>
      </c>
      <c r="H204">
        <v>165980000</v>
      </c>
      <c r="I204">
        <v>105470000</v>
      </c>
      <c r="J204">
        <v>111500000</v>
      </c>
      <c r="K204">
        <v>160040000</v>
      </c>
      <c r="L204">
        <v>0</v>
      </c>
      <c r="M204" t="s">
        <v>2117</v>
      </c>
      <c r="N204" t="s">
        <v>2118</v>
      </c>
      <c r="O204" t="s">
        <v>2119</v>
      </c>
    </row>
    <row r="205" spans="1:15" x14ac:dyDescent="0.25">
      <c r="A205">
        <v>13.7676</v>
      </c>
      <c r="B205">
        <v>15.6744</v>
      </c>
      <c r="C205">
        <v>17.1554</v>
      </c>
      <c r="D205">
        <v>15.7455</v>
      </c>
      <c r="E205">
        <v>15.8569</v>
      </c>
      <c r="F205">
        <v>10.4199</v>
      </c>
      <c r="G205">
        <v>13946000</v>
      </c>
      <c r="H205">
        <v>52297000</v>
      </c>
      <c r="I205">
        <v>145980000</v>
      </c>
      <c r="J205">
        <v>54939000</v>
      </c>
      <c r="K205">
        <v>59347000</v>
      </c>
      <c r="L205">
        <v>0</v>
      </c>
      <c r="M205" t="s">
        <v>663</v>
      </c>
      <c r="N205" t="s">
        <v>664</v>
      </c>
      <c r="O205" t="s">
        <v>665</v>
      </c>
    </row>
    <row r="206" spans="1:15" x14ac:dyDescent="0.25">
      <c r="A206">
        <v>13.5619</v>
      </c>
      <c r="B206">
        <v>13.417199999999999</v>
      </c>
      <c r="C206">
        <v>14.3156</v>
      </c>
      <c r="D206">
        <v>14.067500000000001</v>
      </c>
      <c r="E206">
        <v>14.2392</v>
      </c>
      <c r="F206">
        <v>10.061400000000001</v>
      </c>
      <c r="G206">
        <v>12093000</v>
      </c>
      <c r="H206">
        <v>10939000</v>
      </c>
      <c r="I206">
        <v>20391000</v>
      </c>
      <c r="J206">
        <v>17169000</v>
      </c>
      <c r="K206">
        <v>19338000</v>
      </c>
      <c r="L206">
        <v>0</v>
      </c>
      <c r="M206" t="s">
        <v>2390</v>
      </c>
      <c r="N206" t="s">
        <v>2391</v>
      </c>
      <c r="O206" t="s">
        <v>2392</v>
      </c>
    </row>
    <row r="207" spans="1:15" x14ac:dyDescent="0.25">
      <c r="A207">
        <v>12.071899999999999</v>
      </c>
      <c r="B207">
        <v>12.2254</v>
      </c>
      <c r="C207">
        <v>12.810700000000001</v>
      </c>
      <c r="D207">
        <v>12.6921</v>
      </c>
      <c r="E207">
        <v>12.683400000000001</v>
      </c>
      <c r="F207">
        <v>9.6006199999999993</v>
      </c>
      <c r="G207">
        <v>4305300</v>
      </c>
      <c r="H207">
        <v>4788500</v>
      </c>
      <c r="I207">
        <v>7184400</v>
      </c>
      <c r="J207">
        <v>6617600</v>
      </c>
      <c r="K207">
        <v>6577700</v>
      </c>
      <c r="L207">
        <v>0</v>
      </c>
      <c r="M207" t="s">
        <v>1116</v>
      </c>
      <c r="N207" t="s">
        <v>1117</v>
      </c>
      <c r="O207" t="s">
        <v>1118</v>
      </c>
    </row>
    <row r="208" spans="1:15" x14ac:dyDescent="0.25">
      <c r="A208">
        <v>10.7272</v>
      </c>
      <c r="B208">
        <v>10.2791</v>
      </c>
      <c r="C208">
        <v>11.400399999999999</v>
      </c>
      <c r="D208">
        <v>11.5189</v>
      </c>
      <c r="E208">
        <v>12.5839</v>
      </c>
      <c r="F208">
        <v>10.032</v>
      </c>
      <c r="G208">
        <v>1695100</v>
      </c>
      <c r="H208">
        <v>0</v>
      </c>
      <c r="I208">
        <v>2703100</v>
      </c>
      <c r="J208">
        <v>2934600</v>
      </c>
      <c r="K208">
        <v>6139500</v>
      </c>
      <c r="L208">
        <v>0</v>
      </c>
      <c r="M208" t="s">
        <v>1006</v>
      </c>
      <c r="N208" t="s">
        <v>1007</v>
      </c>
      <c r="O208" t="s">
        <v>1008</v>
      </c>
    </row>
    <row r="209" spans="1:15" x14ac:dyDescent="0.25">
      <c r="A209">
        <v>12.3865</v>
      </c>
      <c r="B209">
        <v>11.682600000000001</v>
      </c>
      <c r="C209">
        <v>9.7033400000000007</v>
      </c>
      <c r="D209">
        <v>12.5626</v>
      </c>
      <c r="E209">
        <v>12.5817</v>
      </c>
      <c r="F209">
        <v>10.1031</v>
      </c>
      <c r="G209">
        <v>5354400</v>
      </c>
      <c r="H209">
        <v>3287100</v>
      </c>
      <c r="I209">
        <v>0</v>
      </c>
      <c r="J209">
        <v>6049500</v>
      </c>
      <c r="K209">
        <v>6130200</v>
      </c>
      <c r="L209">
        <v>0</v>
      </c>
      <c r="M209" t="s">
        <v>1921</v>
      </c>
      <c r="N209" t="s">
        <v>1922</v>
      </c>
      <c r="O209" t="s">
        <v>1923</v>
      </c>
    </row>
    <row r="210" spans="1:15" x14ac:dyDescent="0.25">
      <c r="A210">
        <v>12.787100000000001</v>
      </c>
      <c r="B210">
        <v>12.6815</v>
      </c>
      <c r="C210">
        <v>13.2065</v>
      </c>
      <c r="D210">
        <v>13.020300000000001</v>
      </c>
      <c r="E210">
        <v>12.4701</v>
      </c>
      <c r="F210">
        <v>9.5375399999999999</v>
      </c>
      <c r="G210">
        <v>7068000</v>
      </c>
      <c r="H210">
        <v>6569100</v>
      </c>
      <c r="I210">
        <v>9452400</v>
      </c>
      <c r="J210">
        <v>8308000</v>
      </c>
      <c r="K210">
        <v>5673700</v>
      </c>
      <c r="L210">
        <v>0</v>
      </c>
      <c r="M210" t="s">
        <v>2406</v>
      </c>
      <c r="N210" t="s">
        <v>2407</v>
      </c>
      <c r="O210" t="s">
        <v>2408</v>
      </c>
    </row>
    <row r="211" spans="1:15" x14ac:dyDescent="0.25">
      <c r="A211">
        <v>11.2189</v>
      </c>
      <c r="B211">
        <v>11.3217</v>
      </c>
      <c r="C211">
        <v>11.602499999999999</v>
      </c>
      <c r="D211">
        <v>10.9032</v>
      </c>
      <c r="E211">
        <v>12.3383</v>
      </c>
      <c r="F211">
        <v>10.2681</v>
      </c>
      <c r="G211">
        <v>2383500</v>
      </c>
      <c r="H211">
        <v>2559600</v>
      </c>
      <c r="I211">
        <v>3109600</v>
      </c>
      <c r="J211">
        <v>1915100</v>
      </c>
      <c r="K211">
        <v>5178300</v>
      </c>
      <c r="L211">
        <v>0</v>
      </c>
      <c r="M211" t="s">
        <v>779</v>
      </c>
      <c r="N211" t="s">
        <v>780</v>
      </c>
      <c r="O211" t="s">
        <v>781</v>
      </c>
    </row>
    <row r="212" spans="1:15" x14ac:dyDescent="0.25">
      <c r="A212">
        <v>13.4345</v>
      </c>
      <c r="B212">
        <v>9.0797399999999993</v>
      </c>
      <c r="C212">
        <v>12.1609</v>
      </c>
      <c r="D212">
        <v>12.6289</v>
      </c>
      <c r="E212">
        <v>12.202400000000001</v>
      </c>
      <c r="F212">
        <v>9.8128399999999996</v>
      </c>
      <c r="G212">
        <v>11071000</v>
      </c>
      <c r="H212">
        <v>0</v>
      </c>
      <c r="I212">
        <v>4579200</v>
      </c>
      <c r="J212">
        <v>6333800</v>
      </c>
      <c r="K212">
        <v>4713000</v>
      </c>
      <c r="L212">
        <v>0</v>
      </c>
      <c r="M212" t="s">
        <v>515</v>
      </c>
      <c r="N212" t="s">
        <v>516</v>
      </c>
      <c r="O212" t="s">
        <v>517</v>
      </c>
    </row>
    <row r="213" spans="1:15" x14ac:dyDescent="0.25">
      <c r="A213">
        <v>12.0489</v>
      </c>
      <c r="B213">
        <v>11.900600000000001</v>
      </c>
      <c r="C213">
        <v>10.2272</v>
      </c>
      <c r="D213">
        <v>12.245200000000001</v>
      </c>
      <c r="E213">
        <v>12.1212</v>
      </c>
      <c r="F213">
        <v>10.7995</v>
      </c>
      <c r="G213">
        <v>4237200</v>
      </c>
      <c r="H213">
        <v>3823400</v>
      </c>
      <c r="I213">
        <v>0</v>
      </c>
      <c r="J213">
        <v>4854800</v>
      </c>
      <c r="K213">
        <v>4454900</v>
      </c>
      <c r="L213">
        <v>0</v>
      </c>
      <c r="M213" t="s">
        <v>2518</v>
      </c>
      <c r="N213" t="s">
        <v>2519</v>
      </c>
      <c r="O213" t="s">
        <v>2520</v>
      </c>
    </row>
    <row r="214" spans="1:15" x14ac:dyDescent="0.25">
      <c r="A214">
        <v>11.3019</v>
      </c>
      <c r="B214">
        <v>11.480600000000001</v>
      </c>
      <c r="C214">
        <v>9.7435200000000002</v>
      </c>
      <c r="D214">
        <v>12.0906</v>
      </c>
      <c r="E214">
        <v>11.617599999999999</v>
      </c>
      <c r="F214">
        <v>8.8063300000000009</v>
      </c>
      <c r="G214">
        <v>2524700</v>
      </c>
      <c r="H214">
        <v>2857600</v>
      </c>
      <c r="I214">
        <v>0</v>
      </c>
      <c r="J214">
        <v>4361400</v>
      </c>
      <c r="K214">
        <v>3142200</v>
      </c>
      <c r="L214">
        <v>0</v>
      </c>
      <c r="M214" t="s">
        <v>854</v>
      </c>
      <c r="N214" t="s">
        <v>855</v>
      </c>
      <c r="O214" t="s">
        <v>856</v>
      </c>
    </row>
    <row r="215" spans="1:15" x14ac:dyDescent="0.25">
      <c r="A215">
        <v>9.6919699999999995</v>
      </c>
      <c r="B215">
        <v>11.3523</v>
      </c>
      <c r="C215">
        <v>10.993600000000001</v>
      </c>
      <c r="D215">
        <v>11.5931</v>
      </c>
      <c r="E215">
        <v>11.568</v>
      </c>
      <c r="F215">
        <v>9.9765800000000002</v>
      </c>
      <c r="G215">
        <v>0</v>
      </c>
      <c r="H215">
        <v>2614400</v>
      </c>
      <c r="I215">
        <v>2038900</v>
      </c>
      <c r="J215">
        <v>3089300</v>
      </c>
      <c r="K215">
        <v>3036100</v>
      </c>
      <c r="L215">
        <v>0</v>
      </c>
      <c r="M215" t="s">
        <v>1426</v>
      </c>
      <c r="N215" t="s">
        <v>1427</v>
      </c>
      <c r="O215" t="s">
        <v>1428</v>
      </c>
    </row>
    <row r="216" spans="1:15" x14ac:dyDescent="0.25">
      <c r="A216">
        <v>12.4932</v>
      </c>
      <c r="B216">
        <v>9.4048599999999993</v>
      </c>
      <c r="C216">
        <v>12.089700000000001</v>
      </c>
      <c r="D216">
        <v>11.573</v>
      </c>
      <c r="E216">
        <v>11.5672</v>
      </c>
      <c r="F216">
        <v>10.4338</v>
      </c>
      <c r="G216">
        <v>5765500</v>
      </c>
      <c r="H216">
        <v>0</v>
      </c>
      <c r="I216">
        <v>4358900</v>
      </c>
      <c r="J216">
        <v>3046700</v>
      </c>
      <c r="K216">
        <v>3034400</v>
      </c>
      <c r="L216">
        <v>0</v>
      </c>
      <c r="M216" t="s">
        <v>2561</v>
      </c>
      <c r="N216" t="s">
        <v>2562</v>
      </c>
      <c r="O216" t="s">
        <v>2563</v>
      </c>
    </row>
    <row r="217" spans="1:15" x14ac:dyDescent="0.25">
      <c r="A217">
        <v>13.1168</v>
      </c>
      <c r="B217">
        <v>12.865600000000001</v>
      </c>
      <c r="C217">
        <v>11.674799999999999</v>
      </c>
      <c r="D217">
        <v>11.6668</v>
      </c>
      <c r="E217">
        <v>11.496600000000001</v>
      </c>
      <c r="F217">
        <v>9.6174199999999992</v>
      </c>
      <c r="G217">
        <v>8882700</v>
      </c>
      <c r="H217">
        <v>7463200</v>
      </c>
      <c r="I217">
        <v>3269300</v>
      </c>
      <c r="J217">
        <v>3251200</v>
      </c>
      <c r="K217">
        <v>2889400</v>
      </c>
      <c r="L217">
        <v>0</v>
      </c>
      <c r="M217" t="s">
        <v>2229</v>
      </c>
      <c r="N217" t="s">
        <v>2230</v>
      </c>
      <c r="O217" t="s">
        <v>2231</v>
      </c>
    </row>
    <row r="218" spans="1:15" x14ac:dyDescent="0.25">
      <c r="A218">
        <v>11.177300000000001</v>
      </c>
      <c r="B218">
        <v>10.260999999999999</v>
      </c>
      <c r="C218">
        <v>12.080399999999999</v>
      </c>
      <c r="D218">
        <v>10.9846</v>
      </c>
      <c r="E218">
        <v>11.3955</v>
      </c>
      <c r="F218">
        <v>10.162000000000001</v>
      </c>
      <c r="G218">
        <v>2315800</v>
      </c>
      <c r="H218">
        <v>0</v>
      </c>
      <c r="I218">
        <v>4330700</v>
      </c>
      <c r="J218">
        <v>2026300</v>
      </c>
      <c r="K218">
        <v>2694000</v>
      </c>
      <c r="L218">
        <v>0</v>
      </c>
      <c r="M218" t="s">
        <v>2485</v>
      </c>
      <c r="N218" t="s">
        <v>2486</v>
      </c>
      <c r="O218" t="s">
        <v>2487</v>
      </c>
    </row>
    <row r="219" spans="1:15" x14ac:dyDescent="0.25">
      <c r="A219">
        <v>11.536099999999999</v>
      </c>
      <c r="B219">
        <v>11.5656</v>
      </c>
      <c r="C219">
        <v>11.9345</v>
      </c>
      <c r="D219">
        <v>10.408200000000001</v>
      </c>
      <c r="E219">
        <v>11.3749</v>
      </c>
      <c r="F219">
        <v>10.0649</v>
      </c>
      <c r="G219">
        <v>2969600</v>
      </c>
      <c r="H219">
        <v>3031000</v>
      </c>
      <c r="I219">
        <v>3914100</v>
      </c>
      <c r="J219">
        <v>0</v>
      </c>
      <c r="K219">
        <v>2655700</v>
      </c>
      <c r="L219">
        <v>0</v>
      </c>
      <c r="M219" t="s">
        <v>2018</v>
      </c>
      <c r="N219" t="s">
        <v>2019</v>
      </c>
      <c r="O219" t="s">
        <v>2020</v>
      </c>
    </row>
    <row r="220" spans="1:15" x14ac:dyDescent="0.25">
      <c r="A220">
        <v>10.1745</v>
      </c>
      <c r="B220">
        <v>10.3437</v>
      </c>
      <c r="C220">
        <v>11.2959</v>
      </c>
      <c r="D220">
        <v>10.821899999999999</v>
      </c>
      <c r="E220">
        <v>10.968500000000001</v>
      </c>
      <c r="F220">
        <v>9.7846799999999998</v>
      </c>
      <c r="G220">
        <v>0</v>
      </c>
      <c r="H220">
        <v>1299500</v>
      </c>
      <c r="I220">
        <v>2514200</v>
      </c>
      <c r="J220">
        <v>1810100</v>
      </c>
      <c r="K220">
        <v>2003800</v>
      </c>
      <c r="L220">
        <v>0</v>
      </c>
      <c r="M220" t="s">
        <v>1348</v>
      </c>
      <c r="N220" t="s">
        <v>1349</v>
      </c>
      <c r="O220" t="s">
        <v>1350</v>
      </c>
    </row>
    <row r="221" spans="1:15" x14ac:dyDescent="0.25">
      <c r="A221">
        <v>10.954599999999999</v>
      </c>
      <c r="B221">
        <v>10.7881</v>
      </c>
      <c r="C221">
        <v>12.2364</v>
      </c>
      <c r="D221">
        <v>11.2227</v>
      </c>
      <c r="E221">
        <v>10.5381</v>
      </c>
      <c r="F221">
        <v>10.7254</v>
      </c>
      <c r="G221">
        <v>1984500</v>
      </c>
      <c r="H221">
        <v>1768300</v>
      </c>
      <c r="I221">
        <v>4825200</v>
      </c>
      <c r="J221">
        <v>2389800</v>
      </c>
      <c r="K221">
        <v>1486900</v>
      </c>
      <c r="L221">
        <v>0</v>
      </c>
      <c r="M221" t="s">
        <v>385</v>
      </c>
      <c r="N221" t="s">
        <v>386</v>
      </c>
      <c r="O221" t="s">
        <v>387</v>
      </c>
    </row>
    <row r="222" spans="1:15" x14ac:dyDescent="0.25">
      <c r="A222">
        <v>10.773400000000001</v>
      </c>
      <c r="B222">
        <v>10.496600000000001</v>
      </c>
      <c r="C222">
        <v>9.9401799999999998</v>
      </c>
      <c r="D222">
        <v>10.757999999999999</v>
      </c>
      <c r="E222">
        <v>10.4396</v>
      </c>
      <c r="F222">
        <v>10.235799999999999</v>
      </c>
      <c r="G222">
        <v>1750300</v>
      </c>
      <c r="H222">
        <v>1444700</v>
      </c>
      <c r="I222">
        <v>0</v>
      </c>
      <c r="J222">
        <v>1731700</v>
      </c>
      <c r="K222">
        <v>1388800</v>
      </c>
      <c r="L222">
        <v>0</v>
      </c>
      <c r="M222" t="s">
        <v>532</v>
      </c>
      <c r="N222" t="s">
        <v>533</v>
      </c>
      <c r="O222" t="s">
        <v>534</v>
      </c>
    </row>
    <row r="223" spans="1:15" x14ac:dyDescent="0.25">
      <c r="A223" s="4">
        <v>11.988300000000001</v>
      </c>
      <c r="B223" s="4">
        <v>11.845000000000001</v>
      </c>
      <c r="C223" s="4">
        <v>11.979100000000001</v>
      </c>
      <c r="D223" s="4">
        <v>11.1104</v>
      </c>
      <c r="E223" s="4">
        <v>10.122199999999999</v>
      </c>
      <c r="F223" s="4">
        <v>9.7471599999999992</v>
      </c>
      <c r="G223" s="4">
        <v>4062900</v>
      </c>
      <c r="H223" s="4">
        <v>3678700</v>
      </c>
      <c r="I223" s="4">
        <v>4037200</v>
      </c>
      <c r="J223" s="4">
        <v>0</v>
      </c>
      <c r="K223" s="4">
        <v>0</v>
      </c>
      <c r="L223" s="4">
        <v>0</v>
      </c>
      <c r="M223" s="4" t="s">
        <v>647</v>
      </c>
      <c r="N223" s="4" t="s">
        <v>648</v>
      </c>
      <c r="O223" s="4" t="s">
        <v>649</v>
      </c>
    </row>
  </sheetData>
  <sortState ref="A2:O223">
    <sortCondition descending="1" ref="L2:L223"/>
  </sortState>
  <mergeCells count="3">
    <mergeCell ref="R1:S1"/>
    <mergeCell ref="U1:V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raw data-matrix 5</vt:lpstr>
      <vt:lpstr>MS data with new filtering meth</vt:lpstr>
      <vt:lpstr>New data Perseus-matrix based</vt:lpstr>
      <vt:lpstr>Hoja1</vt:lpstr>
      <vt:lpstr>Imputed values</vt:lpstr>
      <vt:lpstr>sample-based imputation</vt:lpstr>
      <vt:lpstr>Sampled base imputed values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</dc:creator>
  <cp:lastModifiedBy>Juanma</cp:lastModifiedBy>
  <dcterms:created xsi:type="dcterms:W3CDTF">2018-11-15T11:24:29Z</dcterms:created>
  <dcterms:modified xsi:type="dcterms:W3CDTF">2018-12-12T14:18:29Z</dcterms:modified>
</cp:coreProperties>
</file>