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krueger/Desktop/"/>
    </mc:Choice>
  </mc:AlternateContent>
  <xr:revisionPtr revIDLastSave="0" documentId="8_{511AFA74-1CA1-924B-8F56-6CAC05F7A5EB}" xr6:coauthVersionLast="47" xr6:coauthVersionMax="47" xr10:uidLastSave="{00000000-0000-0000-0000-000000000000}"/>
  <bookViews>
    <workbookView xWindow="-4560" yWindow="-21100" windowWidth="38400" windowHeight="21100" xr2:uid="{CB46390E-605D-4C40-BC3F-B2686330DA77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9" i="1" l="1"/>
  <c r="C29" i="1"/>
  <c r="B30" i="1"/>
  <c r="C30" i="1"/>
  <c r="B31" i="1"/>
  <c r="C31" i="1"/>
  <c r="B32" i="1"/>
  <c r="C32" i="1"/>
  <c r="B33" i="1"/>
  <c r="C33" i="1"/>
  <c r="C28" i="1"/>
  <c r="B28" i="1"/>
  <c r="B22" i="1"/>
  <c r="C22" i="1"/>
  <c r="B23" i="1"/>
  <c r="C23" i="1"/>
  <c r="B24" i="1"/>
  <c r="C24" i="1"/>
  <c r="B25" i="1"/>
  <c r="C25" i="1"/>
  <c r="B26" i="1"/>
  <c r="C26" i="1"/>
  <c r="C21" i="1"/>
  <c r="B21" i="1"/>
  <c r="C15" i="1"/>
  <c r="D15" i="1" s="1"/>
  <c r="C16" i="1"/>
  <c r="C17" i="1"/>
  <c r="C18" i="1"/>
  <c r="C19" i="1"/>
  <c r="C14" i="1"/>
  <c r="B15" i="1"/>
  <c r="B16" i="1"/>
  <c r="B17" i="1"/>
  <c r="B18" i="1"/>
  <c r="D18" i="1" s="1"/>
  <c r="B19" i="1"/>
  <c r="D19" i="1" s="1"/>
  <c r="B14" i="1"/>
  <c r="B7" i="1"/>
  <c r="D17" i="1"/>
  <c r="C8" i="1"/>
  <c r="C9" i="1"/>
  <c r="C10" i="1"/>
  <c r="C11" i="1"/>
  <c r="C12" i="1"/>
  <c r="D12" i="1" s="1"/>
  <c r="C7" i="1"/>
  <c r="B8" i="1"/>
  <c r="B9" i="1"/>
  <c r="B10" i="1"/>
  <c r="B11" i="1"/>
  <c r="B12" i="1"/>
  <c r="D29" i="1" l="1"/>
  <c r="D33" i="1"/>
  <c r="D32" i="1"/>
  <c r="D31" i="1"/>
  <c r="D30" i="1"/>
  <c r="D28" i="1"/>
  <c r="D24" i="1"/>
  <c r="D25" i="1"/>
  <c r="D26" i="1"/>
  <c r="D23" i="1"/>
  <c r="D22" i="1"/>
  <c r="D21" i="1"/>
  <c r="D16" i="1"/>
  <c r="D14" i="1"/>
  <c r="D9" i="1"/>
  <c r="D8" i="1"/>
  <c r="D7" i="1"/>
  <c r="D11" i="1"/>
  <c r="D10" i="1"/>
</calcChain>
</file>

<file path=xl/sharedStrings.xml><?xml version="1.0" encoding="utf-8"?>
<sst xmlns="http://schemas.openxmlformats.org/spreadsheetml/2006/main" count="64" uniqueCount="17">
  <si>
    <t>value-push</t>
  </si>
  <si>
    <t>function-compose-push</t>
  </si>
  <si>
    <t>classic for-loop</t>
  </si>
  <si>
    <t>for-of for-loop</t>
  </si>
  <si>
    <t>forEach for-loop</t>
  </si>
  <si>
    <t>map</t>
  </si>
  <si>
    <t>chain</t>
  </si>
  <si>
    <t>iterator</t>
  </si>
  <si>
    <t>Iterations</t>
  </si>
  <si>
    <t>in ms</t>
  </si>
  <si>
    <t>Scaling</t>
  </si>
  <si>
    <t>(how many times slower)</t>
  </si>
  <si>
    <t>100 ms</t>
  </si>
  <si>
    <t>Human perception of instantaneous:</t>
  </si>
  <si>
    <t>milliseconds</t>
  </si>
  <si>
    <t>function-compose-math-push</t>
  </si>
  <si>
    <t>function-nest-push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</si>
</sst>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72" formatCode="0.000"/>
    <numFmt numFmtId="173" formatCode="0.0"/>
    <numFmt numFmtId="175" formatCode="_(* #,##0_);_(* \(#,##0\);_(* &quot;-&quot;??_);_(@_)"/>
  </numFmts>
  <fonts count="2" x14ac:knownFonts="1">
    <font>
      <sz val="12"/>
      <color theme="1"/>
      <name val="Consolas"/>
      <family val="2"/>
    </font>
    <font>
      <sz val="12"/>
      <color theme="1"/>
      <name val="Consolas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3" fontId="0" fillId="0" borderId="0" xfId="0" applyNumberFormat="1"/>
    <xf numFmtId="0" fontId="0" fillId="2" borderId="0" xfId="0" applyFill="1"/>
    <xf numFmtId="172" fontId="0" fillId="0" borderId="0" xfId="0" applyNumberFormat="1"/>
    <xf numFmtId="173" fontId="0" fillId="0" borderId="0" xfId="0" applyNumberFormat="1"/>
    <xf numFmtId="0" fontId="0" fillId="0" borderId="0" xfId="0" applyAlignment="1">
      <alignment horizontal="center"/>
    </xf>
    <xf numFmtId="175" fontId="0" fillId="0" borderId="0" xfId="1" applyNumberFormat="1" applyFont="1"/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/>
    <xf numFmtId="3" fontId="0" fillId="0" borderId="1" xfId="0" applyNumberFormat="1" applyBorder="1"/>
    <xf numFmtId="172" fontId="0" fillId="0" borderId="0" xfId="0" applyNumberFormat="1" applyBorder="1"/>
    <xf numFmtId="173" fontId="0" fillId="0" borderId="1" xfId="0" applyNumberForma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63BE7B"/>
      <color rgb="FFF8696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EF32D-C979-3048-9037-C863D8EC5C7A}">
  <dimension ref="A1:G33"/>
  <sheetViews>
    <sheetView tabSelected="1" workbookViewId="0">
      <selection activeCell="B47" sqref="B47"/>
    </sheetView>
  </sheetViews>
  <sheetFormatPr baseColWidth="10" defaultRowHeight="16" x14ac:dyDescent="0.2"/>
  <cols>
    <col min="1" max="1" width="29.140625" customWidth="1"/>
    <col min="2" max="2" width="12.7109375" customWidth="1"/>
    <col min="4" max="4" width="8.28515625" customWidth="1"/>
    <col min="5" max="5" width="10.140625" customWidth="1"/>
    <col min="6" max="7" width="10.7109375" customWidth="1"/>
  </cols>
  <sheetData>
    <row r="1" spans="1:7" x14ac:dyDescent="0.2">
      <c r="A1" t="s">
        <v>13</v>
      </c>
      <c r="C1" t="s">
        <v>12</v>
      </c>
    </row>
    <row r="3" spans="1:7" x14ac:dyDescent="0.2">
      <c r="B3" s="7" t="s">
        <v>8</v>
      </c>
      <c r="C3" s="8"/>
      <c r="D3" t="s">
        <v>10</v>
      </c>
      <c r="E3" t="s">
        <v>11</v>
      </c>
    </row>
    <row r="4" spans="1:7" x14ac:dyDescent="0.2">
      <c r="B4" s="9">
        <v>100</v>
      </c>
      <c r="C4" s="10">
        <v>1000000</v>
      </c>
    </row>
    <row r="5" spans="1:7" x14ac:dyDescent="0.2">
      <c r="B5" s="7" t="s">
        <v>14</v>
      </c>
      <c r="C5" s="8"/>
    </row>
    <row r="6" spans="1:7" x14ac:dyDescent="0.2">
      <c r="A6" s="2" t="s">
        <v>0</v>
      </c>
      <c r="B6" s="7"/>
      <c r="C6" s="8"/>
    </row>
    <row r="7" spans="1:7" x14ac:dyDescent="0.2">
      <c r="A7" t="s">
        <v>2</v>
      </c>
      <c r="B7" s="11">
        <f>AVERAGE(Sheet2!B4:D4)</f>
        <v>6.3666666666666663E-2</v>
      </c>
      <c r="C7" s="12">
        <f>AVERAGE(Sheet2!E4:G4)</f>
        <v>9.3223333333333347</v>
      </c>
      <c r="D7" s="6">
        <f>(C7-B7)/B7</f>
        <v>145.42408376963354</v>
      </c>
      <c r="F7" s="3">
        <v>6.3666666666666663E-2</v>
      </c>
      <c r="G7" s="4">
        <v>9.3223333333333347</v>
      </c>
    </row>
    <row r="8" spans="1:7" x14ac:dyDescent="0.2">
      <c r="A8" t="s">
        <v>3</v>
      </c>
      <c r="B8" s="11">
        <f>AVERAGE(Sheet2!B5:D5)</f>
        <v>0.106</v>
      </c>
      <c r="C8" s="12">
        <f>AVERAGE(Sheet2!E5:G5)</f>
        <v>19.278333333333332</v>
      </c>
      <c r="D8" s="6">
        <f t="shared" ref="D8:D26" si="0">(C8-B8)/B8</f>
        <v>180.87106918238993</v>
      </c>
      <c r="F8" s="3">
        <v>0.106</v>
      </c>
      <c r="G8" s="4">
        <v>19.278333333333332</v>
      </c>
    </row>
    <row r="9" spans="1:7" x14ac:dyDescent="0.2">
      <c r="A9" t="s">
        <v>4</v>
      </c>
      <c r="B9" s="11">
        <f>AVERAGE(Sheet2!B6:D6)</f>
        <v>1.2999999999999999E-2</v>
      </c>
      <c r="C9" s="12">
        <f>AVERAGE(Sheet2!E6:G6)</f>
        <v>13.134</v>
      </c>
      <c r="D9" s="6">
        <f t="shared" si="0"/>
        <v>1009.3076923076924</v>
      </c>
      <c r="F9" s="3">
        <v>1.2999999999999999E-2</v>
      </c>
      <c r="G9" s="4">
        <v>13.134</v>
      </c>
    </row>
    <row r="10" spans="1:7" x14ac:dyDescent="0.2">
      <c r="A10" t="s">
        <v>5</v>
      </c>
      <c r="B10" s="11">
        <f>AVERAGE(Sheet2!B7:D7)</f>
        <v>7.3333333333333332E-3</v>
      </c>
      <c r="C10" s="12">
        <f>AVERAGE(Sheet2!E7:G7)</f>
        <v>9.4923333333333328</v>
      </c>
      <c r="D10" s="6">
        <f t="shared" si="0"/>
        <v>1293.4090909090908</v>
      </c>
      <c r="F10" s="3">
        <v>7.3333333333333332E-3</v>
      </c>
      <c r="G10" s="4">
        <v>9.4923333333333328</v>
      </c>
    </row>
    <row r="11" spans="1:7" x14ac:dyDescent="0.2">
      <c r="A11" t="s">
        <v>6</v>
      </c>
      <c r="B11" s="11">
        <f>AVERAGE(Sheet2!B8:D8)</f>
        <v>6.000000000000001E-3</v>
      </c>
      <c r="C11" s="12">
        <f>AVERAGE(Sheet2!E8:G8)</f>
        <v>8.7346666666666675</v>
      </c>
      <c r="D11" s="6">
        <f t="shared" si="0"/>
        <v>1454.7777777777776</v>
      </c>
      <c r="F11" s="3">
        <v>6.000000000000001E-3</v>
      </c>
      <c r="G11" s="4">
        <v>8.7346666666666675</v>
      </c>
    </row>
    <row r="12" spans="1:7" x14ac:dyDescent="0.2">
      <c r="A12" t="s">
        <v>7</v>
      </c>
      <c r="B12" s="11">
        <f>AVERAGE(Sheet2!B9:D9)</f>
        <v>9.0000000000000011E-3</v>
      </c>
      <c r="C12" s="12">
        <f>AVERAGE(Sheet2!E9:G9)</f>
        <v>15.273999999999999</v>
      </c>
      <c r="D12" s="6">
        <f t="shared" si="0"/>
        <v>1696.1111111111109</v>
      </c>
      <c r="F12" s="3">
        <v>8.9999999999999993E-3</v>
      </c>
      <c r="G12" s="4">
        <v>15.273999999999999</v>
      </c>
    </row>
    <row r="13" spans="1:7" x14ac:dyDescent="0.2">
      <c r="A13" s="2" t="s">
        <v>16</v>
      </c>
      <c r="B13" s="7"/>
      <c r="C13" s="8"/>
      <c r="D13" s="6"/>
    </row>
    <row r="14" spans="1:7" x14ac:dyDescent="0.2">
      <c r="A14" t="s">
        <v>2</v>
      </c>
      <c r="B14" s="11">
        <f>AVERAGE(Sheet2!B11:D11)</f>
        <v>0.23266666666666666</v>
      </c>
      <c r="C14" s="12">
        <f>AVERAGE(Sheet2!E11:G11)</f>
        <v>10.567</v>
      </c>
      <c r="D14" s="6">
        <f t="shared" si="0"/>
        <v>44.416905444126073</v>
      </c>
      <c r="F14" s="3">
        <v>0.23266666666666666</v>
      </c>
      <c r="G14" s="4">
        <v>10.567</v>
      </c>
    </row>
    <row r="15" spans="1:7" x14ac:dyDescent="0.2">
      <c r="A15" t="s">
        <v>3</v>
      </c>
      <c r="B15" s="11">
        <f>AVERAGE(Sheet2!B12:D12)</f>
        <v>1.6333333333333335E-2</v>
      </c>
      <c r="C15" s="12">
        <f>AVERAGE(Sheet2!E12:G12)</f>
        <v>22.425333333333331</v>
      </c>
      <c r="D15" s="6">
        <f t="shared" si="0"/>
        <v>1371.9795918367345</v>
      </c>
      <c r="F15" s="3">
        <v>1.6333333333333335E-2</v>
      </c>
      <c r="G15" s="4">
        <v>22.425333333333331</v>
      </c>
    </row>
    <row r="16" spans="1:7" x14ac:dyDescent="0.2">
      <c r="A16" t="s">
        <v>4</v>
      </c>
      <c r="B16" s="11">
        <f>AVERAGE(Sheet2!B13:D13)</f>
        <v>3.7999999999999999E-2</v>
      </c>
      <c r="C16" s="12">
        <f>AVERAGE(Sheet2!E13:G13)</f>
        <v>13.739666666666666</v>
      </c>
      <c r="D16" s="6">
        <f t="shared" si="0"/>
        <v>360.57017543859649</v>
      </c>
      <c r="F16" s="3">
        <v>3.7999999999999999E-2</v>
      </c>
      <c r="G16" s="4">
        <v>13.739666666666666</v>
      </c>
    </row>
    <row r="17" spans="1:7" x14ac:dyDescent="0.2">
      <c r="A17" t="s">
        <v>5</v>
      </c>
      <c r="B17" s="11">
        <f>AVERAGE(Sheet2!B14:D14)</f>
        <v>2.4666666666666667E-2</v>
      </c>
      <c r="C17" s="12">
        <f>AVERAGE(Sheet2!E14:G14)</f>
        <v>9.7006666666666685</v>
      </c>
      <c r="D17" s="6">
        <f t="shared" si="0"/>
        <v>392.27027027027037</v>
      </c>
      <c r="F17" s="3">
        <v>2.4666666666666667E-2</v>
      </c>
      <c r="G17" s="4">
        <v>9.7006666666666685</v>
      </c>
    </row>
    <row r="18" spans="1:7" x14ac:dyDescent="0.2">
      <c r="A18" t="s">
        <v>6</v>
      </c>
      <c r="B18" s="11">
        <f>AVERAGE(Sheet2!B15:D15)</f>
        <v>8.0000000000000002E-3</v>
      </c>
      <c r="C18" s="12">
        <f>AVERAGE(Sheet2!E15:G15)</f>
        <v>36.768999999999998</v>
      </c>
      <c r="D18" s="6">
        <f t="shared" si="0"/>
        <v>4595.1249999999991</v>
      </c>
      <c r="F18" s="3">
        <v>8.0000000000000002E-3</v>
      </c>
      <c r="G18" s="4">
        <v>36.768999999999998</v>
      </c>
    </row>
    <row r="19" spans="1:7" x14ac:dyDescent="0.2">
      <c r="A19" t="s">
        <v>7</v>
      </c>
      <c r="B19" s="11">
        <f>AVERAGE(Sheet2!B16:D16)</f>
        <v>1.6333333333333335E-2</v>
      </c>
      <c r="C19" s="12">
        <f>AVERAGE(Sheet2!E16:G16)</f>
        <v>22.093666666666664</v>
      </c>
      <c r="D19" s="6">
        <f t="shared" si="0"/>
        <v>1351.6734693877549</v>
      </c>
      <c r="F19" s="3">
        <v>1.6333333333333335E-2</v>
      </c>
      <c r="G19" s="4">
        <v>22.093666666666664</v>
      </c>
    </row>
    <row r="20" spans="1:7" x14ac:dyDescent="0.2">
      <c r="A20" s="2" t="s">
        <v>1</v>
      </c>
      <c r="B20" s="7"/>
      <c r="C20" s="8"/>
      <c r="D20" s="6"/>
    </row>
    <row r="21" spans="1:7" x14ac:dyDescent="0.2">
      <c r="A21" t="s">
        <v>2</v>
      </c>
      <c r="B21" s="11">
        <f>AVERAGE(Sheet2!B18:D18)</f>
        <v>0.23533333333333331</v>
      </c>
      <c r="C21" s="12">
        <f>AVERAGE(Sheet2!E18:G18)</f>
        <v>47.868000000000002</v>
      </c>
      <c r="D21" s="6">
        <f t="shared" si="0"/>
        <v>202.40509915014167</v>
      </c>
      <c r="F21" s="3">
        <v>0.23533333333333331</v>
      </c>
      <c r="G21" s="4">
        <v>47.868000000000002</v>
      </c>
    </row>
    <row r="22" spans="1:7" x14ac:dyDescent="0.2">
      <c r="A22" t="s">
        <v>3</v>
      </c>
      <c r="B22" s="11">
        <f>AVERAGE(Sheet2!B19:D19)</f>
        <v>2.2000000000000002E-2</v>
      </c>
      <c r="C22" s="12">
        <f>AVERAGE(Sheet2!E19:G19)</f>
        <v>47.532000000000004</v>
      </c>
      <c r="D22" s="6">
        <f t="shared" si="0"/>
        <v>2159.5454545454545</v>
      </c>
      <c r="F22" s="3">
        <v>2.2000000000000002E-2</v>
      </c>
      <c r="G22" s="4">
        <v>47.532000000000004</v>
      </c>
    </row>
    <row r="23" spans="1:7" x14ac:dyDescent="0.2">
      <c r="A23" t="s">
        <v>4</v>
      </c>
      <c r="B23" s="11">
        <f>AVERAGE(Sheet2!B20:D20)</f>
        <v>3.1333333333333331E-2</v>
      </c>
      <c r="C23" s="12">
        <f>AVERAGE(Sheet2!E20:G20)</f>
        <v>46.168666666666667</v>
      </c>
      <c r="D23" s="6">
        <f t="shared" si="0"/>
        <v>1472.4680851063829</v>
      </c>
      <c r="F23" s="3">
        <v>3.1333333333333331E-2</v>
      </c>
      <c r="G23" s="4">
        <v>46.168666666666667</v>
      </c>
    </row>
    <row r="24" spans="1:7" x14ac:dyDescent="0.2">
      <c r="A24" t="s">
        <v>5</v>
      </c>
      <c r="B24" s="11">
        <f>AVERAGE(Sheet2!B21:D21)</f>
        <v>2.5666666666666667E-2</v>
      </c>
      <c r="C24" s="12">
        <f>AVERAGE(Sheet2!E21:G21)</f>
        <v>38.829000000000001</v>
      </c>
      <c r="D24" s="6">
        <f t="shared" si="0"/>
        <v>1511.8181818181818</v>
      </c>
      <c r="F24" s="3">
        <v>2.5666666666666667E-2</v>
      </c>
      <c r="G24" s="4">
        <v>38.829000000000001</v>
      </c>
    </row>
    <row r="25" spans="1:7" x14ac:dyDescent="0.2">
      <c r="A25" t="s">
        <v>6</v>
      </c>
      <c r="B25" s="11">
        <f>AVERAGE(Sheet2!B22:D22)</f>
        <v>7.3333333333333332E-3</v>
      </c>
      <c r="C25" s="12">
        <f>AVERAGE(Sheet2!E22:G22)</f>
        <v>34.150333333333329</v>
      </c>
      <c r="D25" s="6">
        <f t="shared" si="0"/>
        <v>4655.8636363636351</v>
      </c>
      <c r="F25" s="3">
        <v>7.3333333333333332E-3</v>
      </c>
      <c r="G25" s="4">
        <v>34.150333333333329</v>
      </c>
    </row>
    <row r="26" spans="1:7" x14ac:dyDescent="0.2">
      <c r="A26" t="s">
        <v>7</v>
      </c>
      <c r="B26" s="11">
        <f>AVERAGE(Sheet2!B23:D23)</f>
        <v>2.2666666666666668E-2</v>
      </c>
      <c r="C26" s="12">
        <f>AVERAGE(Sheet2!E23:G23)</f>
        <v>46.244333333333337</v>
      </c>
      <c r="D26" s="6">
        <f t="shared" si="0"/>
        <v>2039.1911764705883</v>
      </c>
      <c r="F26" s="3">
        <v>2.2666666666666668E-2</v>
      </c>
      <c r="G26" s="4">
        <v>46.244333333333337</v>
      </c>
    </row>
    <row r="27" spans="1:7" x14ac:dyDescent="0.2">
      <c r="A27" s="2" t="s">
        <v>15</v>
      </c>
      <c r="B27" s="7"/>
      <c r="C27" s="8"/>
      <c r="D27" s="6"/>
    </row>
    <row r="28" spans="1:7" x14ac:dyDescent="0.2">
      <c r="A28" t="s">
        <v>2</v>
      </c>
      <c r="B28" s="11">
        <f>AVERAGE(Sheet2!B25:D25)</f>
        <v>0.30066666666666669</v>
      </c>
      <c r="C28" s="12">
        <f>AVERAGE(Sheet2!E25:G25)</f>
        <v>203.34766666666667</v>
      </c>
      <c r="D28" s="6">
        <f t="shared" ref="D28:D33" si="1">(C28-B28)/B28</f>
        <v>675.3226164079822</v>
      </c>
      <c r="F28" s="3">
        <v>0.30066666666666669</v>
      </c>
      <c r="G28" s="4">
        <v>203.34766666666667</v>
      </c>
    </row>
    <row r="29" spans="1:7" x14ac:dyDescent="0.2">
      <c r="A29" t="s">
        <v>3</v>
      </c>
      <c r="B29" s="11">
        <f>AVERAGE(Sheet2!B26:D26)</f>
        <v>5.5666666666666663E-2</v>
      </c>
      <c r="C29" s="12">
        <f>AVERAGE(Sheet2!E26:G26)</f>
        <v>201.624</v>
      </c>
      <c r="D29" s="6">
        <f t="shared" si="1"/>
        <v>3620.9880239520958</v>
      </c>
      <c r="F29" s="3">
        <v>5.5666666666666663E-2</v>
      </c>
      <c r="G29" s="4">
        <v>201.624</v>
      </c>
    </row>
    <row r="30" spans="1:7" x14ac:dyDescent="0.2">
      <c r="A30" t="s">
        <v>4</v>
      </c>
      <c r="B30" s="11">
        <f>AVERAGE(Sheet2!B27:D27)</f>
        <v>6.2E-2</v>
      </c>
      <c r="C30" s="12">
        <f>AVERAGE(Sheet2!E27:G27)</f>
        <v>199.11866666666666</v>
      </c>
      <c r="D30" s="6">
        <f t="shared" si="1"/>
        <v>3210.5913978494618</v>
      </c>
      <c r="F30" s="3">
        <v>6.2E-2</v>
      </c>
      <c r="G30" s="4">
        <v>199.11866666666666</v>
      </c>
    </row>
    <row r="31" spans="1:7" x14ac:dyDescent="0.2">
      <c r="A31" t="s">
        <v>5</v>
      </c>
      <c r="B31" s="11">
        <f>AVERAGE(Sheet2!B28:D28)</f>
        <v>4.8333333333333332E-2</v>
      </c>
      <c r="C31" s="12">
        <f>AVERAGE(Sheet2!E28:G28)</f>
        <v>232.07533333333333</v>
      </c>
      <c r="D31" s="6">
        <f t="shared" si="1"/>
        <v>4800.5586206896551</v>
      </c>
      <c r="F31" s="3">
        <v>4.8333333333333332E-2</v>
      </c>
      <c r="G31" s="4">
        <v>232.07533333333333</v>
      </c>
    </row>
    <row r="32" spans="1:7" x14ac:dyDescent="0.2">
      <c r="A32" t="s">
        <v>6</v>
      </c>
      <c r="B32" s="11">
        <f>AVERAGE(Sheet2!B29:D29)</f>
        <v>3.3000000000000002E-2</v>
      </c>
      <c r="C32" s="12">
        <f>AVERAGE(Sheet2!E29:G29)</f>
        <v>240.23000000000002</v>
      </c>
      <c r="D32" s="6">
        <f t="shared" si="1"/>
        <v>7278.69696969697</v>
      </c>
      <c r="F32" s="3">
        <v>3.3000000000000002E-2</v>
      </c>
      <c r="G32" s="4">
        <v>240.23000000000002</v>
      </c>
    </row>
    <row r="33" spans="1:7" x14ac:dyDescent="0.2">
      <c r="A33" t="s">
        <v>7</v>
      </c>
      <c r="B33" s="11">
        <f>AVERAGE(Sheet2!B30:D30)</f>
        <v>4.933333333333334E-2</v>
      </c>
      <c r="C33" s="12">
        <f>AVERAGE(Sheet2!E30:G30)</f>
        <v>210.50300000000001</v>
      </c>
      <c r="D33" s="6">
        <f t="shared" si="1"/>
        <v>4265.9527027027025</v>
      </c>
      <c r="F33" s="3">
        <v>4.933333333333334E-2</v>
      </c>
      <c r="G33" s="4">
        <v>210.50300000000001</v>
      </c>
    </row>
  </sheetData>
  <mergeCells count="6">
    <mergeCell ref="B27:C27"/>
    <mergeCell ref="B3:C3"/>
    <mergeCell ref="B6:C6"/>
    <mergeCell ref="B13:C13"/>
    <mergeCell ref="B20:C20"/>
    <mergeCell ref="B5:C5"/>
  </mergeCells>
  <conditionalFormatting sqref="B7:C26">
    <cfRule type="colorScale" priority="21">
      <colorScale>
        <cfvo type="num" val="0"/>
        <cfvo type="num" val="50"/>
        <cfvo type="num" val="100"/>
        <color rgb="FF63BE7B"/>
        <color theme="0"/>
        <color rgb="FFF8696A"/>
      </colorScale>
    </cfRule>
  </conditionalFormatting>
  <conditionalFormatting sqref="B27:C33">
    <cfRule type="colorScale" priority="20">
      <colorScale>
        <cfvo type="num" val="0"/>
        <cfvo type="num" val="50"/>
        <cfvo type="num" val="100"/>
        <color rgb="FF63BE7B"/>
        <color theme="0"/>
        <color rgb="FFF8696A"/>
      </colorScale>
    </cfRule>
  </conditionalFormatting>
  <conditionalFormatting sqref="F7:F12">
    <cfRule type="dataBar" priority="17">
      <dataBar>
        <cfvo type="min"/>
        <cfvo type="max"/>
        <color theme="7"/>
      </dataBar>
      <extLst>
        <ext xmlns:x14="http://schemas.microsoft.com/office/spreadsheetml/2009/9/main" uri="{B025F937-C7B1-47D3-B67F-A62EFF666E3E}">
          <x14:id>{0B65464F-FEB4-3A4F-86A1-EDA96F19B43A}</x14:id>
        </ext>
      </extLst>
    </cfRule>
  </conditionalFormatting>
  <conditionalFormatting sqref="G7:G12">
    <cfRule type="dataBar" priority="14">
      <dataBar>
        <cfvo type="min"/>
        <cfvo type="max"/>
        <color theme="7"/>
      </dataBar>
      <extLst>
        <ext xmlns:x14="http://schemas.microsoft.com/office/spreadsheetml/2009/9/main" uri="{B025F937-C7B1-47D3-B67F-A62EFF666E3E}">
          <x14:id>{7A5BCCBA-EACB-974B-A593-AD54FA0CEBB2}</x14:id>
        </ext>
      </extLst>
    </cfRule>
  </conditionalFormatting>
  <conditionalFormatting sqref="G14:G19">
    <cfRule type="dataBar" priority="7">
      <dataBar>
        <cfvo type="min"/>
        <cfvo type="max"/>
        <color theme="7"/>
      </dataBar>
      <extLst>
        <ext xmlns:x14="http://schemas.microsoft.com/office/spreadsheetml/2009/9/main" uri="{B025F937-C7B1-47D3-B67F-A62EFF666E3E}">
          <x14:id>{1E5CDC4F-8C71-194E-ABF6-1FD29A534A31}</x14:id>
        </ext>
      </extLst>
    </cfRule>
  </conditionalFormatting>
  <conditionalFormatting sqref="G21:G26">
    <cfRule type="dataBar" priority="6">
      <dataBar>
        <cfvo type="min"/>
        <cfvo type="max"/>
        <color theme="7"/>
      </dataBar>
      <extLst>
        <ext xmlns:x14="http://schemas.microsoft.com/office/spreadsheetml/2009/9/main" uri="{B025F937-C7B1-47D3-B67F-A62EFF666E3E}">
          <x14:id>{3F1B167A-2274-9D41-AA21-20A5A6CAA092}</x14:id>
        </ext>
      </extLst>
    </cfRule>
  </conditionalFormatting>
  <conditionalFormatting sqref="G28:G33">
    <cfRule type="dataBar" priority="5">
      <dataBar>
        <cfvo type="min"/>
        <cfvo type="max"/>
        <color theme="7"/>
      </dataBar>
      <extLst>
        <ext xmlns:x14="http://schemas.microsoft.com/office/spreadsheetml/2009/9/main" uri="{B025F937-C7B1-47D3-B67F-A62EFF666E3E}">
          <x14:id>{D42F7A0A-80B8-AC4E-AA9A-DE7978A1687F}</x14:id>
        </ext>
      </extLst>
    </cfRule>
  </conditionalFormatting>
  <conditionalFormatting sqref="F14:F19">
    <cfRule type="dataBar" priority="4">
      <dataBar>
        <cfvo type="min"/>
        <cfvo type="max"/>
        <color theme="7"/>
      </dataBar>
      <extLst>
        <ext xmlns:x14="http://schemas.microsoft.com/office/spreadsheetml/2009/9/main" uri="{B025F937-C7B1-47D3-B67F-A62EFF666E3E}">
          <x14:id>{08B59D48-97AC-3440-A46A-8E25C51F4803}</x14:id>
        </ext>
      </extLst>
    </cfRule>
  </conditionalFormatting>
  <conditionalFormatting sqref="F21:F26">
    <cfRule type="dataBar" priority="3">
      <dataBar>
        <cfvo type="min"/>
        <cfvo type="max"/>
        <color theme="7"/>
      </dataBar>
      <extLst>
        <ext xmlns:x14="http://schemas.microsoft.com/office/spreadsheetml/2009/9/main" uri="{B025F937-C7B1-47D3-B67F-A62EFF666E3E}">
          <x14:id>{D57E41EC-2DF4-BD49-9AA9-238767347923}</x14:id>
        </ext>
      </extLst>
    </cfRule>
  </conditionalFormatting>
  <conditionalFormatting sqref="F28:F33">
    <cfRule type="dataBar" priority="2">
      <dataBar>
        <cfvo type="min"/>
        <cfvo type="max"/>
        <color theme="7"/>
      </dataBar>
      <extLst>
        <ext xmlns:x14="http://schemas.microsoft.com/office/spreadsheetml/2009/9/main" uri="{B025F937-C7B1-47D3-B67F-A62EFF666E3E}">
          <x14:id>{80CD2243-9C0F-0345-B79A-0F2F1D1313A6}</x14:id>
        </ext>
      </extLst>
    </cfRule>
  </conditionalFormatting>
  <conditionalFormatting sqref="D7:D33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orientation="portrait" horizontalDpi="0" verticalDpi="0"/>
  <ignoredErrors>
    <ignoredError sqref="B7:C12 B14 B21:C26 C14:C19 B16 B15 B17:B19 B28:C33" formulaRange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B65464F-FEB4-3A4F-86A1-EDA96F19B43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F7:F12</xm:sqref>
        </x14:conditionalFormatting>
        <x14:conditionalFormatting xmlns:xm="http://schemas.microsoft.com/office/excel/2006/main">
          <x14:cfRule type="dataBar" id="{7A5BCCBA-EACB-974B-A593-AD54FA0CEBB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G7:G12</xm:sqref>
        </x14:conditionalFormatting>
        <x14:conditionalFormatting xmlns:xm="http://schemas.microsoft.com/office/excel/2006/main">
          <x14:cfRule type="dataBar" id="{1E5CDC4F-8C71-194E-ABF6-1FD29A534A3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G14:G19</xm:sqref>
        </x14:conditionalFormatting>
        <x14:conditionalFormatting xmlns:xm="http://schemas.microsoft.com/office/excel/2006/main">
          <x14:cfRule type="dataBar" id="{3F1B167A-2274-9D41-AA21-20A5A6CAA09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G21:G26</xm:sqref>
        </x14:conditionalFormatting>
        <x14:conditionalFormatting xmlns:xm="http://schemas.microsoft.com/office/excel/2006/main">
          <x14:cfRule type="dataBar" id="{D42F7A0A-80B8-AC4E-AA9A-DE7978A1687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G28:G33</xm:sqref>
        </x14:conditionalFormatting>
        <x14:conditionalFormatting xmlns:xm="http://schemas.microsoft.com/office/excel/2006/main">
          <x14:cfRule type="dataBar" id="{08B59D48-97AC-3440-A46A-8E25C51F48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F14:F19</xm:sqref>
        </x14:conditionalFormatting>
        <x14:conditionalFormatting xmlns:xm="http://schemas.microsoft.com/office/excel/2006/main">
          <x14:cfRule type="dataBar" id="{D57E41EC-2DF4-BD49-9AA9-23876734792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F21:F26</xm:sqref>
        </x14:conditionalFormatting>
        <x14:conditionalFormatting xmlns:xm="http://schemas.microsoft.com/office/excel/2006/main">
          <x14:cfRule type="dataBar" id="{80CD2243-9C0F-0345-B79A-0F2F1D1313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F28:F33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F0618-42BE-8342-95EB-F2C036E82C0B}">
  <dimension ref="A1:G30"/>
  <sheetViews>
    <sheetView workbookViewId="0">
      <selection activeCell="A7" sqref="A7"/>
    </sheetView>
  </sheetViews>
  <sheetFormatPr baseColWidth="10" defaultRowHeight="16" x14ac:dyDescent="0.2"/>
  <cols>
    <col min="1" max="1" width="32.85546875" customWidth="1"/>
    <col min="2" max="2" width="9.85546875" customWidth="1"/>
  </cols>
  <sheetData>
    <row r="1" spans="1:7" x14ac:dyDescent="0.2">
      <c r="B1" s="5" t="s">
        <v>8</v>
      </c>
      <c r="C1" s="5"/>
      <c r="D1" s="5"/>
      <c r="E1" s="5"/>
      <c r="F1" s="5"/>
      <c r="G1" s="5"/>
    </row>
    <row r="2" spans="1:7" x14ac:dyDescent="0.2">
      <c r="A2" t="s">
        <v>9</v>
      </c>
      <c r="B2">
        <v>100</v>
      </c>
      <c r="E2" s="1">
        <v>1000000</v>
      </c>
    </row>
    <row r="3" spans="1:7" x14ac:dyDescent="0.2">
      <c r="A3" s="2" t="s">
        <v>0</v>
      </c>
    </row>
    <row r="4" spans="1:7" x14ac:dyDescent="0.2">
      <c r="A4" t="s">
        <v>2</v>
      </c>
      <c r="B4">
        <v>0.06</v>
      </c>
      <c r="C4">
        <v>7.4999999999999997E-2</v>
      </c>
      <c r="D4">
        <v>5.6000000000000001E-2</v>
      </c>
      <c r="E4">
        <v>9.0820000000000007</v>
      </c>
      <c r="F4">
        <v>9.8409999999999993</v>
      </c>
      <c r="G4">
        <v>9.0440000000000005</v>
      </c>
    </row>
    <row r="5" spans="1:7" x14ac:dyDescent="0.2">
      <c r="A5" t="s">
        <v>3</v>
      </c>
      <c r="B5">
        <v>9.8000000000000004E-2</v>
      </c>
      <c r="C5">
        <v>0.11899999999999999</v>
      </c>
      <c r="D5">
        <v>0.10100000000000001</v>
      </c>
      <c r="E5">
        <v>18.202999999999999</v>
      </c>
      <c r="F5">
        <v>19.908999999999999</v>
      </c>
      <c r="G5">
        <v>19.722999999999999</v>
      </c>
    </row>
    <row r="6" spans="1:7" x14ac:dyDescent="0.2">
      <c r="A6" t="s">
        <v>4</v>
      </c>
      <c r="B6">
        <v>1.2E-2</v>
      </c>
      <c r="C6">
        <v>1.4999999999999999E-2</v>
      </c>
      <c r="D6">
        <v>1.2E-2</v>
      </c>
      <c r="E6">
        <v>12.925000000000001</v>
      </c>
      <c r="F6">
        <v>13.535</v>
      </c>
      <c r="G6">
        <v>12.942</v>
      </c>
    </row>
    <row r="7" spans="1:7" x14ac:dyDescent="0.2">
      <c r="A7" t="s">
        <v>5</v>
      </c>
      <c r="B7">
        <v>7.0000000000000001E-3</v>
      </c>
      <c r="C7">
        <v>8.0000000000000002E-3</v>
      </c>
      <c r="D7">
        <v>7.0000000000000001E-3</v>
      </c>
      <c r="E7">
        <v>9.4039999999999999</v>
      </c>
      <c r="F7">
        <v>9.4440000000000008</v>
      </c>
      <c r="G7">
        <v>9.6289999999999996</v>
      </c>
    </row>
    <row r="8" spans="1:7" x14ac:dyDescent="0.2">
      <c r="A8" t="s">
        <v>6</v>
      </c>
      <c r="B8">
        <v>6.0000000000000001E-3</v>
      </c>
      <c r="C8">
        <v>6.0000000000000001E-3</v>
      </c>
      <c r="D8">
        <v>6.0000000000000001E-3</v>
      </c>
      <c r="E8">
        <v>8.8130000000000006</v>
      </c>
      <c r="F8">
        <v>8.5329999999999995</v>
      </c>
      <c r="G8">
        <v>8.8580000000000005</v>
      </c>
    </row>
    <row r="9" spans="1:7" x14ac:dyDescent="0.2">
      <c r="A9" t="s">
        <v>7</v>
      </c>
      <c r="B9">
        <v>8.0000000000000002E-3</v>
      </c>
      <c r="C9">
        <v>0.01</v>
      </c>
      <c r="D9">
        <v>8.9999999999999993E-3</v>
      </c>
      <c r="E9">
        <v>14.879</v>
      </c>
      <c r="F9">
        <v>14.792999999999999</v>
      </c>
      <c r="G9">
        <v>16.149999999999999</v>
      </c>
    </row>
    <row r="10" spans="1:7" x14ac:dyDescent="0.2">
      <c r="A10" s="2" t="s">
        <v>16</v>
      </c>
    </row>
    <row r="11" spans="1:7" x14ac:dyDescent="0.2">
      <c r="A11" t="s">
        <v>2</v>
      </c>
      <c r="B11">
        <v>0.28399999999999997</v>
      </c>
      <c r="C11">
        <v>0.185</v>
      </c>
      <c r="D11">
        <v>0.22900000000000001</v>
      </c>
      <c r="E11">
        <v>9.99</v>
      </c>
      <c r="F11">
        <v>10.237</v>
      </c>
      <c r="G11">
        <v>11.474</v>
      </c>
    </row>
    <row r="12" spans="1:7" x14ac:dyDescent="0.2">
      <c r="A12" t="s">
        <v>3</v>
      </c>
      <c r="B12">
        <v>1.7000000000000001E-2</v>
      </c>
      <c r="C12">
        <v>1.2999999999999999E-2</v>
      </c>
      <c r="D12">
        <v>1.9E-2</v>
      </c>
      <c r="E12">
        <v>21.132999999999999</v>
      </c>
      <c r="F12">
        <v>22.178000000000001</v>
      </c>
      <c r="G12">
        <v>23.965</v>
      </c>
    </row>
    <row r="13" spans="1:7" x14ac:dyDescent="0.2">
      <c r="A13" t="s">
        <v>4</v>
      </c>
      <c r="B13">
        <v>6.9000000000000006E-2</v>
      </c>
      <c r="C13">
        <v>1.9E-2</v>
      </c>
      <c r="D13">
        <v>2.5999999999999999E-2</v>
      </c>
      <c r="E13">
        <v>13.654999999999999</v>
      </c>
      <c r="F13">
        <v>14.048</v>
      </c>
      <c r="G13">
        <v>13.516</v>
      </c>
    </row>
    <row r="14" spans="1:7" x14ac:dyDescent="0.2">
      <c r="A14" t="s">
        <v>5</v>
      </c>
      <c r="B14">
        <v>0.04</v>
      </c>
      <c r="C14">
        <v>1.4E-2</v>
      </c>
      <c r="D14">
        <v>0.02</v>
      </c>
      <c r="E14">
        <v>9.7620000000000005</v>
      </c>
      <c r="F14">
        <v>9.6150000000000002</v>
      </c>
      <c r="G14">
        <v>9.7249999999999996</v>
      </c>
    </row>
    <row r="15" spans="1:7" x14ac:dyDescent="0.2">
      <c r="A15" t="s">
        <v>6</v>
      </c>
      <c r="B15">
        <v>8.0000000000000002E-3</v>
      </c>
      <c r="C15">
        <v>7.0000000000000001E-3</v>
      </c>
      <c r="D15">
        <v>8.9999999999999993E-3</v>
      </c>
      <c r="E15">
        <v>34.786000000000001</v>
      </c>
      <c r="F15">
        <v>34.558</v>
      </c>
      <c r="G15">
        <v>40.963000000000001</v>
      </c>
    </row>
    <row r="16" spans="1:7" x14ac:dyDescent="0.2">
      <c r="A16" t="s">
        <v>7</v>
      </c>
      <c r="B16">
        <v>1.6E-2</v>
      </c>
      <c r="C16">
        <v>1.2999999999999999E-2</v>
      </c>
      <c r="D16">
        <v>0.02</v>
      </c>
      <c r="E16">
        <v>23.236999999999998</v>
      </c>
      <c r="F16">
        <v>23.027000000000001</v>
      </c>
      <c r="G16">
        <v>20.016999999999999</v>
      </c>
    </row>
    <row r="17" spans="1:7" x14ac:dyDescent="0.2">
      <c r="A17" s="2" t="s">
        <v>1</v>
      </c>
    </row>
    <row r="18" spans="1:7" x14ac:dyDescent="0.2">
      <c r="A18" t="s">
        <v>2</v>
      </c>
      <c r="B18">
        <v>0.28000000000000003</v>
      </c>
      <c r="C18">
        <v>0.214</v>
      </c>
      <c r="D18">
        <v>0.21199999999999999</v>
      </c>
      <c r="E18">
        <v>47.95</v>
      </c>
      <c r="F18">
        <v>47.664000000000001</v>
      </c>
      <c r="G18">
        <v>47.99</v>
      </c>
    </row>
    <row r="19" spans="1:7" x14ac:dyDescent="0.2">
      <c r="A19" t="s">
        <v>3</v>
      </c>
      <c r="B19">
        <v>2.5999999999999999E-2</v>
      </c>
      <c r="C19">
        <v>0.02</v>
      </c>
      <c r="D19">
        <v>0.02</v>
      </c>
      <c r="E19">
        <v>47.405999999999999</v>
      </c>
      <c r="F19">
        <v>47.91</v>
      </c>
      <c r="G19">
        <v>47.28</v>
      </c>
    </row>
    <row r="20" spans="1:7" x14ac:dyDescent="0.2">
      <c r="A20" t="s">
        <v>4</v>
      </c>
      <c r="B20">
        <v>3.6999999999999998E-2</v>
      </c>
      <c r="C20">
        <v>2.9000000000000001E-2</v>
      </c>
      <c r="D20">
        <v>2.8000000000000001E-2</v>
      </c>
      <c r="E20">
        <v>45.828000000000003</v>
      </c>
      <c r="F20">
        <v>46.268000000000001</v>
      </c>
      <c r="G20">
        <v>46.41</v>
      </c>
    </row>
    <row r="21" spans="1:7" x14ac:dyDescent="0.2">
      <c r="A21" t="s">
        <v>5</v>
      </c>
      <c r="B21">
        <v>0.03</v>
      </c>
      <c r="C21">
        <v>2.4E-2</v>
      </c>
      <c r="D21">
        <v>2.3E-2</v>
      </c>
      <c r="E21">
        <v>38.917000000000002</v>
      </c>
      <c r="F21">
        <v>38.590000000000003</v>
      </c>
      <c r="G21">
        <v>38.979999999999997</v>
      </c>
    </row>
    <row r="22" spans="1:7" x14ac:dyDescent="0.2">
      <c r="A22" t="s">
        <v>6</v>
      </c>
      <c r="B22">
        <v>8.0000000000000002E-3</v>
      </c>
      <c r="C22">
        <v>7.0000000000000001E-3</v>
      </c>
      <c r="D22">
        <v>7.0000000000000001E-3</v>
      </c>
      <c r="E22">
        <v>34.228999999999999</v>
      </c>
      <c r="F22">
        <v>33.213999999999999</v>
      </c>
      <c r="G22">
        <v>35.008000000000003</v>
      </c>
    </row>
    <row r="23" spans="1:7" x14ac:dyDescent="0.2">
      <c r="A23" t="s">
        <v>7</v>
      </c>
      <c r="B23">
        <v>2.5999999999999999E-2</v>
      </c>
      <c r="C23">
        <v>2.1000000000000001E-2</v>
      </c>
      <c r="D23">
        <v>2.1000000000000001E-2</v>
      </c>
      <c r="E23">
        <v>46.136000000000003</v>
      </c>
      <c r="F23">
        <v>46.462000000000003</v>
      </c>
      <c r="G23">
        <v>46.134999999999998</v>
      </c>
    </row>
    <row r="24" spans="1:7" x14ac:dyDescent="0.2">
      <c r="A24" s="2" t="s">
        <v>15</v>
      </c>
    </row>
    <row r="25" spans="1:7" x14ac:dyDescent="0.2">
      <c r="A25" t="s">
        <v>2</v>
      </c>
      <c r="B25">
        <v>0.33400000000000002</v>
      </c>
      <c r="C25">
        <v>0.29499999999999998</v>
      </c>
      <c r="D25">
        <v>0.27300000000000002</v>
      </c>
      <c r="E25">
        <v>203.96700000000001</v>
      </c>
      <c r="F25">
        <v>204.20500000000001</v>
      </c>
      <c r="G25">
        <v>201.87100000000001</v>
      </c>
    </row>
    <row r="26" spans="1:7" x14ac:dyDescent="0.2">
      <c r="A26" t="s">
        <v>3</v>
      </c>
      <c r="B26">
        <v>6.0999999999999999E-2</v>
      </c>
      <c r="C26">
        <v>5.2999999999999999E-2</v>
      </c>
      <c r="D26">
        <v>5.2999999999999999E-2</v>
      </c>
      <c r="E26">
        <v>201.72399999999999</v>
      </c>
      <c r="F26">
        <v>201.96</v>
      </c>
      <c r="G26">
        <v>201.18799999999999</v>
      </c>
    </row>
    <row r="27" spans="1:7" x14ac:dyDescent="0.2">
      <c r="A27" t="s">
        <v>4</v>
      </c>
      <c r="B27">
        <v>6.7000000000000004E-2</v>
      </c>
      <c r="C27">
        <v>6.0999999999999999E-2</v>
      </c>
      <c r="D27">
        <v>5.8000000000000003E-2</v>
      </c>
      <c r="E27">
        <v>198.959</v>
      </c>
      <c r="F27">
        <v>198.95500000000001</v>
      </c>
      <c r="G27">
        <v>199.44200000000001</v>
      </c>
    </row>
    <row r="28" spans="1:7" x14ac:dyDescent="0.2">
      <c r="A28" t="s">
        <v>5</v>
      </c>
      <c r="B28">
        <v>5.8000000000000003E-2</v>
      </c>
      <c r="C28">
        <v>3.5999999999999997E-2</v>
      </c>
      <c r="D28">
        <v>5.0999999999999997E-2</v>
      </c>
      <c r="E28">
        <v>233.88499999999999</v>
      </c>
      <c r="F28">
        <v>231.10300000000001</v>
      </c>
      <c r="G28">
        <v>231.238</v>
      </c>
    </row>
    <row r="29" spans="1:7" x14ac:dyDescent="0.2">
      <c r="A29" t="s">
        <v>6</v>
      </c>
      <c r="B29">
        <v>3.5999999999999997E-2</v>
      </c>
      <c r="C29">
        <v>3.2000000000000001E-2</v>
      </c>
      <c r="D29">
        <v>3.1E-2</v>
      </c>
      <c r="E29">
        <v>237.13900000000001</v>
      </c>
      <c r="F29">
        <v>238.70400000000001</v>
      </c>
      <c r="G29">
        <v>244.84700000000001</v>
      </c>
    </row>
    <row r="30" spans="1:7" x14ac:dyDescent="0.2">
      <c r="A30" t="s">
        <v>7</v>
      </c>
      <c r="B30">
        <v>5.2999999999999999E-2</v>
      </c>
      <c r="C30">
        <v>4.8000000000000001E-2</v>
      </c>
      <c r="D30">
        <v>4.7E-2</v>
      </c>
      <c r="E30">
        <v>211.05</v>
      </c>
      <c r="F30">
        <v>209.042</v>
      </c>
      <c r="G30">
        <v>211.417</v>
      </c>
    </row>
  </sheetData>
  <mergeCells count="1">
    <mergeCell ref="B1:G1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2023-06-12T14:45:29Z</dcterms:created>
  <dcterms:modified xsi:type="dcterms:W3CDTF">2023-06-12T17:22:18Z</dcterms:modified>
</cp:coreProperties>
</file>