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always" defaultThemeVersion="124226"/>
  <bookViews>
    <workbookView xWindow="0" yWindow="6525" windowWidth="15360" windowHeight="1320" tabRatio="654"/>
  </bookViews>
  <sheets>
    <sheet name="Sprint-wise Backlog" sheetId="10" r:id="rId1"/>
    <sheet name="Sprint Metrics" sheetId="9" r:id="rId2"/>
    <sheet name="Dashboard" sheetId="5" r:id="rId3"/>
    <sheet name="Team Commitment" sheetId="11" state="hidden" r:id="rId4"/>
    <sheet name="Retrospectives" sheetId="13" r:id="rId5"/>
  </sheets>
  <definedNames>
    <definedName name="_xlnm._FilterDatabase" localSheetId="0" hidden="1">'Sprint-wise Backlog'!$G$780:$H$804</definedName>
    <definedName name="High" localSheetId="0">#REF!</definedName>
    <definedName name="High">#REF!</definedName>
    <definedName name="Low" localSheetId="0">#REF!</definedName>
    <definedName name="Low">#REF!</definedName>
    <definedName name="Medium" localSheetId="0">#REF!</definedName>
    <definedName name="Medium">#REF!</definedName>
    <definedName name="VeryHigh" localSheetId="0">#REF!</definedName>
    <definedName name="VeryHigh">#REF!</definedName>
    <definedName name="VeryLow" localSheetId="0">#REF!</definedName>
    <definedName name="VeryLow">#REF!</definedName>
  </definedNames>
  <calcPr calcId="144525"/>
</workbook>
</file>

<file path=xl/calcChain.xml><?xml version="1.0" encoding="utf-8"?>
<calcChain xmlns="http://schemas.openxmlformats.org/spreadsheetml/2006/main">
  <c r="J40" i="9" l="1"/>
  <c r="I40" i="9" l="1"/>
  <c r="H40" i="9"/>
  <c r="G40" i="9"/>
  <c r="I39" i="9" l="1"/>
  <c r="H39" i="9"/>
  <c r="G39" i="9"/>
  <c r="F40" i="9"/>
  <c r="J39" i="9" l="1"/>
  <c r="L39" i="9" s="1"/>
  <c r="P42" i="9"/>
  <c r="P41" i="9"/>
  <c r="I38" i="9" l="1"/>
  <c r="H38" i="9"/>
  <c r="G38" i="9"/>
  <c r="F39" i="9"/>
  <c r="J38" i="9" l="1"/>
  <c r="L38" i="9" s="1"/>
  <c r="G37" i="9" l="1"/>
  <c r="F38" i="9"/>
  <c r="F37" i="9"/>
  <c r="H37" i="9" l="1"/>
  <c r="I37" i="9"/>
  <c r="J37" i="9" l="1"/>
  <c r="L37" i="9" s="1"/>
  <c r="J36" i="9" l="1"/>
  <c r="H36" i="9"/>
  <c r="G36" i="9"/>
  <c r="F36" i="9"/>
  <c r="H34" i="9" l="1"/>
  <c r="G34" i="9"/>
  <c r="H35" i="9" l="1"/>
  <c r="F35" i="9"/>
  <c r="F34" i="9" l="1"/>
  <c r="J49" i="9" l="1"/>
  <c r="I49" i="9"/>
  <c r="J47" i="9"/>
  <c r="I47" i="9"/>
  <c r="I36" i="9" l="1"/>
  <c r="I34" i="9"/>
  <c r="J35" i="9"/>
  <c r="G35" i="9" l="1"/>
  <c r="I35" i="9"/>
  <c r="J27" i="9" l="1"/>
  <c r="J34" i="9"/>
  <c r="K41" i="9" l="1"/>
  <c r="H33" i="9" l="1"/>
  <c r="G33" i="9"/>
  <c r="J33" i="9"/>
  <c r="F33" i="9" l="1"/>
  <c r="F32" i="9"/>
  <c r="J32" i="9" l="1"/>
  <c r="H32" i="9" l="1"/>
  <c r="H31" i="9"/>
  <c r="G32" i="9"/>
  <c r="J31" i="9" l="1"/>
  <c r="G31" i="9"/>
  <c r="F31" i="9"/>
  <c r="H30" i="9" l="1"/>
  <c r="G30" i="9"/>
  <c r="J30" i="9"/>
  <c r="H29" i="9" l="1"/>
  <c r="G29" i="9"/>
  <c r="F30" i="9"/>
  <c r="F29" i="9"/>
  <c r="J29" i="9" l="1"/>
  <c r="J28" i="9" l="1"/>
  <c r="H28" i="9"/>
  <c r="G28" i="9"/>
  <c r="F28" i="9"/>
  <c r="H27" i="9" l="1"/>
  <c r="J25" i="9" l="1"/>
  <c r="G27" i="9"/>
  <c r="F27" i="9" l="1"/>
  <c r="J26" i="9" l="1"/>
  <c r="H26" i="9"/>
  <c r="G26" i="9"/>
  <c r="K42" i="9" l="1"/>
  <c r="H25" i="9" l="1"/>
  <c r="G25" i="9"/>
  <c r="F26" i="9"/>
  <c r="F25" i="9"/>
  <c r="J24" i="9" l="1"/>
  <c r="H24" i="9" l="1"/>
  <c r="G24" i="9"/>
  <c r="F24" i="9" l="1"/>
  <c r="H23" i="9"/>
  <c r="H17" i="9"/>
  <c r="H18" i="9"/>
  <c r="H19" i="9"/>
  <c r="H20" i="9"/>
  <c r="H21" i="9"/>
  <c r="J23" i="9" l="1"/>
  <c r="L23" i="9" s="1"/>
  <c r="G23" i="9"/>
  <c r="L24" i="9" l="1"/>
  <c r="F23" i="9"/>
  <c r="J22" i="9" l="1"/>
  <c r="H22" i="9"/>
  <c r="G22" i="9"/>
  <c r="F22" i="9" l="1"/>
  <c r="G21" i="9" l="1"/>
  <c r="L22" i="9" l="1"/>
  <c r="J21" i="9" l="1"/>
  <c r="L21" i="9" s="1"/>
  <c r="I21" i="9"/>
  <c r="F21" i="9" l="1"/>
  <c r="G20" i="9" l="1"/>
  <c r="I20" i="9"/>
  <c r="J20" i="9"/>
  <c r="L20" i="9" l="1"/>
  <c r="F20" i="9"/>
  <c r="I33" i="9" l="1"/>
  <c r="I31" i="9"/>
  <c r="I32" i="9"/>
  <c r="I30" i="9"/>
  <c r="I27" i="9"/>
  <c r="I29" i="9"/>
  <c r="I28" i="9"/>
  <c r="I22" i="9"/>
  <c r="I26" i="9"/>
  <c r="I25" i="9"/>
  <c r="I16" i="9"/>
  <c r="I24" i="9"/>
  <c r="I23" i="9"/>
  <c r="I17" i="9"/>
  <c r="I18" i="9"/>
  <c r="I15" i="9"/>
  <c r="I19" i="9"/>
  <c r="G19" i="9"/>
  <c r="I42" i="9" l="1"/>
  <c r="I41" i="9"/>
  <c r="J19" i="9"/>
  <c r="L19" i="9" l="1"/>
  <c r="F19" i="9" l="1"/>
  <c r="F16" i="9"/>
  <c r="F3" i="9" l="1"/>
  <c r="F17" i="9" l="1"/>
  <c r="F15" i="9"/>
  <c r="F14" i="9"/>
  <c r="F13" i="9"/>
  <c r="F12" i="9"/>
  <c r="F11" i="9"/>
  <c r="F10" i="9"/>
  <c r="F9" i="9"/>
  <c r="F8" i="9"/>
  <c r="F7" i="9"/>
  <c r="F6" i="9"/>
  <c r="F5" i="9"/>
  <c r="F4" i="9"/>
  <c r="E18" i="9" l="1"/>
  <c r="F18" i="9" s="1"/>
  <c r="F41" i="9" s="1"/>
  <c r="F42" i="9" l="1"/>
  <c r="J18" i="9"/>
  <c r="L18" i="9" s="1"/>
  <c r="G18" i="9"/>
  <c r="H15" i="9" l="1"/>
  <c r="J17" i="9" l="1"/>
  <c r="L17" i="9" s="1"/>
  <c r="G17" i="9"/>
  <c r="H16" i="9" l="1"/>
  <c r="G15" i="9" l="1"/>
  <c r="J16" i="9" l="1"/>
  <c r="L16" i="9" s="1"/>
  <c r="G16" i="9"/>
  <c r="J15" i="9" l="1"/>
  <c r="J42" i="9" l="1"/>
  <c r="J41" i="9"/>
  <c r="L15" i="9"/>
  <c r="L41" i="9" l="1"/>
  <c r="L42" i="9"/>
</calcChain>
</file>

<file path=xl/comments1.xml><?xml version="1.0" encoding="utf-8"?>
<comments xmlns="http://schemas.openxmlformats.org/spreadsheetml/2006/main">
  <authors>
    <author>Sameer Panda</author>
  </authors>
  <commentList>
    <comment ref="T4" authorId="0">
      <text>
        <r>
          <rPr>
            <b/>
            <sz val="9"/>
            <color indexed="81"/>
            <rFont val="Tahoma"/>
            <family val="2"/>
          </rPr>
          <t>Sameer Panda:</t>
        </r>
        <r>
          <rPr>
            <sz val="9"/>
            <color indexed="81"/>
            <rFont val="Tahoma"/>
            <family val="2"/>
          </rPr>
          <t xml:space="preserve">
5 Test Cases were created for issues directly assigned to QA by PK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Sameer Panda:</t>
        </r>
        <r>
          <rPr>
            <sz val="9"/>
            <color indexed="81"/>
            <rFont val="Tahoma"/>
            <family val="2"/>
          </rPr>
          <t xml:space="preserve">
2 Saurabh, 1 Suhani, 1 Sameer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Sameer Panda:</t>
        </r>
        <r>
          <rPr>
            <sz val="9"/>
            <color indexed="81"/>
            <rFont val="Tahoma"/>
            <family val="2"/>
          </rPr>
          <t xml:space="preserve">
Independence Day 15 Aug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Sameer Panda:</t>
        </r>
        <r>
          <rPr>
            <sz val="9"/>
            <color indexed="81"/>
            <rFont val="Tahoma"/>
            <family val="2"/>
          </rPr>
          <t xml:space="preserve">
6 Abhishek, 1 Praveen, 2 Sameer</t>
        </r>
      </text>
    </comment>
  </commentList>
</comments>
</file>

<file path=xl/sharedStrings.xml><?xml version="1.0" encoding="utf-8"?>
<sst xmlns="http://schemas.openxmlformats.org/spreadsheetml/2006/main" count="6474" uniqueCount="1200">
  <si>
    <t>Status</t>
  </si>
  <si>
    <t>Remarks</t>
  </si>
  <si>
    <t># Issues 
Worked Upon</t>
  </si>
  <si>
    <t># Issues 
Completed</t>
  </si>
  <si>
    <t xml:space="preserve">Sprint No </t>
  </si>
  <si>
    <t>QA Metrics</t>
  </si>
  <si>
    <t># Test Case Created</t>
  </si>
  <si>
    <t xml:space="preserve"> QA Metrics</t>
  </si>
  <si>
    <t># Issues Revisited</t>
  </si>
  <si>
    <t># Defects Found by QA</t>
  </si>
  <si>
    <t># Issues Tested / Closed by QA</t>
  </si>
  <si>
    <t>Remarks (e.g. Challenges, Risk Factors etc)</t>
  </si>
  <si>
    <t>Final Review</t>
  </si>
  <si>
    <t>Obsolete</t>
  </si>
  <si>
    <t>Development Metrics</t>
  </si>
  <si>
    <t xml:space="preserve"># Issues In Progress </t>
  </si>
  <si>
    <t xml:space="preserve"># Issues Testing </t>
  </si>
  <si>
    <t>Closed</t>
  </si>
  <si>
    <t>Revisit</t>
  </si>
  <si>
    <t>Nothing to Fix</t>
  </si>
  <si>
    <t>S.NO.</t>
  </si>
  <si>
    <t>Key</t>
  </si>
  <si>
    <t>DEV-32375</t>
  </si>
  <si>
    <t>DEV-32335</t>
  </si>
  <si>
    <t>DEV-31682</t>
  </si>
  <si>
    <t>DEV-30707</t>
  </si>
  <si>
    <t>DEV-30690</t>
  </si>
  <si>
    <t>DEV-30649</t>
  </si>
  <si>
    <t>DEV-30576</t>
  </si>
  <si>
    <t>DEV-29288</t>
  </si>
  <si>
    <t>DEV-28930</t>
  </si>
  <si>
    <t>DEV-28818</t>
  </si>
  <si>
    <t>DEV-27744</t>
  </si>
  <si>
    <t>DEV-26025</t>
  </si>
  <si>
    <t>DEV-25364</t>
  </si>
  <si>
    <t>DEV-24670</t>
  </si>
  <si>
    <t>DEV-24612</t>
  </si>
  <si>
    <t>DEV-21504</t>
  </si>
  <si>
    <t>DEV-18078</t>
  </si>
  <si>
    <t>DEV-17715</t>
  </si>
  <si>
    <t>DEV-15108</t>
  </si>
  <si>
    <t>DEV-11985</t>
  </si>
  <si>
    <t>DEV-11119</t>
  </si>
  <si>
    <t>DEV-10948</t>
  </si>
  <si>
    <t>Charge Capture</t>
  </si>
  <si>
    <t>Admin Tools</t>
  </si>
  <si>
    <t>Charge Capture Physician Portal</t>
  </si>
  <si>
    <t>Desktop Clinical Results</t>
  </si>
  <si>
    <t>Patient List</t>
  </si>
  <si>
    <t>Charge Capture Patient List Management</t>
  </si>
  <si>
    <t>Physician Portal</t>
  </si>
  <si>
    <t>Patient/Visit Merging</t>
  </si>
  <si>
    <t>DEV-22693</t>
  </si>
  <si>
    <t>DEV-21686</t>
  </si>
  <si>
    <t>DEV-21641</t>
  </si>
  <si>
    <t>DEV-15049</t>
  </si>
  <si>
    <t>DEV-12554</t>
  </si>
  <si>
    <t>DEV-9329</t>
  </si>
  <si>
    <t>DEV-9314</t>
  </si>
  <si>
    <t>DEV-32003</t>
  </si>
  <si>
    <t>DEV-31993</t>
  </si>
  <si>
    <t>DEV-31714</t>
  </si>
  <si>
    <t>DEV-31529</t>
  </si>
  <si>
    <t>DEV-31242</t>
  </si>
  <si>
    <t>DEV-31240</t>
  </si>
  <si>
    <t>DEV-30932</t>
  </si>
  <si>
    <t>DEV-30911</t>
  </si>
  <si>
    <t>DEV-30787</t>
  </si>
  <si>
    <t>DEV-30339</t>
  </si>
  <si>
    <t>DEV-30078</t>
  </si>
  <si>
    <t>DEV-29923</t>
  </si>
  <si>
    <t>DEV-28194</t>
  </si>
  <si>
    <t>DEV-27364</t>
  </si>
  <si>
    <t>Component/s</t>
  </si>
  <si>
    <t>Provider Directory</t>
  </si>
  <si>
    <t>Physician Portal Security</t>
  </si>
  <si>
    <t>Charge Capture CPOE</t>
  </si>
  <si>
    <t>Other (not included in this list)</t>
  </si>
  <si>
    <t>Admin Tools Patient List</t>
  </si>
  <si>
    <t>Patient List Mgmt</t>
  </si>
  <si>
    <t>System/Mobilizer</t>
  </si>
  <si>
    <t>Labels</t>
  </si>
  <si>
    <t>Res</t>
  </si>
  <si>
    <t>Last Dev User</t>
  </si>
  <si>
    <t>Last QA User</t>
  </si>
  <si>
    <t>Fix Version/s</t>
  </si>
  <si>
    <t xml:space="preserve">impetus_sprint03 </t>
  </si>
  <si>
    <t>DEV-33040</t>
  </si>
  <si>
    <t>7.4.x FFD</t>
  </si>
  <si>
    <t>DEV-33013</t>
  </si>
  <si>
    <t>7.4.0</t>
  </si>
  <si>
    <t>Kumar Saurabh</t>
  </si>
  <si>
    <t>DEV-32930</t>
  </si>
  <si>
    <t>Verified</t>
  </si>
  <si>
    <t>Suhani Aneja</t>
  </si>
  <si>
    <t>DEV-32852</t>
  </si>
  <si>
    <t>DEV-32830</t>
  </si>
  <si>
    <t>DEV-32562</t>
  </si>
  <si>
    <t>Manual Registration</t>
  </si>
  <si>
    <t>DEV-31967</t>
  </si>
  <si>
    <t>DEV-31959</t>
  </si>
  <si>
    <t>DEV-31389</t>
  </si>
  <si>
    <t>DEV-31035</t>
  </si>
  <si>
    <t>DEV-30750</t>
  </si>
  <si>
    <t>DEV-29587</t>
  </si>
  <si>
    <t>DEV-28516</t>
  </si>
  <si>
    <t>DEV-24875</t>
  </si>
  <si>
    <t>DEV-24835</t>
  </si>
  <si>
    <t>Schedule</t>
  </si>
  <si>
    <t>Abhishek Kumar</t>
  </si>
  <si>
    <t>DEV-22316</t>
  </si>
  <si>
    <t>DEV-20942</t>
  </si>
  <si>
    <t>DEV-17145</t>
  </si>
  <si>
    <t>Patient List Management</t>
  </si>
  <si>
    <t>DEV-15472</t>
  </si>
  <si>
    <t>DEV-14763</t>
  </si>
  <si>
    <t>DEV-14600</t>
  </si>
  <si>
    <t>Problem List</t>
  </si>
  <si>
    <t>DEV-13403</t>
  </si>
  <si>
    <t>DEV-13222</t>
  </si>
  <si>
    <t>DEV-12198</t>
  </si>
  <si>
    <t>Not Reproducible</t>
  </si>
  <si>
    <t>DEV-11249</t>
  </si>
  <si>
    <t>Charge Capture Code Edits</t>
  </si>
  <si>
    <t>Sameer Panda</t>
  </si>
  <si>
    <t>DEV-10821</t>
  </si>
  <si>
    <t>Dispatcher Meditech MIM Bridge PP</t>
  </si>
  <si>
    <t>Praveen Kumar</t>
  </si>
  <si>
    <t xml:space="preserve">impetus_sprint02 </t>
  </si>
  <si>
    <t>Declined Issues</t>
  </si>
  <si>
    <t>Working as designed</t>
  </si>
  <si>
    <t>impetus_sprint02</t>
  </si>
  <si>
    <t>Declined</t>
  </si>
  <si>
    <t>impetus_sprint01</t>
  </si>
  <si>
    <t>7.4.1</t>
  </si>
  <si>
    <t>5.3.2</t>
  </si>
  <si>
    <t xml:space="preserve">impetus_sprint04 </t>
  </si>
  <si>
    <t>DEV-33522</t>
  </si>
  <si>
    <t>DEV-33505</t>
  </si>
  <si>
    <t>DEV-33372</t>
  </si>
  <si>
    <t>DEV-33197</t>
  </si>
  <si>
    <t>DEV-32910</t>
  </si>
  <si>
    <t>DEV-31318</t>
  </si>
  <si>
    <t>DEV-30563</t>
  </si>
  <si>
    <t>DEV-29833</t>
  </si>
  <si>
    <t>DEV-29586</t>
  </si>
  <si>
    <t>DEV-29396</t>
  </si>
  <si>
    <t>DEV-28990</t>
  </si>
  <si>
    <t>DEV-27158</t>
  </si>
  <si>
    <t>DEV-26420</t>
  </si>
  <si>
    <t>DEV-25271</t>
  </si>
  <si>
    <t xml:space="preserve">impetus_sprint02 impetus_sprint04 </t>
  </si>
  <si>
    <t>DEV-24089</t>
  </si>
  <si>
    <t>DEV-23841</t>
  </si>
  <si>
    <t>DEV-23692</t>
  </si>
  <si>
    <t>DEV-22059</t>
  </si>
  <si>
    <t>Charge Capture NoteWriter</t>
  </si>
  <si>
    <t>DEV-13162</t>
  </si>
  <si>
    <t>Admin Tools Charge Capture</t>
  </si>
  <si>
    <t>DEV-12493</t>
  </si>
  <si>
    <t>DEV-12038</t>
  </si>
  <si>
    <t>DEV-11034</t>
  </si>
  <si>
    <t>DEV-10493</t>
  </si>
  <si>
    <t>DEV-10339</t>
  </si>
  <si>
    <t>7.4.2</t>
  </si>
  <si>
    <t xml:space="preserve">impetus_sprint01 </t>
  </si>
  <si>
    <t>Known Issue</t>
  </si>
  <si>
    <t>Duplicate</t>
  </si>
  <si>
    <t>Forms</t>
  </si>
  <si>
    <t xml:space="preserve">impetus_providerdirectory </t>
  </si>
  <si>
    <t>DEV-32022</t>
  </si>
  <si>
    <t>DEV-31997</t>
  </si>
  <si>
    <t>DEV-31994</t>
  </si>
  <si>
    <t>DEV-31990</t>
  </si>
  <si>
    <t>DEV-31989</t>
  </si>
  <si>
    <t>DEV-33049</t>
  </si>
  <si>
    <t xml:space="preserve">impetus_sprint05 </t>
  </si>
  <si>
    <t>DEV-33811</t>
  </si>
  <si>
    <t>DEV-33606</t>
  </si>
  <si>
    <t>DEV-33195</t>
  </si>
  <si>
    <t>DEV-32249</t>
  </si>
  <si>
    <t>DEV-31000</t>
  </si>
  <si>
    <t>DEV-30571</t>
  </si>
  <si>
    <t>DEV-30278</t>
  </si>
  <si>
    <t>DEV-29320</t>
  </si>
  <si>
    <t>Messaging</t>
  </si>
  <si>
    <t>DEV-28276</t>
  </si>
  <si>
    <t>DEV-28091</t>
  </si>
  <si>
    <t>DEV-27355</t>
  </si>
  <si>
    <t>DEV-21455</t>
  </si>
  <si>
    <t>DEV-10816</t>
  </si>
  <si>
    <t>DEV-33953</t>
  </si>
  <si>
    <t>DEV-33328</t>
  </si>
  <si>
    <t>DEV-23216</t>
  </si>
  <si>
    <t>Sprint From</t>
  </si>
  <si>
    <t>Sprint To</t>
  </si>
  <si>
    <t>Meditech MIM Bridge Physician Portal</t>
  </si>
  <si>
    <t>DEV-22331</t>
  </si>
  <si>
    <t>24612 Fixed in Sprint04</t>
  </si>
  <si>
    <t>DEV-30628</t>
  </si>
  <si>
    <t>Admin Tools Problem List</t>
  </si>
  <si>
    <t>DEV-27947</t>
  </si>
  <si>
    <t>Admin Tools Upgrades</t>
  </si>
  <si>
    <t xml:space="preserve">impetus </t>
  </si>
  <si>
    <t>DEV-27573</t>
  </si>
  <si>
    <t>DEV-26241</t>
  </si>
  <si>
    <t>DEV-16578</t>
  </si>
  <si>
    <t>impetus</t>
  </si>
  <si>
    <t>Swati Narang</t>
  </si>
  <si>
    <t>Nitin Anand</t>
  </si>
  <si>
    <t>Missing Jira Information</t>
  </si>
  <si>
    <t>More Complex</t>
  </si>
  <si>
    <t xml:space="preserve">impetus_sprint06 </t>
  </si>
  <si>
    <t>DEV-30838</t>
  </si>
  <si>
    <t>DEV-30777</t>
  </si>
  <si>
    <t>DEV-30653</t>
  </si>
  <si>
    <t>DEV-30505</t>
  </si>
  <si>
    <t>DEV-27747</t>
  </si>
  <si>
    <t>DEV-28028</t>
  </si>
  <si>
    <t>DEV-27746</t>
  </si>
  <si>
    <t>DEV-25071</t>
  </si>
  <si>
    <t>DEV-22188</t>
  </si>
  <si>
    <t>DEV-19669</t>
  </si>
  <si>
    <t>DEV-15655</t>
  </si>
  <si>
    <t>DEV-13747</t>
  </si>
  <si>
    <t>Reason</t>
  </si>
  <si>
    <t>Carried Over From</t>
  </si>
  <si>
    <t>9351, 19655, 23200 were removed in sprint06</t>
  </si>
  <si>
    <t>High</t>
  </si>
  <si>
    <t>Medium</t>
  </si>
  <si>
    <t>Low</t>
  </si>
  <si>
    <t>Admin Tools Charge</t>
  </si>
  <si>
    <t>10494 went to PMCN after working on this issue.</t>
  </si>
  <si>
    <t xml:space="preserve">impetus_sprint07 </t>
  </si>
  <si>
    <t>DEV-34328</t>
  </si>
  <si>
    <t>DEV-33071</t>
  </si>
  <si>
    <t>DEV-29525</t>
  </si>
  <si>
    <t>DEV-24719</t>
  </si>
  <si>
    <t>Admin Tools Handheld (Old Palm/WM)</t>
  </si>
  <si>
    <t>DEV-13499</t>
  </si>
  <si>
    <t>For Review</t>
  </si>
  <si>
    <t>Did Not Work</t>
  </si>
  <si>
    <t>Working as Designed</t>
  </si>
  <si>
    <t>DEV-31680</t>
  </si>
  <si>
    <t>Admin Tools Architecture Code Edits</t>
  </si>
  <si>
    <t>DEV-26624</t>
  </si>
  <si>
    <t>28494 re-assigned to Umesh</t>
  </si>
  <si>
    <t>DEV-23200</t>
  </si>
  <si>
    <t>DEV-34436</t>
  </si>
  <si>
    <t>DEV-34435</t>
  </si>
  <si>
    <t>DEV-34434</t>
  </si>
  <si>
    <t>DEV-34433</t>
  </si>
  <si>
    <t>DEV-34432</t>
  </si>
  <si>
    <t>DEV-34431</t>
  </si>
  <si>
    <t>DEV-34430</t>
  </si>
  <si>
    <t>DEV-34429</t>
  </si>
  <si>
    <t>DEV-34428</t>
  </si>
  <si>
    <t>DEV-34426</t>
  </si>
  <si>
    <t>Physician Portal Problem List</t>
  </si>
  <si>
    <t>DEV-34425</t>
  </si>
  <si>
    <t>DEV-34424</t>
  </si>
  <si>
    <t>DEV-34423</t>
  </si>
  <si>
    <t>DEV-34422</t>
  </si>
  <si>
    <t>NoteWriter Physician Portal</t>
  </si>
  <si>
    <t>DEV-34420</t>
  </si>
  <si>
    <t>DEV-34419</t>
  </si>
  <si>
    <t>DEV-34415</t>
  </si>
  <si>
    <t>DEV-34414</t>
  </si>
  <si>
    <t>DEV-34413</t>
  </si>
  <si>
    <t xml:space="preserve">portal_facelift_impetus </t>
  </si>
  <si>
    <t>Part of Sprint07</t>
  </si>
  <si>
    <t>impetus_sprint08</t>
  </si>
  <si>
    <t>DEV-30589</t>
  </si>
  <si>
    <t>7.5.2</t>
  </si>
  <si>
    <t>Unresolved</t>
  </si>
  <si>
    <t>Admin Tools, Charge Capture</t>
  </si>
  <si>
    <t>impetus_sprint07</t>
  </si>
  <si>
    <t>DEV-34644</t>
  </si>
  <si>
    <t>Upgrades</t>
  </si>
  <si>
    <t>DEV-34556</t>
  </si>
  <si>
    <t>DEV-33356</t>
  </si>
  <si>
    <t>DEV-30265</t>
  </si>
  <si>
    <t>DEV-13391</t>
  </si>
  <si>
    <t>DEV-27846</t>
  </si>
  <si>
    <t>DEV-25568</t>
  </si>
  <si>
    <t>DEV-16475</t>
  </si>
  <si>
    <t>DEV-10446</t>
  </si>
  <si>
    <t>DEV-27749</t>
  </si>
  <si>
    <t>DEV-19968</t>
  </si>
  <si>
    <t>DEV-14178</t>
  </si>
  <si>
    <t>29906 took 5 days, 27746 took 3 days of current sprint, 20 issues were resolved as HIMSS</t>
  </si>
  <si>
    <t>DEV-34351</t>
  </si>
  <si>
    <t>DEV-20985</t>
  </si>
  <si>
    <t>DEV-18564</t>
  </si>
  <si>
    <t>DEV-34648</t>
  </si>
  <si>
    <t>DEV-19026</t>
  </si>
  <si>
    <t>Admin Tools, System/Mobilizer</t>
  </si>
  <si>
    <t>DEV-25120</t>
  </si>
  <si>
    <t>DEV-30811</t>
  </si>
  <si>
    <t>DEV-17935</t>
  </si>
  <si>
    <t>DEV-28532</t>
  </si>
  <si>
    <t>impetus_sprint09</t>
  </si>
  <si>
    <t>DEV-23769</t>
  </si>
  <si>
    <t>DEV-17950</t>
  </si>
  <si>
    <t>DEV-11208</t>
  </si>
  <si>
    <t>Future - to be scheduled</t>
  </si>
  <si>
    <t>DEV-10825</t>
  </si>
  <si>
    <t>DEV-10588</t>
  </si>
  <si>
    <t>DEV-22749</t>
  </si>
  <si>
    <t>DEV-10694</t>
  </si>
  <si>
    <t>DEV-9323</t>
  </si>
  <si>
    <t>DEV-20123</t>
  </si>
  <si>
    <t>DEV-15874</t>
  </si>
  <si>
    <t>DEV-35023</t>
  </si>
  <si>
    <t>DEV-16353</t>
  </si>
  <si>
    <t>DEV-22623</t>
  </si>
  <si>
    <t>Verified Internally</t>
  </si>
  <si>
    <t>DEV-34963</t>
  </si>
  <si>
    <t>impetus_sprint10</t>
  </si>
  <si>
    <t>DEV-34587</t>
  </si>
  <si>
    <t>DEV-34135</t>
  </si>
  <si>
    <t>DEV-32607</t>
  </si>
  <si>
    <t>DEV-30272</t>
  </si>
  <si>
    <t>DEV-20941</t>
  </si>
  <si>
    <t>DEV-20386</t>
  </si>
  <si>
    <t>DEV-19006</t>
  </si>
  <si>
    <t>Admin Tools, Architecture</t>
  </si>
  <si>
    <t>DEV-10824</t>
  </si>
  <si>
    <t>DEV-10719</t>
  </si>
  <si>
    <t>Desktop Clinical Results, Dispatcher</t>
  </si>
  <si>
    <t>DEV-35159</t>
  </si>
  <si>
    <t>DEV-35114</t>
  </si>
  <si>
    <t>DEV-27257</t>
  </si>
  <si>
    <t>DEV-33663</t>
  </si>
  <si>
    <t>impetus_sprint11</t>
  </si>
  <si>
    <t>DEV-33661</t>
  </si>
  <si>
    <t>DEV-33617</t>
  </si>
  <si>
    <t>Charge Analytics</t>
  </si>
  <si>
    <t>DEV-20489</t>
  </si>
  <si>
    <t>DEV-35201</t>
  </si>
  <si>
    <t>NoteWriter</t>
  </si>
  <si>
    <t>DEV-34970</t>
  </si>
  <si>
    <t>Partners, impetus_sprint11</t>
  </si>
  <si>
    <t>DEV-35253</t>
  </si>
  <si>
    <t>DEV-34921</t>
  </si>
  <si>
    <t>DEV-11036</t>
  </si>
  <si>
    <t>DEV-35294</t>
  </si>
  <si>
    <t>DEV-12375</t>
  </si>
  <si>
    <t>Handheld (TotalCross), iPhone, Light Browser, Physician Portal</t>
  </si>
  <si>
    <t>DEV-9308</t>
  </si>
  <si>
    <t>7.5.3</t>
  </si>
  <si>
    <t>impetus_sprint12</t>
  </si>
  <si>
    <t>DEV-20920</t>
  </si>
  <si>
    <t>Name</t>
  </si>
  <si>
    <t>Commited</t>
  </si>
  <si>
    <t>Sameer</t>
  </si>
  <si>
    <t>Praveen</t>
  </si>
  <si>
    <t>Sprint 12</t>
  </si>
  <si>
    <t>Sprint 13</t>
  </si>
  <si>
    <t>Sprint 14</t>
  </si>
  <si>
    <t>Sprint 15</t>
  </si>
  <si>
    <t>Sprint 16</t>
  </si>
  <si>
    <t>Sprint 17</t>
  </si>
  <si>
    <t>Sprint 18</t>
  </si>
  <si>
    <t>Sprint 19</t>
  </si>
  <si>
    <t>Sprint 20</t>
  </si>
  <si>
    <t>Sprint 21</t>
  </si>
  <si>
    <t>Saurabh</t>
  </si>
  <si>
    <t>Suhani</t>
  </si>
  <si>
    <t>Sprint</t>
  </si>
  <si>
    <t>Abhishek</t>
  </si>
  <si>
    <t>Actual</t>
  </si>
  <si>
    <t>Sprint 22</t>
  </si>
  <si>
    <t>Sprint 23</t>
  </si>
  <si>
    <t>Sprint 24</t>
  </si>
  <si>
    <t>Sprint 25</t>
  </si>
  <si>
    <t>Sprint 26</t>
  </si>
  <si>
    <t>Sprint 27</t>
  </si>
  <si>
    <t>Sprint 28</t>
  </si>
  <si>
    <t>Sprint 29</t>
  </si>
  <si>
    <t>Sprint 30</t>
  </si>
  <si>
    <t>Sprint 31</t>
  </si>
  <si>
    <t>Sprint 32</t>
  </si>
  <si>
    <t>Sprint 33</t>
  </si>
  <si>
    <t>DEV-35434</t>
  </si>
  <si>
    <t>DEV-34926</t>
  </si>
  <si>
    <t>DEV-34755</t>
  </si>
  <si>
    <t>Charge Capture, Handheld (TotalCross), iPhone</t>
  </si>
  <si>
    <t>DEV-18442</t>
  </si>
  <si>
    <t>Dispatcher, Physician Portal</t>
  </si>
  <si>
    <t>DEV-9233</t>
  </si>
  <si>
    <t>DEV-8789</t>
  </si>
  <si>
    <t>Scope Creep</t>
  </si>
  <si>
    <t>Workaround Provided</t>
  </si>
  <si>
    <t>Very High</t>
  </si>
  <si>
    <t>Estimated Effort (Days)</t>
  </si>
  <si>
    <t>Actual Effort (Days)</t>
  </si>
  <si>
    <t>3 to 5</t>
  </si>
  <si>
    <t>1 to 3</t>
  </si>
  <si>
    <t>20 to 25</t>
  </si>
  <si>
    <t>3 to 4</t>
  </si>
  <si>
    <t>DEV-24687</t>
  </si>
  <si>
    <t>DEV-35441</t>
  </si>
  <si>
    <t>HCA_6Admin, impetus_sprint12</t>
  </si>
  <si>
    <t>DEV-23033</t>
  </si>
  <si>
    <t>Meditech MIM Bridge</t>
  </si>
  <si>
    <t>What could be improved?</t>
  </si>
  <si>
    <t>What did not go well?</t>
  </si>
  <si>
    <t>What went well?</t>
  </si>
  <si>
    <r>
      <t xml:space="preserve">Guidelines:
1) What went well, that we want to continue doing in next sprints?
2) What did not go well, that we want to avoid?
3) What could be improved?
</t>
    </r>
    <r>
      <rPr>
        <b/>
        <sz val="9"/>
        <color indexed="10"/>
        <rFont val="Arial"/>
        <family val="2"/>
      </rPr>
      <t>Did we achieve the sprint goal?</t>
    </r>
    <r>
      <rPr>
        <b/>
        <sz val="9"/>
        <rFont val="Arial"/>
        <family val="2"/>
      </rPr>
      <t xml:space="preserve">
</t>
    </r>
    <r>
      <rPr>
        <b/>
        <sz val="9"/>
        <color indexed="60"/>
        <rFont val="Arial"/>
        <family val="2"/>
      </rPr>
      <t>Are the decisions taken in the retrospective meeting of the pre</t>
    </r>
  </si>
  <si>
    <t>Partners, ambulatory, impetus_sprint12</t>
  </si>
  <si>
    <t>Fixing of DEV 19006</t>
  </si>
  <si>
    <t>Information on JIRA issues.</t>
  </si>
  <si>
    <t>Early Q&amp;A sessions.</t>
  </si>
  <si>
    <t>Larger Product Backlog.</t>
  </si>
  <si>
    <t>Planning the task in the first 2 days of sprint</t>
  </si>
  <si>
    <t>The overall team commitment was not met.</t>
  </si>
  <si>
    <t>DEV completion of HIMSS issues into MOB 760 Branch.</t>
  </si>
  <si>
    <t>Interaction between the Impetus and PK team.</t>
  </si>
  <si>
    <t>Estimated Size (in Points)</t>
  </si>
  <si>
    <t>Revised Size (in Points)</t>
  </si>
  <si>
    <t>Actual Size (in Points)</t>
  </si>
  <si>
    <t>Info related to calculation of Points:</t>
  </si>
  <si>
    <t>For Low issues - 0.8 pt = &lt;1 day (average estimated effort = 1 day)</t>
  </si>
  <si>
    <t>For Very High issues - 3 pt = &gt;5 days (estimated effort will be pts * 2)</t>
  </si>
  <si>
    <t>For High issues - 2 pt = 3-5 days (average estimated effort = 4 days)</t>
  </si>
  <si>
    <t>For Medium issues - 1 pt = 1-2 days (average estimated effort = 2 days)</t>
  </si>
  <si>
    <t>DEV 19006 was worked upon the whole sprint</t>
  </si>
  <si>
    <t>impetus_sprint13</t>
  </si>
  <si>
    <t>DEV-35553</t>
  </si>
  <si>
    <t>DEV-34993</t>
  </si>
  <si>
    <t>DEV-34777</t>
  </si>
  <si>
    <t>HL7, impetus_sprint13</t>
  </si>
  <si>
    <t>DEV-34566</t>
  </si>
  <si>
    <t>DEV-28791</t>
  </si>
  <si>
    <t>DEV-25486</t>
  </si>
  <si>
    <t>DEV-24431</t>
  </si>
  <si>
    <t>DEV-24077</t>
  </si>
  <si>
    <t>DEV-21237</t>
  </si>
  <si>
    <t>DEV-11480</t>
  </si>
  <si>
    <t>DEV-11313</t>
  </si>
  <si>
    <t>DEV-35677</t>
  </si>
  <si>
    <t>DEV-13248</t>
  </si>
  <si>
    <t>DEV-9821</t>
  </si>
  <si>
    <t>Admin Tools, Performance</t>
  </si>
  <si>
    <t>DEV-14565</t>
  </si>
  <si>
    <t>DEV-35229</t>
  </si>
  <si>
    <t>Analysis of few issues.</t>
  </si>
  <si>
    <t>Create extra bucket of issues after analysis.</t>
  </si>
  <si>
    <t>QA needs to analyze the issue from testing prespective.</t>
  </si>
  <si>
    <t>Sprint planning.</t>
  </si>
  <si>
    <t>Update JIRA comments as and when available.</t>
  </si>
  <si>
    <t>While providing estimation keep bandwidth for Revisit issues.</t>
  </si>
  <si>
    <t>DEV-27525</t>
  </si>
  <si>
    <t>impetus_Sprint14</t>
  </si>
  <si>
    <t>7.x-MaintenanceTriage</t>
  </si>
  <si>
    <t>impetus_sprint14</t>
  </si>
  <si>
    <t>DEV-35597</t>
  </si>
  <si>
    <t>7.6.0</t>
  </si>
  <si>
    <t>DEV-35420</t>
  </si>
  <si>
    <t>Dispatcher</t>
  </si>
  <si>
    <t>DEV-35382</t>
  </si>
  <si>
    <t>DEV-34400</t>
  </si>
  <si>
    <t>DEV-30305</t>
  </si>
  <si>
    <t>DEV-20444</t>
  </si>
  <si>
    <t>MinorEnhancementTriage</t>
  </si>
  <si>
    <t>DEV-19394</t>
  </si>
  <si>
    <t>DEV-18308</t>
  </si>
  <si>
    <t>DEV-18040</t>
  </si>
  <si>
    <t>DEV-9925</t>
  </si>
  <si>
    <t>18 Test Cases for HIMSS</t>
  </si>
  <si>
    <t>DEV-26251</t>
  </si>
  <si>
    <t>DEV-24669</t>
  </si>
  <si>
    <t>DEV-20124</t>
  </si>
  <si>
    <t>DEV-16129</t>
  </si>
  <si>
    <t>Portal_Facelift, impetus_Sprint14</t>
  </si>
  <si>
    <t>DEV-24919</t>
  </si>
  <si>
    <t>DEV-16812</t>
  </si>
  <si>
    <t>Custom Visit Types</t>
  </si>
  <si>
    <t>DEV-14559</t>
  </si>
  <si>
    <t>DEV-13135</t>
  </si>
  <si>
    <t>impetus_sprint15</t>
  </si>
  <si>
    <t>DEV-35997</t>
  </si>
  <si>
    <t>DEV-21198</t>
  </si>
  <si>
    <t>DEV-35996</t>
  </si>
  <si>
    <t>DEV-35897</t>
  </si>
  <si>
    <t>DEV-35877</t>
  </si>
  <si>
    <t>DEV-35862</t>
  </si>
  <si>
    <t>DEV-35346</t>
  </si>
  <si>
    <t>DEV-35827</t>
  </si>
  <si>
    <t>Partners, impetus_sprint15</t>
  </si>
  <si>
    <t>DEV-35386</t>
  </si>
  <si>
    <t>DEV-9313</t>
  </si>
  <si>
    <t>DEV-9146</t>
  </si>
  <si>
    <t>DEV-35630</t>
  </si>
  <si>
    <t>DEV-35329</t>
  </si>
  <si>
    <t>DEV-14311</t>
  </si>
  <si>
    <t>DEV-12908</t>
  </si>
  <si>
    <t>DEV-11673</t>
  </si>
  <si>
    <t>DEV-27944</t>
  </si>
  <si>
    <t>Sign-Out</t>
  </si>
  <si>
    <t>DEV-35855</t>
  </si>
  <si>
    <t>HCA_6Admin, impetus_sprint15</t>
  </si>
  <si>
    <t>DEV-23466</t>
  </si>
  <si>
    <t>Portal_Facelift</t>
  </si>
  <si>
    <t>portal_facelift</t>
  </si>
  <si>
    <t>DEV-35787</t>
  </si>
  <si>
    <t>Manual Registration, Physician Portal</t>
  </si>
  <si>
    <t>DEV-35753</t>
  </si>
  <si>
    <t>Nitin worked on DEV-36148, Fixed 11 issues from Portal_facelift</t>
  </si>
  <si>
    <t>Creation of extra bucket of issues after analysis.</t>
  </si>
  <si>
    <t>QA analyzed the issue from testing prespective.</t>
  </si>
  <si>
    <t>The estimation were provided alongwith the bandwidth for Revisit issues.</t>
  </si>
  <si>
    <t>Updated JIRA comments as and when available.</t>
  </si>
  <si>
    <t>Unstable 7.6.0 Environment</t>
  </si>
  <si>
    <t>JIRA comments containing info related to impacted areas.</t>
  </si>
  <si>
    <t>Sprint Analysis and Planning</t>
  </si>
  <si>
    <t>Deliveries were in accordance to the commitments</t>
  </si>
  <si>
    <t>Dev issues without SF needs to be discussed.</t>
  </si>
  <si>
    <t>Worklog entered to be more actual to the number of hours spent on dev issues.</t>
  </si>
  <si>
    <t>impetus_sprint16</t>
  </si>
  <si>
    <t>DEV-35728</t>
  </si>
  <si>
    <t>DEV-35532</t>
  </si>
  <si>
    <t>DEV-30630</t>
  </si>
  <si>
    <t>Database</t>
  </si>
  <si>
    <t>Data Issue</t>
  </si>
  <si>
    <t>DEV-22017</t>
  </si>
  <si>
    <t>DEV-20262</t>
  </si>
  <si>
    <t>DEV-13740</t>
  </si>
  <si>
    <t>Auditing</t>
  </si>
  <si>
    <t>impetus_Sprint16</t>
  </si>
  <si>
    <t>DEV-12168</t>
  </si>
  <si>
    <t>DEV-11738</t>
  </si>
  <si>
    <t>DEV-36262</t>
  </si>
  <si>
    <t>Charge Capture, Schedule</t>
  </si>
  <si>
    <t>DEV-36252</t>
  </si>
  <si>
    <t>7.5.3, 7.6.0</t>
  </si>
  <si>
    <t>DEV-35902</t>
  </si>
  <si>
    <t>DEV-35860</t>
  </si>
  <si>
    <t>DEV-35794</t>
  </si>
  <si>
    <t>DEV-35756</t>
  </si>
  <si>
    <t>DEV-35748</t>
  </si>
  <si>
    <t>DEV-35739</t>
  </si>
  <si>
    <t>DEV-35663</t>
  </si>
  <si>
    <t>DEV-36343</t>
  </si>
  <si>
    <t>760FFD</t>
  </si>
  <si>
    <t>DEV-10368</t>
  </si>
  <si>
    <t>DEV-35751</t>
  </si>
  <si>
    <t>DEV-35928</t>
  </si>
  <si>
    <t>DEV-36322</t>
  </si>
  <si>
    <t>DEV-36303</t>
  </si>
  <si>
    <t>Admin Tool</t>
  </si>
  <si>
    <t>DEV-36095</t>
  </si>
  <si>
    <t>DEV-35793</t>
  </si>
  <si>
    <t>DEV-36317</t>
  </si>
  <si>
    <t>DEV-36228</t>
  </si>
  <si>
    <t>DEV-35899</t>
  </si>
  <si>
    <t>DEV-33208</t>
  </si>
  <si>
    <t># Holidays</t>
  </si>
  <si>
    <t># Leaves (person days)</t>
  </si>
  <si>
    <t>Hrs / resource / day</t>
  </si>
  <si>
    <t>Delivered Size (in Points)</t>
  </si>
  <si>
    <t>Planned Size/Effort</t>
  </si>
  <si>
    <t>Actual Size/Effort</t>
  </si>
  <si>
    <t>Actual # Issues</t>
  </si>
  <si>
    <t>Available Dev Capacity (in Hrs)</t>
  </si>
  <si>
    <t>Budgeted Dev Capacity per 2-wk sprint (in Hrs)</t>
  </si>
  <si>
    <t># Dev Resources (Budgeted)</t>
  </si>
  <si>
    <t># Dev Resources (Actual)</t>
  </si>
  <si>
    <t>Mapping Factor (Point -&gt; Hrs)</t>
  </si>
  <si>
    <t>7.6.0, HIMSS 2012</t>
  </si>
  <si>
    <t>Estimated Effort (in Hrs)</t>
  </si>
  <si>
    <t>Total</t>
  </si>
  <si>
    <t>Average</t>
  </si>
  <si>
    <t>Actual Effort (in Hrs referred from Timesheet)</t>
  </si>
  <si>
    <t>impetus_sprint17</t>
  </si>
  <si>
    <t>DEV-36507</t>
  </si>
  <si>
    <t>DEV-36304</t>
  </si>
  <si>
    <t>DEV-35533</t>
  </si>
  <si>
    <t>DEV-35252</t>
  </si>
  <si>
    <t>Open</t>
  </si>
  <si>
    <t>DEV-35163</t>
  </si>
  <si>
    <t>Charge Capture, Patient List</t>
  </si>
  <si>
    <t>DEV-32845</t>
  </si>
  <si>
    <t>DEV-30659</t>
  </si>
  <si>
    <t>DEV-30367</t>
  </si>
  <si>
    <t>DEV-26847</t>
  </si>
  <si>
    <t>HCA_6Admin, impetus_sprint17</t>
  </si>
  <si>
    <t>DEV-25131</t>
  </si>
  <si>
    <t>DEV-24943</t>
  </si>
  <si>
    <t>DEV-16359</t>
  </si>
  <si>
    <t>DEV-13667</t>
  </si>
  <si>
    <t>Patient List, Patient List Management</t>
  </si>
  <si>
    <t>DEV-12790</t>
  </si>
  <si>
    <t>Was in Review</t>
  </si>
  <si>
    <t>DEV-10494</t>
  </si>
  <si>
    <t>DEV-10331</t>
  </si>
  <si>
    <t>DEV-9297</t>
  </si>
  <si>
    <t>DEV-9571</t>
  </si>
  <si>
    <t>eSignature</t>
  </si>
  <si>
    <t>DEV-34974</t>
  </si>
  <si>
    <t>Admin Tools, CPOE</t>
  </si>
  <si>
    <t>DEV-12058</t>
  </si>
  <si>
    <t>DEV-10285</t>
  </si>
  <si>
    <t>DEV-9416</t>
  </si>
  <si>
    <t xml:space="preserve">Analysis Time </t>
  </si>
  <si>
    <t>DEV-16821</t>
  </si>
  <si>
    <t>impetus_sprint18</t>
  </si>
  <si>
    <t>DEV-34663</t>
  </si>
  <si>
    <t>iPhone</t>
  </si>
  <si>
    <t>DEV-31486</t>
  </si>
  <si>
    <t>DEV-31434</t>
  </si>
  <si>
    <t>DEV-25921</t>
  </si>
  <si>
    <t>DEV-24206</t>
  </si>
  <si>
    <t>DEV-22626</t>
  </si>
  <si>
    <t>DEV-22515</t>
  </si>
  <si>
    <t>DEV-16401</t>
  </si>
  <si>
    <t>DEV-15842</t>
  </si>
  <si>
    <t>Installation</t>
  </si>
  <si>
    <t>DEV-13238</t>
  </si>
  <si>
    <t>DEV-12953</t>
  </si>
  <si>
    <t>DEV-12583</t>
  </si>
  <si>
    <t>Partners, impetus_sprint18</t>
  </si>
  <si>
    <t>DEV-23755</t>
  </si>
  <si>
    <t>Sprint No.</t>
  </si>
  <si>
    <t>MOM</t>
  </si>
  <si>
    <t>sprint09</t>
  </si>
  <si>
    <t>sprint10</t>
  </si>
  <si>
    <t xml:space="preserve">sprint07 </t>
  </si>
  <si>
    <t xml:space="preserve">sprint06 </t>
  </si>
  <si>
    <t xml:space="preserve">sprint01 </t>
  </si>
  <si>
    <t xml:space="preserve">sprint05 </t>
  </si>
  <si>
    <t xml:space="preserve">sprint04 </t>
  </si>
  <si>
    <t>Jon Piro Tested</t>
  </si>
  <si>
    <t>Dan Binder tested</t>
  </si>
  <si>
    <t>DEV-33558</t>
  </si>
  <si>
    <t>DEV-31459</t>
  </si>
  <si>
    <t>DEV-34855</t>
  </si>
  <si>
    <t>DEV-35249</t>
  </si>
  <si>
    <t xml:space="preserve">QA needs to be cautious while verifying Nothing To Fix/Not Reproducible issues. </t>
  </si>
  <si>
    <t>impetus_sprint19</t>
  </si>
  <si>
    <t>7.6.1</t>
  </si>
  <si>
    <t>impetus_sprint19, partners</t>
  </si>
  <si>
    <t>DEV-36134</t>
  </si>
  <si>
    <t>DEV-31661</t>
  </si>
  <si>
    <t>DEV-30955</t>
  </si>
  <si>
    <t>DEV-27612</t>
  </si>
  <si>
    <t>Code Edits</t>
  </si>
  <si>
    <t>DEV-22001</t>
  </si>
  <si>
    <t>DEV-20824</t>
  </si>
  <si>
    <t>DEV-17562</t>
  </si>
  <si>
    <t>DEV-10616</t>
  </si>
  <si>
    <t>DEV-9377</t>
  </si>
  <si>
    <t>DEV-35797</t>
  </si>
  <si>
    <t>DEV-35615</t>
  </si>
  <si>
    <t>DEV-32577</t>
  </si>
  <si>
    <t>Sign Out</t>
  </si>
  <si>
    <t>DEV-36603</t>
  </si>
  <si>
    <t>impetus_sprint20</t>
  </si>
  <si>
    <t>DEV-35027</t>
  </si>
  <si>
    <t>DEV-33917</t>
  </si>
  <si>
    <t>DEV-18013</t>
  </si>
  <si>
    <t>Admin Tools, Other (not included in this list)</t>
  </si>
  <si>
    <t>DEV-13095</t>
  </si>
  <si>
    <t>DEV-10658</t>
  </si>
  <si>
    <t>DEV-28232</t>
  </si>
  <si>
    <t>DEV-12196</t>
  </si>
  <si>
    <t>DEV-36994</t>
  </si>
  <si>
    <t>sprint18</t>
  </si>
  <si>
    <t>sprint19</t>
  </si>
  <si>
    <t>impetus_sprint20, vitals</t>
  </si>
  <si>
    <t>DEV-37008</t>
  </si>
  <si>
    <t>7.6.0.3</t>
  </si>
  <si>
    <t>This was put on hold, so we need to include the size in this sprint as there was 3 days effort put into this</t>
  </si>
  <si>
    <t>DEV-37052</t>
  </si>
  <si>
    <t>DEV-26771</t>
  </si>
  <si>
    <t>DEV-35875</t>
  </si>
  <si>
    <t>impetus_sprint21</t>
  </si>
  <si>
    <t>DEV-36531</t>
  </si>
  <si>
    <t>DEV-30651</t>
  </si>
  <si>
    <t>impetus_Sprint21</t>
  </si>
  <si>
    <t>DEV-36727</t>
  </si>
  <si>
    <t>In Progress</t>
  </si>
  <si>
    <t>DEV-21254</t>
  </si>
  <si>
    <t>DEV-7967</t>
  </si>
  <si>
    <t>DEV-36992</t>
  </si>
  <si>
    <t>DEV-36637</t>
  </si>
  <si>
    <t>DEV-34592</t>
  </si>
  <si>
    <t>DEV-17844</t>
  </si>
  <si>
    <t>DEV-37003</t>
  </si>
  <si>
    <t>DEV-21760</t>
  </si>
  <si>
    <t>sprint20</t>
  </si>
  <si>
    <t>76x_FFD</t>
  </si>
  <si>
    <t>DEV-16392</t>
  </si>
  <si>
    <t>DEV-11388</t>
  </si>
  <si>
    <t>DEV-34211</t>
  </si>
  <si>
    <t>Testing</t>
  </si>
  <si>
    <t>DEV-37227</t>
  </si>
  <si>
    <t>Initial Review</t>
  </si>
  <si>
    <t>impetus_sprint22</t>
  </si>
  <si>
    <t>DEV-37184</t>
  </si>
  <si>
    <t>DEV-37172</t>
  </si>
  <si>
    <t>DEV-36185</t>
  </si>
  <si>
    <t>DEV-35574</t>
  </si>
  <si>
    <t>DEV-32643</t>
  </si>
  <si>
    <t>HCA_6Admin, impetus_sprint22</t>
  </si>
  <si>
    <t>DEV-27647</t>
  </si>
  <si>
    <t>DEV-16718</t>
  </si>
  <si>
    <t>DEV-35987</t>
  </si>
  <si>
    <t>Dragon, impetus_sprint22</t>
  </si>
  <si>
    <t>DEV-28107</t>
  </si>
  <si>
    <t>DEV-16349</t>
  </si>
  <si>
    <t>DEV-10319</t>
  </si>
  <si>
    <t>DEV-24564</t>
  </si>
  <si>
    <t>DEV-10032</t>
  </si>
  <si>
    <t>Partners, impetus_sprint22</t>
  </si>
  <si>
    <t>DEV-19466</t>
  </si>
  <si>
    <t>Admin Tools, Code Edits</t>
  </si>
  <si>
    <t>Team enhanced their product knowledge while working on various enhancements like upgrade task,audit hcarge,web xml customization,billing monitor thread</t>
  </si>
  <si>
    <t xml:space="preserve"> larger backlog having simple and complex  issues</t>
  </si>
  <si>
    <t>impetus_sprint23</t>
  </si>
  <si>
    <t>DEV-37192</t>
  </si>
  <si>
    <t>Desktop Clinical Results, Physician Portal</t>
  </si>
  <si>
    <t>DEV-36446</t>
  </si>
  <si>
    <t>DEV-32527</t>
  </si>
  <si>
    <t>DEV-32341</t>
  </si>
  <si>
    <t>DEV-30930</t>
  </si>
  <si>
    <t>DEV-25269</t>
  </si>
  <si>
    <t>DEV-19203</t>
  </si>
  <si>
    <t>DEV-18426</t>
  </si>
  <si>
    <t>DEV-13720</t>
  </si>
  <si>
    <t>DEV-13479</t>
  </si>
  <si>
    <t>DEV-12626</t>
  </si>
  <si>
    <t>DEV-10310</t>
  </si>
  <si>
    <t>Ankit Verma</t>
  </si>
  <si>
    <t>DEV-20932</t>
  </si>
  <si>
    <t>7.6.2</t>
  </si>
  <si>
    <t>DEV-16103</t>
  </si>
  <si>
    <t>HCA_7Portal2, hca_uncategorized, impetus_sprint23</t>
  </si>
  <si>
    <t>DEV-11304</t>
  </si>
  <si>
    <t>DEV-35462</t>
  </si>
  <si>
    <t>7.x_NextGenCC Phase 2</t>
  </si>
  <si>
    <t>Team worked on major enhancement like adding filter criteria on charge search, web customization applicable to different level of users</t>
  </si>
  <si>
    <t>Team worked on dispatcher issues</t>
  </si>
  <si>
    <t>7.7.0</t>
  </si>
  <si>
    <t>impetus_sprint24</t>
  </si>
  <si>
    <t>DEV-37143</t>
  </si>
  <si>
    <t>DEV-36226</t>
  </si>
  <si>
    <t>DEV-35611</t>
  </si>
  <si>
    <t>DEV-33551</t>
  </si>
  <si>
    <t>DEV-28656</t>
  </si>
  <si>
    <t>DEV-27463</t>
  </si>
  <si>
    <t>DEV-21694</t>
  </si>
  <si>
    <t>NoteWriter, Problem List</t>
  </si>
  <si>
    <t>impetus_Sprint24</t>
  </si>
  <si>
    <t>DEV-19790</t>
  </si>
  <si>
    <t>5(Sprint22 and Sprint23 3days + Sprint24 2 days)</t>
  </si>
  <si>
    <t>DEV-10398</t>
  </si>
  <si>
    <t>DEV-28911</t>
  </si>
  <si>
    <t>DEV-23745</t>
  </si>
  <si>
    <t>DEV-23471</t>
  </si>
  <si>
    <t>DEV-37906</t>
  </si>
  <si>
    <t>DEV-22336</t>
  </si>
  <si>
    <t>DEV-30541</t>
  </si>
  <si>
    <t>DEV-27347</t>
  </si>
  <si>
    <t>7.6.2.1</t>
  </si>
  <si>
    <t>worked on major enhancement like DEV-10319</t>
  </si>
  <si>
    <t xml:space="preserve">Team enhanced their product knowledge while working on  various components like NoteWriter,Charge Capture.  </t>
  </si>
  <si>
    <t>impetus_sprint25</t>
  </si>
  <si>
    <t>demo, impetus_sprint25, notewriter</t>
  </si>
  <si>
    <t>DEV-37934</t>
  </si>
  <si>
    <t>Partners, impetus_Sprint25</t>
  </si>
  <si>
    <t>DEV-37535</t>
  </si>
  <si>
    <t>7.x Phase 2 MR</t>
  </si>
  <si>
    <t>impetus_sprint25, medications</t>
  </si>
  <si>
    <t>DEV-37338</t>
  </si>
  <si>
    <t>iPhone, Mobile Clinical Results</t>
  </si>
  <si>
    <t>impetus_Sprint25</t>
  </si>
  <si>
    <t>DEV-35272</t>
  </si>
  <si>
    <t>DEV-28716</t>
  </si>
  <si>
    <t>Charge Capture, NoteWriter</t>
  </si>
  <si>
    <t>DEV-27804</t>
  </si>
  <si>
    <t>DEV-27798</t>
  </si>
  <si>
    <t>DEV-27408</t>
  </si>
  <si>
    <t>DEV-26921</t>
  </si>
  <si>
    <t>DEV-23512</t>
  </si>
  <si>
    <t>DEV-23482</t>
  </si>
  <si>
    <t>DEV-23469</t>
  </si>
  <si>
    <t>DEV-21992</t>
  </si>
  <si>
    <t>DEV-21941</t>
  </si>
  <si>
    <t>DEV-21867</t>
  </si>
  <si>
    <t>DEV-21878</t>
  </si>
  <si>
    <t>Manual Registration, NoteWriter</t>
  </si>
  <si>
    <t>DEV-26840</t>
  </si>
  <si>
    <t>DEV-23611</t>
  </si>
  <si>
    <t>DEV-27352</t>
  </si>
  <si>
    <t>DEV-23402</t>
  </si>
  <si>
    <t>impetus_sprint26</t>
  </si>
  <si>
    <t>demo, impetus_sprint26, notewriter</t>
  </si>
  <si>
    <t>DEV-37935</t>
  </si>
  <si>
    <t>7.6.5</t>
  </si>
  <si>
    <t>DEV-37930</t>
  </si>
  <si>
    <t>DEV-37921</t>
  </si>
  <si>
    <t>DEV-37581</t>
  </si>
  <si>
    <t>Partners, impetus_sprint26</t>
  </si>
  <si>
    <t>impetus_sprint26, medications</t>
  </si>
  <si>
    <t>PM_clarification_needed, impetus_sprint26</t>
  </si>
  <si>
    <t>DEV-30738</t>
  </si>
  <si>
    <t>DEV-28555</t>
  </si>
  <si>
    <t>DEV-27819</t>
  </si>
  <si>
    <t>DEV-27346</t>
  </si>
  <si>
    <t>DEV-23467</t>
  </si>
  <si>
    <t>DEV-23454</t>
  </si>
  <si>
    <t>DEV-21864</t>
  </si>
  <si>
    <t>DEV-29783</t>
  </si>
  <si>
    <t>DEV-37262</t>
  </si>
  <si>
    <t>Phase2_GA, impetus_sprint26</t>
  </si>
  <si>
    <t>7.6.4</t>
  </si>
  <si>
    <t>7.6.4.1</t>
  </si>
  <si>
    <t>DEV-37923</t>
  </si>
  <si>
    <t>DEV-37879</t>
  </si>
  <si>
    <t>DEV-36876</t>
  </si>
  <si>
    <t>impetus_sprint26, notewriter</t>
  </si>
  <si>
    <t>7.6.3</t>
  </si>
  <si>
    <t>DEV-35383</t>
  </si>
  <si>
    <t>impetus_sprint27</t>
  </si>
  <si>
    <t>DEV-37928</t>
  </si>
  <si>
    <t>DEV-37351</t>
  </si>
  <si>
    <t>DEV-23846</t>
  </si>
  <si>
    <t>DEV-37876</t>
  </si>
  <si>
    <t>DEV-37195</t>
  </si>
  <si>
    <t>DEV-28961</t>
  </si>
  <si>
    <t>impetus_Sprint27</t>
  </si>
  <si>
    <t>Partners, impetus_sprint27</t>
  </si>
  <si>
    <t>Phase2_GA, impetus_sprint27</t>
  </si>
  <si>
    <t>Sprint26</t>
  </si>
  <si>
    <t>DEV-37235</t>
  </si>
  <si>
    <t>7.6.6</t>
  </si>
  <si>
    <t>DEV-37925</t>
  </si>
  <si>
    <t>impetus_sprint28</t>
  </si>
  <si>
    <t>DEV-38387</t>
  </si>
  <si>
    <t>Charge Capture, System/Mobilizer</t>
  </si>
  <si>
    <t>DEV-38172</t>
  </si>
  <si>
    <t>DEV-37984</t>
  </si>
  <si>
    <t>DEV-37580</t>
  </si>
  <si>
    <t>Partners, impetus_sprint28</t>
  </si>
  <si>
    <t>DEV-37450</t>
  </si>
  <si>
    <t>DEV-37303</t>
  </si>
  <si>
    <t>DEV-37196</t>
  </si>
  <si>
    <t>DEV-36719</t>
  </si>
  <si>
    <t>Phase2_GA, impetus_sprint28</t>
  </si>
  <si>
    <t>DEV-17600</t>
  </si>
  <si>
    <t>Forms, PQRS</t>
  </si>
  <si>
    <t>DEV-38524</t>
  </si>
  <si>
    <t>DEV-38507</t>
  </si>
  <si>
    <t>DEV-38042</t>
  </si>
  <si>
    <t>DEV-38633</t>
  </si>
  <si>
    <t>DEV-38630</t>
  </si>
  <si>
    <t>DEV-38466</t>
  </si>
  <si>
    <t>Charge Capture, Problem List</t>
  </si>
  <si>
    <t>DEV-38640</t>
  </si>
  <si>
    <t>impetus_sprint29</t>
  </si>
  <si>
    <t>DEV-38700</t>
  </si>
  <si>
    <t>DEV-38658</t>
  </si>
  <si>
    <t>DEV-38657</t>
  </si>
  <si>
    <t>DEV-38598</t>
  </si>
  <si>
    <t>CPOE</t>
  </si>
  <si>
    <t>DEV-38566</t>
  </si>
  <si>
    <t>DEV-38526</t>
  </si>
  <si>
    <t>DEV-38008</t>
  </si>
  <si>
    <t>DEV-37959</t>
  </si>
  <si>
    <t>demo, impetus_sprint29</t>
  </si>
  <si>
    <t>DEV-37696</t>
  </si>
  <si>
    <t>DEV-37604</t>
  </si>
  <si>
    <t>Partners, impetus_sprint29</t>
  </si>
  <si>
    <t>DEV-32286</t>
  </si>
  <si>
    <t>DEV-9396</t>
  </si>
  <si>
    <t>DEV-38655</t>
  </si>
  <si>
    <t>DEV-38785</t>
  </si>
  <si>
    <t>impetus_sprint30</t>
  </si>
  <si>
    <t>DEV-38818</t>
  </si>
  <si>
    <t>DEV-38796</t>
  </si>
  <si>
    <t>7.x ICD10</t>
  </si>
  <si>
    <t>DEV-38702</t>
  </si>
  <si>
    <t>DEV-37944</t>
  </si>
  <si>
    <t>DEV-37942</t>
  </si>
  <si>
    <t>DEV-37562</t>
  </si>
  <si>
    <t>DEV-37499</t>
  </si>
  <si>
    <t>DEV-37237</t>
  </si>
  <si>
    <t>DEV-37142</t>
  </si>
  <si>
    <t>Admin Tools, Sign-Out</t>
  </si>
  <si>
    <t>DEV-37111</t>
  </si>
  <si>
    <t>DEV-37108</t>
  </si>
  <si>
    <t>DEV-36379</t>
  </si>
  <si>
    <t>DEV-35025</t>
  </si>
  <si>
    <t>DEV-31691</t>
  </si>
  <si>
    <t>Charge Capture, PQRS</t>
  </si>
  <si>
    <t>Config Issue - Undocumented</t>
  </si>
  <si>
    <t>DEV-37943</t>
  </si>
  <si>
    <t>impetus_sprint31</t>
  </si>
  <si>
    <t>DEV-38887</t>
  </si>
  <si>
    <t>DEV-38041</t>
  </si>
  <si>
    <t>DEV-37686</t>
  </si>
  <si>
    <t>DEV-36846</t>
  </si>
  <si>
    <t>DEV-36351</t>
  </si>
  <si>
    <t>DEV-32405</t>
  </si>
  <si>
    <t>DEV-31992</t>
  </si>
  <si>
    <t>DEV-30724</t>
  </si>
  <si>
    <t>DEV-27212</t>
  </si>
  <si>
    <t>DEV-21783</t>
  </si>
  <si>
    <t>Admin Tools, NoteWriter</t>
  </si>
  <si>
    <t>DEV-14391</t>
  </si>
  <si>
    <t>DEV-38958</t>
  </si>
  <si>
    <t>DEV-38956</t>
  </si>
  <si>
    <t>Partners, impetus_sprint31</t>
  </si>
  <si>
    <t>7.6.5.1</t>
  </si>
  <si>
    <t>DEV-38998</t>
  </si>
  <si>
    <t>impetus_sprint31, portal</t>
  </si>
  <si>
    <t>Phase2_GA, impetus_sprint31</t>
  </si>
  <si>
    <t>7.6.5, 7.6.5.1</t>
  </si>
  <si>
    <t>DEV-37888</t>
  </si>
  <si>
    <t>DEV-38999</t>
  </si>
  <si>
    <t>demo, impetus_sprint31</t>
  </si>
  <si>
    <t>NoteWriter, Physician Portal</t>
  </si>
  <si>
    <t>hca_uncategorized, impetus_sprint31</t>
  </si>
  <si>
    <t xml:space="preserve">Team enhanced their product knowledge while working on  NoteWriter issues.  </t>
  </si>
  <si>
    <t>worked on DEV-35383, adding the ability to the Man Reg Screen to have multiple(1…n) Dynamic Fields(Text/Dropdown) which can be ADD/DELETED/UPDATED, within the given time constraint</t>
  </si>
  <si>
    <t>added new favorite modifier popup functionality over charge</t>
  </si>
  <si>
    <t>added  new fucntionality of removing vitals</t>
  </si>
  <si>
    <t>Team member  Worked upon on 7.7.0 merged conflict issue and able to resolve that successfully</t>
  </si>
  <si>
    <t>impetus_sprint32</t>
  </si>
  <si>
    <t>DEV-39119</t>
  </si>
  <si>
    <t>DEV-39063</t>
  </si>
  <si>
    <t>impetus_DEV, impetus_sprint32</t>
  </si>
  <si>
    <t>DEV-39039</t>
  </si>
  <si>
    <t>impetus_sprint32, portal</t>
  </si>
  <si>
    <t>DEV-39001</t>
  </si>
  <si>
    <t>demo, impetus_sprint32</t>
  </si>
  <si>
    <t>DEV-38916</t>
  </si>
  <si>
    <t>DEV-38690</t>
  </si>
  <si>
    <t>DEV-38662</t>
  </si>
  <si>
    <t>Visit Types</t>
  </si>
  <si>
    <t>impetus_sprint32, portal_facelift</t>
  </si>
  <si>
    <t>DEV-37120</t>
  </si>
  <si>
    <t>PM_clarification_needed, impetus_sprint32</t>
  </si>
  <si>
    <t>DEV-34046</t>
  </si>
  <si>
    <t>DEV-27273</t>
  </si>
  <si>
    <t>DEV-23907</t>
  </si>
  <si>
    <t>DEV-23403</t>
  </si>
  <si>
    <t>PM_clarification_needed, SpecNeeded, impetus_sprint32</t>
  </si>
  <si>
    <t>DEV-39192</t>
  </si>
  <si>
    <t>DEV-39129</t>
  </si>
  <si>
    <t>DEV-12635</t>
  </si>
  <si>
    <t>DEV-35111</t>
  </si>
  <si>
    <t>DEV-19139</t>
  </si>
  <si>
    <t>HCA_6Admin, impetus_sprint32</t>
  </si>
  <si>
    <t xml:space="preserve">fixed addiional DEV-39041,QA worked on two Nothing to Fix/Declined  issues DEV-34352, DEV-34647  </t>
  </si>
  <si>
    <r>
      <t>DEV-29222</t>
    </r>
    <r>
      <rPr>
        <sz val="11"/>
        <rFont val="Calibri"/>
        <family val="2"/>
      </rPr>
      <t> </t>
    </r>
  </si>
  <si>
    <t>DEV-39228</t>
  </si>
  <si>
    <t>Auditing, Charge Capture, Code Edits</t>
  </si>
  <si>
    <t>impetus_sprint33</t>
  </si>
  <si>
    <t>DEV-39185</t>
  </si>
  <si>
    <t>demo, impetus_sprint33, notewriter</t>
  </si>
  <si>
    <t>DEV-39162</t>
  </si>
  <si>
    <t>DEV-37785</t>
  </si>
  <si>
    <t>DEV-37350</t>
  </si>
  <si>
    <t>DEV-31251</t>
  </si>
  <si>
    <t>DEV-28955</t>
  </si>
  <si>
    <t>DEV-24423</t>
  </si>
  <si>
    <t>DEV-21038</t>
  </si>
  <si>
    <t>Admin Tools, Desktop Clinical Results</t>
  </si>
  <si>
    <t>DEV-18813</t>
  </si>
  <si>
    <t>DEV-14496</t>
  </si>
  <si>
    <t>DEV-12516</t>
  </si>
  <si>
    <t>impetus_QA_Identified, impetus_next, impetus_sprint33</t>
  </si>
  <si>
    <t>impetus_QA_Identified, impetus_sprint33</t>
  </si>
  <si>
    <t>DEV-39329</t>
  </si>
  <si>
    <t>DEV-39273</t>
  </si>
  <si>
    <t>DEV-24695</t>
  </si>
  <si>
    <t>DEV-18138</t>
  </si>
  <si>
    <t>DEV-17743</t>
  </si>
  <si>
    <t>DEV-9113</t>
  </si>
  <si>
    <t>DEV-27559</t>
  </si>
  <si>
    <t>DEV-39379</t>
  </si>
  <si>
    <t>DEV-39026</t>
  </si>
  <si>
    <t>Admin Tools, Schedule</t>
  </si>
  <si>
    <t>DEV-39404</t>
  </si>
  <si>
    <t>DEV-29516</t>
  </si>
  <si>
    <t>DEV-10224</t>
  </si>
  <si>
    <t>Till 15-Jan-13</t>
  </si>
  <si>
    <t>From 16-Jan-13</t>
  </si>
  <si>
    <t>QA identified 10 defects(Nothing to Fix/Declined)</t>
  </si>
  <si>
    <t>In Testing</t>
  </si>
  <si>
    <t>impetus_sprint34</t>
  </si>
  <si>
    <t>7.6.7</t>
  </si>
  <si>
    <t>DEV-39477</t>
  </si>
  <si>
    <t>DEV-39392</t>
  </si>
  <si>
    <t>DEV-39312</t>
  </si>
  <si>
    <t>DEV-39284</t>
  </si>
  <si>
    <t>DEV-39252</t>
  </si>
  <si>
    <t>DEV-39240</t>
  </si>
  <si>
    <t>DEV-39236</t>
  </si>
  <si>
    <t>DEV-39234</t>
  </si>
  <si>
    <t>DEV-38894</t>
  </si>
  <si>
    <t>DEV-37348</t>
  </si>
  <si>
    <t>DEV-36810</t>
  </si>
  <si>
    <t>DEV-34166</t>
  </si>
  <si>
    <t>DEV-31351</t>
  </si>
  <si>
    <t>DEV-31287</t>
  </si>
  <si>
    <t>DEV-28268</t>
  </si>
  <si>
    <t>Desktop Clinical Results, NoteWriter</t>
  </si>
  <si>
    <t>DEV-22052</t>
  </si>
  <si>
    <t>Manoj Singh</t>
  </si>
  <si>
    <t>Sprint33</t>
  </si>
  <si>
    <t>Worked in Sprint 33 would be checked in Sprint 34 after 7.6.7 branch.</t>
  </si>
  <si>
    <t>Sprint 33(Points 2)</t>
  </si>
  <si>
    <t>Worked in Sprint 33 Check in/Tested in Sprint 34</t>
  </si>
  <si>
    <t>DEV-39237</t>
  </si>
  <si>
    <t>7.6.8</t>
  </si>
  <si>
    <t>DEV-39495</t>
  </si>
  <si>
    <t>DEV-39475</t>
  </si>
  <si>
    <t>DEV-39484</t>
  </si>
  <si>
    <t>DEV-39251</t>
  </si>
  <si>
    <t>DEV-32522</t>
  </si>
  <si>
    <t>impetus_sprint34, notewriter</t>
  </si>
  <si>
    <t>DEV-38886</t>
  </si>
  <si>
    <t>DEV-26398</t>
  </si>
  <si>
    <t>Due to complexity of adding functionality to exclude users that is applied to different customization, discussed the different scenario’s with John.</t>
  </si>
  <si>
    <t>Fixed at my end. For testing this issue I have done the routing setup and able to route the orders but still unable to test it exactly.</t>
  </si>
  <si>
    <t>I am currently working on this issue and for the single patient I am able to add the header on the second page of sign-out summary. But for multiple patients I am still working.</t>
  </si>
  <si>
    <t>It’s almost completed but there is one minor issue remains for IE, discussed with John regarding some solution on that. I would say it’s not as easy as I thought.</t>
  </si>
  <si>
    <t>Had sent mail for implementation perspective</t>
  </si>
  <si>
    <t>impetus_sprint35</t>
  </si>
  <si>
    <t>DEV-12560</t>
  </si>
  <si>
    <t>DEV-12648</t>
  </si>
  <si>
    <t>DEV-13118</t>
  </si>
  <si>
    <t>DEV-15125</t>
  </si>
  <si>
    <t>DEV-30741</t>
  </si>
  <si>
    <t>DEV-32657</t>
  </si>
  <si>
    <t>DEV-34991</t>
  </si>
  <si>
    <t>DEV-37992</t>
  </si>
  <si>
    <t>DEV-39280</t>
  </si>
  <si>
    <t>DEV-39400</t>
  </si>
  <si>
    <t>DEV-39476</t>
  </si>
  <si>
    <t>DEV-39503</t>
  </si>
  <si>
    <t>DEV-39546</t>
  </si>
  <si>
    <t>DEV-39574</t>
  </si>
  <si>
    <t>DEV-39584</t>
  </si>
  <si>
    <t>8.0.0</t>
  </si>
  <si>
    <t>Sprint34</t>
  </si>
  <si>
    <t>DEV-32250</t>
  </si>
  <si>
    <t>DEV-13122</t>
  </si>
  <si>
    <t>DEV-10329</t>
  </si>
  <si>
    <t>impetus_QA_Identified, impetus_sprint35</t>
  </si>
  <si>
    <t>DEV-39659</t>
  </si>
  <si>
    <t>7.6.9</t>
  </si>
  <si>
    <t>html_printing, impetus_sprint35</t>
  </si>
  <si>
    <t>impetus_DEV, impetus_sprint35</t>
  </si>
  <si>
    <t>DEV-39725</t>
  </si>
  <si>
    <t>DEV-39662</t>
  </si>
  <si>
    <t>DEV-39661</t>
  </si>
  <si>
    <t>DEV-38047</t>
  </si>
  <si>
    <t>Sachin Watta</t>
  </si>
  <si>
    <t>Actual Size/Days 3/5</t>
  </si>
  <si>
    <t>DEV-39663</t>
  </si>
  <si>
    <t>DEV-39660</t>
  </si>
  <si>
    <t>DEV-38625</t>
  </si>
  <si>
    <t>impetus_sprint35, notewriter</t>
  </si>
  <si>
    <t>Untestable</t>
  </si>
  <si>
    <t>Sprint 35</t>
  </si>
  <si>
    <t xml:space="preserve">QA will perform testing on Safari/Mac Machine as well with IE 8 Browser for both the QA Environments (non custom/custom mobilizer) </t>
  </si>
  <si>
    <t>CPOE Routing  configuration at local and QA environment</t>
  </si>
  <si>
    <t>Converted Html printing to PDF printing for Test Result module</t>
  </si>
  <si>
    <t>Delivered 20 issues in Sprint 35</t>
  </si>
  <si>
    <t>Team worked upon 7.6.8 release  items</t>
  </si>
  <si>
    <t>Worked upon Major enhancement like 31251,32522</t>
  </si>
  <si>
    <t>Patch for two 7.6.9 defects is ready, waiting for 7.6.9 branch to check-in the code</t>
  </si>
  <si>
    <t>Larger backlog of simple and complex issues</t>
  </si>
  <si>
    <t>QA need to take care for impacted areas while testing of defects</t>
  </si>
  <si>
    <t>Dev team member need to make sure that whatever chanes they do in code should not break existing logic or flow</t>
  </si>
  <si>
    <t>team need to work on 7.6.8 items on high priority</t>
  </si>
  <si>
    <t xml:space="preserve">Major work  in Note Writer Module by creating a new template for DEMO purpose. </t>
  </si>
  <si>
    <t>impetus_sprint36</t>
  </si>
  <si>
    <t>DEV-39770</t>
  </si>
  <si>
    <t>NWIPAD</t>
  </si>
  <si>
    <t>DEV-39656</t>
  </si>
  <si>
    <t>impetus_sprint36, notewriter</t>
  </si>
  <si>
    <t>DEV-39557</t>
  </si>
  <si>
    <t>DEV-39463</t>
  </si>
  <si>
    <t>DEV-39427</t>
  </si>
  <si>
    <t>DEV-37946</t>
  </si>
  <si>
    <t>Partners, impetus_DEV, impetus_sprint36</t>
  </si>
  <si>
    <t>DEV-37137</t>
  </si>
  <si>
    <t>impetus_QA_Identified, impetus_sprint36</t>
  </si>
  <si>
    <t>DEV-14818</t>
  </si>
  <si>
    <t>DEV-12511</t>
  </si>
  <si>
    <t>impetus_DEV, impetus_sprint36</t>
  </si>
  <si>
    <t>DEV-39352</t>
  </si>
  <si>
    <t>DEV-39812</t>
  </si>
  <si>
    <t>DEV-37823</t>
  </si>
  <si>
    <t>DEV-39815</t>
  </si>
  <si>
    <t>DEV-39683</t>
  </si>
  <si>
    <t>DEV-12081</t>
  </si>
  <si>
    <t>impetus_sprint35, impetus_sprint36</t>
  </si>
  <si>
    <t>html_printing, impetus_sprint36</t>
  </si>
  <si>
    <t>DEV-14384</t>
  </si>
  <si>
    <t>DEV-37832</t>
  </si>
  <si>
    <t>DEV-37721</t>
  </si>
  <si>
    <t>DEV-35409</t>
  </si>
  <si>
    <t>DEV-27678</t>
  </si>
  <si>
    <t>DEV-23728</t>
  </si>
  <si>
    <t>DEV-11404</t>
  </si>
  <si>
    <t>Charge Capture, iPhone</t>
  </si>
  <si>
    <t>Charge Capture, iPhone, Mobile Clinical Results, Patient List Management</t>
  </si>
  <si>
    <t>Maintenance Backlog</t>
  </si>
  <si>
    <t>MOB_768_FFD</t>
  </si>
  <si>
    <t>Sprint 36</t>
  </si>
  <si>
    <t>Delivered 21 issues in Sprint 36</t>
  </si>
  <si>
    <t>Number of defects analyzed by QA : 31</t>
  </si>
  <si>
    <t>Number of defects closed by QA in initial Analysis : 4</t>
  </si>
  <si>
    <t>Number of defects verified &amp; closed by QA in Browser IE &amp; Mac/Safari : 21</t>
  </si>
  <si>
    <t>Number of new defects in Jira while verification sprint defects/Regression testing in Browser IE &amp; Mac/Safari : 9</t>
  </si>
  <si>
    <t>Number of Created Test cases for sprint36 : 2</t>
  </si>
  <si>
    <t>QA identified 4 defects(Nothing to Fix/Declined)</t>
  </si>
  <si>
    <t>team worked upon 7.6.8 and 7.6.9 release items</t>
  </si>
  <si>
    <t>team worked upon CPOE and NoteWriter issues</t>
  </si>
  <si>
    <t>Due to 7.6.8 build failure on Monday, QA could not verify two 7.6.8 defects</t>
  </si>
  <si>
    <t>team will take priority over defects defects rather than enhancement for 7.6.9 items</t>
  </si>
  <si>
    <t>team will work on 7.6.9 items on priority basis for sprint37</t>
  </si>
  <si>
    <t>There are 35 issues in impetus_next for analysis</t>
  </si>
  <si>
    <t>There are 39 issues in  impetus_DEV are 39, which are already analyzed</t>
  </si>
  <si>
    <t>impacted area matrix link is available  at  https://confluence/display/dedsus/Impetus+QA+Impact+Analysis+Matrix.</t>
  </si>
  <si>
    <t>impetus_QA_Analysis, impetus_sprint37</t>
  </si>
  <si>
    <t>DEV-39980</t>
  </si>
  <si>
    <t>DEV-39913</t>
  </si>
  <si>
    <t>impetus_DEV, impetus_sprint37</t>
  </si>
  <si>
    <t>DEV-39909</t>
  </si>
  <si>
    <t>impetus_sprint37</t>
  </si>
  <si>
    <t>DEV-39902</t>
  </si>
  <si>
    <t>DEV-39901</t>
  </si>
  <si>
    <t>DEV-39899</t>
  </si>
  <si>
    <t>DEV-39898</t>
  </si>
  <si>
    <t>DEV-39835</t>
  </si>
  <si>
    <t>html_printing, impetus_sprint37</t>
  </si>
  <si>
    <t>QT, impetus_sprint37</t>
  </si>
  <si>
    <t>DEV-39765</t>
  </si>
  <si>
    <t>DEV-39764</t>
  </si>
  <si>
    <t>DEV-39763</t>
  </si>
  <si>
    <t>impetus_sprint35, impetus_sprint36, impetus_sprint37</t>
  </si>
  <si>
    <t>DEV-38646</t>
  </si>
  <si>
    <t>Partners, impetus_sprint37</t>
  </si>
  <si>
    <t>impetus_QA_Identified, impetus_sprint37</t>
  </si>
  <si>
    <t>DEV-36061</t>
  </si>
  <si>
    <t>CPOE, Order Sets</t>
  </si>
  <si>
    <t>DEV-24314</t>
  </si>
  <si>
    <t>DEV-14182</t>
  </si>
  <si>
    <t>DEV-40040</t>
  </si>
  <si>
    <t>Charge Capture, Patient List, Physician Portal</t>
  </si>
  <si>
    <t>DEV-39414</t>
  </si>
  <si>
    <t>DEV-39862</t>
  </si>
  <si>
    <t>Delivered 19 issues in Sprint 37</t>
  </si>
  <si>
    <t>Sprint 37</t>
  </si>
  <si>
    <t>For Level3 users, we will be supporting all major browsers with different resolutions.(as QA have)</t>
  </si>
  <si>
    <t>Find items from next release which are not assigned to developer yet</t>
  </si>
  <si>
    <t xml:space="preserve">fixVersion = "7.6.9" and assignee in (prodmgr, ichubarov,uphirke) and component not in (iPhone,"Meditech MIM Bridge") </t>
  </si>
  <si>
    <t>Find items with Must have from Next release(7.6.9/8.0.0).</t>
  </si>
  <si>
    <t>Backlog item PM priority for items is required.</t>
  </si>
  <si>
    <t>Find items with label as impetus_next</t>
  </si>
  <si>
    <t>For other level users, we will support IE and Safari with standard resolution. If fix requires major effort then QA will log a new defect for browser compatibility(after taking confirmation from John/Umesh/PM) .</t>
  </si>
  <si>
    <t>For Level3 users, we will be supporting all major browsers with different resolutions.(as QA have).</t>
  </si>
  <si>
    <t>there were some issues got revisited in sprint37</t>
  </si>
  <si>
    <t>Number of defects verified &amp; closed by QA in Browser IE &amp; Mac/Safari : 19</t>
  </si>
  <si>
    <t>Number of new defects in Jira while verification sprint defects/Regression testing in Browser IE &amp; Mac/Safari : 5</t>
  </si>
  <si>
    <t>In this sprint our most of the issues were from Note Writer.</t>
  </si>
  <si>
    <t>impetus_DEV, impetus_sprint38</t>
  </si>
  <si>
    <t>DEV-40044</t>
  </si>
  <si>
    <t>PM_clarification_needed, impetus_sprint38</t>
  </si>
  <si>
    <t>DEV-40037</t>
  </si>
  <si>
    <t>impetus_sprint38</t>
  </si>
  <si>
    <t>DEV-39990</t>
  </si>
  <si>
    <t>impetus_QA_Analysis, impetus_sprint37, impetus_sprint38</t>
  </si>
  <si>
    <t>html_printing, impetus_sprint37, impetus_sprint38</t>
  </si>
  <si>
    <t>DEV-39305</t>
  </si>
  <si>
    <t>DEV-39261</t>
  </si>
  <si>
    <t>DEV-39178</t>
  </si>
  <si>
    <t>7.6.10</t>
  </si>
  <si>
    <t>impetus_QA_Identified, impetus_sprint38</t>
  </si>
  <si>
    <t>DEV-39122</t>
  </si>
  <si>
    <t>impetus_QA_Analysis, impetus_sprint38</t>
  </si>
  <si>
    <t>DEV-38988</t>
  </si>
  <si>
    <t>DEV-38514</t>
  </si>
  <si>
    <t>DEV-36832</t>
  </si>
  <si>
    <t>DEV-36294</t>
  </si>
  <si>
    <t>DEV-32757</t>
  </si>
  <si>
    <t>DEV-19069</t>
  </si>
  <si>
    <t>html_printing, impetus_sprint34, impetus_sprint38</t>
  </si>
  <si>
    <t>7.7.0, MOB_768_FFD</t>
  </si>
  <si>
    <t>(Worked in Sprint34,35,36 as well)</t>
  </si>
  <si>
    <t>DEV-10844</t>
  </si>
  <si>
    <t>DEV-39943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</si>
</sst>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color indexed="55"/>
      <name val="Arial"/>
      <family val="2"/>
    </font>
    <font>
      <sz val="10"/>
      <name val="Verdana"/>
      <family val="2"/>
    </font>
    <font>
      <sz val="9"/>
      <name val="Arial"/>
      <family val="2"/>
    </font>
    <font>
      <b/>
      <sz val="12"/>
      <name val="Arial"/>
      <family val="2"/>
    </font>
    <font>
      <sz val="9"/>
      <color rgb="FF00B05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9"/>
      <color indexed="60"/>
      <name val="Arial"/>
      <family val="2"/>
    </font>
    <font>
      <sz val="11"/>
      <name val="Calibri"/>
      <family val="2"/>
    </font>
    <font>
      <b/>
      <sz val="9"/>
      <color rgb="FFFF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7">
    <xf numFmtId="0" fontId="0" fillId="0" borderId="0"/>
    <xf numFmtId="0" fontId="8" fillId="0" borderId="0"/>
    <xf numFmtId="0" fontId="3" fillId="0" borderId="0"/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7" borderId="10" applyNumberFormat="0" applyAlignment="0" applyProtection="0"/>
    <xf numFmtId="0" fontId="24" fillId="8" borderId="11" applyNumberFormat="0" applyAlignment="0" applyProtection="0"/>
    <xf numFmtId="0" fontId="25" fillId="8" borderId="10" applyNumberFormat="0" applyAlignment="0" applyProtection="0"/>
    <xf numFmtId="0" fontId="26" fillId="0" borderId="12" applyNumberFormat="0" applyFill="0" applyAlignment="0" applyProtection="0"/>
    <xf numFmtId="0" fontId="27" fillId="9" borderId="13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1" fillId="34" borderId="0" applyNumberFormat="0" applyBorder="0" applyAlignment="0" applyProtection="0"/>
    <xf numFmtId="0" fontId="2" fillId="0" borderId="0"/>
    <xf numFmtId="0" fontId="2" fillId="10" borderId="14" applyNumberFormat="0" applyFont="0" applyAlignment="0" applyProtection="0"/>
    <xf numFmtId="0" fontId="1" fillId="0" borderId="0"/>
  </cellStyleXfs>
  <cellXfs count="204">
    <xf numFmtId="0" fontId="0" fillId="0" borderId="0" xfId="0"/>
    <xf numFmtId="0" fontId="0" fillId="0" borderId="0" xfId="0" applyFill="1"/>
    <xf numFmtId="0" fontId="4" fillId="2" borderId="1" xfId="0" applyFont="1" applyFill="1" applyBorder="1" applyAlignment="1">
      <alignment horizontal="center" vertical="center" wrapText="1"/>
    </xf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9" fillId="0" borderId="0" xfId="0" applyFont="1" applyFill="1" applyAlignment="1">
      <alignment horizontal="left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 vertical="top" wrapText="1"/>
    </xf>
    <xf numFmtId="0" fontId="10" fillId="0" borderId="0" xfId="0" applyFont="1"/>
    <xf numFmtId="0" fontId="5" fillId="0" borderId="1" xfId="1" applyNumberFormat="1" applyFont="1" applyBorder="1" applyAlignment="1">
      <alignment horizontal="center" vertical="top" wrapText="1"/>
    </xf>
    <xf numFmtId="0" fontId="5" fillId="0" borderId="1" xfId="1" applyNumberFormat="1" applyFont="1" applyBorder="1" applyAlignment="1">
      <alignment horizontal="left" vertical="top" wrapText="1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top"/>
    </xf>
    <xf numFmtId="0" fontId="14" fillId="3" borderId="6" xfId="3" applyFill="1" applyBorder="1" applyAlignment="1">
      <alignment vertical="top" wrapText="1"/>
    </xf>
    <xf numFmtId="0" fontId="15" fillId="3" borderId="6" xfId="0" applyFont="1" applyFill="1" applyBorder="1" applyAlignment="1">
      <alignment vertical="top" wrapText="1"/>
    </xf>
    <xf numFmtId="164" fontId="5" fillId="0" borderId="1" xfId="1" applyNumberFormat="1" applyFont="1" applyBorder="1" applyAlignment="1">
      <alignment horizontal="right" vertical="top"/>
    </xf>
    <xf numFmtId="0" fontId="6" fillId="0" borderId="0" xfId="0" applyFont="1" applyFill="1" applyAlignment="1">
      <alignment horizontal="left" wrapText="1"/>
    </xf>
    <xf numFmtId="0" fontId="4" fillId="35" borderId="1" xfId="1" applyNumberFormat="1" applyFont="1" applyFill="1" applyBorder="1" applyAlignment="1">
      <alignment horizontal="center" vertical="top" wrapText="1"/>
    </xf>
    <xf numFmtId="164" fontId="4" fillId="35" borderId="1" xfId="1" applyNumberFormat="1" applyFont="1" applyFill="1" applyBorder="1" applyAlignment="1">
      <alignment horizontal="right" vertical="top"/>
    </xf>
    <xf numFmtId="2" fontId="4" fillId="35" borderId="1" xfId="1" applyNumberFormat="1" applyFont="1" applyFill="1" applyBorder="1" applyAlignment="1">
      <alignment horizontal="left" vertical="top" wrapText="1"/>
    </xf>
    <xf numFmtId="0" fontId="3" fillId="0" borderId="0" xfId="0" applyFont="1" applyFill="1"/>
    <xf numFmtId="1" fontId="0" fillId="0" borderId="0" xfId="0" applyNumberFormat="1"/>
    <xf numFmtId="0" fontId="6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5" fillId="3" borderId="16" xfId="0" applyFont="1" applyFill="1" applyBorder="1" applyAlignment="1">
      <alignment vertical="top" wrapText="1"/>
    </xf>
    <xf numFmtId="0" fontId="14" fillId="3" borderId="16" xfId="3" applyFill="1" applyBorder="1" applyAlignment="1">
      <alignment vertical="top" wrapText="1"/>
    </xf>
    <xf numFmtId="0" fontId="9" fillId="0" borderId="17" xfId="0" applyFont="1" applyFill="1" applyBorder="1" applyAlignment="1">
      <alignment horizontal="center"/>
    </xf>
    <xf numFmtId="0" fontId="15" fillId="3" borderId="18" xfId="0" applyFont="1" applyFill="1" applyBorder="1" applyAlignment="1">
      <alignment vertical="top" wrapText="1"/>
    </xf>
    <xf numFmtId="0" fontId="14" fillId="3" borderId="18" xfId="3" applyFill="1" applyBorder="1" applyAlignment="1">
      <alignment vertical="top" wrapText="1"/>
    </xf>
    <xf numFmtId="0" fontId="11" fillId="0" borderId="17" xfId="0" applyFont="1" applyFill="1" applyBorder="1" applyAlignment="1">
      <alignment horizontal="left" vertical="top"/>
    </xf>
    <xf numFmtId="0" fontId="9" fillId="0" borderId="17" xfId="0" applyFont="1" applyFill="1" applyBorder="1" applyAlignment="1">
      <alignment horizontal="left" vertical="top" wrapText="1"/>
    </xf>
    <xf numFmtId="0" fontId="9" fillId="0" borderId="19" xfId="0" applyFont="1" applyFill="1" applyBorder="1" applyAlignment="1">
      <alignment horizontal="center"/>
    </xf>
    <xf numFmtId="0" fontId="15" fillId="3" borderId="20" xfId="0" applyFont="1" applyFill="1" applyBorder="1" applyAlignment="1">
      <alignment vertical="top" wrapText="1"/>
    </xf>
    <xf numFmtId="0" fontId="14" fillId="3" borderId="20" xfId="3" applyFill="1" applyBorder="1" applyAlignment="1">
      <alignment vertical="top" wrapText="1"/>
    </xf>
    <xf numFmtId="0" fontId="11" fillId="0" borderId="19" xfId="0" applyFont="1" applyFill="1" applyBorder="1" applyAlignment="1">
      <alignment horizontal="left" vertical="top"/>
    </xf>
    <xf numFmtId="0" fontId="9" fillId="0" borderId="19" xfId="0" applyFont="1" applyFill="1" applyBorder="1" applyAlignment="1">
      <alignment horizontal="left" vertical="top" wrapText="1"/>
    </xf>
    <xf numFmtId="0" fontId="0" fillId="0" borderId="19" xfId="0" applyFill="1" applyBorder="1" applyAlignment="1">
      <alignment horizontal="center"/>
    </xf>
    <xf numFmtId="0" fontId="0" fillId="0" borderId="19" xfId="0" applyFill="1" applyBorder="1" applyAlignment="1">
      <alignment horizontal="left" vertical="top" wrapText="1"/>
    </xf>
    <xf numFmtId="0" fontId="0" fillId="0" borderId="17" xfId="0" applyFill="1" applyBorder="1" applyAlignment="1">
      <alignment horizontal="center"/>
    </xf>
    <xf numFmtId="0" fontId="0" fillId="0" borderId="17" xfId="0" applyFill="1" applyBorder="1" applyAlignment="1">
      <alignment horizontal="left" vertical="top" wrapText="1"/>
    </xf>
    <xf numFmtId="0" fontId="9" fillId="0" borderId="21" xfId="0" applyFont="1" applyFill="1" applyBorder="1" applyAlignment="1">
      <alignment horizontal="center"/>
    </xf>
    <xf numFmtId="0" fontId="15" fillId="3" borderId="22" xfId="0" applyFont="1" applyFill="1" applyBorder="1" applyAlignment="1">
      <alignment vertical="top" wrapText="1"/>
    </xf>
    <xf numFmtId="0" fontId="9" fillId="0" borderId="21" xfId="0" applyFont="1" applyFill="1" applyBorder="1" applyAlignment="1">
      <alignment horizontal="left" vertical="top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left" vertical="top" wrapText="1"/>
    </xf>
    <xf numFmtId="1" fontId="9" fillId="0" borderId="17" xfId="0" applyNumberFormat="1" applyFont="1" applyFill="1" applyBorder="1" applyAlignment="1">
      <alignment horizontal="left" vertical="top" wrapText="1"/>
    </xf>
    <xf numFmtId="1" fontId="9" fillId="0" borderId="19" xfId="0" applyNumberFormat="1" applyFont="1" applyFill="1" applyBorder="1" applyAlignment="1">
      <alignment horizontal="left" vertical="top" wrapText="1"/>
    </xf>
    <xf numFmtId="1" fontId="0" fillId="0" borderId="19" xfId="0" applyNumberFormat="1" applyFill="1" applyBorder="1" applyAlignment="1">
      <alignment horizontal="left" vertical="top" wrapText="1"/>
    </xf>
    <xf numFmtId="1" fontId="0" fillId="0" borderId="1" xfId="0" applyNumberFormat="1" applyFill="1" applyBorder="1" applyAlignment="1">
      <alignment horizontal="left" vertical="top" wrapText="1"/>
    </xf>
    <xf numFmtId="1" fontId="0" fillId="0" borderId="17" xfId="0" applyNumberFormat="1" applyFill="1" applyBorder="1" applyAlignment="1">
      <alignment horizontal="left" vertical="top" wrapText="1"/>
    </xf>
    <xf numFmtId="1" fontId="9" fillId="0" borderId="21" xfId="0" applyNumberFormat="1" applyFont="1" applyFill="1" applyBorder="1" applyAlignment="1">
      <alignment horizontal="left" vertical="top" wrapText="1"/>
    </xf>
    <xf numFmtId="0" fontId="9" fillId="0" borderId="21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left" vertical="top" wrapText="1"/>
    </xf>
    <xf numFmtId="1" fontId="9" fillId="0" borderId="23" xfId="0" applyNumberFormat="1" applyFont="1" applyFill="1" applyBorder="1" applyAlignment="1">
      <alignment horizontal="left" vertical="top" wrapText="1"/>
    </xf>
    <xf numFmtId="0" fontId="14" fillId="3" borderId="22" xfId="3" applyFill="1" applyBorder="1" applyAlignment="1">
      <alignment vertical="top" wrapText="1"/>
    </xf>
    <xf numFmtId="0" fontId="9" fillId="0" borderId="24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 vertical="top" wrapText="1"/>
    </xf>
    <xf numFmtId="0" fontId="9" fillId="0" borderId="23" xfId="0" applyFont="1" applyFill="1" applyBorder="1" applyAlignment="1">
      <alignment horizontal="center"/>
    </xf>
    <xf numFmtId="0" fontId="14" fillId="0" borderId="6" xfId="3" applyBorder="1" applyAlignment="1">
      <alignment vertical="top" wrapText="1"/>
    </xf>
    <xf numFmtId="0" fontId="15" fillId="3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9" fillId="0" borderId="25" xfId="0" applyFont="1" applyFill="1" applyBorder="1" applyAlignment="1">
      <alignment horizontal="left" vertical="top" wrapText="1"/>
    </xf>
    <xf numFmtId="1" fontId="9" fillId="0" borderId="25" xfId="0" applyNumberFormat="1" applyFont="1" applyFill="1" applyBorder="1" applyAlignment="1">
      <alignment horizontal="left" vertical="top" wrapText="1"/>
    </xf>
    <xf numFmtId="0" fontId="14" fillId="0" borderId="18" xfId="3" applyBorder="1" applyAlignment="1">
      <alignment vertical="top" wrapText="1"/>
    </xf>
    <xf numFmtId="0" fontId="9" fillId="0" borderId="26" xfId="0" applyFont="1" applyFill="1" applyBorder="1" applyAlignment="1">
      <alignment horizontal="left" vertical="top" wrapText="1"/>
    </xf>
    <xf numFmtId="1" fontId="9" fillId="0" borderId="26" xfId="0" applyNumberFormat="1" applyFont="1" applyFill="1" applyBorder="1" applyAlignment="1">
      <alignment horizontal="left" vertical="top" wrapText="1"/>
    </xf>
    <xf numFmtId="0" fontId="15" fillId="3" borderId="27" xfId="0" applyFont="1" applyFill="1" applyBorder="1" applyAlignment="1">
      <alignment vertical="top" wrapText="1"/>
    </xf>
    <xf numFmtId="0" fontId="11" fillId="0" borderId="28" xfId="0" applyFont="1" applyFill="1" applyBorder="1" applyAlignment="1">
      <alignment horizontal="left" vertical="top"/>
    </xf>
    <xf numFmtId="0" fontId="11" fillId="0" borderId="24" xfId="0" applyFont="1" applyFill="1" applyBorder="1" applyAlignment="1">
      <alignment horizontal="left" vertical="top"/>
    </xf>
    <xf numFmtId="0" fontId="0" fillId="0" borderId="1" xfId="0" applyBorder="1"/>
    <xf numFmtId="0" fontId="3" fillId="0" borderId="1" xfId="0" applyFont="1" applyBorder="1"/>
    <xf numFmtId="0" fontId="32" fillId="0" borderId="0" xfId="0" applyFont="1"/>
    <xf numFmtId="0" fontId="32" fillId="0" borderId="1" xfId="0" applyFont="1" applyBorder="1"/>
    <xf numFmtId="0" fontId="0" fillId="0" borderId="21" xfId="0" applyBorder="1"/>
    <xf numFmtId="0" fontId="0" fillId="0" borderId="2" xfId="0" applyBorder="1"/>
    <xf numFmtId="0" fontId="32" fillId="0" borderId="25" xfId="0" applyFont="1" applyBorder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9" xfId="0" applyFont="1" applyFill="1" applyBorder="1" applyAlignment="1">
      <alignment horizontal="left" vertical="center"/>
    </xf>
    <xf numFmtId="0" fontId="4" fillId="2" borderId="30" xfId="0" applyFont="1" applyFill="1" applyBorder="1" applyAlignment="1">
      <alignment horizontal="left" vertical="center"/>
    </xf>
    <xf numFmtId="0" fontId="0" fillId="0" borderId="34" xfId="0" applyBorder="1" applyAlignment="1">
      <alignment horizontal="centerContinuous"/>
    </xf>
    <xf numFmtId="0" fontId="5" fillId="0" borderId="1" xfId="0" applyFont="1" applyBorder="1" applyAlignment="1">
      <alignment horizontal="left" vertical="center" wrapText="1"/>
    </xf>
    <xf numFmtId="0" fontId="11" fillId="0" borderId="18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center"/>
    </xf>
    <xf numFmtId="0" fontId="15" fillId="3" borderId="40" xfId="0" applyFont="1" applyFill="1" applyBorder="1" applyAlignment="1">
      <alignment vertical="top" wrapText="1"/>
    </xf>
    <xf numFmtId="0" fontId="15" fillId="3" borderId="41" xfId="0" applyFont="1" applyFill="1" applyBorder="1" applyAlignment="1">
      <alignment vertical="top" wrapText="1"/>
    </xf>
    <xf numFmtId="0" fontId="15" fillId="3" borderId="18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center"/>
    </xf>
    <xf numFmtId="0" fontId="11" fillId="0" borderId="21" xfId="0" applyFont="1" applyFill="1" applyBorder="1" applyAlignment="1">
      <alignment horizontal="left" vertical="top"/>
    </xf>
    <xf numFmtId="0" fontId="14" fillId="0" borderId="22" xfId="3" applyBorder="1" applyAlignment="1">
      <alignment vertical="top" wrapText="1"/>
    </xf>
    <xf numFmtId="0" fontId="15" fillId="3" borderId="42" xfId="0" applyFont="1" applyFill="1" applyBorder="1" applyAlignment="1">
      <alignment horizontal="center" vertical="top" wrapText="1"/>
    </xf>
    <xf numFmtId="0" fontId="15" fillId="3" borderId="42" xfId="0" applyFont="1" applyFill="1" applyBorder="1" applyAlignment="1">
      <alignment horizontal="left" vertical="top" wrapText="1"/>
    </xf>
    <xf numFmtId="0" fontId="14" fillId="0" borderId="42" xfId="3" applyBorder="1" applyAlignment="1">
      <alignment vertical="top" wrapText="1"/>
    </xf>
    <xf numFmtId="0" fontId="11" fillId="0" borderId="43" xfId="0" applyFont="1" applyFill="1" applyBorder="1" applyAlignment="1">
      <alignment horizontal="left" vertical="top"/>
    </xf>
    <xf numFmtId="0" fontId="15" fillId="3" borderId="42" xfId="0" applyFont="1" applyFill="1" applyBorder="1" applyAlignment="1">
      <alignment vertical="top" wrapText="1"/>
    </xf>
    <xf numFmtId="0" fontId="0" fillId="0" borderId="3" xfId="0" applyBorder="1"/>
    <xf numFmtId="0" fontId="11" fillId="0" borderId="0" xfId="0" applyFont="1" applyFill="1" applyBorder="1" applyAlignment="1">
      <alignment horizontal="left" vertical="top"/>
    </xf>
    <xf numFmtId="0" fontId="9" fillId="0" borderId="21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/>
    <xf numFmtId="0" fontId="4" fillId="35" borderId="2" xfId="1" applyNumberFormat="1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center" wrapText="1"/>
    </xf>
    <xf numFmtId="0" fontId="5" fillId="37" borderId="1" xfId="1" applyNumberFormat="1" applyFont="1" applyFill="1" applyBorder="1" applyAlignment="1">
      <alignment horizontal="center" vertical="top" wrapText="1"/>
    </xf>
    <xf numFmtId="0" fontId="5" fillId="37" borderId="2" xfId="1" applyNumberFormat="1" applyFont="1" applyFill="1" applyBorder="1" applyAlignment="1">
      <alignment horizontal="center" vertical="top" wrapText="1"/>
    </xf>
    <xf numFmtId="0" fontId="5" fillId="38" borderId="1" xfId="1" applyNumberFormat="1" applyFont="1" applyFill="1" applyBorder="1" applyAlignment="1">
      <alignment horizontal="center" vertical="top" wrapText="1"/>
    </xf>
    <xf numFmtId="0" fontId="4" fillId="39" borderId="1" xfId="0" applyFont="1" applyFill="1" applyBorder="1" applyAlignment="1">
      <alignment horizontal="center" vertical="center" wrapText="1"/>
    </xf>
    <xf numFmtId="0" fontId="4" fillId="36" borderId="2" xfId="0" applyFont="1" applyFill="1" applyBorder="1" applyAlignment="1">
      <alignment horizontal="center" vertical="center" wrapText="1"/>
    </xf>
    <xf numFmtId="0" fontId="5" fillId="0" borderId="30" xfId="1" applyNumberFormat="1" applyFont="1" applyBorder="1" applyAlignment="1">
      <alignment horizontal="center" vertical="top" wrapText="1"/>
    </xf>
    <xf numFmtId="0" fontId="6" fillId="40" borderId="1" xfId="0" applyFont="1" applyFill="1" applyBorder="1" applyAlignment="1">
      <alignment horizontal="center" vertical="center" wrapText="1"/>
    </xf>
    <xf numFmtId="0" fontId="6" fillId="40" borderId="21" xfId="0" applyFont="1" applyFill="1" applyBorder="1" applyAlignment="1">
      <alignment horizontal="center" vertical="center" wrapText="1"/>
    </xf>
    <xf numFmtId="0" fontId="6" fillId="37" borderId="1" xfId="1" applyNumberFormat="1" applyFont="1" applyFill="1" applyBorder="1" applyAlignment="1">
      <alignment horizontal="center" vertical="top"/>
    </xf>
    <xf numFmtId="0" fontId="6" fillId="35" borderId="1" xfId="1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9" fillId="0" borderId="0" xfId="0" applyFont="1"/>
    <xf numFmtId="0" fontId="6" fillId="0" borderId="0" xfId="0" applyFont="1" applyAlignment="1"/>
    <xf numFmtId="0" fontId="9" fillId="0" borderId="0" xfId="0" applyFont="1" applyAlignment="1"/>
    <xf numFmtId="0" fontId="6" fillId="36" borderId="1" xfId="0" applyFont="1" applyFill="1" applyBorder="1" applyAlignment="1">
      <alignment horizontal="center" vertical="center" wrapText="1"/>
    </xf>
    <xf numFmtId="0" fontId="9" fillId="37" borderId="1" xfId="1" applyNumberFormat="1" applyFont="1" applyFill="1" applyBorder="1" applyAlignment="1">
      <alignment horizontal="center" vertical="top" wrapText="1"/>
    </xf>
    <xf numFmtId="0" fontId="6" fillId="37" borderId="1" xfId="1" applyNumberFormat="1" applyFont="1" applyFill="1" applyBorder="1" applyAlignment="1">
      <alignment horizontal="center" vertical="top" wrapText="1"/>
    </xf>
    <xf numFmtId="1" fontId="9" fillId="0" borderId="0" xfId="0" applyNumberFormat="1" applyFont="1"/>
    <xf numFmtId="0" fontId="15" fillId="3" borderId="43" xfId="0" applyFont="1" applyFill="1" applyBorder="1" applyAlignment="1">
      <alignment vertical="top" wrapText="1"/>
    </xf>
    <xf numFmtId="0" fontId="14" fillId="0" borderId="43" xfId="3" applyBorder="1" applyAlignment="1">
      <alignment vertical="top" wrapText="1"/>
    </xf>
    <xf numFmtId="0" fontId="15" fillId="3" borderId="43" xfId="0" applyFont="1" applyFill="1" applyBorder="1" applyAlignment="1">
      <alignment horizontal="center" vertical="top" wrapText="1"/>
    </xf>
    <xf numFmtId="0" fontId="15" fillId="3" borderId="43" xfId="0" applyFont="1" applyFill="1" applyBorder="1" applyAlignment="1">
      <alignment horizontal="right" vertical="top" wrapText="1"/>
    </xf>
    <xf numFmtId="0" fontId="14" fillId="3" borderId="42" xfId="3" applyFill="1" applyBorder="1" applyAlignment="1">
      <alignment vertical="top" wrapText="1"/>
    </xf>
    <xf numFmtId="1" fontId="6" fillId="35" borderId="1" xfId="1" applyNumberFormat="1" applyFont="1" applyFill="1" applyBorder="1" applyAlignment="1">
      <alignment horizontal="center" vertical="top" wrapText="1"/>
    </xf>
    <xf numFmtId="0" fontId="5" fillId="0" borderId="21" xfId="1" applyNumberFormat="1" applyFont="1" applyBorder="1" applyAlignment="1">
      <alignment horizontal="center" vertical="top" wrapText="1"/>
    </xf>
    <xf numFmtId="164" fontId="5" fillId="0" borderId="21" xfId="1" applyNumberFormat="1" applyFont="1" applyBorder="1" applyAlignment="1">
      <alignment horizontal="right" vertical="top"/>
    </xf>
    <xf numFmtId="0" fontId="5" fillId="0" borderId="4" xfId="1" applyNumberFormat="1" applyFont="1" applyBorder="1" applyAlignment="1">
      <alignment horizontal="center" vertical="top" wrapText="1"/>
    </xf>
    <xf numFmtId="0" fontId="5" fillId="38" borderId="21" xfId="1" applyNumberFormat="1" applyFont="1" applyFill="1" applyBorder="1" applyAlignment="1">
      <alignment horizontal="center" vertical="top" wrapText="1"/>
    </xf>
    <xf numFmtId="0" fontId="9" fillId="37" borderId="21" xfId="1" applyNumberFormat="1" applyFont="1" applyFill="1" applyBorder="1" applyAlignment="1">
      <alignment horizontal="center" vertical="top" wrapText="1"/>
    </xf>
    <xf numFmtId="0" fontId="5" fillId="37" borderId="21" xfId="1" applyNumberFormat="1" applyFont="1" applyFill="1" applyBorder="1" applyAlignment="1">
      <alignment horizontal="center" vertical="top" wrapText="1"/>
    </xf>
    <xf numFmtId="0" fontId="5" fillId="37" borderId="5" xfId="1" applyNumberFormat="1" applyFont="1" applyFill="1" applyBorder="1" applyAlignment="1">
      <alignment horizontal="center" vertical="top" wrapText="1"/>
    </xf>
    <xf numFmtId="0" fontId="6" fillId="37" borderId="21" xfId="1" applyNumberFormat="1" applyFont="1" applyFill="1" applyBorder="1" applyAlignment="1">
      <alignment horizontal="center" vertical="top" wrapText="1"/>
    </xf>
    <xf numFmtId="0" fontId="5" fillId="0" borderId="21" xfId="1" applyNumberFormat="1" applyFont="1" applyBorder="1" applyAlignment="1">
      <alignment horizontal="left" vertical="top" wrapText="1"/>
    </xf>
    <xf numFmtId="0" fontId="5" fillId="0" borderId="17" xfId="1" applyNumberFormat="1" applyFont="1" applyBorder="1" applyAlignment="1">
      <alignment horizontal="center" vertical="top" wrapText="1"/>
    </xf>
    <xf numFmtId="164" fontId="5" fillId="0" borderId="17" xfId="1" applyNumberFormat="1" applyFont="1" applyBorder="1" applyAlignment="1">
      <alignment horizontal="right" vertical="top"/>
    </xf>
    <xf numFmtId="0" fontId="5" fillId="0" borderId="44" xfId="1" applyNumberFormat="1" applyFont="1" applyBorder="1" applyAlignment="1">
      <alignment horizontal="center" vertical="top" wrapText="1"/>
    </xf>
    <xf numFmtId="0" fontId="5" fillId="38" borderId="17" xfId="1" applyNumberFormat="1" applyFont="1" applyFill="1" applyBorder="1" applyAlignment="1">
      <alignment horizontal="center" vertical="top" wrapText="1"/>
    </xf>
    <xf numFmtId="0" fontId="9" fillId="37" borderId="17" xfId="1" applyNumberFormat="1" applyFont="1" applyFill="1" applyBorder="1" applyAlignment="1">
      <alignment horizontal="center" vertical="top" wrapText="1"/>
    </xf>
    <xf numFmtId="0" fontId="5" fillId="37" borderId="17" xfId="1" applyNumberFormat="1" applyFont="1" applyFill="1" applyBorder="1" applyAlignment="1">
      <alignment horizontal="center" vertical="top" wrapText="1"/>
    </xf>
    <xf numFmtId="0" fontId="5" fillId="37" borderId="45" xfId="1" applyNumberFormat="1" applyFont="1" applyFill="1" applyBorder="1" applyAlignment="1">
      <alignment horizontal="center" vertical="top" wrapText="1"/>
    </xf>
    <xf numFmtId="0" fontId="6" fillId="37" borderId="17" xfId="1" applyNumberFormat="1" applyFont="1" applyFill="1" applyBorder="1" applyAlignment="1">
      <alignment horizontal="center" vertical="top" wrapText="1"/>
    </xf>
    <xf numFmtId="0" fontId="5" fillId="0" borderId="17" xfId="1" applyNumberFormat="1" applyFont="1" applyBorder="1" applyAlignment="1">
      <alignment horizontal="left" vertical="top" wrapText="1"/>
    </xf>
    <xf numFmtId="1" fontId="4" fillId="35" borderId="1" xfId="1" applyNumberFormat="1" applyFont="1" applyFill="1" applyBorder="1" applyAlignment="1">
      <alignment horizontal="center" vertical="top" wrapText="1"/>
    </xf>
    <xf numFmtId="1" fontId="5" fillId="37" borderId="1" xfId="1" applyNumberFormat="1" applyFont="1" applyFill="1" applyBorder="1" applyAlignment="1">
      <alignment horizontal="center" vertical="top" wrapText="1"/>
    </xf>
    <xf numFmtId="1" fontId="5" fillId="38" borderId="1" xfId="1" applyNumberFormat="1" applyFont="1" applyFill="1" applyBorder="1" applyAlignment="1">
      <alignment horizontal="center" vertical="top" wrapText="1"/>
    </xf>
    <xf numFmtId="1" fontId="6" fillId="37" borderId="1" xfId="1" applyNumberFormat="1" applyFont="1" applyFill="1" applyBorder="1" applyAlignment="1">
      <alignment horizontal="center" vertical="top" wrapText="1"/>
    </xf>
    <xf numFmtId="1" fontId="5" fillId="37" borderId="2" xfId="1" applyNumberFormat="1" applyFont="1" applyFill="1" applyBorder="1" applyAlignment="1">
      <alignment horizontal="center" vertical="top" wrapText="1"/>
    </xf>
    <xf numFmtId="1" fontId="4" fillId="35" borderId="2" xfId="1" applyNumberFormat="1" applyFont="1" applyFill="1" applyBorder="1" applyAlignment="1">
      <alignment horizontal="center" vertical="top" wrapText="1"/>
    </xf>
    <xf numFmtId="1" fontId="6" fillId="37" borderId="21" xfId="1" applyNumberFormat="1" applyFont="1" applyFill="1" applyBorder="1" applyAlignment="1">
      <alignment horizontal="center" vertical="top"/>
    </xf>
    <xf numFmtId="1" fontId="6" fillId="37" borderId="1" xfId="1" applyNumberFormat="1" applyFont="1" applyFill="1" applyBorder="1" applyAlignment="1">
      <alignment horizontal="center" vertical="top"/>
    </xf>
    <xf numFmtId="1" fontId="6" fillId="37" borderId="17" xfId="1" applyNumberFormat="1" applyFont="1" applyFill="1" applyBorder="1" applyAlignment="1">
      <alignment horizontal="center" vertical="top"/>
    </xf>
    <xf numFmtId="0" fontId="9" fillId="0" borderId="46" xfId="0" applyFont="1" applyFill="1" applyBorder="1" applyAlignment="1">
      <alignment horizontal="left" vertical="top" wrapText="1"/>
    </xf>
    <xf numFmtId="0" fontId="9" fillId="0" borderId="24" xfId="0" applyFont="1" applyFill="1" applyBorder="1" applyAlignment="1">
      <alignment horizontal="left" vertical="top" wrapText="1"/>
    </xf>
    <xf numFmtId="0" fontId="15" fillId="3" borderId="47" xfId="0" applyFont="1" applyFill="1" applyBorder="1" applyAlignment="1">
      <alignment vertical="top" wrapText="1"/>
    </xf>
    <xf numFmtId="0" fontId="15" fillId="3" borderId="24" xfId="0" applyFont="1" applyFill="1" applyBorder="1" applyAlignment="1">
      <alignment vertical="top" wrapText="1"/>
    </xf>
    <xf numFmtId="0" fontId="15" fillId="3" borderId="48" xfId="0" applyFont="1" applyFill="1" applyBorder="1" applyAlignment="1">
      <alignment vertical="top" wrapText="1"/>
    </xf>
    <xf numFmtId="0" fontId="9" fillId="0" borderId="21" xfId="0" applyFont="1" applyFill="1" applyBorder="1" applyAlignment="1">
      <alignment horizontal="center" wrapText="1"/>
    </xf>
    <xf numFmtId="0" fontId="14" fillId="0" borderId="40" xfId="3" applyBorder="1" applyAlignment="1">
      <alignment vertical="top" wrapText="1"/>
    </xf>
    <xf numFmtId="0" fontId="9" fillId="0" borderId="21" xfId="0" applyFont="1" applyFill="1" applyBorder="1" applyAlignment="1">
      <alignment horizontal="center" vertical="top" wrapText="1"/>
    </xf>
    <xf numFmtId="0" fontId="9" fillId="0" borderId="23" xfId="0" applyFont="1" applyFill="1" applyBorder="1" applyAlignment="1">
      <alignment horizontal="center" vertical="top" wrapText="1"/>
    </xf>
    <xf numFmtId="0" fontId="9" fillId="0" borderId="23" xfId="0" applyFont="1" applyFill="1" applyBorder="1" applyAlignment="1">
      <alignment horizontal="center" wrapText="1"/>
    </xf>
    <xf numFmtId="0" fontId="9" fillId="0" borderId="23" xfId="0" applyFont="1" applyFill="1" applyBorder="1" applyAlignment="1">
      <alignment vertical="top" wrapText="1"/>
    </xf>
    <xf numFmtId="0" fontId="9" fillId="0" borderId="23" xfId="0" applyFont="1" applyFill="1" applyBorder="1" applyAlignment="1">
      <alignment vertical="center" wrapText="1"/>
    </xf>
    <xf numFmtId="0" fontId="9" fillId="0" borderId="23" xfId="0" applyFont="1" applyFill="1" applyBorder="1" applyAlignment="1">
      <alignment horizontal="right" vertical="top" wrapText="1"/>
    </xf>
    <xf numFmtId="0" fontId="5" fillId="0" borderId="0" xfId="0" applyFont="1" applyAlignment="1"/>
    <xf numFmtId="1" fontId="36" fillId="37" borderId="1" xfId="1" applyNumberFormat="1" applyFont="1" applyFill="1" applyBorder="1" applyAlignment="1">
      <alignment horizontal="center" vertical="top"/>
    </xf>
    <xf numFmtId="0" fontId="4" fillId="36" borderId="4" xfId="0" applyFont="1" applyFill="1" applyBorder="1" applyAlignment="1">
      <alignment horizontal="center" vertical="center" wrapText="1"/>
    </xf>
    <xf numFmtId="0" fontId="4" fillId="36" borderId="3" xfId="0" applyFont="1" applyFill="1" applyBorder="1" applyAlignment="1">
      <alignment horizontal="center" vertical="center" wrapText="1"/>
    </xf>
    <xf numFmtId="0" fontId="4" fillId="39" borderId="4" xfId="0" applyFont="1" applyFill="1" applyBorder="1" applyAlignment="1">
      <alignment horizontal="center" vertical="center" wrapText="1"/>
    </xf>
    <xf numFmtId="0" fontId="0" fillId="39" borderId="3" xfId="0" applyFill="1" applyBorder="1" applyAlignment="1">
      <alignment horizontal="center" vertical="center" wrapText="1"/>
    </xf>
    <xf numFmtId="0" fontId="4" fillId="36" borderId="30" xfId="0" applyFont="1" applyFill="1" applyBorder="1" applyAlignment="1">
      <alignment horizontal="center" vertical="center" wrapText="1"/>
    </xf>
    <xf numFmtId="0" fontId="0" fillId="36" borderId="29" xfId="0" applyFill="1" applyBorder="1" applyAlignment="1">
      <alignment horizontal="center" vertical="center" wrapText="1"/>
    </xf>
    <xf numFmtId="0" fontId="0" fillId="36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0" xfId="0" applyFont="1" applyAlignment="1"/>
    <xf numFmtId="0" fontId="0" fillId="0" borderId="0" xfId="0" applyAlignment="1"/>
    <xf numFmtId="0" fontId="32" fillId="0" borderId="1" xfId="0" applyFont="1" applyBorder="1" applyAlignment="1">
      <alignment horizontal="center"/>
    </xf>
    <xf numFmtId="0" fontId="4" fillId="2" borderId="30" xfId="0" applyFont="1" applyFill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6" fillId="0" borderId="39" xfId="0" applyFont="1" applyBorder="1" applyAlignment="1">
      <alignment horizontal="left" vertical="center" wrapText="1"/>
    </xf>
    <xf numFmtId="0" fontId="6" fillId="0" borderId="38" xfId="0" applyFont="1" applyBorder="1" applyAlignment="1">
      <alignment horizontal="left" vertical="center" wrapText="1"/>
    </xf>
    <xf numFmtId="0" fontId="6" fillId="0" borderId="37" xfId="0" applyFont="1" applyBorder="1" applyAlignment="1">
      <alignment horizontal="left" vertical="center" wrapText="1"/>
    </xf>
    <xf numFmtId="0" fontId="6" fillId="0" borderId="36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35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</cellXfs>
  <cellStyles count="47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8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3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/>
    <cellStyle name="Normal 3" xfId="44"/>
    <cellStyle name="Normal 3 2" xfId="46"/>
    <cellStyle name="Normal_Climetrix v4.3 WSR 2004-12-05" xfId="1"/>
    <cellStyle name="Note 2" xfId="45"/>
    <cellStyle name="Output" xfId="13" builtinId="21" customBuiltin="1"/>
    <cellStyle name="Title" xfId="4" builtinId="15" customBuiltin="1"/>
    <cellStyle name="Total" xfId="19" builtinId="25" customBuiltin="1"/>
    <cellStyle name="Warning Text" xfId="17" builtinId="11" customBuiltin="1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Metrics'!$R$2</c:f>
              <c:strCache>
                <c:ptCount val="1"/>
                <c:pt idx="0">
                  <c:v># Issues Tested / Closed by QA</c:v>
                </c:pt>
              </c:strCache>
            </c:strRef>
          </c:tx>
          <c:invertIfNegative val="0"/>
          <c:val>
            <c:numRef>
              <c:f>'Sprint Metrics'!$R$3:$R$39</c:f>
              <c:numCache>
                <c:formatCode>General</c:formatCode>
                <c:ptCount val="37"/>
                <c:pt idx="0">
                  <c:v>12</c:v>
                </c:pt>
                <c:pt idx="1">
                  <c:v>20</c:v>
                </c:pt>
                <c:pt idx="2">
                  <c:v>25</c:v>
                </c:pt>
                <c:pt idx="3">
                  <c:v>12</c:v>
                </c:pt>
                <c:pt idx="4">
                  <c:v>9</c:v>
                </c:pt>
                <c:pt idx="5">
                  <c:v>12</c:v>
                </c:pt>
                <c:pt idx="6">
                  <c:v>11</c:v>
                </c:pt>
                <c:pt idx="7">
                  <c:v>15</c:v>
                </c:pt>
                <c:pt idx="8">
                  <c:v>11</c:v>
                </c:pt>
                <c:pt idx="9">
                  <c:v>12</c:v>
                </c:pt>
                <c:pt idx="10">
                  <c:v>7</c:v>
                </c:pt>
                <c:pt idx="11">
                  <c:v>5</c:v>
                </c:pt>
                <c:pt idx="12">
                  <c:v>17</c:v>
                </c:pt>
                <c:pt idx="13">
                  <c:v>15</c:v>
                </c:pt>
                <c:pt idx="14">
                  <c:v>22</c:v>
                </c:pt>
                <c:pt idx="15">
                  <c:v>16</c:v>
                </c:pt>
                <c:pt idx="16">
                  <c:v>15</c:v>
                </c:pt>
                <c:pt idx="17">
                  <c:v>15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16</c:v>
                </c:pt>
                <c:pt idx="24">
                  <c:v>15</c:v>
                </c:pt>
                <c:pt idx="25">
                  <c:v>15</c:v>
                </c:pt>
                <c:pt idx="26">
                  <c:v>5</c:v>
                </c:pt>
                <c:pt idx="27">
                  <c:v>7</c:v>
                </c:pt>
                <c:pt idx="28">
                  <c:v>8</c:v>
                </c:pt>
                <c:pt idx="29">
                  <c:v>12</c:v>
                </c:pt>
                <c:pt idx="30">
                  <c:v>13</c:v>
                </c:pt>
                <c:pt idx="31">
                  <c:v>15</c:v>
                </c:pt>
                <c:pt idx="32">
                  <c:v>20</c:v>
                </c:pt>
                <c:pt idx="33">
                  <c:v>14</c:v>
                </c:pt>
                <c:pt idx="34">
                  <c:v>18</c:v>
                </c:pt>
                <c:pt idx="35">
                  <c:v>21</c:v>
                </c:pt>
                <c:pt idx="36">
                  <c:v>18</c:v>
                </c:pt>
              </c:numCache>
            </c:numRef>
          </c:val>
        </c:ser>
        <c:ser>
          <c:idx val="1"/>
          <c:order val="1"/>
          <c:tx>
            <c:strRef>
              <c:f>'Sprint Metrics'!$S$2</c:f>
              <c:strCache>
                <c:ptCount val="1"/>
                <c:pt idx="0">
                  <c:v># Defects Found by QA</c:v>
                </c:pt>
              </c:strCache>
            </c:strRef>
          </c:tx>
          <c:invertIfNegative val="0"/>
          <c:val>
            <c:numRef>
              <c:f>'Sprint Metrics'!$S$3:$S$24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9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'Sprint Metrics'!$T$2</c:f>
              <c:strCache>
                <c:ptCount val="1"/>
                <c:pt idx="0">
                  <c:v># Test Case Created</c:v>
                </c:pt>
              </c:strCache>
            </c:strRef>
          </c:tx>
          <c:invertIfNegative val="0"/>
          <c:val>
            <c:numRef>
              <c:f>'Sprint Metrics'!$T$3:$T$39</c:f>
              <c:numCache>
                <c:formatCode>General</c:formatCode>
                <c:ptCount val="37"/>
                <c:pt idx="0">
                  <c:v>12</c:v>
                </c:pt>
                <c:pt idx="1">
                  <c:v>23</c:v>
                </c:pt>
                <c:pt idx="2">
                  <c:v>19</c:v>
                </c:pt>
                <c:pt idx="3">
                  <c:v>20</c:v>
                </c:pt>
                <c:pt idx="4">
                  <c:v>9</c:v>
                </c:pt>
                <c:pt idx="5">
                  <c:v>12</c:v>
                </c:pt>
                <c:pt idx="6">
                  <c:v>11</c:v>
                </c:pt>
                <c:pt idx="7">
                  <c:v>17</c:v>
                </c:pt>
                <c:pt idx="8">
                  <c:v>1</c:v>
                </c:pt>
                <c:pt idx="9">
                  <c:v>11</c:v>
                </c:pt>
                <c:pt idx="10">
                  <c:v>5</c:v>
                </c:pt>
                <c:pt idx="11">
                  <c:v>2</c:v>
                </c:pt>
                <c:pt idx="12">
                  <c:v>29</c:v>
                </c:pt>
                <c:pt idx="13">
                  <c:v>6</c:v>
                </c:pt>
                <c:pt idx="14">
                  <c:v>11</c:v>
                </c:pt>
                <c:pt idx="15">
                  <c:v>7</c:v>
                </c:pt>
                <c:pt idx="16">
                  <c:v>8</c:v>
                </c:pt>
                <c:pt idx="17">
                  <c:v>15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7</c:v>
                </c:pt>
                <c:pt idx="22">
                  <c:v>9</c:v>
                </c:pt>
                <c:pt idx="23">
                  <c:v>8</c:v>
                </c:pt>
                <c:pt idx="24">
                  <c:v>3</c:v>
                </c:pt>
                <c:pt idx="25">
                  <c:v>15</c:v>
                </c:pt>
                <c:pt idx="26">
                  <c:v>2</c:v>
                </c:pt>
                <c:pt idx="27">
                  <c:v>3</c:v>
                </c:pt>
                <c:pt idx="28">
                  <c:v>5</c:v>
                </c:pt>
                <c:pt idx="29">
                  <c:v>11</c:v>
                </c:pt>
                <c:pt idx="30">
                  <c:v>5</c:v>
                </c:pt>
                <c:pt idx="31">
                  <c:v>11</c:v>
                </c:pt>
                <c:pt idx="32">
                  <c:v>3</c:v>
                </c:pt>
                <c:pt idx="33">
                  <c:v>5</c:v>
                </c:pt>
                <c:pt idx="34">
                  <c:v>2</c:v>
                </c:pt>
                <c:pt idx="35">
                  <c:v>4</c:v>
                </c:pt>
                <c:pt idx="3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66688"/>
        <c:axId val="96868224"/>
      </c:barChart>
      <c:catAx>
        <c:axId val="9686668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96868224"/>
        <c:crosses val="autoZero"/>
        <c:auto val="1"/>
        <c:lblAlgn val="ctr"/>
        <c:lblOffset val="100"/>
        <c:noMultiLvlLbl val="0"/>
      </c:catAx>
      <c:valAx>
        <c:axId val="9686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6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99518810148743E-2"/>
          <c:y val="2.8252405949256338E-2"/>
          <c:w val="0.5614146981627296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'Sprint Metrics'!#REF!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'Sprint Metrics'!#REF!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'Sprint Metrics'!$M$2</c:f>
              <c:strCache>
                <c:ptCount val="1"/>
                <c:pt idx="0">
                  <c:v># Issues 
Worked Upon</c:v>
                </c:pt>
              </c:strCache>
            </c:strRef>
          </c:tx>
          <c:invertIfNegative val="0"/>
          <c:val>
            <c:numRef>
              <c:f>'Sprint Metrics'!$M$3:$M$39</c:f>
              <c:numCache>
                <c:formatCode>General</c:formatCode>
                <c:ptCount val="37"/>
                <c:pt idx="0">
                  <c:v>21</c:v>
                </c:pt>
                <c:pt idx="1">
                  <c:v>22</c:v>
                </c:pt>
                <c:pt idx="2">
                  <c:v>26</c:v>
                </c:pt>
                <c:pt idx="3">
                  <c:v>25</c:v>
                </c:pt>
                <c:pt idx="4">
                  <c:v>13</c:v>
                </c:pt>
                <c:pt idx="5">
                  <c:v>21</c:v>
                </c:pt>
                <c:pt idx="6">
                  <c:v>31</c:v>
                </c:pt>
                <c:pt idx="7">
                  <c:v>26</c:v>
                </c:pt>
                <c:pt idx="8">
                  <c:v>24</c:v>
                </c:pt>
                <c:pt idx="9">
                  <c:v>19</c:v>
                </c:pt>
                <c:pt idx="10">
                  <c:v>16</c:v>
                </c:pt>
                <c:pt idx="11">
                  <c:v>17</c:v>
                </c:pt>
                <c:pt idx="12">
                  <c:v>22</c:v>
                </c:pt>
                <c:pt idx="13">
                  <c:v>23</c:v>
                </c:pt>
                <c:pt idx="14">
                  <c:v>27</c:v>
                </c:pt>
                <c:pt idx="15">
                  <c:v>29</c:v>
                </c:pt>
                <c:pt idx="16">
                  <c:v>29</c:v>
                </c:pt>
                <c:pt idx="17">
                  <c:v>27</c:v>
                </c:pt>
                <c:pt idx="18">
                  <c:v>23</c:v>
                </c:pt>
                <c:pt idx="19">
                  <c:v>15</c:v>
                </c:pt>
                <c:pt idx="20">
                  <c:v>18</c:v>
                </c:pt>
                <c:pt idx="21">
                  <c:v>17</c:v>
                </c:pt>
                <c:pt idx="22">
                  <c:v>17</c:v>
                </c:pt>
                <c:pt idx="23">
                  <c:v>20</c:v>
                </c:pt>
                <c:pt idx="24">
                  <c:v>20</c:v>
                </c:pt>
                <c:pt idx="25">
                  <c:v>25</c:v>
                </c:pt>
                <c:pt idx="26">
                  <c:v>10</c:v>
                </c:pt>
                <c:pt idx="27">
                  <c:v>22</c:v>
                </c:pt>
                <c:pt idx="28">
                  <c:v>21</c:v>
                </c:pt>
                <c:pt idx="29">
                  <c:v>22</c:v>
                </c:pt>
                <c:pt idx="30">
                  <c:v>24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30</c:v>
                </c:pt>
                <c:pt idx="35">
                  <c:v>24</c:v>
                </c:pt>
                <c:pt idx="36">
                  <c:v>30</c:v>
                </c:pt>
              </c:numCache>
            </c:numRef>
          </c:val>
        </c:ser>
        <c:ser>
          <c:idx val="2"/>
          <c:order val="2"/>
          <c:tx>
            <c:strRef>
              <c:f>'Sprint Metrics'!#REF!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'Sprint Metrics'!#REF!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'Sprint Metrics'!$N$2</c:f>
              <c:strCache>
                <c:ptCount val="1"/>
                <c:pt idx="0">
                  <c:v># Issues In Progress </c:v>
                </c:pt>
              </c:strCache>
            </c:strRef>
          </c:tx>
          <c:invertIfNegative val="0"/>
          <c:val>
            <c:numRef>
              <c:f>'Sprint Metrics'!$N$3:$N$12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'Sprint Metrics'!$O$2</c:f>
              <c:strCache>
                <c:ptCount val="1"/>
                <c:pt idx="0">
                  <c:v># Issues Revisited</c:v>
                </c:pt>
              </c:strCache>
            </c:strRef>
          </c:tx>
          <c:invertIfNegative val="0"/>
          <c:val>
            <c:numRef>
              <c:f>'Sprint Metrics'!$O$3:$O$12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5"/>
          <c:order val="5"/>
          <c:tx>
            <c:strRef>
              <c:f>'Sprint Metrics'!$P$2</c:f>
              <c:strCache>
                <c:ptCount val="1"/>
                <c:pt idx="0">
                  <c:v># Issues 
Completed</c:v>
                </c:pt>
              </c:strCache>
            </c:strRef>
          </c:tx>
          <c:invertIfNegative val="0"/>
          <c:val>
            <c:numRef>
              <c:f>'Sprint Metrics'!$P$3:$P$39</c:f>
              <c:numCache>
                <c:formatCode>General</c:formatCode>
                <c:ptCount val="37"/>
                <c:pt idx="0">
                  <c:v>20</c:v>
                </c:pt>
                <c:pt idx="1">
                  <c:v>22</c:v>
                </c:pt>
                <c:pt idx="2">
                  <c:v>26</c:v>
                </c:pt>
                <c:pt idx="3">
                  <c:v>25</c:v>
                </c:pt>
                <c:pt idx="4">
                  <c:v>10</c:v>
                </c:pt>
                <c:pt idx="5">
                  <c:v>17</c:v>
                </c:pt>
                <c:pt idx="6">
                  <c:v>31</c:v>
                </c:pt>
                <c:pt idx="7">
                  <c:v>22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13</c:v>
                </c:pt>
                <c:pt idx="12">
                  <c:v>17</c:v>
                </c:pt>
                <c:pt idx="13">
                  <c:v>20</c:v>
                </c:pt>
                <c:pt idx="14">
                  <c:v>22</c:v>
                </c:pt>
                <c:pt idx="15">
                  <c:v>26</c:v>
                </c:pt>
                <c:pt idx="16">
                  <c:v>19</c:v>
                </c:pt>
                <c:pt idx="17">
                  <c:v>17</c:v>
                </c:pt>
                <c:pt idx="18">
                  <c:v>13</c:v>
                </c:pt>
                <c:pt idx="19">
                  <c:v>15</c:v>
                </c:pt>
                <c:pt idx="20">
                  <c:v>16</c:v>
                </c:pt>
                <c:pt idx="21">
                  <c:v>13</c:v>
                </c:pt>
                <c:pt idx="22">
                  <c:v>14</c:v>
                </c:pt>
                <c:pt idx="23">
                  <c:v>18</c:v>
                </c:pt>
                <c:pt idx="24">
                  <c:v>17</c:v>
                </c:pt>
                <c:pt idx="25">
                  <c:v>19</c:v>
                </c:pt>
                <c:pt idx="26">
                  <c:v>5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16</c:v>
                </c:pt>
                <c:pt idx="31">
                  <c:v>21</c:v>
                </c:pt>
                <c:pt idx="32">
                  <c:v>20</c:v>
                </c:pt>
                <c:pt idx="33">
                  <c:v>16</c:v>
                </c:pt>
                <c:pt idx="34">
                  <c:v>20</c:v>
                </c:pt>
                <c:pt idx="35">
                  <c:v>21</c:v>
                </c:pt>
                <c:pt idx="36">
                  <c:v>19</c:v>
                </c:pt>
              </c:numCache>
            </c:numRef>
          </c:val>
        </c:ser>
        <c:ser>
          <c:idx val="6"/>
          <c:order val="6"/>
          <c:tx>
            <c:strRef>
              <c:f>'Sprint Metrics'!$Q$2</c:f>
              <c:strCache>
                <c:ptCount val="1"/>
                <c:pt idx="0">
                  <c:v># Issues Testing </c:v>
                </c:pt>
              </c:strCache>
            </c:strRef>
          </c:tx>
          <c:invertIfNegative val="0"/>
          <c:val>
            <c:numRef>
              <c:f>'Sprint Metrics'!$Q$3:$Q$12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tx>
            <c:strRef>
              <c:f>'Sprint Metrics'!#REF!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'Sprint Metrics'!#REF!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'Sprint Metrics'!#REF!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'Sprint Metrics'!#REF!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98432"/>
        <c:axId val="96912512"/>
      </c:barChart>
      <c:catAx>
        <c:axId val="9689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96912512"/>
        <c:crosses val="autoZero"/>
        <c:auto val="1"/>
        <c:lblAlgn val="ctr"/>
        <c:lblOffset val="100"/>
        <c:noMultiLvlLbl val="0"/>
      </c:catAx>
      <c:valAx>
        <c:axId val="9691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9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32</xdr:row>
      <xdr:rowOff>14286</xdr:rowOff>
    </xdr:from>
    <xdr:to>
      <xdr:col>16</xdr:col>
      <xdr:colOff>485776</xdr:colOff>
      <xdr:row>49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266698</xdr:colOff>
      <xdr:row>2</xdr:row>
      <xdr:rowOff>9524</xdr:rowOff>
    </xdr:from>
    <xdr:to>
      <xdr:col>17</xdr:col>
      <xdr:colOff>152400</xdr:colOff>
      <xdr:row>25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ira.ne.virtmed.com/browse/DEV-13248" TargetMode="External"/><Relationship Id="rId671" Type="http://schemas.openxmlformats.org/officeDocument/2006/relationships/hyperlink" Target="https://jira/browse/DEV-38047" TargetMode="External"/><Relationship Id="rId769" Type="http://schemas.openxmlformats.org/officeDocument/2006/relationships/hyperlink" Target="https://jira/browse/DEV-39943" TargetMode="External"/><Relationship Id="rId21" Type="http://schemas.openxmlformats.org/officeDocument/2006/relationships/hyperlink" Target="https://jira/browse/DEV-36134" TargetMode="External"/><Relationship Id="rId63" Type="http://schemas.openxmlformats.org/officeDocument/2006/relationships/hyperlink" Target="https://jira.ne.virtmed.com/browse/DEV-36343" TargetMode="External"/><Relationship Id="rId159" Type="http://schemas.openxmlformats.org/officeDocument/2006/relationships/hyperlink" Target="https://jira/browse/DEV-20941" TargetMode="External"/><Relationship Id="rId324" Type="http://schemas.openxmlformats.org/officeDocument/2006/relationships/hyperlink" Target="https://jira/browse/DEV-27744" TargetMode="External"/><Relationship Id="rId366" Type="http://schemas.openxmlformats.org/officeDocument/2006/relationships/hyperlink" Target="https://jira/browse/DEV-21760" TargetMode="External"/><Relationship Id="rId531" Type="http://schemas.openxmlformats.org/officeDocument/2006/relationships/hyperlink" Target="https://jira/browse/DEV-38598" TargetMode="External"/><Relationship Id="rId573" Type="http://schemas.openxmlformats.org/officeDocument/2006/relationships/hyperlink" Target="https://jira/browse/DEV-39119" TargetMode="External"/><Relationship Id="rId629" Type="http://schemas.openxmlformats.org/officeDocument/2006/relationships/hyperlink" Target="https://jira/browse/DEV-39234" TargetMode="External"/><Relationship Id="rId170" Type="http://schemas.openxmlformats.org/officeDocument/2006/relationships/hyperlink" Target="https://jira/browse/DEV-9323" TargetMode="External"/><Relationship Id="rId226" Type="http://schemas.openxmlformats.org/officeDocument/2006/relationships/hyperlink" Target="https://jira/browse/DEV-30777" TargetMode="External"/><Relationship Id="rId433" Type="http://schemas.openxmlformats.org/officeDocument/2006/relationships/hyperlink" Target="https://jira/browse/DEV-35272" TargetMode="External"/><Relationship Id="rId268" Type="http://schemas.openxmlformats.org/officeDocument/2006/relationships/hyperlink" Target="https://jira.ne.virtmed.com/browse/DEV-33197" TargetMode="External"/><Relationship Id="rId475" Type="http://schemas.openxmlformats.org/officeDocument/2006/relationships/hyperlink" Target="https://jira/browse/DEV-37928" TargetMode="External"/><Relationship Id="rId640" Type="http://schemas.openxmlformats.org/officeDocument/2006/relationships/hyperlink" Target="https://jira/browse/DEV-28268" TargetMode="External"/><Relationship Id="rId682" Type="http://schemas.openxmlformats.org/officeDocument/2006/relationships/hyperlink" Target="https://jira/browse/DEV-32250" TargetMode="External"/><Relationship Id="rId738" Type="http://schemas.openxmlformats.org/officeDocument/2006/relationships/hyperlink" Target="https://jira/browse/DEV-39835" TargetMode="External"/><Relationship Id="rId32" Type="http://schemas.openxmlformats.org/officeDocument/2006/relationships/hyperlink" Target="https://jira.ne.virtmed.com/browse/DEV-16401" TargetMode="External"/><Relationship Id="rId74" Type="http://schemas.openxmlformats.org/officeDocument/2006/relationships/hyperlink" Target="https://jira.ne.virtmed.com/browse/DEV-9925" TargetMode="External"/><Relationship Id="rId128" Type="http://schemas.openxmlformats.org/officeDocument/2006/relationships/hyperlink" Target="https://jira.ne.virtmed.com/browse/DEV-34993" TargetMode="External"/><Relationship Id="rId335" Type="http://schemas.openxmlformats.org/officeDocument/2006/relationships/hyperlink" Target="https://jira/browse/DEV-10821" TargetMode="External"/><Relationship Id="rId377" Type="http://schemas.openxmlformats.org/officeDocument/2006/relationships/hyperlink" Target="https://jira/browse/DEV-30651" TargetMode="External"/><Relationship Id="rId500" Type="http://schemas.openxmlformats.org/officeDocument/2006/relationships/hyperlink" Target="https://jira/browse/DEV-10319" TargetMode="External"/><Relationship Id="rId542" Type="http://schemas.openxmlformats.org/officeDocument/2006/relationships/hyperlink" Target="https://jira/browse/DEV-37111" TargetMode="External"/><Relationship Id="rId584" Type="http://schemas.openxmlformats.org/officeDocument/2006/relationships/hyperlink" Target="https://jira/browse/DEV-34046" TargetMode="External"/><Relationship Id="rId5" Type="http://schemas.openxmlformats.org/officeDocument/2006/relationships/hyperlink" Target="https://jira/browse/DEV-13095" TargetMode="External"/><Relationship Id="rId181" Type="http://schemas.openxmlformats.org/officeDocument/2006/relationships/hyperlink" Target="https://jira/browse/DEV-25120" TargetMode="External"/><Relationship Id="rId237" Type="http://schemas.openxmlformats.org/officeDocument/2006/relationships/hyperlink" Target="https://jira/browse/DEV-24719" TargetMode="External"/><Relationship Id="rId402" Type="http://schemas.openxmlformats.org/officeDocument/2006/relationships/hyperlink" Target="https://jira/browse/DEV-18426" TargetMode="External"/><Relationship Id="rId279" Type="http://schemas.openxmlformats.org/officeDocument/2006/relationships/hyperlink" Target="https://jira/browse/DEV-12554" TargetMode="External"/><Relationship Id="rId444" Type="http://schemas.openxmlformats.org/officeDocument/2006/relationships/hyperlink" Target="https://jira/browse/DEV-21867" TargetMode="External"/><Relationship Id="rId486" Type="http://schemas.openxmlformats.org/officeDocument/2006/relationships/hyperlink" Target="https://jira/browse/DEV-38387" TargetMode="External"/><Relationship Id="rId651" Type="http://schemas.openxmlformats.org/officeDocument/2006/relationships/hyperlink" Target="https://jira/" TargetMode="External"/><Relationship Id="rId693" Type="http://schemas.openxmlformats.org/officeDocument/2006/relationships/hyperlink" Target="https://jira/browse/DEV-37137" TargetMode="External"/><Relationship Id="rId707" Type="http://schemas.openxmlformats.org/officeDocument/2006/relationships/hyperlink" Target="https://jira/browse/DEV-39661" TargetMode="External"/><Relationship Id="rId749" Type="http://schemas.openxmlformats.org/officeDocument/2006/relationships/hyperlink" Target="https://jira/browse/DEV-39990" TargetMode="External"/><Relationship Id="rId43" Type="http://schemas.openxmlformats.org/officeDocument/2006/relationships/hyperlink" Target="https://jira/browse/DEV-10494" TargetMode="External"/><Relationship Id="rId139" Type="http://schemas.openxmlformats.org/officeDocument/2006/relationships/hyperlink" Target="https://jira.ne.virtmed.com/browse/DEV-12375" TargetMode="External"/><Relationship Id="rId290" Type="http://schemas.openxmlformats.org/officeDocument/2006/relationships/hyperlink" Target="https://jira.ne.virtmed.com/browse/DEV-10493" TargetMode="External"/><Relationship Id="rId304" Type="http://schemas.openxmlformats.org/officeDocument/2006/relationships/hyperlink" Target="https://jira.ne.virtmed.com/browse/DEV-29586" TargetMode="External"/><Relationship Id="rId346" Type="http://schemas.openxmlformats.org/officeDocument/2006/relationships/hyperlink" Target="https://jira/browse/DEV-24835" TargetMode="External"/><Relationship Id="rId388" Type="http://schemas.openxmlformats.org/officeDocument/2006/relationships/hyperlink" Target="https://jira/browse/DEV-16718" TargetMode="External"/><Relationship Id="rId511" Type="http://schemas.openxmlformats.org/officeDocument/2006/relationships/hyperlink" Target="https://jira/browse/DEV-38598" TargetMode="External"/><Relationship Id="rId553" Type="http://schemas.openxmlformats.org/officeDocument/2006/relationships/hyperlink" Target="https://jira/browse/DEV-37943" TargetMode="External"/><Relationship Id="rId609" Type="http://schemas.openxmlformats.org/officeDocument/2006/relationships/hyperlink" Target="https://jira/browse/DEV-14496" TargetMode="External"/><Relationship Id="rId760" Type="http://schemas.openxmlformats.org/officeDocument/2006/relationships/hyperlink" Target="https://jira/browse/DEV-36294" TargetMode="External"/><Relationship Id="rId85" Type="http://schemas.openxmlformats.org/officeDocument/2006/relationships/hyperlink" Target="https://jira/browse/DEV-27944" TargetMode="External"/><Relationship Id="rId150" Type="http://schemas.openxmlformats.org/officeDocument/2006/relationships/hyperlink" Target="https://jira/browse/DEV-20489" TargetMode="External"/><Relationship Id="rId192" Type="http://schemas.openxmlformats.org/officeDocument/2006/relationships/hyperlink" Target="https://jira/browse/DEV-16475" TargetMode="External"/><Relationship Id="rId206" Type="http://schemas.openxmlformats.org/officeDocument/2006/relationships/hyperlink" Target="https://jira/browse/DEV-34415" TargetMode="External"/><Relationship Id="rId413" Type="http://schemas.openxmlformats.org/officeDocument/2006/relationships/hyperlink" Target="https://jira/browse/DEV-35462" TargetMode="External"/><Relationship Id="rId595" Type="http://schemas.openxmlformats.org/officeDocument/2006/relationships/hyperlink" Target="https://jira/browse/DEV-12635" TargetMode="External"/><Relationship Id="rId248" Type="http://schemas.openxmlformats.org/officeDocument/2006/relationships/hyperlink" Target="https://jira/browse/DEV-16578" TargetMode="External"/><Relationship Id="rId455" Type="http://schemas.openxmlformats.org/officeDocument/2006/relationships/hyperlink" Target="https://jira/browse/DEV-37535" TargetMode="External"/><Relationship Id="rId497" Type="http://schemas.openxmlformats.org/officeDocument/2006/relationships/hyperlink" Target="https://jira/browse/DEV-28961" TargetMode="External"/><Relationship Id="rId620" Type="http://schemas.openxmlformats.org/officeDocument/2006/relationships/hyperlink" Target="https://jira/browse/DEV-39379" TargetMode="External"/><Relationship Id="rId662" Type="http://schemas.openxmlformats.org/officeDocument/2006/relationships/hyperlink" Target="https://jira/browse/DEV-39476" TargetMode="External"/><Relationship Id="rId718" Type="http://schemas.openxmlformats.org/officeDocument/2006/relationships/hyperlink" Target="https://jira/browse/DEV-39862" TargetMode="External"/><Relationship Id="rId12" Type="http://schemas.openxmlformats.org/officeDocument/2006/relationships/hyperlink" Target="https://jira/browse/DEV-10616" TargetMode="External"/><Relationship Id="rId108" Type="http://schemas.openxmlformats.org/officeDocument/2006/relationships/hyperlink" Target="https://jira.ne.virtmed.com/browse/DEV-30305" TargetMode="External"/><Relationship Id="rId315" Type="http://schemas.openxmlformats.org/officeDocument/2006/relationships/hyperlink" Target="https://jira/browse/DEV-11985" TargetMode="External"/><Relationship Id="rId357" Type="http://schemas.openxmlformats.org/officeDocument/2006/relationships/hyperlink" Target="https://jira/browse/DEV-32852" TargetMode="External"/><Relationship Id="rId522" Type="http://schemas.openxmlformats.org/officeDocument/2006/relationships/hyperlink" Target="https://jira/browse/DEV-37925" TargetMode="External"/><Relationship Id="rId54" Type="http://schemas.openxmlformats.org/officeDocument/2006/relationships/hyperlink" Target="https://jira/browse/DEV-36507" TargetMode="External"/><Relationship Id="rId96" Type="http://schemas.openxmlformats.org/officeDocument/2006/relationships/hyperlink" Target="https://jira.ne.virtmed.com/browse/DEV-24919" TargetMode="External"/><Relationship Id="rId161" Type="http://schemas.openxmlformats.org/officeDocument/2006/relationships/hyperlink" Target="https://jira/browse/DEV-34135" TargetMode="External"/><Relationship Id="rId217" Type="http://schemas.openxmlformats.org/officeDocument/2006/relationships/hyperlink" Target="https://jira/browse/DEV-34432" TargetMode="External"/><Relationship Id="rId399" Type="http://schemas.openxmlformats.org/officeDocument/2006/relationships/hyperlink" Target="https://jira/browse/DEV-32341" TargetMode="External"/><Relationship Id="rId564" Type="http://schemas.openxmlformats.org/officeDocument/2006/relationships/hyperlink" Target="https://jira/browse/DEV-27212" TargetMode="External"/><Relationship Id="rId771" Type="http://schemas.openxmlformats.org/officeDocument/2006/relationships/printerSettings" Target="../printerSettings/printerSettings1.bin"/><Relationship Id="rId259" Type="http://schemas.openxmlformats.org/officeDocument/2006/relationships/hyperlink" Target="https://jira/browse/DEV-23216" TargetMode="External"/><Relationship Id="rId424" Type="http://schemas.openxmlformats.org/officeDocument/2006/relationships/hyperlink" Target="https://jira/browse/DEV-23745" TargetMode="External"/><Relationship Id="rId466" Type="http://schemas.openxmlformats.org/officeDocument/2006/relationships/hyperlink" Target="https://jira/browse/DEV-21864" TargetMode="External"/><Relationship Id="rId631" Type="http://schemas.openxmlformats.org/officeDocument/2006/relationships/hyperlink" Target="https://jira/browse/DEV-38894" TargetMode="External"/><Relationship Id="rId673" Type="http://schemas.openxmlformats.org/officeDocument/2006/relationships/hyperlink" Target="https://jira/browse/DEV-31251" TargetMode="External"/><Relationship Id="rId729" Type="http://schemas.openxmlformats.org/officeDocument/2006/relationships/hyperlink" Target="https://jira/browse/DEV-39484" TargetMode="External"/><Relationship Id="rId23" Type="http://schemas.openxmlformats.org/officeDocument/2006/relationships/hyperlink" Target="https://jira.ne.virtmed.com/browse/DEV-25921" TargetMode="External"/><Relationship Id="rId119" Type="http://schemas.openxmlformats.org/officeDocument/2006/relationships/hyperlink" Target="https://jira.ne.virtmed.com/browse/DEV-11313" TargetMode="External"/><Relationship Id="rId270" Type="http://schemas.openxmlformats.org/officeDocument/2006/relationships/hyperlink" Target="https://jira/browse/DEV-31993" TargetMode="External"/><Relationship Id="rId326" Type="http://schemas.openxmlformats.org/officeDocument/2006/relationships/hyperlink" Target="https://jira/browse/DEV-28930" TargetMode="External"/><Relationship Id="rId533" Type="http://schemas.openxmlformats.org/officeDocument/2006/relationships/hyperlink" Target="https://jira/browse/DEV-38172" TargetMode="External"/><Relationship Id="rId65" Type="http://schemas.openxmlformats.org/officeDocument/2006/relationships/hyperlink" Target="https://jira/browse/DEV-35902" TargetMode="External"/><Relationship Id="rId130" Type="http://schemas.openxmlformats.org/officeDocument/2006/relationships/hyperlink" Target="https://jira.ne.virtmed.com/browse/DEV-23033" TargetMode="External"/><Relationship Id="rId368" Type="http://schemas.openxmlformats.org/officeDocument/2006/relationships/hyperlink" Target="https://jira/browse/DEV-37003" TargetMode="External"/><Relationship Id="rId575" Type="http://schemas.openxmlformats.org/officeDocument/2006/relationships/hyperlink" Target="https://jira/browse/DEV-39039" TargetMode="External"/><Relationship Id="rId740" Type="http://schemas.openxmlformats.org/officeDocument/2006/relationships/hyperlink" Target="https://jira/browse/DEV-39899" TargetMode="External"/><Relationship Id="rId172" Type="http://schemas.openxmlformats.org/officeDocument/2006/relationships/hyperlink" Target="https://jira/browse/DEV-10694" TargetMode="External"/><Relationship Id="rId228" Type="http://schemas.openxmlformats.org/officeDocument/2006/relationships/hyperlink" Target="https://jira/browse/DEV-28028" TargetMode="External"/><Relationship Id="rId435" Type="http://schemas.openxmlformats.org/officeDocument/2006/relationships/hyperlink" Target="https://jira/browse/DEV-27804" TargetMode="External"/><Relationship Id="rId477" Type="http://schemas.openxmlformats.org/officeDocument/2006/relationships/hyperlink" Target="https://jira/browse/DEV-23846" TargetMode="External"/><Relationship Id="rId600" Type="http://schemas.openxmlformats.org/officeDocument/2006/relationships/hyperlink" Target="https://jira/browse/DEV-39162" TargetMode="External"/><Relationship Id="rId642" Type="http://schemas.openxmlformats.org/officeDocument/2006/relationships/hyperlink" Target="https://jira/browse/DEV-18813" TargetMode="External"/><Relationship Id="rId684" Type="http://schemas.openxmlformats.org/officeDocument/2006/relationships/hyperlink" Target="https://jira/browse/DEV-39660" TargetMode="External"/><Relationship Id="rId281" Type="http://schemas.openxmlformats.org/officeDocument/2006/relationships/hyperlink" Target="https://jira/browse/DEV-29923" TargetMode="External"/><Relationship Id="rId337" Type="http://schemas.openxmlformats.org/officeDocument/2006/relationships/hyperlink" Target="https://jira/browse/DEV-12198" TargetMode="External"/><Relationship Id="rId502" Type="http://schemas.openxmlformats.org/officeDocument/2006/relationships/hyperlink" Target="https://jira/browse/DEV-38507" TargetMode="External"/><Relationship Id="rId34" Type="http://schemas.openxmlformats.org/officeDocument/2006/relationships/hyperlink" Target="https://jira.ne.virtmed.com/browse/DEV-24206" TargetMode="External"/><Relationship Id="rId76" Type="http://schemas.openxmlformats.org/officeDocument/2006/relationships/hyperlink" Target="https://jira/browse/DEV-35753" TargetMode="External"/><Relationship Id="rId141" Type="http://schemas.openxmlformats.org/officeDocument/2006/relationships/hyperlink" Target="https://jira.ne.virtmed.com/browse/DEV-20920" TargetMode="External"/><Relationship Id="rId379" Type="http://schemas.openxmlformats.org/officeDocument/2006/relationships/hyperlink" Target="https://jira/browse/DEV-37227" TargetMode="External"/><Relationship Id="rId544" Type="http://schemas.openxmlformats.org/officeDocument/2006/relationships/hyperlink" Target="https://jira/browse/DEV-36379" TargetMode="External"/><Relationship Id="rId586" Type="http://schemas.openxmlformats.org/officeDocument/2006/relationships/hyperlink" Target="https://jira/browse/DEV-27273" TargetMode="External"/><Relationship Id="rId751" Type="http://schemas.openxmlformats.org/officeDocument/2006/relationships/hyperlink" Target="https://jira/browse/DEV-39909" TargetMode="External"/><Relationship Id="rId7" Type="http://schemas.openxmlformats.org/officeDocument/2006/relationships/hyperlink" Target="https://jira/browse/DEV-34663" TargetMode="External"/><Relationship Id="rId183" Type="http://schemas.openxmlformats.org/officeDocument/2006/relationships/hyperlink" Target="https://jira/browse/DEV-34648" TargetMode="External"/><Relationship Id="rId239" Type="http://schemas.openxmlformats.org/officeDocument/2006/relationships/hyperlink" Target="https://jira/browse/DEV-29525" TargetMode="External"/><Relationship Id="rId390" Type="http://schemas.openxmlformats.org/officeDocument/2006/relationships/hyperlink" Target="https://jira/browse/DEV-16349" TargetMode="External"/><Relationship Id="rId404" Type="http://schemas.openxmlformats.org/officeDocument/2006/relationships/hyperlink" Target="https://jira/browse/DEV-12626" TargetMode="External"/><Relationship Id="rId446" Type="http://schemas.openxmlformats.org/officeDocument/2006/relationships/hyperlink" Target="https://jira/browse/DEV-26840" TargetMode="External"/><Relationship Id="rId611" Type="http://schemas.openxmlformats.org/officeDocument/2006/relationships/hyperlink" Target="https://jira/browse/DEV-39039" TargetMode="External"/><Relationship Id="rId653" Type="http://schemas.openxmlformats.org/officeDocument/2006/relationships/hyperlink" Target="https://jira/browse/DEV-32657" TargetMode="External"/><Relationship Id="rId250" Type="http://schemas.openxmlformats.org/officeDocument/2006/relationships/hyperlink" Target="https://jira/browse/DEV-27573" TargetMode="External"/><Relationship Id="rId292" Type="http://schemas.openxmlformats.org/officeDocument/2006/relationships/hyperlink" Target="https://jira.ne.virtmed.com/browse/DEV-12038" TargetMode="External"/><Relationship Id="rId306" Type="http://schemas.openxmlformats.org/officeDocument/2006/relationships/hyperlink" Target="https://jira.ne.virtmed.com/browse/DEV-30563" TargetMode="External"/><Relationship Id="rId488" Type="http://schemas.openxmlformats.org/officeDocument/2006/relationships/hyperlink" Target="https://jira/browse/DEV-37984" TargetMode="External"/><Relationship Id="rId695" Type="http://schemas.openxmlformats.org/officeDocument/2006/relationships/hyperlink" Target="https://jira/browse/DEV-14818" TargetMode="External"/><Relationship Id="rId709" Type="http://schemas.openxmlformats.org/officeDocument/2006/relationships/hyperlink" Target="https://jira/browse/DEV-39659" TargetMode="External"/><Relationship Id="rId45" Type="http://schemas.openxmlformats.org/officeDocument/2006/relationships/hyperlink" Target="https://jira/browse/DEV-12790" TargetMode="External"/><Relationship Id="rId87" Type="http://schemas.openxmlformats.org/officeDocument/2006/relationships/hyperlink" Target="https://jira/browse/DEV-12908" TargetMode="External"/><Relationship Id="rId110" Type="http://schemas.openxmlformats.org/officeDocument/2006/relationships/hyperlink" Target="https://jira.ne.virtmed.com/browse/DEV-35382" TargetMode="External"/><Relationship Id="rId348" Type="http://schemas.openxmlformats.org/officeDocument/2006/relationships/hyperlink" Target="https://jira/browse/DEV-28516" TargetMode="External"/><Relationship Id="rId513" Type="http://schemas.openxmlformats.org/officeDocument/2006/relationships/hyperlink" Target="https://jira/browse/DEV-38526" TargetMode="External"/><Relationship Id="rId555" Type="http://schemas.openxmlformats.org/officeDocument/2006/relationships/hyperlink" Target="https://jira/browse/DEV-37235" TargetMode="External"/><Relationship Id="rId597" Type="http://schemas.openxmlformats.org/officeDocument/2006/relationships/hyperlink" Target="https://jira/browse/DEV-35111" TargetMode="External"/><Relationship Id="rId720" Type="http://schemas.openxmlformats.org/officeDocument/2006/relationships/hyperlink" Target="https://jira/browse/DEV-40040" TargetMode="External"/><Relationship Id="rId762" Type="http://schemas.openxmlformats.org/officeDocument/2006/relationships/hyperlink" Target="https://jira/browse/DEV-31351" TargetMode="External"/><Relationship Id="rId152" Type="http://schemas.openxmlformats.org/officeDocument/2006/relationships/hyperlink" Target="https://jira/browse/DEV-33661" TargetMode="External"/><Relationship Id="rId194" Type="http://schemas.openxmlformats.org/officeDocument/2006/relationships/hyperlink" Target="https://jira/browse/DEV-27846" TargetMode="External"/><Relationship Id="rId208" Type="http://schemas.openxmlformats.org/officeDocument/2006/relationships/hyperlink" Target="https://jira/browse/DEV-34420" TargetMode="External"/><Relationship Id="rId415" Type="http://schemas.openxmlformats.org/officeDocument/2006/relationships/hyperlink" Target="https://jira/browse/DEV-30930" TargetMode="External"/><Relationship Id="rId457" Type="http://schemas.openxmlformats.org/officeDocument/2006/relationships/hyperlink" Target="https://jira/browse/DEV-37143" TargetMode="External"/><Relationship Id="rId622" Type="http://schemas.openxmlformats.org/officeDocument/2006/relationships/hyperlink" Target="https://jira/browse/DEV-29516" TargetMode="External"/><Relationship Id="rId261" Type="http://schemas.openxmlformats.org/officeDocument/2006/relationships/hyperlink" Target="https://jira/browse/DEV-28276" TargetMode="External"/><Relationship Id="rId499" Type="http://schemas.openxmlformats.org/officeDocument/2006/relationships/hyperlink" Target="https://jira/browse/DEV-17600" TargetMode="External"/><Relationship Id="rId664" Type="http://schemas.openxmlformats.org/officeDocument/2006/relationships/hyperlink" Target="https://jira/browse/DEV-39546" TargetMode="External"/><Relationship Id="rId14" Type="http://schemas.openxmlformats.org/officeDocument/2006/relationships/hyperlink" Target="https://jira/browse/DEV-20824" TargetMode="External"/><Relationship Id="rId56" Type="http://schemas.openxmlformats.org/officeDocument/2006/relationships/hyperlink" Target="https://jira/browse/DEV-35739" TargetMode="External"/><Relationship Id="rId317" Type="http://schemas.openxmlformats.org/officeDocument/2006/relationships/hyperlink" Target="https://jira/browse/DEV-17715" TargetMode="External"/><Relationship Id="rId359" Type="http://schemas.openxmlformats.org/officeDocument/2006/relationships/hyperlink" Target="https://jira/browse/DEV-33013" TargetMode="External"/><Relationship Id="rId524" Type="http://schemas.openxmlformats.org/officeDocument/2006/relationships/hyperlink" Target="https://jira/browse/DEV-38008" TargetMode="External"/><Relationship Id="rId566" Type="http://schemas.openxmlformats.org/officeDocument/2006/relationships/hyperlink" Target="https://jira/browse/DEV-14391" TargetMode="External"/><Relationship Id="rId731" Type="http://schemas.openxmlformats.org/officeDocument/2006/relationships/hyperlink" Target="https://jira/browse/DEV-39659" TargetMode="External"/><Relationship Id="rId98" Type="http://schemas.openxmlformats.org/officeDocument/2006/relationships/hyperlink" Target="https://jira.ne.virtmed.com/browse/DEV-34436" TargetMode="External"/><Relationship Id="rId121" Type="http://schemas.openxmlformats.org/officeDocument/2006/relationships/hyperlink" Target="https://jira.ne.virtmed.com/browse/DEV-21237" TargetMode="External"/><Relationship Id="rId163" Type="http://schemas.openxmlformats.org/officeDocument/2006/relationships/hyperlink" Target="https://jira/browse/DEV-35114" TargetMode="External"/><Relationship Id="rId219" Type="http://schemas.openxmlformats.org/officeDocument/2006/relationships/hyperlink" Target="https://jira/browse/DEV-34434" TargetMode="External"/><Relationship Id="rId370" Type="http://schemas.openxmlformats.org/officeDocument/2006/relationships/hyperlink" Target="https://jira/browse/DEV-34592" TargetMode="External"/><Relationship Id="rId426" Type="http://schemas.openxmlformats.org/officeDocument/2006/relationships/hyperlink" Target="https://jira/browse/DEV-37906" TargetMode="External"/><Relationship Id="rId633" Type="http://schemas.openxmlformats.org/officeDocument/2006/relationships/hyperlink" Target="https://jira/browse/DEV-37350" TargetMode="External"/><Relationship Id="rId230" Type="http://schemas.openxmlformats.org/officeDocument/2006/relationships/hyperlink" Target="https://jira/browse/DEV-27355" TargetMode="External"/><Relationship Id="rId468" Type="http://schemas.openxmlformats.org/officeDocument/2006/relationships/hyperlink" Target="https://jira/browse/DEV-37262" TargetMode="External"/><Relationship Id="rId675" Type="http://schemas.openxmlformats.org/officeDocument/2006/relationships/hyperlink" Target="https://jira/browse/DEV-30741" TargetMode="External"/><Relationship Id="rId25" Type="http://schemas.openxmlformats.org/officeDocument/2006/relationships/hyperlink" Target="https://jira/browse/DEV-35163" TargetMode="External"/><Relationship Id="rId67" Type="http://schemas.openxmlformats.org/officeDocument/2006/relationships/hyperlink" Target="https://jira/browse/DEV-12168" TargetMode="External"/><Relationship Id="rId272" Type="http://schemas.openxmlformats.org/officeDocument/2006/relationships/hyperlink" Target="https://jira/browse/DEV-31529" TargetMode="External"/><Relationship Id="rId328" Type="http://schemas.openxmlformats.org/officeDocument/2006/relationships/hyperlink" Target="https://jira/browse/DEV-30576" TargetMode="External"/><Relationship Id="rId535" Type="http://schemas.openxmlformats.org/officeDocument/2006/relationships/hyperlink" Target="https://jira/browse/DEV-37942" TargetMode="External"/><Relationship Id="rId577" Type="http://schemas.openxmlformats.org/officeDocument/2006/relationships/hyperlink" Target="https://jira/browse/DEV-38999" TargetMode="External"/><Relationship Id="rId700" Type="http://schemas.openxmlformats.org/officeDocument/2006/relationships/hyperlink" Target="https://jira/browse/DEV-39660" TargetMode="External"/><Relationship Id="rId742" Type="http://schemas.openxmlformats.org/officeDocument/2006/relationships/hyperlink" Target="https://jira/browse/DEV-39902" TargetMode="External"/><Relationship Id="rId132" Type="http://schemas.openxmlformats.org/officeDocument/2006/relationships/hyperlink" Target="https://jira.ne.virtmed.com/browse/DEV-24687" TargetMode="External"/><Relationship Id="rId174" Type="http://schemas.openxmlformats.org/officeDocument/2006/relationships/hyperlink" Target="https://jira/browse/DEV-11208" TargetMode="External"/><Relationship Id="rId381" Type="http://schemas.openxmlformats.org/officeDocument/2006/relationships/hyperlink" Target="https://jira/browse/DEV-37172" TargetMode="External"/><Relationship Id="rId602" Type="http://schemas.openxmlformats.org/officeDocument/2006/relationships/hyperlink" Target="https://jira/browse/DEV-37785" TargetMode="External"/><Relationship Id="rId241" Type="http://schemas.openxmlformats.org/officeDocument/2006/relationships/hyperlink" Target="https://jira/browse/DEV-32249" TargetMode="External"/><Relationship Id="rId437" Type="http://schemas.openxmlformats.org/officeDocument/2006/relationships/hyperlink" Target="https://jira/browse/DEV-27408" TargetMode="External"/><Relationship Id="rId479" Type="http://schemas.openxmlformats.org/officeDocument/2006/relationships/hyperlink" Target="https://jira/browse/DEV-37195" TargetMode="External"/><Relationship Id="rId644" Type="http://schemas.openxmlformats.org/officeDocument/2006/relationships/hyperlink" Target="https://jira/browse/DEV-39237" TargetMode="External"/><Relationship Id="rId686" Type="http://schemas.openxmlformats.org/officeDocument/2006/relationships/hyperlink" Target="https://jira/browse/DEV-39770" TargetMode="External"/><Relationship Id="rId36" Type="http://schemas.openxmlformats.org/officeDocument/2006/relationships/hyperlink" Target="https://jira.ne.virtmed.com/browse/DEV-31486" TargetMode="External"/><Relationship Id="rId283" Type="http://schemas.openxmlformats.org/officeDocument/2006/relationships/hyperlink" Target="https://jira/browse/DEV-30339" TargetMode="External"/><Relationship Id="rId339" Type="http://schemas.openxmlformats.org/officeDocument/2006/relationships/hyperlink" Target="https://jira/browse/DEV-13403" TargetMode="External"/><Relationship Id="rId490" Type="http://schemas.openxmlformats.org/officeDocument/2006/relationships/hyperlink" Target="https://jira/browse/DEV-37580" TargetMode="External"/><Relationship Id="rId504" Type="http://schemas.openxmlformats.org/officeDocument/2006/relationships/hyperlink" Target="https://jira/browse/DEV-38633" TargetMode="External"/><Relationship Id="rId546" Type="http://schemas.openxmlformats.org/officeDocument/2006/relationships/hyperlink" Target="https://jira/browse/DEV-31691" TargetMode="External"/><Relationship Id="rId711" Type="http://schemas.openxmlformats.org/officeDocument/2006/relationships/hyperlink" Target="https://jira/browse/DEV-37832" TargetMode="External"/><Relationship Id="rId753" Type="http://schemas.openxmlformats.org/officeDocument/2006/relationships/hyperlink" Target="https://jira/browse/DEV-39484" TargetMode="External"/><Relationship Id="rId78" Type="http://schemas.openxmlformats.org/officeDocument/2006/relationships/hyperlink" Target="https://jira/browse/DEV-35827" TargetMode="External"/><Relationship Id="rId101" Type="http://schemas.openxmlformats.org/officeDocument/2006/relationships/hyperlink" Target="https://jira.ne.virtmed.com/browse/DEV-18040" TargetMode="External"/><Relationship Id="rId143" Type="http://schemas.openxmlformats.org/officeDocument/2006/relationships/hyperlink" Target="https://jira.ne.virtmed.com/browse/DEV-9308" TargetMode="External"/><Relationship Id="rId185" Type="http://schemas.openxmlformats.org/officeDocument/2006/relationships/hyperlink" Target="https://jira/browse/DEV-20985" TargetMode="External"/><Relationship Id="rId350" Type="http://schemas.openxmlformats.org/officeDocument/2006/relationships/hyperlink" Target="https://jira/browse/DEV-30750" TargetMode="External"/><Relationship Id="rId406" Type="http://schemas.openxmlformats.org/officeDocument/2006/relationships/hyperlink" Target="https://jira/browse/DEV-20932" TargetMode="External"/><Relationship Id="rId588" Type="http://schemas.openxmlformats.org/officeDocument/2006/relationships/hyperlink" Target="https://jira/browse/DEV-23403" TargetMode="External"/><Relationship Id="rId9" Type="http://schemas.openxmlformats.org/officeDocument/2006/relationships/hyperlink" Target="https://jira.ne.virtmed.com/browse/DEV-36603" TargetMode="External"/><Relationship Id="rId210" Type="http://schemas.openxmlformats.org/officeDocument/2006/relationships/hyperlink" Target="https://jira/browse/DEV-34423" TargetMode="External"/><Relationship Id="rId392" Type="http://schemas.openxmlformats.org/officeDocument/2006/relationships/hyperlink" Target="https://jira/browse/DEV-24564" TargetMode="External"/><Relationship Id="rId448" Type="http://schemas.openxmlformats.org/officeDocument/2006/relationships/hyperlink" Target="https://jira/browse/DEV-23611" TargetMode="External"/><Relationship Id="rId613" Type="http://schemas.openxmlformats.org/officeDocument/2006/relationships/hyperlink" Target="https://jira/browse/DEV-39273" TargetMode="External"/><Relationship Id="rId655" Type="http://schemas.openxmlformats.org/officeDocument/2006/relationships/hyperlink" Target="https://jira/browse/DEV-36719" TargetMode="External"/><Relationship Id="rId697" Type="http://schemas.openxmlformats.org/officeDocument/2006/relationships/hyperlink" Target="https://jira/browse/DEV-39352" TargetMode="External"/><Relationship Id="rId252" Type="http://schemas.openxmlformats.org/officeDocument/2006/relationships/hyperlink" Target="https://jira/browse/DEV-30628" TargetMode="External"/><Relationship Id="rId294" Type="http://schemas.openxmlformats.org/officeDocument/2006/relationships/hyperlink" Target="https://jira.ne.virtmed.com/browse/DEV-13162" TargetMode="External"/><Relationship Id="rId308" Type="http://schemas.openxmlformats.org/officeDocument/2006/relationships/hyperlink" Target="https://jira.ne.virtmed.com/browse/DEV-32910" TargetMode="External"/><Relationship Id="rId515" Type="http://schemas.openxmlformats.org/officeDocument/2006/relationships/hyperlink" Target="https://jira/browse/DEV-17600" TargetMode="External"/><Relationship Id="rId722" Type="http://schemas.openxmlformats.org/officeDocument/2006/relationships/hyperlink" Target="https://jira/browse/DEV-15125" TargetMode="External"/><Relationship Id="rId47" Type="http://schemas.openxmlformats.org/officeDocument/2006/relationships/hyperlink" Target="https://jira/browse/DEV-24943" TargetMode="External"/><Relationship Id="rId89" Type="http://schemas.openxmlformats.org/officeDocument/2006/relationships/hyperlink" Target="https://jira/browse/DEV-19394" TargetMode="External"/><Relationship Id="rId112" Type="http://schemas.openxmlformats.org/officeDocument/2006/relationships/hyperlink" Target="https://jira.ne.virtmed.com/browse/DEV-35597" TargetMode="External"/><Relationship Id="rId154" Type="http://schemas.openxmlformats.org/officeDocument/2006/relationships/hyperlink" Target="https://jira/browse/DEV-27257" TargetMode="External"/><Relationship Id="rId361" Type="http://schemas.openxmlformats.org/officeDocument/2006/relationships/hyperlink" Target="https://jira/browse/DEV-28194" TargetMode="External"/><Relationship Id="rId557" Type="http://schemas.openxmlformats.org/officeDocument/2006/relationships/hyperlink" Target="https://jira/browse/DEV-36846" TargetMode="External"/><Relationship Id="rId599" Type="http://schemas.openxmlformats.org/officeDocument/2006/relationships/hyperlink" Target="https://jira/browse/DEV-39185" TargetMode="External"/><Relationship Id="rId764" Type="http://schemas.openxmlformats.org/officeDocument/2006/relationships/hyperlink" Target="https://jira/browse/DEV-19069" TargetMode="External"/><Relationship Id="rId196" Type="http://schemas.openxmlformats.org/officeDocument/2006/relationships/hyperlink" Target="https://jira.ne.virtmed.com/browse/DEV-30265" TargetMode="External"/><Relationship Id="rId417" Type="http://schemas.openxmlformats.org/officeDocument/2006/relationships/hyperlink" Target="https://jira/browse/DEV-27463" TargetMode="External"/><Relationship Id="rId459" Type="http://schemas.openxmlformats.org/officeDocument/2006/relationships/hyperlink" Target="https://jira/browse/DEV-30930" TargetMode="External"/><Relationship Id="rId624" Type="http://schemas.openxmlformats.org/officeDocument/2006/relationships/hyperlink" Target="https://jira/browse/DEV-39312" TargetMode="External"/><Relationship Id="rId666" Type="http://schemas.openxmlformats.org/officeDocument/2006/relationships/hyperlink" Target="https://jira/browse/DEV-39584" TargetMode="External"/><Relationship Id="rId16" Type="http://schemas.openxmlformats.org/officeDocument/2006/relationships/hyperlink" Target="https://jira/browse/DEV-27612" TargetMode="External"/><Relationship Id="rId221" Type="http://schemas.openxmlformats.org/officeDocument/2006/relationships/hyperlink" Target="https://jira/browse/DEV-23200" TargetMode="External"/><Relationship Id="rId263" Type="http://schemas.openxmlformats.org/officeDocument/2006/relationships/hyperlink" Target="https://jira/browse/DEV-30571" TargetMode="External"/><Relationship Id="rId319" Type="http://schemas.openxmlformats.org/officeDocument/2006/relationships/hyperlink" Target="https://jira/browse/DEV-21504" TargetMode="External"/><Relationship Id="rId470" Type="http://schemas.openxmlformats.org/officeDocument/2006/relationships/hyperlink" Target="https://jira/browse/DEV-36876" TargetMode="External"/><Relationship Id="rId526" Type="http://schemas.openxmlformats.org/officeDocument/2006/relationships/hyperlink" Target="https://jira/browse/DEV-38785" TargetMode="External"/><Relationship Id="rId58" Type="http://schemas.openxmlformats.org/officeDocument/2006/relationships/hyperlink" Target="https://jira/browse/DEV-35756" TargetMode="External"/><Relationship Id="rId123" Type="http://schemas.openxmlformats.org/officeDocument/2006/relationships/hyperlink" Target="https://jira.ne.virtmed.com/browse/DEV-24431" TargetMode="External"/><Relationship Id="rId330" Type="http://schemas.openxmlformats.org/officeDocument/2006/relationships/hyperlink" Target="https://jira/browse/DEV-30690" TargetMode="External"/><Relationship Id="rId568" Type="http://schemas.openxmlformats.org/officeDocument/2006/relationships/hyperlink" Target="https://jira/browse/DEV-38956" TargetMode="External"/><Relationship Id="rId733" Type="http://schemas.openxmlformats.org/officeDocument/2006/relationships/hyperlink" Target="https://jira/browse/DEV-39683" TargetMode="External"/><Relationship Id="rId165" Type="http://schemas.openxmlformats.org/officeDocument/2006/relationships/hyperlink" Target="https://jira/browse/DEV-34963" TargetMode="External"/><Relationship Id="rId372" Type="http://schemas.openxmlformats.org/officeDocument/2006/relationships/hyperlink" Target="https://jira/browse/DEV-36992" TargetMode="External"/><Relationship Id="rId428" Type="http://schemas.openxmlformats.org/officeDocument/2006/relationships/hyperlink" Target="https://jira/browse/DEV-28716" TargetMode="External"/><Relationship Id="rId635" Type="http://schemas.openxmlformats.org/officeDocument/2006/relationships/hyperlink" Target="https://jira/browse/DEV-36810" TargetMode="External"/><Relationship Id="rId677" Type="http://schemas.openxmlformats.org/officeDocument/2006/relationships/hyperlink" Target="https://jira/browse/DEV-15125" TargetMode="External"/><Relationship Id="rId232" Type="http://schemas.openxmlformats.org/officeDocument/2006/relationships/hyperlink" Target="https://jira/browse/DEV-24089" TargetMode="External"/><Relationship Id="rId274" Type="http://schemas.openxmlformats.org/officeDocument/2006/relationships/hyperlink" Target="https://jira/browse/DEV-21641" TargetMode="External"/><Relationship Id="rId481" Type="http://schemas.openxmlformats.org/officeDocument/2006/relationships/hyperlink" Target="https://jira/browse/DEV-37535" TargetMode="External"/><Relationship Id="rId702" Type="http://schemas.openxmlformats.org/officeDocument/2006/relationships/hyperlink" Target="https://jira/browse/DEV-12081" TargetMode="External"/><Relationship Id="rId27" Type="http://schemas.openxmlformats.org/officeDocument/2006/relationships/hyperlink" Target="https://jira/browse/DEV-35252" TargetMode="External"/><Relationship Id="rId69" Type="http://schemas.openxmlformats.org/officeDocument/2006/relationships/hyperlink" Target="https://jira/browse/DEV-20262" TargetMode="External"/><Relationship Id="rId134" Type="http://schemas.openxmlformats.org/officeDocument/2006/relationships/hyperlink" Target="https://jira.ne.virtmed.com/browse/DEV-9233" TargetMode="External"/><Relationship Id="rId537" Type="http://schemas.openxmlformats.org/officeDocument/2006/relationships/hyperlink" Target="https://jira/browse/DEV-37562" TargetMode="External"/><Relationship Id="rId579" Type="http://schemas.openxmlformats.org/officeDocument/2006/relationships/hyperlink" Target="https://jira/browse/DEV-38690" TargetMode="External"/><Relationship Id="rId744" Type="http://schemas.openxmlformats.org/officeDocument/2006/relationships/hyperlink" Target="https://jira/browse/DEV-39913" TargetMode="External"/><Relationship Id="rId80" Type="http://schemas.openxmlformats.org/officeDocument/2006/relationships/hyperlink" Target="https://jira/browse/DEV-35862" TargetMode="External"/><Relationship Id="rId176" Type="http://schemas.openxmlformats.org/officeDocument/2006/relationships/hyperlink" Target="https://jira/browse/DEV-22749" TargetMode="External"/><Relationship Id="rId341" Type="http://schemas.openxmlformats.org/officeDocument/2006/relationships/hyperlink" Target="https://jira/browse/DEV-14763" TargetMode="External"/><Relationship Id="rId383" Type="http://schemas.openxmlformats.org/officeDocument/2006/relationships/hyperlink" Target="https://jira/browse/DEV-35987" TargetMode="External"/><Relationship Id="rId439" Type="http://schemas.openxmlformats.org/officeDocument/2006/relationships/hyperlink" Target="https://jira/browse/DEV-23512" TargetMode="External"/><Relationship Id="rId590" Type="http://schemas.openxmlformats.org/officeDocument/2006/relationships/hyperlink" Target="https://jira/browse/DEV-14391" TargetMode="External"/><Relationship Id="rId604" Type="http://schemas.openxmlformats.org/officeDocument/2006/relationships/hyperlink" Target="https://jira/browse/DEV-31251" TargetMode="External"/><Relationship Id="rId646" Type="http://schemas.openxmlformats.org/officeDocument/2006/relationships/hyperlink" Target="https://jira/browse/DEV-39475" TargetMode="External"/><Relationship Id="rId201" Type="http://schemas.openxmlformats.org/officeDocument/2006/relationships/hyperlink" Target="https://jira/browse/DEV-29320" TargetMode="External"/><Relationship Id="rId243" Type="http://schemas.openxmlformats.org/officeDocument/2006/relationships/hyperlink" Target="https://jira/browse/DEV-34328" TargetMode="External"/><Relationship Id="rId285" Type="http://schemas.openxmlformats.org/officeDocument/2006/relationships/hyperlink" Target="https://jira/browse/DEV-30911" TargetMode="External"/><Relationship Id="rId450" Type="http://schemas.openxmlformats.org/officeDocument/2006/relationships/hyperlink" Target="https://jira/browse/DEV-37935" TargetMode="External"/><Relationship Id="rId506" Type="http://schemas.openxmlformats.org/officeDocument/2006/relationships/hyperlink" Target="https://jira/browse/DEV-38466" TargetMode="External"/><Relationship Id="rId688" Type="http://schemas.openxmlformats.org/officeDocument/2006/relationships/hyperlink" Target="https://jira/browse/DEV-39557" TargetMode="External"/><Relationship Id="rId38" Type="http://schemas.openxmlformats.org/officeDocument/2006/relationships/hyperlink" Target="https://jira.ne.virtmed.com/browse/DEV-36343" TargetMode="External"/><Relationship Id="rId103" Type="http://schemas.openxmlformats.org/officeDocument/2006/relationships/hyperlink" Target="https://jira.ne.virtmed.com/browse/DEV-20124" TargetMode="External"/><Relationship Id="rId310" Type="http://schemas.openxmlformats.org/officeDocument/2006/relationships/hyperlink" Target="https://jira.ne.virtmed.com/browse/DEV-33372" TargetMode="External"/><Relationship Id="rId492" Type="http://schemas.openxmlformats.org/officeDocument/2006/relationships/hyperlink" Target="https://jira/browse/DEV-37303" TargetMode="External"/><Relationship Id="rId548" Type="http://schemas.openxmlformats.org/officeDocument/2006/relationships/hyperlink" Target="https://jira/browse/DEV-9396" TargetMode="External"/><Relationship Id="rId713" Type="http://schemas.openxmlformats.org/officeDocument/2006/relationships/hyperlink" Target="https://jira/browse/DEV-27678" TargetMode="External"/><Relationship Id="rId755" Type="http://schemas.openxmlformats.org/officeDocument/2006/relationships/hyperlink" Target="https://jira/browse/DEV-39261" TargetMode="External"/><Relationship Id="rId91" Type="http://schemas.openxmlformats.org/officeDocument/2006/relationships/hyperlink" Target="https://jira/browse/DEV-35346" TargetMode="External"/><Relationship Id="rId145" Type="http://schemas.openxmlformats.org/officeDocument/2006/relationships/hyperlink" Target="https://jira.ne.virtmed.com/browse/DEV-11036" TargetMode="External"/><Relationship Id="rId187" Type="http://schemas.openxmlformats.org/officeDocument/2006/relationships/hyperlink" Target="https://jira/browse/DEV-14178" TargetMode="External"/><Relationship Id="rId352" Type="http://schemas.openxmlformats.org/officeDocument/2006/relationships/hyperlink" Target="https://jira/browse/DEV-31389" TargetMode="External"/><Relationship Id="rId394" Type="http://schemas.openxmlformats.org/officeDocument/2006/relationships/hyperlink" Target="https://jira/browse/DEV-19466" TargetMode="External"/><Relationship Id="rId408" Type="http://schemas.openxmlformats.org/officeDocument/2006/relationships/hyperlink" Target="https://jira/browse/DEV-11304" TargetMode="External"/><Relationship Id="rId615" Type="http://schemas.openxmlformats.org/officeDocument/2006/relationships/hyperlink" Target="https://jira/browse/DEV-18138" TargetMode="External"/><Relationship Id="rId212" Type="http://schemas.openxmlformats.org/officeDocument/2006/relationships/hyperlink" Target="https://jira/browse/DEV-34425" TargetMode="External"/><Relationship Id="rId254" Type="http://schemas.openxmlformats.org/officeDocument/2006/relationships/hyperlink" Target="https://jira/browse/DEV-31997" TargetMode="External"/><Relationship Id="rId657" Type="http://schemas.openxmlformats.org/officeDocument/2006/relationships/hyperlink" Target="https://jira/browse/DEV-37992" TargetMode="External"/><Relationship Id="rId699" Type="http://schemas.openxmlformats.org/officeDocument/2006/relationships/hyperlink" Target="https://jira/browse/DEV-39812" TargetMode="External"/><Relationship Id="rId49" Type="http://schemas.openxmlformats.org/officeDocument/2006/relationships/hyperlink" Target="https://jira/browse/DEV-26847" TargetMode="External"/><Relationship Id="rId114" Type="http://schemas.openxmlformats.org/officeDocument/2006/relationships/hyperlink" Target="https://jira.ne.virtmed.com/browse/DEV-35229" TargetMode="External"/><Relationship Id="rId296" Type="http://schemas.openxmlformats.org/officeDocument/2006/relationships/hyperlink" Target="https://jira.ne.virtmed.com/browse/DEV-23692" TargetMode="External"/><Relationship Id="rId461" Type="http://schemas.openxmlformats.org/officeDocument/2006/relationships/hyperlink" Target="https://jira/browse/DEV-28555" TargetMode="External"/><Relationship Id="rId517" Type="http://schemas.openxmlformats.org/officeDocument/2006/relationships/hyperlink" Target="https://jira/browse/DEV-32286" TargetMode="External"/><Relationship Id="rId559" Type="http://schemas.openxmlformats.org/officeDocument/2006/relationships/hyperlink" Target="https://jira/browse/DEV-36351" TargetMode="External"/><Relationship Id="rId724" Type="http://schemas.openxmlformats.org/officeDocument/2006/relationships/hyperlink" Target="https://jira/browse/DEV-36061" TargetMode="External"/><Relationship Id="rId766" Type="http://schemas.openxmlformats.org/officeDocument/2006/relationships/hyperlink" Target="https://jira/browse/DEV-15125" TargetMode="External"/><Relationship Id="rId60" Type="http://schemas.openxmlformats.org/officeDocument/2006/relationships/hyperlink" Target="https://jira/browse/DEV-35860" TargetMode="External"/><Relationship Id="rId156" Type="http://schemas.openxmlformats.org/officeDocument/2006/relationships/hyperlink" Target="https://jira/browse/DEV-10824" TargetMode="External"/><Relationship Id="rId198" Type="http://schemas.openxmlformats.org/officeDocument/2006/relationships/hyperlink" Target="https://jira/browse/DEV-30589" TargetMode="External"/><Relationship Id="rId321" Type="http://schemas.openxmlformats.org/officeDocument/2006/relationships/hyperlink" Target="https://jira/browse/DEV-24670" TargetMode="External"/><Relationship Id="rId363" Type="http://schemas.openxmlformats.org/officeDocument/2006/relationships/hyperlink" Target="https://jira/browse/DEV-34211" TargetMode="External"/><Relationship Id="rId419" Type="http://schemas.openxmlformats.org/officeDocument/2006/relationships/hyperlink" Target="https://jira/browse/DEV-19790" TargetMode="External"/><Relationship Id="rId570" Type="http://schemas.openxmlformats.org/officeDocument/2006/relationships/hyperlink" Target="https://jira/browse/DEV-35383" TargetMode="External"/><Relationship Id="rId626" Type="http://schemas.openxmlformats.org/officeDocument/2006/relationships/hyperlink" Target="https://jira/browse/DEV-39252" TargetMode="External"/><Relationship Id="rId223" Type="http://schemas.openxmlformats.org/officeDocument/2006/relationships/hyperlink" Target="https://jira/browse/DEV-33328" TargetMode="External"/><Relationship Id="rId430" Type="http://schemas.openxmlformats.org/officeDocument/2006/relationships/hyperlink" Target="https://jira/browse/DEV-37934" TargetMode="External"/><Relationship Id="rId668" Type="http://schemas.openxmlformats.org/officeDocument/2006/relationships/hyperlink" Target="https://jira/browse/DEV-39725" TargetMode="External"/><Relationship Id="rId18" Type="http://schemas.openxmlformats.org/officeDocument/2006/relationships/hyperlink" Target="https://jira/browse/DEV-30955" TargetMode="External"/><Relationship Id="rId265" Type="http://schemas.openxmlformats.org/officeDocument/2006/relationships/hyperlink" Target="https://jira/browse/DEV-33606" TargetMode="External"/><Relationship Id="rId472" Type="http://schemas.openxmlformats.org/officeDocument/2006/relationships/hyperlink" Target="https://jira/browse/DEV-37923" TargetMode="External"/><Relationship Id="rId528" Type="http://schemas.openxmlformats.org/officeDocument/2006/relationships/hyperlink" Target="https://jira/browse/DEV-38796" TargetMode="External"/><Relationship Id="rId735" Type="http://schemas.openxmlformats.org/officeDocument/2006/relationships/hyperlink" Target="https://jira/browse/DEV-39764" TargetMode="External"/><Relationship Id="rId125" Type="http://schemas.openxmlformats.org/officeDocument/2006/relationships/hyperlink" Target="https://jira.ne.virtmed.com/browse/DEV-28791" TargetMode="External"/><Relationship Id="rId167" Type="http://schemas.openxmlformats.org/officeDocument/2006/relationships/hyperlink" Target="https://jira.ne.virtmed.com/browse/DEV-16353" TargetMode="External"/><Relationship Id="rId332" Type="http://schemas.openxmlformats.org/officeDocument/2006/relationships/hyperlink" Target="https://jira/browse/DEV-31682" TargetMode="External"/><Relationship Id="rId374" Type="http://schemas.openxmlformats.org/officeDocument/2006/relationships/hyperlink" Target="https://jira/browse/DEV-21254" TargetMode="External"/><Relationship Id="rId581" Type="http://schemas.openxmlformats.org/officeDocument/2006/relationships/hyperlink" Target="https://jira/browse/DEV-38566" TargetMode="External"/><Relationship Id="rId71" Type="http://schemas.openxmlformats.org/officeDocument/2006/relationships/hyperlink" Target="https://jira/browse/DEV-30630" TargetMode="External"/><Relationship Id="rId234" Type="http://schemas.openxmlformats.org/officeDocument/2006/relationships/hyperlink" Target="https://jira/browse/DEV-22188" TargetMode="External"/><Relationship Id="rId637" Type="http://schemas.openxmlformats.org/officeDocument/2006/relationships/hyperlink" Target="https://jira/browse/DEV-31351" TargetMode="External"/><Relationship Id="rId679" Type="http://schemas.openxmlformats.org/officeDocument/2006/relationships/hyperlink" Target="https://jira/browse/DEV-12648" TargetMode="External"/><Relationship Id="rId2" Type="http://schemas.openxmlformats.org/officeDocument/2006/relationships/hyperlink" Target="https://jira.ne.virtmed.com/browse/DEV-22001" TargetMode="External"/><Relationship Id="rId29" Type="http://schemas.openxmlformats.org/officeDocument/2006/relationships/hyperlink" Target="https://jira.ne.virtmed.com/browse/DEV-12953" TargetMode="External"/><Relationship Id="rId276" Type="http://schemas.openxmlformats.org/officeDocument/2006/relationships/hyperlink" Target="https://jira/browse/DEV-22693" TargetMode="External"/><Relationship Id="rId441" Type="http://schemas.openxmlformats.org/officeDocument/2006/relationships/hyperlink" Target="https://jira/browse/DEV-23469" TargetMode="External"/><Relationship Id="rId483" Type="http://schemas.openxmlformats.org/officeDocument/2006/relationships/hyperlink" Target="https://jira/browse/DEV-35383" TargetMode="External"/><Relationship Id="rId539" Type="http://schemas.openxmlformats.org/officeDocument/2006/relationships/hyperlink" Target="https://jira/browse/DEV-37237" TargetMode="External"/><Relationship Id="rId690" Type="http://schemas.openxmlformats.org/officeDocument/2006/relationships/hyperlink" Target="https://jira/browse/DEV-39427" TargetMode="External"/><Relationship Id="rId704" Type="http://schemas.openxmlformats.org/officeDocument/2006/relationships/hyperlink" Target="https://jira/browse/DEV-39503" TargetMode="External"/><Relationship Id="rId746" Type="http://schemas.openxmlformats.org/officeDocument/2006/relationships/hyperlink" Target="https://jira/browse/DEV-39427" TargetMode="External"/><Relationship Id="rId40" Type="http://schemas.openxmlformats.org/officeDocument/2006/relationships/hyperlink" Target="https://jira/browse/DEV-34974" TargetMode="External"/><Relationship Id="rId136" Type="http://schemas.openxmlformats.org/officeDocument/2006/relationships/hyperlink" Target="https://jira.ne.virtmed.com/browse/DEV-34755" TargetMode="External"/><Relationship Id="rId178" Type="http://schemas.openxmlformats.org/officeDocument/2006/relationships/hyperlink" Target="https://jira/browse/DEV-28532" TargetMode="External"/><Relationship Id="rId301" Type="http://schemas.openxmlformats.org/officeDocument/2006/relationships/hyperlink" Target="https://jira.ne.virtmed.com/browse/DEV-28194" TargetMode="External"/><Relationship Id="rId343" Type="http://schemas.openxmlformats.org/officeDocument/2006/relationships/hyperlink" Target="https://jira/browse/DEV-17145" TargetMode="External"/><Relationship Id="rId550" Type="http://schemas.openxmlformats.org/officeDocument/2006/relationships/hyperlink" Target="https://jira/browse/DEV-38887" TargetMode="External"/><Relationship Id="rId82" Type="http://schemas.openxmlformats.org/officeDocument/2006/relationships/hyperlink" Target="https://jira/browse/DEV-35897" TargetMode="External"/><Relationship Id="rId203" Type="http://schemas.openxmlformats.org/officeDocument/2006/relationships/hyperlink" Target="https://jira/browse/DEV-34644" TargetMode="External"/><Relationship Id="rId385" Type="http://schemas.openxmlformats.org/officeDocument/2006/relationships/hyperlink" Target="https://jira/browse/DEV-32643" TargetMode="External"/><Relationship Id="rId592" Type="http://schemas.openxmlformats.org/officeDocument/2006/relationships/hyperlink" Target="https://jira/browse/DEV-37235" TargetMode="External"/><Relationship Id="rId606" Type="http://schemas.openxmlformats.org/officeDocument/2006/relationships/hyperlink" Target="https://jira/browse/DEV-24423" TargetMode="External"/><Relationship Id="rId648" Type="http://schemas.openxmlformats.org/officeDocument/2006/relationships/hyperlink" Target="https://jira/browse/DEV-39251" TargetMode="External"/><Relationship Id="rId245" Type="http://schemas.openxmlformats.org/officeDocument/2006/relationships/hyperlink" Target="https://jira/browse/DEV-13747" TargetMode="External"/><Relationship Id="rId287" Type="http://schemas.openxmlformats.org/officeDocument/2006/relationships/hyperlink" Target="https://jira/browse/DEV-31240" TargetMode="External"/><Relationship Id="rId410" Type="http://schemas.openxmlformats.org/officeDocument/2006/relationships/hyperlink" Target="https://jira/browse/DEV-37143" TargetMode="External"/><Relationship Id="rId452" Type="http://schemas.openxmlformats.org/officeDocument/2006/relationships/hyperlink" Target="https://jira/browse/DEV-37921" TargetMode="External"/><Relationship Id="rId494" Type="http://schemas.openxmlformats.org/officeDocument/2006/relationships/hyperlink" Target="https://jira/browse/DEV-37196" TargetMode="External"/><Relationship Id="rId508" Type="http://schemas.openxmlformats.org/officeDocument/2006/relationships/hyperlink" Target="https://jira/browse/DEV-38700" TargetMode="External"/><Relationship Id="rId715" Type="http://schemas.openxmlformats.org/officeDocument/2006/relationships/hyperlink" Target="https://jira/browse/DEV-35409" TargetMode="External"/><Relationship Id="rId105" Type="http://schemas.openxmlformats.org/officeDocument/2006/relationships/hyperlink" Target="https://jira.ne.virtmed.com/browse/DEV-24669" TargetMode="External"/><Relationship Id="rId147" Type="http://schemas.openxmlformats.org/officeDocument/2006/relationships/hyperlink" Target="https://jira.ne.virtmed.com/browse/DEV-35253" TargetMode="External"/><Relationship Id="rId312" Type="http://schemas.openxmlformats.org/officeDocument/2006/relationships/hyperlink" Target="https://jira.ne.virtmed.com/browse/DEV-33522" TargetMode="External"/><Relationship Id="rId354" Type="http://schemas.openxmlformats.org/officeDocument/2006/relationships/hyperlink" Target="https://jira/browse/DEV-31967" TargetMode="External"/><Relationship Id="rId757" Type="http://schemas.openxmlformats.org/officeDocument/2006/relationships/hyperlink" Target="https://jira/browse/DEV-39122" TargetMode="External"/><Relationship Id="rId51" Type="http://schemas.openxmlformats.org/officeDocument/2006/relationships/hyperlink" Target="https://jira/browse/DEV-32845" TargetMode="External"/><Relationship Id="rId93" Type="http://schemas.openxmlformats.org/officeDocument/2006/relationships/hyperlink" Target="https://jira.ne.virtmed.com/browse/DEV-13135" TargetMode="External"/><Relationship Id="rId189" Type="http://schemas.openxmlformats.org/officeDocument/2006/relationships/hyperlink" Target="https://jira/browse/DEV-24835" TargetMode="External"/><Relationship Id="rId396" Type="http://schemas.openxmlformats.org/officeDocument/2006/relationships/hyperlink" Target="https://jira/browse/DEV-36446" TargetMode="External"/><Relationship Id="rId561" Type="http://schemas.openxmlformats.org/officeDocument/2006/relationships/hyperlink" Target="https://jira/browse/DEV-31992" TargetMode="External"/><Relationship Id="rId617" Type="http://schemas.openxmlformats.org/officeDocument/2006/relationships/hyperlink" Target="https://jira/browse/DEV-9113" TargetMode="External"/><Relationship Id="rId659" Type="http://schemas.openxmlformats.org/officeDocument/2006/relationships/hyperlink" Target="https://jira/browse/DEV-39234" TargetMode="External"/><Relationship Id="rId214" Type="http://schemas.openxmlformats.org/officeDocument/2006/relationships/hyperlink" Target="https://jira/browse/DEV-34428" TargetMode="External"/><Relationship Id="rId256" Type="http://schemas.openxmlformats.org/officeDocument/2006/relationships/hyperlink" Target="https://jira/browse/DEV-31990" TargetMode="External"/><Relationship Id="rId298" Type="http://schemas.openxmlformats.org/officeDocument/2006/relationships/hyperlink" Target="https://jira.ne.virtmed.com/browse/DEV-25271" TargetMode="External"/><Relationship Id="rId421" Type="http://schemas.openxmlformats.org/officeDocument/2006/relationships/hyperlink" Target="https://jira/browse/DEV-10319" TargetMode="External"/><Relationship Id="rId463" Type="http://schemas.openxmlformats.org/officeDocument/2006/relationships/hyperlink" Target="https://jira/browse/DEV-27346" TargetMode="External"/><Relationship Id="rId519" Type="http://schemas.openxmlformats.org/officeDocument/2006/relationships/hyperlink" Target="https://jira/browse/DEV-37303" TargetMode="External"/><Relationship Id="rId670" Type="http://schemas.openxmlformats.org/officeDocument/2006/relationships/hyperlink" Target="https://jira/browse/DEV-39661" TargetMode="External"/><Relationship Id="rId116" Type="http://schemas.openxmlformats.org/officeDocument/2006/relationships/hyperlink" Target="https://jira.ne.virtmed.com/browse/DEV-9821" TargetMode="External"/><Relationship Id="rId158" Type="http://schemas.openxmlformats.org/officeDocument/2006/relationships/hyperlink" Target="https://jira/browse/DEV-20386" TargetMode="External"/><Relationship Id="rId323" Type="http://schemas.openxmlformats.org/officeDocument/2006/relationships/hyperlink" Target="https://jira/browse/DEV-26025" TargetMode="External"/><Relationship Id="rId530" Type="http://schemas.openxmlformats.org/officeDocument/2006/relationships/hyperlink" Target="https://jira/browse/DEV-38702" TargetMode="External"/><Relationship Id="rId726" Type="http://schemas.openxmlformats.org/officeDocument/2006/relationships/hyperlink" Target="https://jira/browse/DEV-37823" TargetMode="External"/><Relationship Id="rId768" Type="http://schemas.openxmlformats.org/officeDocument/2006/relationships/hyperlink" Target="https://jira/browse/DEV-10844" TargetMode="External"/><Relationship Id="rId20" Type="http://schemas.openxmlformats.org/officeDocument/2006/relationships/hyperlink" Target="https://jira/browse/DEV-35615" TargetMode="External"/><Relationship Id="rId62" Type="http://schemas.openxmlformats.org/officeDocument/2006/relationships/hyperlink" Target="https://jira/browse/DEV-35902" TargetMode="External"/><Relationship Id="rId365" Type="http://schemas.openxmlformats.org/officeDocument/2006/relationships/hyperlink" Target="https://jira/browse/DEV-24206" TargetMode="External"/><Relationship Id="rId572" Type="http://schemas.openxmlformats.org/officeDocument/2006/relationships/hyperlink" Target="https://jira/browse/DEV-38999" TargetMode="External"/><Relationship Id="rId628" Type="http://schemas.openxmlformats.org/officeDocument/2006/relationships/hyperlink" Target="https://jira/browse/DEV-39236" TargetMode="External"/><Relationship Id="rId225" Type="http://schemas.openxmlformats.org/officeDocument/2006/relationships/hyperlink" Target="https://jira/browse/DEV-30838" TargetMode="External"/><Relationship Id="rId267" Type="http://schemas.openxmlformats.org/officeDocument/2006/relationships/hyperlink" Target="https://jira/browse/DEV-33953" TargetMode="External"/><Relationship Id="rId432" Type="http://schemas.openxmlformats.org/officeDocument/2006/relationships/hyperlink" Target="https://jira/browse/DEV-37338" TargetMode="External"/><Relationship Id="rId474" Type="http://schemas.openxmlformats.org/officeDocument/2006/relationships/hyperlink" Target="https://jira/browse/DEV-37998" TargetMode="External"/><Relationship Id="rId127" Type="http://schemas.openxmlformats.org/officeDocument/2006/relationships/hyperlink" Target="https://jira.ne.virtmed.com/browse/DEV-34777" TargetMode="External"/><Relationship Id="rId681" Type="http://schemas.openxmlformats.org/officeDocument/2006/relationships/hyperlink" Target="https://jira/browse/DEV-31351" TargetMode="External"/><Relationship Id="rId737" Type="http://schemas.openxmlformats.org/officeDocument/2006/relationships/hyperlink" Target="https://jira/browse/DEV-39815" TargetMode="External"/><Relationship Id="rId31" Type="http://schemas.openxmlformats.org/officeDocument/2006/relationships/hyperlink" Target="https://jira.ne.virtmed.com/browse/DEV-16359" TargetMode="External"/><Relationship Id="rId73" Type="http://schemas.openxmlformats.org/officeDocument/2006/relationships/hyperlink" Target="https://jira/browse/DEV-35728" TargetMode="External"/><Relationship Id="rId169" Type="http://schemas.openxmlformats.org/officeDocument/2006/relationships/hyperlink" Target="https://jira.ne.virtmed.com/browse/DEV-20123" TargetMode="External"/><Relationship Id="rId334" Type="http://schemas.openxmlformats.org/officeDocument/2006/relationships/hyperlink" Target="https://jira/browse/DEV-32375" TargetMode="External"/><Relationship Id="rId376" Type="http://schemas.openxmlformats.org/officeDocument/2006/relationships/hyperlink" Target="https://jira/browse/DEV-22626" TargetMode="External"/><Relationship Id="rId541" Type="http://schemas.openxmlformats.org/officeDocument/2006/relationships/hyperlink" Target="https://jira/browse/DEV-37142" TargetMode="External"/><Relationship Id="rId583" Type="http://schemas.openxmlformats.org/officeDocument/2006/relationships/hyperlink" Target="https://jira/browse/DEV-37120" TargetMode="External"/><Relationship Id="rId639" Type="http://schemas.openxmlformats.org/officeDocument/2006/relationships/hyperlink" Target="https://jira/browse/DEV-31251" TargetMode="External"/><Relationship Id="rId4" Type="http://schemas.openxmlformats.org/officeDocument/2006/relationships/hyperlink" Target="https://jira/browse/DEV-12196" TargetMode="External"/><Relationship Id="rId180" Type="http://schemas.openxmlformats.org/officeDocument/2006/relationships/hyperlink" Target="https://jira.ne.virtmed.com/browse/DEV-30811" TargetMode="External"/><Relationship Id="rId236" Type="http://schemas.openxmlformats.org/officeDocument/2006/relationships/hyperlink" Target="https://jira/browse/DEV-13499" TargetMode="External"/><Relationship Id="rId278" Type="http://schemas.openxmlformats.org/officeDocument/2006/relationships/hyperlink" Target="https://jira/browse/DEV-9329" TargetMode="External"/><Relationship Id="rId401" Type="http://schemas.openxmlformats.org/officeDocument/2006/relationships/hyperlink" Target="https://jira/browse/DEV-19203" TargetMode="External"/><Relationship Id="rId443" Type="http://schemas.openxmlformats.org/officeDocument/2006/relationships/hyperlink" Target="https://jira/browse/DEV-21941" TargetMode="External"/><Relationship Id="rId650" Type="http://schemas.openxmlformats.org/officeDocument/2006/relationships/hyperlink" Target="https://jira/browse/DEV-10224" TargetMode="External"/><Relationship Id="rId303" Type="http://schemas.openxmlformats.org/officeDocument/2006/relationships/hyperlink" Target="https://jira.ne.virtmed.com/browse/DEV-29396" TargetMode="External"/><Relationship Id="rId485" Type="http://schemas.openxmlformats.org/officeDocument/2006/relationships/hyperlink" Target="https://jira/browse/DEV-37235" TargetMode="External"/><Relationship Id="rId692" Type="http://schemas.openxmlformats.org/officeDocument/2006/relationships/hyperlink" Target="https://jira/browse/DEV-37946" TargetMode="External"/><Relationship Id="rId706" Type="http://schemas.openxmlformats.org/officeDocument/2006/relationships/hyperlink" Target="https://jira/browse/DEV-39683" TargetMode="External"/><Relationship Id="rId748" Type="http://schemas.openxmlformats.org/officeDocument/2006/relationships/hyperlink" Target="https://jira/browse/DEV-40037" TargetMode="External"/><Relationship Id="rId42" Type="http://schemas.openxmlformats.org/officeDocument/2006/relationships/hyperlink" Target="https://jira/browse/DEV-10331" TargetMode="External"/><Relationship Id="rId84" Type="http://schemas.openxmlformats.org/officeDocument/2006/relationships/hyperlink" Target="https://jira/browse/DEV-23466" TargetMode="External"/><Relationship Id="rId138" Type="http://schemas.openxmlformats.org/officeDocument/2006/relationships/hyperlink" Target="https://jira.ne.virtmed.com/browse/DEV-35434" TargetMode="External"/><Relationship Id="rId345" Type="http://schemas.openxmlformats.org/officeDocument/2006/relationships/hyperlink" Target="https://jira/browse/DEV-22316" TargetMode="External"/><Relationship Id="rId387" Type="http://schemas.openxmlformats.org/officeDocument/2006/relationships/hyperlink" Target="https://jira/browse/DEV-27647" TargetMode="External"/><Relationship Id="rId510" Type="http://schemas.openxmlformats.org/officeDocument/2006/relationships/hyperlink" Target="https://jira/browse/DEV-38657" TargetMode="External"/><Relationship Id="rId552" Type="http://schemas.openxmlformats.org/officeDocument/2006/relationships/hyperlink" Target="https://jira/browse/DEV-38008" TargetMode="External"/><Relationship Id="rId594" Type="http://schemas.openxmlformats.org/officeDocument/2006/relationships/hyperlink" Target="https://jira/browse/DEV-39129" TargetMode="External"/><Relationship Id="rId608" Type="http://schemas.openxmlformats.org/officeDocument/2006/relationships/hyperlink" Target="https://jira/browse/DEV-18813" TargetMode="External"/><Relationship Id="rId191" Type="http://schemas.openxmlformats.org/officeDocument/2006/relationships/hyperlink" Target="https://jira/browse/DEV-10446" TargetMode="External"/><Relationship Id="rId205" Type="http://schemas.openxmlformats.org/officeDocument/2006/relationships/hyperlink" Target="https://jira/browse/DEV-34414" TargetMode="External"/><Relationship Id="rId247" Type="http://schemas.openxmlformats.org/officeDocument/2006/relationships/hyperlink" Target="https://jira/browse/DEV-19669" TargetMode="External"/><Relationship Id="rId412" Type="http://schemas.openxmlformats.org/officeDocument/2006/relationships/hyperlink" Target="https://jira/browse/DEV-35611" TargetMode="External"/><Relationship Id="rId107" Type="http://schemas.openxmlformats.org/officeDocument/2006/relationships/hyperlink" Target="https://jira.ne.virtmed.com/browse/DEV-28091" TargetMode="External"/><Relationship Id="rId289" Type="http://schemas.openxmlformats.org/officeDocument/2006/relationships/hyperlink" Target="https://jira.ne.virtmed.com/browse/DEV-10339" TargetMode="External"/><Relationship Id="rId454" Type="http://schemas.openxmlformats.org/officeDocument/2006/relationships/hyperlink" Target="https://jira/browse/DEV-37581" TargetMode="External"/><Relationship Id="rId496" Type="http://schemas.openxmlformats.org/officeDocument/2006/relationships/hyperlink" Target="https://jira/browse/DEV-35383" TargetMode="External"/><Relationship Id="rId661" Type="http://schemas.openxmlformats.org/officeDocument/2006/relationships/hyperlink" Target="https://jira/browse/DEV-39400" TargetMode="External"/><Relationship Id="rId717" Type="http://schemas.openxmlformats.org/officeDocument/2006/relationships/hyperlink" Target="https://jira/browse/DEV-39770" TargetMode="External"/><Relationship Id="rId759" Type="http://schemas.openxmlformats.org/officeDocument/2006/relationships/hyperlink" Target="https://jira/browse/DEV-38514" TargetMode="External"/><Relationship Id="rId11" Type="http://schemas.openxmlformats.org/officeDocument/2006/relationships/hyperlink" Target="https://jira/browse/DEV-9377" TargetMode="External"/><Relationship Id="rId53" Type="http://schemas.openxmlformats.org/officeDocument/2006/relationships/hyperlink" Target="https://jira/browse/DEV-36304" TargetMode="External"/><Relationship Id="rId149" Type="http://schemas.openxmlformats.org/officeDocument/2006/relationships/hyperlink" Target="https://jira.ne.virtmed.com/browse/DEV-35201" TargetMode="External"/><Relationship Id="rId314" Type="http://schemas.openxmlformats.org/officeDocument/2006/relationships/hyperlink" Target="https://jira/browse/DEV-11119" TargetMode="External"/><Relationship Id="rId356" Type="http://schemas.openxmlformats.org/officeDocument/2006/relationships/hyperlink" Target="https://jira/browse/DEV-32830" TargetMode="External"/><Relationship Id="rId398" Type="http://schemas.openxmlformats.org/officeDocument/2006/relationships/hyperlink" Target="https://jira/browse/DEV-32527" TargetMode="External"/><Relationship Id="rId521" Type="http://schemas.openxmlformats.org/officeDocument/2006/relationships/hyperlink" Target="https://jira/browse/DEV-37696" TargetMode="External"/><Relationship Id="rId563" Type="http://schemas.openxmlformats.org/officeDocument/2006/relationships/hyperlink" Target="https://jira/browse/DEV-30724" TargetMode="External"/><Relationship Id="rId619" Type="http://schemas.openxmlformats.org/officeDocument/2006/relationships/hyperlink" Target="https://jira/browse/DEV-39026" TargetMode="External"/><Relationship Id="rId770" Type="http://schemas.openxmlformats.org/officeDocument/2006/relationships/hyperlink" Target="https://jira/browse/DEV-34166" TargetMode="External"/><Relationship Id="rId95" Type="http://schemas.openxmlformats.org/officeDocument/2006/relationships/hyperlink" Target="https://jira.ne.virtmed.com/browse/DEV-16812" TargetMode="External"/><Relationship Id="rId160" Type="http://schemas.openxmlformats.org/officeDocument/2006/relationships/hyperlink" Target="https://jira/browse/DEV-32607" TargetMode="External"/><Relationship Id="rId216" Type="http://schemas.openxmlformats.org/officeDocument/2006/relationships/hyperlink" Target="https://jira/browse/DEV-34431" TargetMode="External"/><Relationship Id="rId423" Type="http://schemas.openxmlformats.org/officeDocument/2006/relationships/hyperlink" Target="https://jira/browse/DEV-28911" TargetMode="External"/><Relationship Id="rId258" Type="http://schemas.openxmlformats.org/officeDocument/2006/relationships/hyperlink" Target="https://jira/browse/DEV-22331" TargetMode="External"/><Relationship Id="rId465" Type="http://schemas.openxmlformats.org/officeDocument/2006/relationships/hyperlink" Target="https://jira/browse/DEV-23454" TargetMode="External"/><Relationship Id="rId630" Type="http://schemas.openxmlformats.org/officeDocument/2006/relationships/hyperlink" Target="https://jira/browse/DEV-39039" TargetMode="External"/><Relationship Id="rId672" Type="http://schemas.openxmlformats.org/officeDocument/2006/relationships/hyperlink" Target="https://jira/browse/DEV-10329" TargetMode="External"/><Relationship Id="rId728" Type="http://schemas.openxmlformats.org/officeDocument/2006/relationships/hyperlink" Target="https://jira/browse/DEV-39476" TargetMode="External"/><Relationship Id="rId22" Type="http://schemas.openxmlformats.org/officeDocument/2006/relationships/hyperlink" Target="https://jira/browse/DEV-35249" TargetMode="External"/><Relationship Id="rId64" Type="http://schemas.openxmlformats.org/officeDocument/2006/relationships/hyperlink" Target="https://jira/browse/DEV-35902" TargetMode="External"/><Relationship Id="rId118" Type="http://schemas.openxmlformats.org/officeDocument/2006/relationships/hyperlink" Target="https://jira.ne.virtmed.com/browse/DEV-35677" TargetMode="External"/><Relationship Id="rId325" Type="http://schemas.openxmlformats.org/officeDocument/2006/relationships/hyperlink" Target="https://jira/browse/DEV-28818" TargetMode="External"/><Relationship Id="rId367" Type="http://schemas.openxmlformats.org/officeDocument/2006/relationships/hyperlink" Target="https://jira/browse/DEV-35728" TargetMode="External"/><Relationship Id="rId532" Type="http://schemas.openxmlformats.org/officeDocument/2006/relationships/hyperlink" Target="https://jira/browse/DEV-38566" TargetMode="External"/><Relationship Id="rId574" Type="http://schemas.openxmlformats.org/officeDocument/2006/relationships/hyperlink" Target="https://jira/browse/DEV-39063" TargetMode="External"/><Relationship Id="rId171" Type="http://schemas.openxmlformats.org/officeDocument/2006/relationships/hyperlink" Target="https://jira/browse/DEV-10588" TargetMode="External"/><Relationship Id="rId227" Type="http://schemas.openxmlformats.org/officeDocument/2006/relationships/hyperlink" Target="https://jira/browse/DEV-30653" TargetMode="External"/><Relationship Id="rId269" Type="http://schemas.openxmlformats.org/officeDocument/2006/relationships/hyperlink" Target="https://jira/browse/DEV-32003" TargetMode="External"/><Relationship Id="rId434" Type="http://schemas.openxmlformats.org/officeDocument/2006/relationships/hyperlink" Target="https://jira/browse/DEV-28716" TargetMode="External"/><Relationship Id="rId476" Type="http://schemas.openxmlformats.org/officeDocument/2006/relationships/hyperlink" Target="https://jira/browse/DEV-37351" TargetMode="External"/><Relationship Id="rId641" Type="http://schemas.openxmlformats.org/officeDocument/2006/relationships/hyperlink" Target="https://jira/browse/DEV-22052" TargetMode="External"/><Relationship Id="rId683" Type="http://schemas.openxmlformats.org/officeDocument/2006/relationships/hyperlink" Target="https://jira/browse/DEV-39663" TargetMode="External"/><Relationship Id="rId739" Type="http://schemas.openxmlformats.org/officeDocument/2006/relationships/hyperlink" Target="https://jira/browse/DEV-39898" TargetMode="External"/><Relationship Id="rId33" Type="http://schemas.openxmlformats.org/officeDocument/2006/relationships/hyperlink" Target="https://jira.ne.virtmed.com/browse/DEV-22515" TargetMode="External"/><Relationship Id="rId129" Type="http://schemas.openxmlformats.org/officeDocument/2006/relationships/hyperlink" Target="https://jira.ne.virtmed.com/browse/DEV-35553" TargetMode="External"/><Relationship Id="rId280" Type="http://schemas.openxmlformats.org/officeDocument/2006/relationships/hyperlink" Target="https://jira/browse/DEV-15049" TargetMode="External"/><Relationship Id="rId336" Type="http://schemas.openxmlformats.org/officeDocument/2006/relationships/hyperlink" Target="https://jira/browse/DEV-11249" TargetMode="External"/><Relationship Id="rId501" Type="http://schemas.openxmlformats.org/officeDocument/2006/relationships/hyperlink" Target="https://jira/browse/DEV-38524" TargetMode="External"/><Relationship Id="rId543" Type="http://schemas.openxmlformats.org/officeDocument/2006/relationships/hyperlink" Target="https://jira/browse/DEV-37108" TargetMode="External"/><Relationship Id="rId75" Type="http://schemas.openxmlformats.org/officeDocument/2006/relationships/hyperlink" Target="https://jira/browse/DEV-35630" TargetMode="External"/><Relationship Id="rId140" Type="http://schemas.openxmlformats.org/officeDocument/2006/relationships/hyperlink" Target="https://jira.ne.virtmed.com/browse/DEV-19006" TargetMode="External"/><Relationship Id="rId182" Type="http://schemas.openxmlformats.org/officeDocument/2006/relationships/hyperlink" Target="https://jira/browse/DEV-19026" TargetMode="External"/><Relationship Id="rId378" Type="http://schemas.openxmlformats.org/officeDocument/2006/relationships/hyperlink" Target="https://jira/browse/DEV-36531" TargetMode="External"/><Relationship Id="rId403" Type="http://schemas.openxmlformats.org/officeDocument/2006/relationships/hyperlink" Target="https://jira/browse/DEV-13720" TargetMode="External"/><Relationship Id="rId585" Type="http://schemas.openxmlformats.org/officeDocument/2006/relationships/hyperlink" Target="https://jira/browse/DEV-28961" TargetMode="External"/><Relationship Id="rId750" Type="http://schemas.openxmlformats.org/officeDocument/2006/relationships/hyperlink" Target="https://jira/browse/DEV-39913" TargetMode="External"/><Relationship Id="rId6" Type="http://schemas.openxmlformats.org/officeDocument/2006/relationships/hyperlink" Target="https://jira/browse/DEV-31661" TargetMode="External"/><Relationship Id="rId238" Type="http://schemas.openxmlformats.org/officeDocument/2006/relationships/hyperlink" Target="https://jira/browse/DEV-29320" TargetMode="External"/><Relationship Id="rId445" Type="http://schemas.openxmlformats.org/officeDocument/2006/relationships/hyperlink" Target="https://jira/browse/DEV-21878" TargetMode="External"/><Relationship Id="rId487" Type="http://schemas.openxmlformats.org/officeDocument/2006/relationships/hyperlink" Target="https://jira/browse/DEV-38172" TargetMode="External"/><Relationship Id="rId610" Type="http://schemas.openxmlformats.org/officeDocument/2006/relationships/hyperlink" Target="https://jira/browse/DEV-12516" TargetMode="External"/><Relationship Id="rId652" Type="http://schemas.openxmlformats.org/officeDocument/2006/relationships/hyperlink" Target="https://jira/browse/DEV-26398" TargetMode="External"/><Relationship Id="rId694" Type="http://schemas.openxmlformats.org/officeDocument/2006/relationships/hyperlink" Target="https://jira/browse/DEV-36719" TargetMode="External"/><Relationship Id="rId708" Type="http://schemas.openxmlformats.org/officeDocument/2006/relationships/hyperlink" Target="https://jira/browse/DEV-39815" TargetMode="External"/><Relationship Id="rId291" Type="http://schemas.openxmlformats.org/officeDocument/2006/relationships/hyperlink" Target="https://jira.ne.virtmed.com/browse/DEV-11034" TargetMode="External"/><Relationship Id="rId305" Type="http://schemas.openxmlformats.org/officeDocument/2006/relationships/hyperlink" Target="https://jira.ne.virtmed.com/browse/DEV-29833" TargetMode="External"/><Relationship Id="rId347" Type="http://schemas.openxmlformats.org/officeDocument/2006/relationships/hyperlink" Target="https://jira/browse/DEV-24875" TargetMode="External"/><Relationship Id="rId512" Type="http://schemas.openxmlformats.org/officeDocument/2006/relationships/hyperlink" Target="https://jira/browse/DEV-38566" TargetMode="External"/><Relationship Id="rId44" Type="http://schemas.openxmlformats.org/officeDocument/2006/relationships/hyperlink" Target="https://jira/browse/DEV-11738" TargetMode="External"/><Relationship Id="rId86" Type="http://schemas.openxmlformats.org/officeDocument/2006/relationships/hyperlink" Target="https://jira/browse/DEV-9313" TargetMode="External"/><Relationship Id="rId151" Type="http://schemas.openxmlformats.org/officeDocument/2006/relationships/hyperlink" Target="https://jira/browse/DEV-33617" TargetMode="External"/><Relationship Id="rId389" Type="http://schemas.openxmlformats.org/officeDocument/2006/relationships/hyperlink" Target="https://jira/browse/DEV-16392" TargetMode="External"/><Relationship Id="rId554" Type="http://schemas.openxmlformats.org/officeDocument/2006/relationships/hyperlink" Target="https://jira/browse/DEV-37686" TargetMode="External"/><Relationship Id="rId596" Type="http://schemas.openxmlformats.org/officeDocument/2006/relationships/hyperlink" Target="https://jira/browse/DEV-19139" TargetMode="External"/><Relationship Id="rId761" Type="http://schemas.openxmlformats.org/officeDocument/2006/relationships/hyperlink" Target="https://jira/browse/DEV-32757" TargetMode="External"/><Relationship Id="rId193" Type="http://schemas.openxmlformats.org/officeDocument/2006/relationships/hyperlink" Target="https://jira/browse/DEV-25568" TargetMode="External"/><Relationship Id="rId207" Type="http://schemas.openxmlformats.org/officeDocument/2006/relationships/hyperlink" Target="https://jira/browse/DEV-34419" TargetMode="External"/><Relationship Id="rId249" Type="http://schemas.openxmlformats.org/officeDocument/2006/relationships/hyperlink" Target="https://jira/browse/DEV-26241" TargetMode="External"/><Relationship Id="rId414" Type="http://schemas.openxmlformats.org/officeDocument/2006/relationships/hyperlink" Target="https://jira/browse/DEV-33551" TargetMode="External"/><Relationship Id="rId456" Type="http://schemas.openxmlformats.org/officeDocument/2006/relationships/hyperlink" Target="https://jira/browse/DEV-37338" TargetMode="External"/><Relationship Id="rId498" Type="http://schemas.openxmlformats.org/officeDocument/2006/relationships/hyperlink" Target="https://jira/browse/DEV-21864" TargetMode="External"/><Relationship Id="rId621" Type="http://schemas.openxmlformats.org/officeDocument/2006/relationships/hyperlink" Target="https://jira/browse/DEV-39404" TargetMode="External"/><Relationship Id="rId663" Type="http://schemas.openxmlformats.org/officeDocument/2006/relationships/hyperlink" Target="https://jira/browse/DEV-39503" TargetMode="External"/><Relationship Id="rId13" Type="http://schemas.openxmlformats.org/officeDocument/2006/relationships/hyperlink" Target="https://jira/browse/DEV-17562" TargetMode="External"/><Relationship Id="rId109" Type="http://schemas.openxmlformats.org/officeDocument/2006/relationships/hyperlink" Target="https://jira.ne.virtmed.com/browse/DEV-34400" TargetMode="External"/><Relationship Id="rId260" Type="http://schemas.openxmlformats.org/officeDocument/2006/relationships/hyperlink" Target="https://jira/browse/DEV-28091" TargetMode="External"/><Relationship Id="rId316" Type="http://schemas.openxmlformats.org/officeDocument/2006/relationships/hyperlink" Target="https://jira/browse/DEV-15108" TargetMode="External"/><Relationship Id="rId523" Type="http://schemas.openxmlformats.org/officeDocument/2006/relationships/hyperlink" Target="https://jira/browse/DEV-37959" TargetMode="External"/><Relationship Id="rId719" Type="http://schemas.openxmlformats.org/officeDocument/2006/relationships/hyperlink" Target="https://jira/browse/DEV-39414" TargetMode="External"/><Relationship Id="rId55" Type="http://schemas.openxmlformats.org/officeDocument/2006/relationships/hyperlink" Target="https://jira/browse/DEV-35663" TargetMode="External"/><Relationship Id="rId97" Type="http://schemas.openxmlformats.org/officeDocument/2006/relationships/hyperlink" Target="https://jira.ne.virtmed.com/browse/DEV-34429" TargetMode="External"/><Relationship Id="rId120" Type="http://schemas.openxmlformats.org/officeDocument/2006/relationships/hyperlink" Target="https://jira.ne.virtmed.com/browse/DEV-11480" TargetMode="External"/><Relationship Id="rId358" Type="http://schemas.openxmlformats.org/officeDocument/2006/relationships/hyperlink" Target="https://jira/browse/DEV-32930" TargetMode="External"/><Relationship Id="rId565" Type="http://schemas.openxmlformats.org/officeDocument/2006/relationships/hyperlink" Target="https://jira/browse/DEV-21783" TargetMode="External"/><Relationship Id="rId730" Type="http://schemas.openxmlformats.org/officeDocument/2006/relationships/hyperlink" Target="https://jira/browse/DEV-39503" TargetMode="External"/><Relationship Id="rId162" Type="http://schemas.openxmlformats.org/officeDocument/2006/relationships/hyperlink" Target="https://jira/browse/DEV-34587" TargetMode="External"/><Relationship Id="rId218" Type="http://schemas.openxmlformats.org/officeDocument/2006/relationships/hyperlink" Target="https://jira/browse/DEV-34433" TargetMode="External"/><Relationship Id="rId425" Type="http://schemas.openxmlformats.org/officeDocument/2006/relationships/hyperlink" Target="https://jira/browse/DEV-23471" TargetMode="External"/><Relationship Id="rId467" Type="http://schemas.openxmlformats.org/officeDocument/2006/relationships/hyperlink" Target="https://jira/browse/DEV-29783" TargetMode="External"/><Relationship Id="rId632" Type="http://schemas.openxmlformats.org/officeDocument/2006/relationships/hyperlink" Target="https://jira/browse/DEV-38662" TargetMode="External"/><Relationship Id="rId271" Type="http://schemas.openxmlformats.org/officeDocument/2006/relationships/hyperlink" Target="https://jira/browse/DEV-31714" TargetMode="External"/><Relationship Id="rId674" Type="http://schemas.openxmlformats.org/officeDocument/2006/relationships/hyperlink" Target="https://jira/browse/DEV-13122" TargetMode="External"/><Relationship Id="rId24" Type="http://schemas.openxmlformats.org/officeDocument/2006/relationships/hyperlink" Target="https://jira/browse/DEV-31459" TargetMode="External"/><Relationship Id="rId66" Type="http://schemas.openxmlformats.org/officeDocument/2006/relationships/hyperlink" Target="https://jira.ne.virtmed.com/browse/DEV-10368" TargetMode="External"/><Relationship Id="rId131" Type="http://schemas.openxmlformats.org/officeDocument/2006/relationships/hyperlink" Target="https://jira.ne.virtmed.com/browse/DEV-35441" TargetMode="External"/><Relationship Id="rId327" Type="http://schemas.openxmlformats.org/officeDocument/2006/relationships/hyperlink" Target="https://jira/browse/DEV-29288" TargetMode="External"/><Relationship Id="rId369" Type="http://schemas.openxmlformats.org/officeDocument/2006/relationships/hyperlink" Target="https://jira/browse/DEV-17844" TargetMode="External"/><Relationship Id="rId534" Type="http://schemas.openxmlformats.org/officeDocument/2006/relationships/hyperlink" Target="https://jira/browse/DEV-37944" TargetMode="External"/><Relationship Id="rId576" Type="http://schemas.openxmlformats.org/officeDocument/2006/relationships/hyperlink" Target="https://jira/browse/DEV-39001" TargetMode="External"/><Relationship Id="rId741" Type="http://schemas.openxmlformats.org/officeDocument/2006/relationships/hyperlink" Target="https://jira/browse/DEV-39901" TargetMode="External"/><Relationship Id="rId173" Type="http://schemas.openxmlformats.org/officeDocument/2006/relationships/hyperlink" Target="https://jira/browse/DEV-10825" TargetMode="External"/><Relationship Id="rId229" Type="http://schemas.openxmlformats.org/officeDocument/2006/relationships/hyperlink" Target="https://jira/browse/DEV-27747" TargetMode="External"/><Relationship Id="rId380" Type="http://schemas.openxmlformats.org/officeDocument/2006/relationships/hyperlink" Target="https://jira/browse/DEV-37184" TargetMode="External"/><Relationship Id="rId436" Type="http://schemas.openxmlformats.org/officeDocument/2006/relationships/hyperlink" Target="https://jira/browse/DEV-27798" TargetMode="External"/><Relationship Id="rId601" Type="http://schemas.openxmlformats.org/officeDocument/2006/relationships/hyperlink" Target="https://jira/browse/DEV-38662" TargetMode="External"/><Relationship Id="rId643" Type="http://schemas.openxmlformats.org/officeDocument/2006/relationships/hyperlink" Target="https://jira/browse/DEV-12516" TargetMode="External"/><Relationship Id="rId240" Type="http://schemas.openxmlformats.org/officeDocument/2006/relationships/hyperlink" Target="https://jira/browse/DEV-30505" TargetMode="External"/><Relationship Id="rId478" Type="http://schemas.openxmlformats.org/officeDocument/2006/relationships/hyperlink" Target="https://jira/browse/DEV-37876" TargetMode="External"/><Relationship Id="rId685" Type="http://schemas.openxmlformats.org/officeDocument/2006/relationships/hyperlink" Target="https://jira/browse/DEV-38625" TargetMode="External"/><Relationship Id="rId35" Type="http://schemas.openxmlformats.org/officeDocument/2006/relationships/hyperlink" Target="https://jira.ne.virtmed.com/browse/DEV-31434" TargetMode="External"/><Relationship Id="rId77" Type="http://schemas.openxmlformats.org/officeDocument/2006/relationships/hyperlink" Target="https://jira/browse/DEV-35787" TargetMode="External"/><Relationship Id="rId100" Type="http://schemas.openxmlformats.org/officeDocument/2006/relationships/hyperlink" Target="https://jira.ne.virtmed.com/browse/DEV-16129" TargetMode="External"/><Relationship Id="rId282" Type="http://schemas.openxmlformats.org/officeDocument/2006/relationships/hyperlink" Target="https://jira/browse/DEV-30078" TargetMode="External"/><Relationship Id="rId338" Type="http://schemas.openxmlformats.org/officeDocument/2006/relationships/hyperlink" Target="https://jira/browse/DEV-13222" TargetMode="External"/><Relationship Id="rId503" Type="http://schemas.openxmlformats.org/officeDocument/2006/relationships/hyperlink" Target="https://jira/browse/DEV-38042" TargetMode="External"/><Relationship Id="rId545" Type="http://schemas.openxmlformats.org/officeDocument/2006/relationships/hyperlink" Target="https://jira/browse/DEV-35025" TargetMode="External"/><Relationship Id="rId587" Type="http://schemas.openxmlformats.org/officeDocument/2006/relationships/hyperlink" Target="https://jira/browse/DEV-23907" TargetMode="External"/><Relationship Id="rId710" Type="http://schemas.openxmlformats.org/officeDocument/2006/relationships/hyperlink" Target="https://jira/browse/DEV-14384" TargetMode="External"/><Relationship Id="rId752" Type="http://schemas.openxmlformats.org/officeDocument/2006/relationships/hyperlink" Target="https://jira/browse/DEV-39683" TargetMode="External"/><Relationship Id="rId8" Type="http://schemas.openxmlformats.org/officeDocument/2006/relationships/hyperlink" Target="https://jira/browse/DEV-35027" TargetMode="External"/><Relationship Id="rId142" Type="http://schemas.openxmlformats.org/officeDocument/2006/relationships/hyperlink" Target="https://jira.ne.virtmed.com/browse/DEV-30272" TargetMode="External"/><Relationship Id="rId184" Type="http://schemas.openxmlformats.org/officeDocument/2006/relationships/hyperlink" Target="https://jira/browse/DEV-18564" TargetMode="External"/><Relationship Id="rId391" Type="http://schemas.openxmlformats.org/officeDocument/2006/relationships/hyperlink" Target="https://jira/browse/DEV-10319" TargetMode="External"/><Relationship Id="rId405" Type="http://schemas.openxmlformats.org/officeDocument/2006/relationships/hyperlink" Target="https://jira/browse/DEV-10310" TargetMode="External"/><Relationship Id="rId447" Type="http://schemas.openxmlformats.org/officeDocument/2006/relationships/hyperlink" Target="https://jira/browse/DEV-27352" TargetMode="External"/><Relationship Id="rId612" Type="http://schemas.openxmlformats.org/officeDocument/2006/relationships/hyperlink" Target="https://jira/browse/DEV-39329" TargetMode="External"/><Relationship Id="rId251" Type="http://schemas.openxmlformats.org/officeDocument/2006/relationships/hyperlink" Target="https://jira/browse/DEV-27947" TargetMode="External"/><Relationship Id="rId489" Type="http://schemas.openxmlformats.org/officeDocument/2006/relationships/hyperlink" Target="https://jira/browse/DEV-37581" TargetMode="External"/><Relationship Id="rId654" Type="http://schemas.openxmlformats.org/officeDocument/2006/relationships/hyperlink" Target="https://jira/browse/DEV-34991" TargetMode="External"/><Relationship Id="rId696" Type="http://schemas.openxmlformats.org/officeDocument/2006/relationships/hyperlink" Target="https://jira/browse/DEV-12511" TargetMode="External"/><Relationship Id="rId46" Type="http://schemas.openxmlformats.org/officeDocument/2006/relationships/hyperlink" Target="https://jira/browse/DEV-13667" TargetMode="External"/><Relationship Id="rId293" Type="http://schemas.openxmlformats.org/officeDocument/2006/relationships/hyperlink" Target="https://jira.ne.virtmed.com/browse/DEV-12493" TargetMode="External"/><Relationship Id="rId307" Type="http://schemas.openxmlformats.org/officeDocument/2006/relationships/hyperlink" Target="https://jira.ne.virtmed.com/browse/DEV-31318" TargetMode="External"/><Relationship Id="rId349" Type="http://schemas.openxmlformats.org/officeDocument/2006/relationships/hyperlink" Target="https://jira/browse/DEV-29587" TargetMode="External"/><Relationship Id="rId514" Type="http://schemas.openxmlformats.org/officeDocument/2006/relationships/hyperlink" Target="https://jira/browse/DEV-38655" TargetMode="External"/><Relationship Id="rId556" Type="http://schemas.openxmlformats.org/officeDocument/2006/relationships/hyperlink" Target="https://jira/browse/DEV-37108" TargetMode="External"/><Relationship Id="rId721" Type="http://schemas.openxmlformats.org/officeDocument/2006/relationships/hyperlink" Target="https://jira/browse/DEV-14182" TargetMode="External"/><Relationship Id="rId763" Type="http://schemas.openxmlformats.org/officeDocument/2006/relationships/hyperlink" Target="https://jira/browse/DEV-31251" TargetMode="External"/><Relationship Id="rId88" Type="http://schemas.openxmlformats.org/officeDocument/2006/relationships/hyperlink" Target="https://jira/browse/DEV-14311" TargetMode="External"/><Relationship Id="rId111" Type="http://schemas.openxmlformats.org/officeDocument/2006/relationships/hyperlink" Target="https://jira.ne.virtmed.com/browse/DEV-35420" TargetMode="External"/><Relationship Id="rId153" Type="http://schemas.openxmlformats.org/officeDocument/2006/relationships/hyperlink" Target="https://jira/browse/DEV-33663" TargetMode="External"/><Relationship Id="rId195" Type="http://schemas.openxmlformats.org/officeDocument/2006/relationships/hyperlink" Target="https://jira.ne.virtmed.com/browse/DEV-13391" TargetMode="External"/><Relationship Id="rId209" Type="http://schemas.openxmlformats.org/officeDocument/2006/relationships/hyperlink" Target="https://jira/browse/DEV-34422" TargetMode="External"/><Relationship Id="rId360" Type="http://schemas.openxmlformats.org/officeDocument/2006/relationships/hyperlink" Target="https://jira/browse/DEV-33040" TargetMode="External"/><Relationship Id="rId416" Type="http://schemas.openxmlformats.org/officeDocument/2006/relationships/hyperlink" Target="https://jira/browse/DEV-28656" TargetMode="External"/><Relationship Id="rId598" Type="http://schemas.openxmlformats.org/officeDocument/2006/relationships/hyperlink" Target="https://jira/browse/DEV-39228" TargetMode="External"/><Relationship Id="rId220" Type="http://schemas.openxmlformats.org/officeDocument/2006/relationships/hyperlink" Target="https://jira/browse/DEV-34435" TargetMode="External"/><Relationship Id="rId458" Type="http://schemas.openxmlformats.org/officeDocument/2006/relationships/hyperlink" Target="https://jira/browse/DEV-35272" TargetMode="External"/><Relationship Id="rId623" Type="http://schemas.openxmlformats.org/officeDocument/2006/relationships/hyperlink" Target="https://jira/browse/DEV-39477" TargetMode="External"/><Relationship Id="rId665" Type="http://schemas.openxmlformats.org/officeDocument/2006/relationships/hyperlink" Target="https://jira/browse/DEV-39574" TargetMode="External"/><Relationship Id="rId15" Type="http://schemas.openxmlformats.org/officeDocument/2006/relationships/hyperlink" Target="https://jira/browse/DEV-25921" TargetMode="External"/><Relationship Id="rId57" Type="http://schemas.openxmlformats.org/officeDocument/2006/relationships/hyperlink" Target="https://jira/browse/DEV-35748" TargetMode="External"/><Relationship Id="rId262" Type="http://schemas.openxmlformats.org/officeDocument/2006/relationships/hyperlink" Target="https://jira/browse/DEV-30278" TargetMode="External"/><Relationship Id="rId318" Type="http://schemas.openxmlformats.org/officeDocument/2006/relationships/hyperlink" Target="https://jira/browse/DEV-18078" TargetMode="External"/><Relationship Id="rId525" Type="http://schemas.openxmlformats.org/officeDocument/2006/relationships/hyperlink" Target="https://jira/browse/DEV-38042" TargetMode="External"/><Relationship Id="rId567" Type="http://schemas.openxmlformats.org/officeDocument/2006/relationships/hyperlink" Target="https://jira/browse/DEV-38958" TargetMode="External"/><Relationship Id="rId732" Type="http://schemas.openxmlformats.org/officeDocument/2006/relationships/hyperlink" Target="https://jira/browse/DEV-39661" TargetMode="External"/><Relationship Id="rId99" Type="http://schemas.openxmlformats.org/officeDocument/2006/relationships/hyperlink" Target="https://jira.ne.virtmed.com/browse/DEV-9925" TargetMode="External"/><Relationship Id="rId122" Type="http://schemas.openxmlformats.org/officeDocument/2006/relationships/hyperlink" Target="https://jira.ne.virtmed.com/browse/DEV-24077" TargetMode="External"/><Relationship Id="rId164" Type="http://schemas.openxmlformats.org/officeDocument/2006/relationships/hyperlink" Target="https://jira/browse/DEV-35159" TargetMode="External"/><Relationship Id="rId371" Type="http://schemas.openxmlformats.org/officeDocument/2006/relationships/hyperlink" Target="https://jira/browse/DEV-36637" TargetMode="External"/><Relationship Id="rId427" Type="http://schemas.openxmlformats.org/officeDocument/2006/relationships/hyperlink" Target="https://jira/browse/DEV-22336" TargetMode="External"/><Relationship Id="rId469" Type="http://schemas.openxmlformats.org/officeDocument/2006/relationships/hyperlink" Target="https://jira/browse/DEV-36727" TargetMode="External"/><Relationship Id="rId634" Type="http://schemas.openxmlformats.org/officeDocument/2006/relationships/hyperlink" Target="https://jira/browse/DEV-37348" TargetMode="External"/><Relationship Id="rId676" Type="http://schemas.openxmlformats.org/officeDocument/2006/relationships/hyperlink" Target="https://jira/browse/DEV-22052" TargetMode="External"/><Relationship Id="rId26" Type="http://schemas.openxmlformats.org/officeDocument/2006/relationships/hyperlink" Target="https://jira/browse/DEV-23755" TargetMode="External"/><Relationship Id="rId231" Type="http://schemas.openxmlformats.org/officeDocument/2006/relationships/hyperlink" Target="https://jira/browse/DEV-25071" TargetMode="External"/><Relationship Id="rId273" Type="http://schemas.openxmlformats.org/officeDocument/2006/relationships/hyperlink" Target="https://jira/browse/DEV-27364" TargetMode="External"/><Relationship Id="rId329" Type="http://schemas.openxmlformats.org/officeDocument/2006/relationships/hyperlink" Target="https://jira/browse/DEV-30649" TargetMode="External"/><Relationship Id="rId480" Type="http://schemas.openxmlformats.org/officeDocument/2006/relationships/hyperlink" Target="https://jira/browse/DEV-28961" TargetMode="External"/><Relationship Id="rId536" Type="http://schemas.openxmlformats.org/officeDocument/2006/relationships/hyperlink" Target="https://jira/browse/DEV-37696" TargetMode="External"/><Relationship Id="rId701" Type="http://schemas.openxmlformats.org/officeDocument/2006/relationships/hyperlink" Target="https://jira/browse/DEV-37823" TargetMode="External"/><Relationship Id="rId68" Type="http://schemas.openxmlformats.org/officeDocument/2006/relationships/hyperlink" Target="https://jira/browse/DEV-13740" TargetMode="External"/><Relationship Id="rId133" Type="http://schemas.openxmlformats.org/officeDocument/2006/relationships/hyperlink" Target="https://jira.ne.virtmed.com/browse/DEV-8789" TargetMode="External"/><Relationship Id="rId175" Type="http://schemas.openxmlformats.org/officeDocument/2006/relationships/hyperlink" Target="https://jira/browse/DEV-17950" TargetMode="External"/><Relationship Id="rId340" Type="http://schemas.openxmlformats.org/officeDocument/2006/relationships/hyperlink" Target="https://jira/browse/DEV-14600" TargetMode="External"/><Relationship Id="rId578" Type="http://schemas.openxmlformats.org/officeDocument/2006/relationships/hyperlink" Target="https://jira/browse/DEV-38916" TargetMode="External"/><Relationship Id="rId743" Type="http://schemas.openxmlformats.org/officeDocument/2006/relationships/hyperlink" Target="https://jira/browse/DEV-39909" TargetMode="External"/><Relationship Id="rId200" Type="http://schemas.openxmlformats.org/officeDocument/2006/relationships/hyperlink" Target="https://jira/browse/DEV-26624" TargetMode="External"/><Relationship Id="rId382" Type="http://schemas.openxmlformats.org/officeDocument/2006/relationships/hyperlink" Target="https://jira/browse/DEV-36185" TargetMode="External"/><Relationship Id="rId438" Type="http://schemas.openxmlformats.org/officeDocument/2006/relationships/hyperlink" Target="https://jira/browse/DEV-26921" TargetMode="External"/><Relationship Id="rId603" Type="http://schemas.openxmlformats.org/officeDocument/2006/relationships/hyperlink" Target="https://jira/browse/DEV-37350" TargetMode="External"/><Relationship Id="rId645" Type="http://schemas.openxmlformats.org/officeDocument/2006/relationships/hyperlink" Target="https://jira/browse/DEV-39495" TargetMode="External"/><Relationship Id="rId687" Type="http://schemas.openxmlformats.org/officeDocument/2006/relationships/hyperlink" Target="https://jira/browse/DEV-39656" TargetMode="External"/><Relationship Id="rId242" Type="http://schemas.openxmlformats.org/officeDocument/2006/relationships/hyperlink" Target="https://jira/browse/DEV-33071" TargetMode="External"/><Relationship Id="rId284" Type="http://schemas.openxmlformats.org/officeDocument/2006/relationships/hyperlink" Target="https://jira/browse/DEV-30787" TargetMode="External"/><Relationship Id="rId491" Type="http://schemas.openxmlformats.org/officeDocument/2006/relationships/hyperlink" Target="https://jira/browse/DEV-37450" TargetMode="External"/><Relationship Id="rId505" Type="http://schemas.openxmlformats.org/officeDocument/2006/relationships/hyperlink" Target="https://jira/browse/DEV-38630" TargetMode="External"/><Relationship Id="rId712" Type="http://schemas.openxmlformats.org/officeDocument/2006/relationships/hyperlink" Target="https://jira/browse/DEV-11404" TargetMode="External"/><Relationship Id="rId37" Type="http://schemas.openxmlformats.org/officeDocument/2006/relationships/hyperlink" Target="https://jira.ne.virtmed.com/browse/DEV-36228" TargetMode="External"/><Relationship Id="rId79" Type="http://schemas.openxmlformats.org/officeDocument/2006/relationships/hyperlink" Target="https://jira/browse/DEV-35855" TargetMode="External"/><Relationship Id="rId102" Type="http://schemas.openxmlformats.org/officeDocument/2006/relationships/hyperlink" Target="https://jira.ne.virtmed.com/browse/DEV-18308" TargetMode="External"/><Relationship Id="rId144" Type="http://schemas.openxmlformats.org/officeDocument/2006/relationships/hyperlink" Target="https://jira/browse/DEV-35294" TargetMode="External"/><Relationship Id="rId547" Type="http://schemas.openxmlformats.org/officeDocument/2006/relationships/hyperlink" Target="https://jira/browse/DEV-9396" TargetMode="External"/><Relationship Id="rId589" Type="http://schemas.openxmlformats.org/officeDocument/2006/relationships/hyperlink" Target="https://jira/browse/DEV-21783" TargetMode="External"/><Relationship Id="rId754" Type="http://schemas.openxmlformats.org/officeDocument/2006/relationships/hyperlink" Target="https://jira/browse/DEV-39305" TargetMode="External"/><Relationship Id="rId90" Type="http://schemas.openxmlformats.org/officeDocument/2006/relationships/hyperlink" Target="https://jira/browse/DEV-21198" TargetMode="External"/><Relationship Id="rId186" Type="http://schemas.openxmlformats.org/officeDocument/2006/relationships/hyperlink" Target="https://jira/browse/DEV-34351" TargetMode="External"/><Relationship Id="rId351" Type="http://schemas.openxmlformats.org/officeDocument/2006/relationships/hyperlink" Target="https://jira/browse/DEV-31035" TargetMode="External"/><Relationship Id="rId393" Type="http://schemas.openxmlformats.org/officeDocument/2006/relationships/hyperlink" Target="https://jira/browse/DEV-10032" TargetMode="External"/><Relationship Id="rId407" Type="http://schemas.openxmlformats.org/officeDocument/2006/relationships/hyperlink" Target="https://jira/browse/DEV-16103" TargetMode="External"/><Relationship Id="rId449" Type="http://schemas.openxmlformats.org/officeDocument/2006/relationships/hyperlink" Target="https://jira/browse/DEV-23402" TargetMode="External"/><Relationship Id="rId614" Type="http://schemas.openxmlformats.org/officeDocument/2006/relationships/hyperlink" Target="https://jira/browse/DEV-24695" TargetMode="External"/><Relationship Id="rId656" Type="http://schemas.openxmlformats.org/officeDocument/2006/relationships/hyperlink" Target="https://jira/browse/DEV-36810" TargetMode="External"/><Relationship Id="rId211" Type="http://schemas.openxmlformats.org/officeDocument/2006/relationships/hyperlink" Target="https://jira/browse/DEV-34424" TargetMode="External"/><Relationship Id="rId253" Type="http://schemas.openxmlformats.org/officeDocument/2006/relationships/hyperlink" Target="https://jira/browse/DEV-32022" TargetMode="External"/><Relationship Id="rId295" Type="http://schemas.openxmlformats.org/officeDocument/2006/relationships/hyperlink" Target="https://jira.ne.virtmed.com/browse/DEV-22059" TargetMode="External"/><Relationship Id="rId309" Type="http://schemas.openxmlformats.org/officeDocument/2006/relationships/hyperlink" Target="https://jira.ne.virtmed.com/browse/DEV-33197" TargetMode="External"/><Relationship Id="rId460" Type="http://schemas.openxmlformats.org/officeDocument/2006/relationships/hyperlink" Target="https://jira/browse/DEV-30738" TargetMode="External"/><Relationship Id="rId516" Type="http://schemas.openxmlformats.org/officeDocument/2006/relationships/hyperlink" Target="https://jira/browse/DEV-37235" TargetMode="External"/><Relationship Id="rId698" Type="http://schemas.openxmlformats.org/officeDocument/2006/relationships/hyperlink" Target="https://jira/browse/DEV-32250" TargetMode="External"/><Relationship Id="rId48" Type="http://schemas.openxmlformats.org/officeDocument/2006/relationships/hyperlink" Target="https://jira/browse/DEV-25131" TargetMode="External"/><Relationship Id="rId113" Type="http://schemas.openxmlformats.org/officeDocument/2006/relationships/hyperlink" Target="https://jira.ne.virtmed.com/browse/DEV-27525" TargetMode="External"/><Relationship Id="rId320" Type="http://schemas.openxmlformats.org/officeDocument/2006/relationships/hyperlink" Target="https://jira/browse/DEV-24612" TargetMode="External"/><Relationship Id="rId558" Type="http://schemas.openxmlformats.org/officeDocument/2006/relationships/hyperlink" Target="https://jira/browse/DEV-36719" TargetMode="External"/><Relationship Id="rId723" Type="http://schemas.openxmlformats.org/officeDocument/2006/relationships/hyperlink" Target="https://jira/browse/DEV-24314" TargetMode="External"/><Relationship Id="rId765" Type="http://schemas.openxmlformats.org/officeDocument/2006/relationships/hyperlink" Target="https://jira/browse/DEV-39835" TargetMode="External"/><Relationship Id="rId155" Type="http://schemas.openxmlformats.org/officeDocument/2006/relationships/hyperlink" Target="https://jira/browse/DEV-10719" TargetMode="External"/><Relationship Id="rId197" Type="http://schemas.openxmlformats.org/officeDocument/2006/relationships/hyperlink" Target="https://jira.ne.virtmed.com/browse/DEV-33356" TargetMode="External"/><Relationship Id="rId362" Type="http://schemas.openxmlformats.org/officeDocument/2006/relationships/hyperlink" Target="https://jira.ne.virtmed.com/browse/DEV-35875" TargetMode="External"/><Relationship Id="rId418" Type="http://schemas.openxmlformats.org/officeDocument/2006/relationships/hyperlink" Target="https://jira/browse/DEV-21694" TargetMode="External"/><Relationship Id="rId625" Type="http://schemas.openxmlformats.org/officeDocument/2006/relationships/hyperlink" Target="https://jira/browse/DEV-39284" TargetMode="External"/><Relationship Id="rId222" Type="http://schemas.openxmlformats.org/officeDocument/2006/relationships/hyperlink" Target="https://jira/browse/DEV-31680" TargetMode="External"/><Relationship Id="rId264" Type="http://schemas.openxmlformats.org/officeDocument/2006/relationships/hyperlink" Target="https://jira/browse/DEV-33195" TargetMode="External"/><Relationship Id="rId471" Type="http://schemas.openxmlformats.org/officeDocument/2006/relationships/hyperlink" Target="https://jira/browse/DEV-37879" TargetMode="External"/><Relationship Id="rId667" Type="http://schemas.openxmlformats.org/officeDocument/2006/relationships/hyperlink" Target="https://jira/browse/DEV-39659" TargetMode="External"/><Relationship Id="rId17" Type="http://schemas.openxmlformats.org/officeDocument/2006/relationships/hyperlink" Target="https://jira/browse/DEV-30367" TargetMode="External"/><Relationship Id="rId59" Type="http://schemas.openxmlformats.org/officeDocument/2006/relationships/hyperlink" Target="https://jira/browse/DEV-35794" TargetMode="External"/><Relationship Id="rId124" Type="http://schemas.openxmlformats.org/officeDocument/2006/relationships/hyperlink" Target="https://jira.ne.virtmed.com/browse/DEV-25486" TargetMode="External"/><Relationship Id="rId527" Type="http://schemas.openxmlformats.org/officeDocument/2006/relationships/hyperlink" Target="https://jira/browse/DEV-38818" TargetMode="External"/><Relationship Id="rId569" Type="http://schemas.openxmlformats.org/officeDocument/2006/relationships/hyperlink" Target="https://jira/browse/DEV-38998" TargetMode="External"/><Relationship Id="rId734" Type="http://schemas.openxmlformats.org/officeDocument/2006/relationships/hyperlink" Target="https://jira/browse/DEV-39763" TargetMode="External"/><Relationship Id="rId70" Type="http://schemas.openxmlformats.org/officeDocument/2006/relationships/hyperlink" Target="https://jira/browse/DEV-22017" TargetMode="External"/><Relationship Id="rId166" Type="http://schemas.openxmlformats.org/officeDocument/2006/relationships/hyperlink" Target="https://jira.ne.virtmed.com/browse/DEV-22623" TargetMode="External"/><Relationship Id="rId331" Type="http://schemas.openxmlformats.org/officeDocument/2006/relationships/hyperlink" Target="https://jira/browse/DEV-30707" TargetMode="External"/><Relationship Id="rId373" Type="http://schemas.openxmlformats.org/officeDocument/2006/relationships/hyperlink" Target="https://jira/browse/DEV-7967" TargetMode="External"/><Relationship Id="rId429" Type="http://schemas.openxmlformats.org/officeDocument/2006/relationships/hyperlink" Target="https://jira/browse/DEV-27347" TargetMode="External"/><Relationship Id="rId580" Type="http://schemas.openxmlformats.org/officeDocument/2006/relationships/hyperlink" Target="https://jira/browse/DEV-38662" TargetMode="External"/><Relationship Id="rId636" Type="http://schemas.openxmlformats.org/officeDocument/2006/relationships/hyperlink" Target="https://jira/browse/DEV-34166" TargetMode="External"/><Relationship Id="rId1" Type="http://schemas.openxmlformats.org/officeDocument/2006/relationships/hyperlink" Target="https://jira.ne.virtmed.com/browse/DEV-37008" TargetMode="External"/><Relationship Id="rId233" Type="http://schemas.openxmlformats.org/officeDocument/2006/relationships/hyperlink" Target="https://jira/browse/DEV-23841" TargetMode="External"/><Relationship Id="rId440" Type="http://schemas.openxmlformats.org/officeDocument/2006/relationships/hyperlink" Target="https://jira/browse/DEV-23482" TargetMode="External"/><Relationship Id="rId678" Type="http://schemas.openxmlformats.org/officeDocument/2006/relationships/hyperlink" Target="https://jira/browse/DEV-13118" TargetMode="External"/><Relationship Id="rId28" Type="http://schemas.openxmlformats.org/officeDocument/2006/relationships/hyperlink" Target="https://jira.ne.virtmed.com/browse/DEV-12583" TargetMode="External"/><Relationship Id="rId275" Type="http://schemas.openxmlformats.org/officeDocument/2006/relationships/hyperlink" Target="https://jira/browse/DEV-21686" TargetMode="External"/><Relationship Id="rId300" Type="http://schemas.openxmlformats.org/officeDocument/2006/relationships/hyperlink" Target="https://jira.ne.virtmed.com/browse/DEV-27158" TargetMode="External"/><Relationship Id="rId482" Type="http://schemas.openxmlformats.org/officeDocument/2006/relationships/hyperlink" Target="https://jira/browse/DEV-21864" TargetMode="External"/><Relationship Id="rId538" Type="http://schemas.openxmlformats.org/officeDocument/2006/relationships/hyperlink" Target="https://jira/browse/DEV-37499" TargetMode="External"/><Relationship Id="rId703" Type="http://schemas.openxmlformats.org/officeDocument/2006/relationships/hyperlink" Target="https://jira/browse/DEV-38625" TargetMode="External"/><Relationship Id="rId745" Type="http://schemas.openxmlformats.org/officeDocument/2006/relationships/hyperlink" Target="https://jira/browse/DEV-39980" TargetMode="External"/><Relationship Id="rId81" Type="http://schemas.openxmlformats.org/officeDocument/2006/relationships/hyperlink" Target="https://jira/browse/DEV-35877" TargetMode="External"/><Relationship Id="rId135" Type="http://schemas.openxmlformats.org/officeDocument/2006/relationships/hyperlink" Target="https://jira.ne.virtmed.com/browse/DEV-18442" TargetMode="External"/><Relationship Id="rId177" Type="http://schemas.openxmlformats.org/officeDocument/2006/relationships/hyperlink" Target="https://jira/browse/DEV-23769" TargetMode="External"/><Relationship Id="rId342" Type="http://schemas.openxmlformats.org/officeDocument/2006/relationships/hyperlink" Target="https://jira/browse/DEV-15472" TargetMode="External"/><Relationship Id="rId384" Type="http://schemas.openxmlformats.org/officeDocument/2006/relationships/hyperlink" Target="https://jira/browse/DEV-35574" TargetMode="External"/><Relationship Id="rId591" Type="http://schemas.openxmlformats.org/officeDocument/2006/relationships/hyperlink" Target="https://jira/browse/DEV-37888" TargetMode="External"/><Relationship Id="rId605" Type="http://schemas.openxmlformats.org/officeDocument/2006/relationships/hyperlink" Target="https://jira/browse/DEV-28955" TargetMode="External"/><Relationship Id="rId202" Type="http://schemas.openxmlformats.org/officeDocument/2006/relationships/hyperlink" Target="https://jira/browse/DEV-34556" TargetMode="External"/><Relationship Id="rId244" Type="http://schemas.openxmlformats.org/officeDocument/2006/relationships/hyperlink" Target="https://jira/browse/DEV-10816" TargetMode="External"/><Relationship Id="rId647" Type="http://schemas.openxmlformats.org/officeDocument/2006/relationships/hyperlink" Target="https://jira/browse/DEV-39484" TargetMode="External"/><Relationship Id="rId689" Type="http://schemas.openxmlformats.org/officeDocument/2006/relationships/hyperlink" Target="https://jira/browse/DEV-39463" TargetMode="External"/><Relationship Id="rId39" Type="http://schemas.openxmlformats.org/officeDocument/2006/relationships/hyperlink" Target="https://jira.ne.virtmed.com/browse/DEV-16821" TargetMode="External"/><Relationship Id="rId286" Type="http://schemas.openxmlformats.org/officeDocument/2006/relationships/hyperlink" Target="https://jira/browse/DEV-30932" TargetMode="External"/><Relationship Id="rId451" Type="http://schemas.openxmlformats.org/officeDocument/2006/relationships/hyperlink" Target="https://jira/browse/DEV-37930" TargetMode="External"/><Relationship Id="rId493" Type="http://schemas.openxmlformats.org/officeDocument/2006/relationships/hyperlink" Target="https://jira/browse/DEV-37235" TargetMode="External"/><Relationship Id="rId507" Type="http://schemas.openxmlformats.org/officeDocument/2006/relationships/hyperlink" Target="https://jira/browse/DEV-38640" TargetMode="External"/><Relationship Id="rId549" Type="http://schemas.openxmlformats.org/officeDocument/2006/relationships/hyperlink" Target="https://jira/browse/DEV-37943" TargetMode="External"/><Relationship Id="rId714" Type="http://schemas.openxmlformats.org/officeDocument/2006/relationships/hyperlink" Target="https://jira/browse/DEV-23728" TargetMode="External"/><Relationship Id="rId756" Type="http://schemas.openxmlformats.org/officeDocument/2006/relationships/hyperlink" Target="https://jira/browse/DEV-39178" TargetMode="External"/><Relationship Id="rId50" Type="http://schemas.openxmlformats.org/officeDocument/2006/relationships/hyperlink" Target="https://jira/browse/DEV-30659" TargetMode="External"/><Relationship Id="rId104" Type="http://schemas.openxmlformats.org/officeDocument/2006/relationships/hyperlink" Target="https://jira.ne.virtmed.com/browse/DEV-20444" TargetMode="External"/><Relationship Id="rId146" Type="http://schemas.openxmlformats.org/officeDocument/2006/relationships/hyperlink" Target="https://jira.ne.virtmed.com/browse/DEV-34921" TargetMode="External"/><Relationship Id="rId188" Type="http://schemas.openxmlformats.org/officeDocument/2006/relationships/hyperlink" Target="https://jira/browse/DEV-19968" TargetMode="External"/><Relationship Id="rId311" Type="http://schemas.openxmlformats.org/officeDocument/2006/relationships/hyperlink" Target="https://jira.ne.virtmed.com/browse/DEV-33505" TargetMode="External"/><Relationship Id="rId353" Type="http://schemas.openxmlformats.org/officeDocument/2006/relationships/hyperlink" Target="https://jira/browse/DEV-31959" TargetMode="External"/><Relationship Id="rId395" Type="http://schemas.openxmlformats.org/officeDocument/2006/relationships/hyperlink" Target="https://jira/browse/DEV-37192" TargetMode="External"/><Relationship Id="rId409" Type="http://schemas.openxmlformats.org/officeDocument/2006/relationships/hyperlink" Target="https://jira/browse/DEV-35462" TargetMode="External"/><Relationship Id="rId560" Type="http://schemas.openxmlformats.org/officeDocument/2006/relationships/hyperlink" Target="https://jira/browse/DEV-32405" TargetMode="External"/><Relationship Id="rId92" Type="http://schemas.openxmlformats.org/officeDocument/2006/relationships/hyperlink" Target="https://jira/browse/DEV-35386" TargetMode="External"/><Relationship Id="rId213" Type="http://schemas.openxmlformats.org/officeDocument/2006/relationships/hyperlink" Target="https://jira/browse/DEV-34426" TargetMode="External"/><Relationship Id="rId420" Type="http://schemas.openxmlformats.org/officeDocument/2006/relationships/hyperlink" Target="https://jira/browse/DEV-13720" TargetMode="External"/><Relationship Id="rId616" Type="http://schemas.openxmlformats.org/officeDocument/2006/relationships/hyperlink" Target="https://jira/browse/DEV-17743" TargetMode="External"/><Relationship Id="rId658" Type="http://schemas.openxmlformats.org/officeDocument/2006/relationships/hyperlink" Target="https://jira/browse/DEV-38662" TargetMode="External"/><Relationship Id="rId255" Type="http://schemas.openxmlformats.org/officeDocument/2006/relationships/hyperlink" Target="https://jira/browse/DEV-31994" TargetMode="External"/><Relationship Id="rId297" Type="http://schemas.openxmlformats.org/officeDocument/2006/relationships/hyperlink" Target="https://jira.ne.virtmed.com/browse/DEV-24612" TargetMode="External"/><Relationship Id="rId462" Type="http://schemas.openxmlformats.org/officeDocument/2006/relationships/hyperlink" Target="https://jira/browse/DEV-27819" TargetMode="External"/><Relationship Id="rId518" Type="http://schemas.openxmlformats.org/officeDocument/2006/relationships/hyperlink" Target="https://jira/browse/DEV-36719" TargetMode="External"/><Relationship Id="rId725" Type="http://schemas.openxmlformats.org/officeDocument/2006/relationships/hyperlink" Target="https://jira/browse/DEV-37137" TargetMode="External"/><Relationship Id="rId115" Type="http://schemas.openxmlformats.org/officeDocument/2006/relationships/hyperlink" Target="https://jira.ne.virtmed.com/browse/DEV-14565" TargetMode="External"/><Relationship Id="rId157" Type="http://schemas.openxmlformats.org/officeDocument/2006/relationships/hyperlink" Target="https://jira/browse/DEV-15874" TargetMode="External"/><Relationship Id="rId322" Type="http://schemas.openxmlformats.org/officeDocument/2006/relationships/hyperlink" Target="https://jira/browse/DEV-25364" TargetMode="External"/><Relationship Id="rId364" Type="http://schemas.openxmlformats.org/officeDocument/2006/relationships/hyperlink" Target="https://jira/browse/DEV-13238" TargetMode="External"/><Relationship Id="rId767" Type="http://schemas.openxmlformats.org/officeDocument/2006/relationships/hyperlink" Target="https://jira/browse/DEV-39476" TargetMode="External"/><Relationship Id="rId61" Type="http://schemas.openxmlformats.org/officeDocument/2006/relationships/hyperlink" Target="https://jira/browse/DEV-36252" TargetMode="External"/><Relationship Id="rId199" Type="http://schemas.openxmlformats.org/officeDocument/2006/relationships/hyperlink" Target="https://jira/browse/DEV-27746" TargetMode="External"/><Relationship Id="rId571" Type="http://schemas.openxmlformats.org/officeDocument/2006/relationships/hyperlink" Target="https://jira/browse/DEV-37888" TargetMode="External"/><Relationship Id="rId627" Type="http://schemas.openxmlformats.org/officeDocument/2006/relationships/hyperlink" Target="https://jira/browse/DEV-39240" TargetMode="External"/><Relationship Id="rId669" Type="http://schemas.openxmlformats.org/officeDocument/2006/relationships/hyperlink" Target="https://jira/browse/DEV-39662" TargetMode="External"/><Relationship Id="rId19" Type="http://schemas.openxmlformats.org/officeDocument/2006/relationships/hyperlink" Target="https://jira/browse/DEV-33558" TargetMode="External"/><Relationship Id="rId224" Type="http://schemas.openxmlformats.org/officeDocument/2006/relationships/hyperlink" Target="https://jira/browse/DEV-31000" TargetMode="External"/><Relationship Id="rId266" Type="http://schemas.openxmlformats.org/officeDocument/2006/relationships/hyperlink" Target="https://jira/browse/DEV-33811" TargetMode="External"/><Relationship Id="rId431" Type="http://schemas.openxmlformats.org/officeDocument/2006/relationships/hyperlink" Target="https://jira/browse/DEV-37535" TargetMode="External"/><Relationship Id="rId473" Type="http://schemas.openxmlformats.org/officeDocument/2006/relationships/hyperlink" Target="https://jira/browse/DEV-35383" TargetMode="External"/><Relationship Id="rId529" Type="http://schemas.openxmlformats.org/officeDocument/2006/relationships/hyperlink" Target="https://jira/browse/DEV-38785" TargetMode="External"/><Relationship Id="rId680" Type="http://schemas.openxmlformats.org/officeDocument/2006/relationships/hyperlink" Target="https://jira/browse/DEV-12560" TargetMode="External"/><Relationship Id="rId736" Type="http://schemas.openxmlformats.org/officeDocument/2006/relationships/hyperlink" Target="https://jira/browse/DEV-39765" TargetMode="External"/><Relationship Id="rId30" Type="http://schemas.openxmlformats.org/officeDocument/2006/relationships/hyperlink" Target="https://jira.ne.virtmed.com/browse/DEV-15842" TargetMode="External"/><Relationship Id="rId126" Type="http://schemas.openxmlformats.org/officeDocument/2006/relationships/hyperlink" Target="https://jira.ne.virtmed.com/browse/DEV-34566" TargetMode="External"/><Relationship Id="rId168" Type="http://schemas.openxmlformats.org/officeDocument/2006/relationships/hyperlink" Target="https://jira.ne.virtmed.com/browse/DEV-35023" TargetMode="External"/><Relationship Id="rId333" Type="http://schemas.openxmlformats.org/officeDocument/2006/relationships/hyperlink" Target="https://jira/browse/DEV-32335" TargetMode="External"/><Relationship Id="rId540" Type="http://schemas.openxmlformats.org/officeDocument/2006/relationships/hyperlink" Target="https://jira/browse/DEV-37235" TargetMode="External"/><Relationship Id="rId72" Type="http://schemas.openxmlformats.org/officeDocument/2006/relationships/hyperlink" Target="https://jira/browse/DEV-35532" TargetMode="External"/><Relationship Id="rId375" Type="http://schemas.openxmlformats.org/officeDocument/2006/relationships/hyperlink" Target="https://jira/browse/DEV-36727" TargetMode="External"/><Relationship Id="rId582" Type="http://schemas.openxmlformats.org/officeDocument/2006/relationships/hyperlink" Target="https://jira/browse/DEV-37943" TargetMode="External"/><Relationship Id="rId638" Type="http://schemas.openxmlformats.org/officeDocument/2006/relationships/hyperlink" Target="https://jira/browse/DEV-31287" TargetMode="External"/><Relationship Id="rId3" Type="http://schemas.openxmlformats.org/officeDocument/2006/relationships/hyperlink" Target="https://jira/browse/DEV-13238" TargetMode="External"/><Relationship Id="rId235" Type="http://schemas.openxmlformats.org/officeDocument/2006/relationships/hyperlink" Target="https://jira/browse/DEV-21455" TargetMode="External"/><Relationship Id="rId277" Type="http://schemas.openxmlformats.org/officeDocument/2006/relationships/hyperlink" Target="https://jira/browse/DEV-9314" TargetMode="External"/><Relationship Id="rId400" Type="http://schemas.openxmlformats.org/officeDocument/2006/relationships/hyperlink" Target="https://jira/browse/DEV-30930" TargetMode="External"/><Relationship Id="rId442" Type="http://schemas.openxmlformats.org/officeDocument/2006/relationships/hyperlink" Target="https://jira/browse/DEV-21992" TargetMode="External"/><Relationship Id="rId484" Type="http://schemas.openxmlformats.org/officeDocument/2006/relationships/hyperlink" Target="https://jira/browse/DEV-37235" TargetMode="External"/><Relationship Id="rId705" Type="http://schemas.openxmlformats.org/officeDocument/2006/relationships/hyperlink" Target="https://jira/browse/DEV-39475" TargetMode="External"/><Relationship Id="rId137" Type="http://schemas.openxmlformats.org/officeDocument/2006/relationships/hyperlink" Target="https://jira.ne.virtmed.com/browse/DEV-34926" TargetMode="External"/><Relationship Id="rId302" Type="http://schemas.openxmlformats.org/officeDocument/2006/relationships/hyperlink" Target="https://jira.ne.virtmed.com/browse/DEV-28990" TargetMode="External"/><Relationship Id="rId344" Type="http://schemas.openxmlformats.org/officeDocument/2006/relationships/hyperlink" Target="https://jira/browse/DEV-20942" TargetMode="External"/><Relationship Id="rId691" Type="http://schemas.openxmlformats.org/officeDocument/2006/relationships/hyperlink" Target="https://jira/browse/DEV-39240" TargetMode="External"/><Relationship Id="rId747" Type="http://schemas.openxmlformats.org/officeDocument/2006/relationships/hyperlink" Target="https://jira/browse/DEV-40044" TargetMode="External"/><Relationship Id="rId41" Type="http://schemas.openxmlformats.org/officeDocument/2006/relationships/hyperlink" Target="https://jira/browse/DEV-9297" TargetMode="External"/><Relationship Id="rId83" Type="http://schemas.openxmlformats.org/officeDocument/2006/relationships/hyperlink" Target="https://jira/browse/DEV-35996" TargetMode="External"/><Relationship Id="rId179" Type="http://schemas.openxmlformats.org/officeDocument/2006/relationships/hyperlink" Target="https://jira.ne.virtmed.com/browse/DEV-17935" TargetMode="External"/><Relationship Id="rId386" Type="http://schemas.openxmlformats.org/officeDocument/2006/relationships/hyperlink" Target="https://jira/browse/DEV-28107" TargetMode="External"/><Relationship Id="rId551" Type="http://schemas.openxmlformats.org/officeDocument/2006/relationships/hyperlink" Target="https://jira/browse/DEV-38041" TargetMode="External"/><Relationship Id="rId593" Type="http://schemas.openxmlformats.org/officeDocument/2006/relationships/hyperlink" Target="https://jira/browse/DEV-39192" TargetMode="External"/><Relationship Id="rId607" Type="http://schemas.openxmlformats.org/officeDocument/2006/relationships/hyperlink" Target="https://jira/browse/DEV-21038" TargetMode="External"/><Relationship Id="rId649" Type="http://schemas.openxmlformats.org/officeDocument/2006/relationships/hyperlink" Target="https://jira/browse/DEV-32522" TargetMode="External"/><Relationship Id="rId190" Type="http://schemas.openxmlformats.org/officeDocument/2006/relationships/hyperlink" Target="https://jira/browse/DEV-27749" TargetMode="External"/><Relationship Id="rId204" Type="http://schemas.openxmlformats.org/officeDocument/2006/relationships/hyperlink" Target="https://jira/browse/DEV-34413" TargetMode="External"/><Relationship Id="rId246" Type="http://schemas.openxmlformats.org/officeDocument/2006/relationships/hyperlink" Target="https://jira/browse/DEV-15655" TargetMode="External"/><Relationship Id="rId288" Type="http://schemas.openxmlformats.org/officeDocument/2006/relationships/hyperlink" Target="https://jira/browse/DEV-31242" TargetMode="External"/><Relationship Id="rId411" Type="http://schemas.openxmlformats.org/officeDocument/2006/relationships/hyperlink" Target="https://jira/browse/DEV-36226" TargetMode="External"/><Relationship Id="rId453" Type="http://schemas.openxmlformats.org/officeDocument/2006/relationships/hyperlink" Target="https://jira/browse/DEV-37906" TargetMode="External"/><Relationship Id="rId509" Type="http://schemas.openxmlformats.org/officeDocument/2006/relationships/hyperlink" Target="https://jira/browse/DEV-38658" TargetMode="External"/><Relationship Id="rId660" Type="http://schemas.openxmlformats.org/officeDocument/2006/relationships/hyperlink" Target="https://jira/browse/DEV-39280" TargetMode="External"/><Relationship Id="rId106" Type="http://schemas.openxmlformats.org/officeDocument/2006/relationships/hyperlink" Target="https://jira.ne.virtmed.com/browse/DEV-26251" TargetMode="External"/><Relationship Id="rId313" Type="http://schemas.openxmlformats.org/officeDocument/2006/relationships/hyperlink" Target="https://jira/browse/DEV-10948" TargetMode="External"/><Relationship Id="rId495" Type="http://schemas.openxmlformats.org/officeDocument/2006/relationships/hyperlink" Target="https://jira/browse/DEV-36719" TargetMode="External"/><Relationship Id="rId716" Type="http://schemas.openxmlformats.org/officeDocument/2006/relationships/hyperlink" Target="https://jira/browse/DEV-37721" TargetMode="External"/><Relationship Id="rId758" Type="http://schemas.openxmlformats.org/officeDocument/2006/relationships/hyperlink" Target="https://jira/browse/DEV-38988" TargetMode="External"/><Relationship Id="rId10" Type="http://schemas.openxmlformats.org/officeDocument/2006/relationships/hyperlink" Target="https://jira/browse/DEV-33558" TargetMode="External"/><Relationship Id="rId52" Type="http://schemas.openxmlformats.org/officeDocument/2006/relationships/hyperlink" Target="https://jira/browse/DEV-35533" TargetMode="External"/><Relationship Id="rId94" Type="http://schemas.openxmlformats.org/officeDocument/2006/relationships/hyperlink" Target="https://jira.ne.virtmed.com/browse/DEV-14559" TargetMode="External"/><Relationship Id="rId148" Type="http://schemas.openxmlformats.org/officeDocument/2006/relationships/hyperlink" Target="https://jira.ne.virtmed.com/browse/DEV-34970" TargetMode="External"/><Relationship Id="rId355" Type="http://schemas.openxmlformats.org/officeDocument/2006/relationships/hyperlink" Target="https://jira/browse/DEV-32562" TargetMode="External"/><Relationship Id="rId397" Type="http://schemas.openxmlformats.org/officeDocument/2006/relationships/hyperlink" Target="https://jira/browse/DEV-36185" TargetMode="External"/><Relationship Id="rId520" Type="http://schemas.openxmlformats.org/officeDocument/2006/relationships/hyperlink" Target="https://jira/browse/DEV-38172" TargetMode="External"/><Relationship Id="rId562" Type="http://schemas.openxmlformats.org/officeDocument/2006/relationships/hyperlink" Target="https://jira/browse/DEV-31691" TargetMode="External"/><Relationship Id="rId618" Type="http://schemas.openxmlformats.org/officeDocument/2006/relationships/hyperlink" Target="https://jira/browse/DEV-27559" TargetMode="External"/><Relationship Id="rId215" Type="http://schemas.openxmlformats.org/officeDocument/2006/relationships/hyperlink" Target="https://jira/browse/DEV-34430" TargetMode="External"/><Relationship Id="rId257" Type="http://schemas.openxmlformats.org/officeDocument/2006/relationships/hyperlink" Target="https://jira/browse/DEV-31989" TargetMode="External"/><Relationship Id="rId422" Type="http://schemas.openxmlformats.org/officeDocument/2006/relationships/hyperlink" Target="https://jira/browse/DEV-10398" TargetMode="External"/><Relationship Id="rId464" Type="http://schemas.openxmlformats.org/officeDocument/2006/relationships/hyperlink" Target="https://jira/browse/DEV-23467" TargetMode="External"/><Relationship Id="rId299" Type="http://schemas.openxmlformats.org/officeDocument/2006/relationships/hyperlink" Target="https://jira.ne.virtmed.com/browse/DEV-26420" TargetMode="External"/><Relationship Id="rId727" Type="http://schemas.openxmlformats.org/officeDocument/2006/relationships/hyperlink" Target="https://jira/browse/DEV-3864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confluence/display/dedsus/Impetus+QA+Impact+Analysis+Matri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43"/>
  <sheetViews>
    <sheetView tabSelected="1" topLeftCell="B1" workbookViewId="0">
      <pane ySplit="1" topLeftCell="A774" activePane="bottomLeft" state="frozen"/>
      <selection pane="bottomLeft" activeCell="I784" sqref="I784"/>
    </sheetView>
  </sheetViews>
  <sheetFormatPr defaultRowHeight="12.75" x14ac:dyDescent="0.2"/>
  <cols>
    <col min="1" max="1" width="5.42578125" style="4" bestFit="1" customWidth="1"/>
    <col min="2" max="2" width="5.7109375" style="4" customWidth="1"/>
    <col min="3" max="3" width="15" style="4" customWidth="1"/>
    <col min="4" max="4" width="10.42578125" style="4" bestFit="1" customWidth="1"/>
    <col min="5" max="5" width="20.7109375" customWidth="1"/>
    <col min="6" max="6" width="11.28515625" style="4" customWidth="1"/>
    <col min="7" max="7" width="12.85546875" style="4" customWidth="1"/>
    <col min="8" max="8" width="13.140625" style="5" bestFit="1" customWidth="1"/>
    <col min="9" max="9" width="13.85546875" customWidth="1"/>
    <col min="10" max="10" width="11.5703125" bestFit="1" customWidth="1"/>
    <col min="11" max="11" width="16.85546875" customWidth="1"/>
    <col min="12" max="13" width="11.28515625" bestFit="1" customWidth="1"/>
    <col min="14" max="15" width="9.140625" customWidth="1"/>
    <col min="16" max="16" width="7.42578125" customWidth="1"/>
    <col min="17" max="17" width="10" style="24" customWidth="1"/>
    <col min="18" max="18" width="9.28515625" customWidth="1"/>
  </cols>
  <sheetData>
    <row r="1" spans="1:34" s="26" customFormat="1" ht="36" x14ac:dyDescent="0.2">
      <c r="A1" s="25" t="s">
        <v>20</v>
      </c>
      <c r="B1" s="25" t="s">
        <v>624</v>
      </c>
      <c r="C1" s="25" t="s">
        <v>81</v>
      </c>
      <c r="D1" s="25" t="s">
        <v>21</v>
      </c>
      <c r="E1" s="25" t="s">
        <v>73</v>
      </c>
      <c r="F1" s="25" t="s">
        <v>85</v>
      </c>
      <c r="G1" s="25" t="s">
        <v>82</v>
      </c>
      <c r="H1" s="25" t="s">
        <v>0</v>
      </c>
      <c r="I1" s="25" t="s">
        <v>83</v>
      </c>
      <c r="J1" s="25" t="s">
        <v>84</v>
      </c>
      <c r="K1" s="25" t="s">
        <v>1</v>
      </c>
      <c r="L1" s="25" t="s">
        <v>226</v>
      </c>
      <c r="M1" s="25" t="s">
        <v>225</v>
      </c>
      <c r="N1" s="25" t="s">
        <v>419</v>
      </c>
      <c r="O1" s="25" t="s">
        <v>420</v>
      </c>
      <c r="P1" s="25" t="s">
        <v>421</v>
      </c>
      <c r="Q1" s="46" t="s">
        <v>395</v>
      </c>
      <c r="R1" s="25" t="s">
        <v>396</v>
      </c>
    </row>
    <row r="2" spans="1:34" ht="25.5" x14ac:dyDescent="0.2">
      <c r="A2" s="12">
        <v>1</v>
      </c>
      <c r="B2" s="13"/>
      <c r="C2" s="27" t="s">
        <v>207</v>
      </c>
      <c r="D2" s="28" t="s">
        <v>199</v>
      </c>
      <c r="E2" s="27" t="s">
        <v>200</v>
      </c>
      <c r="F2" s="27" t="s">
        <v>90</v>
      </c>
      <c r="G2" s="27" t="s">
        <v>93</v>
      </c>
      <c r="H2" s="15" t="s">
        <v>17</v>
      </c>
      <c r="I2" s="27" t="s">
        <v>127</v>
      </c>
      <c r="J2" s="27" t="s">
        <v>208</v>
      </c>
      <c r="K2" s="13"/>
      <c r="L2" s="13"/>
      <c r="M2" s="13"/>
      <c r="N2" s="13"/>
      <c r="O2" s="13"/>
      <c r="P2" s="13"/>
      <c r="Q2" s="47"/>
      <c r="R2" s="13"/>
    </row>
    <row r="3" spans="1:34" ht="15" x14ac:dyDescent="0.2">
      <c r="A3" s="12">
        <v>2</v>
      </c>
      <c r="B3" s="13"/>
      <c r="C3" s="17" t="s">
        <v>207</v>
      </c>
      <c r="D3" s="16" t="s">
        <v>201</v>
      </c>
      <c r="E3" s="17" t="s">
        <v>202</v>
      </c>
      <c r="F3" s="17" t="s">
        <v>90</v>
      </c>
      <c r="G3" s="17" t="s">
        <v>93</v>
      </c>
      <c r="H3" s="15" t="s">
        <v>17</v>
      </c>
      <c r="I3" s="17" t="s">
        <v>91</v>
      </c>
      <c r="J3" s="17" t="s">
        <v>208</v>
      </c>
      <c r="K3" s="13"/>
      <c r="L3" s="13"/>
      <c r="M3" s="13"/>
      <c r="N3" s="13"/>
      <c r="O3" s="13"/>
      <c r="P3" s="13"/>
      <c r="Q3" s="47"/>
      <c r="R3" s="13"/>
    </row>
    <row r="4" spans="1:34" ht="25.5" x14ac:dyDescent="0.2">
      <c r="A4" s="12">
        <v>3</v>
      </c>
      <c r="B4" s="13"/>
      <c r="C4" s="17" t="s">
        <v>203</v>
      </c>
      <c r="D4" s="16" t="s">
        <v>204</v>
      </c>
      <c r="E4" s="17" t="s">
        <v>158</v>
      </c>
      <c r="F4" s="17" t="s">
        <v>90</v>
      </c>
      <c r="G4" s="17" t="s">
        <v>93</v>
      </c>
      <c r="H4" s="15" t="s">
        <v>17</v>
      </c>
      <c r="I4" s="17" t="s">
        <v>124</v>
      </c>
      <c r="J4" s="17" t="s">
        <v>209</v>
      </c>
      <c r="K4" s="13"/>
      <c r="L4" s="13"/>
      <c r="M4" s="13"/>
      <c r="N4" s="13"/>
      <c r="O4" s="13"/>
      <c r="P4" s="13"/>
      <c r="Q4" s="47"/>
      <c r="R4" s="13"/>
    </row>
    <row r="5" spans="1:34" ht="15" x14ac:dyDescent="0.2">
      <c r="A5" s="12">
        <v>4</v>
      </c>
      <c r="B5" s="13"/>
      <c r="C5" s="17" t="s">
        <v>203</v>
      </c>
      <c r="D5" s="16" t="s">
        <v>205</v>
      </c>
      <c r="E5" s="17" t="s">
        <v>45</v>
      </c>
      <c r="F5" s="17" t="s">
        <v>90</v>
      </c>
      <c r="G5" s="17" t="s">
        <v>93</v>
      </c>
      <c r="H5" s="15" t="s">
        <v>17</v>
      </c>
      <c r="I5" s="17" t="s">
        <v>109</v>
      </c>
      <c r="J5" s="17" t="s">
        <v>208</v>
      </c>
      <c r="K5" s="13"/>
      <c r="L5" s="13"/>
      <c r="M5" s="13"/>
      <c r="N5" s="13"/>
      <c r="O5" s="13"/>
      <c r="P5" s="13"/>
      <c r="Q5" s="47"/>
      <c r="R5" s="13"/>
    </row>
    <row r="6" spans="1:34" ht="15" x14ac:dyDescent="0.2">
      <c r="A6" s="12">
        <v>5</v>
      </c>
      <c r="B6" s="13"/>
      <c r="C6" s="17" t="s">
        <v>203</v>
      </c>
      <c r="D6" s="16" t="s">
        <v>206</v>
      </c>
      <c r="E6" s="17" t="s">
        <v>45</v>
      </c>
      <c r="F6" s="17" t="s">
        <v>90</v>
      </c>
      <c r="G6" s="17" t="s">
        <v>93</v>
      </c>
      <c r="H6" s="15" t="s">
        <v>17</v>
      </c>
      <c r="I6" s="17" t="s">
        <v>91</v>
      </c>
      <c r="J6" s="17" t="s">
        <v>209</v>
      </c>
      <c r="K6" s="13"/>
      <c r="L6" s="13"/>
      <c r="M6" s="13"/>
      <c r="N6" s="13"/>
      <c r="O6" s="13"/>
      <c r="P6" s="13"/>
      <c r="Q6" s="47"/>
      <c r="R6" s="13"/>
    </row>
    <row r="7" spans="1:34" ht="25.5" x14ac:dyDescent="0.2">
      <c r="A7" s="12">
        <v>6</v>
      </c>
      <c r="B7" s="13"/>
      <c r="C7" s="17" t="s">
        <v>169</v>
      </c>
      <c r="D7" s="16" t="s">
        <v>170</v>
      </c>
      <c r="E7" s="17" t="s">
        <v>74</v>
      </c>
      <c r="F7" s="17" t="s">
        <v>90</v>
      </c>
      <c r="G7" s="17" t="s">
        <v>93</v>
      </c>
      <c r="H7" s="15" t="s">
        <v>17</v>
      </c>
      <c r="I7" s="17" t="s">
        <v>124</v>
      </c>
      <c r="J7" s="17" t="s">
        <v>208</v>
      </c>
      <c r="K7" s="13"/>
      <c r="L7" s="13"/>
      <c r="M7" s="13"/>
      <c r="N7" s="13"/>
      <c r="O7" s="13"/>
      <c r="P7" s="13"/>
      <c r="Q7" s="47"/>
      <c r="R7" s="13"/>
    </row>
    <row r="8" spans="1:34" ht="25.5" x14ac:dyDescent="0.2">
      <c r="A8" s="12">
        <v>7</v>
      </c>
      <c r="B8" s="13"/>
      <c r="C8" s="17" t="s">
        <v>169</v>
      </c>
      <c r="D8" s="16" t="s">
        <v>171</v>
      </c>
      <c r="E8" s="17" t="s">
        <v>74</v>
      </c>
      <c r="F8" s="17" t="s">
        <v>90</v>
      </c>
      <c r="G8" s="17" t="s">
        <v>93</v>
      </c>
      <c r="H8" s="15" t="s">
        <v>17</v>
      </c>
      <c r="I8" s="17" t="s">
        <v>127</v>
      </c>
      <c r="J8" s="17" t="s">
        <v>209</v>
      </c>
      <c r="K8" s="13"/>
      <c r="L8" s="13"/>
      <c r="M8" s="13"/>
      <c r="N8" s="13"/>
      <c r="O8" s="13"/>
      <c r="P8" s="13"/>
      <c r="Q8" s="47"/>
      <c r="R8" s="13"/>
    </row>
    <row r="9" spans="1:34" ht="25.5" x14ac:dyDescent="0.2">
      <c r="A9" s="12">
        <v>8</v>
      </c>
      <c r="B9" s="13"/>
      <c r="C9" s="17" t="s">
        <v>169</v>
      </c>
      <c r="D9" s="16" t="s">
        <v>172</v>
      </c>
      <c r="E9" s="17" t="s">
        <v>74</v>
      </c>
      <c r="F9" s="17" t="s">
        <v>90</v>
      </c>
      <c r="G9" s="17" t="s">
        <v>93</v>
      </c>
      <c r="H9" s="15" t="s">
        <v>17</v>
      </c>
      <c r="I9" s="17" t="s">
        <v>127</v>
      </c>
      <c r="J9" s="17" t="s">
        <v>208</v>
      </c>
      <c r="K9" s="13"/>
      <c r="L9" s="13"/>
      <c r="M9" s="13"/>
      <c r="N9" s="13"/>
      <c r="O9" s="13"/>
      <c r="P9" s="13"/>
      <c r="Q9" s="47"/>
      <c r="R9" s="13"/>
    </row>
    <row r="10" spans="1:34" ht="25.5" x14ac:dyDescent="0.2">
      <c r="A10" s="12">
        <v>9</v>
      </c>
      <c r="B10" s="13"/>
      <c r="C10" s="17" t="s">
        <v>169</v>
      </c>
      <c r="D10" s="16" t="s">
        <v>173</v>
      </c>
      <c r="E10" s="17" t="s">
        <v>74</v>
      </c>
      <c r="F10" s="17" t="s">
        <v>90</v>
      </c>
      <c r="G10" s="17" t="s">
        <v>93</v>
      </c>
      <c r="H10" s="15" t="s">
        <v>17</v>
      </c>
      <c r="I10" s="17" t="s">
        <v>109</v>
      </c>
      <c r="J10" s="17" t="s">
        <v>209</v>
      </c>
      <c r="K10" s="13"/>
      <c r="L10" s="13"/>
      <c r="M10" s="13"/>
      <c r="N10" s="13"/>
      <c r="O10" s="13"/>
      <c r="P10" s="13"/>
      <c r="Q10" s="47"/>
      <c r="R10" s="13"/>
    </row>
    <row r="11" spans="1:34" ht="26.25" thickBot="1" x14ac:dyDescent="0.25">
      <c r="A11" s="29">
        <v>10</v>
      </c>
      <c r="B11" s="168"/>
      <c r="C11" s="30" t="s">
        <v>169</v>
      </c>
      <c r="D11" s="31" t="s">
        <v>174</v>
      </c>
      <c r="E11" s="30" t="s">
        <v>74</v>
      </c>
      <c r="F11" s="30" t="s">
        <v>90</v>
      </c>
      <c r="G11" s="30" t="s">
        <v>93</v>
      </c>
      <c r="H11" s="32" t="s">
        <v>17</v>
      </c>
      <c r="I11" s="30" t="s">
        <v>109</v>
      </c>
      <c r="J11" s="30" t="s">
        <v>208</v>
      </c>
      <c r="K11" s="33"/>
      <c r="L11" s="33"/>
      <c r="M11" s="33"/>
      <c r="N11" s="33"/>
      <c r="O11" s="33"/>
      <c r="P11" s="33"/>
      <c r="Q11" s="48"/>
      <c r="R11" s="33"/>
    </row>
    <row r="12" spans="1:34" s="1" customFormat="1" ht="25.5" x14ac:dyDescent="0.2">
      <c r="A12" s="34">
        <v>1</v>
      </c>
      <c r="B12" s="45">
        <v>1</v>
      </c>
      <c r="C12" s="35" t="s">
        <v>165</v>
      </c>
      <c r="D12" s="36" t="s">
        <v>59</v>
      </c>
      <c r="E12" s="35" t="s">
        <v>45</v>
      </c>
      <c r="F12" s="35" t="s">
        <v>90</v>
      </c>
      <c r="G12" s="35" t="s">
        <v>121</v>
      </c>
      <c r="H12" s="37" t="s">
        <v>17</v>
      </c>
      <c r="I12" s="35" t="s">
        <v>127</v>
      </c>
      <c r="J12" s="35"/>
      <c r="K12" s="38"/>
      <c r="L12" s="38"/>
      <c r="M12" s="38"/>
      <c r="N12" s="38"/>
      <c r="O12" s="38"/>
      <c r="P12" s="38"/>
      <c r="Q12" s="49"/>
      <c r="R12" s="38"/>
    </row>
    <row r="13" spans="1:34" ht="15" x14ac:dyDescent="0.2">
      <c r="A13" s="12">
        <v>2</v>
      </c>
      <c r="B13" s="45">
        <v>1</v>
      </c>
      <c r="C13" s="17" t="s">
        <v>165</v>
      </c>
      <c r="D13" s="16" t="s">
        <v>60</v>
      </c>
      <c r="E13" s="17" t="s">
        <v>74</v>
      </c>
      <c r="F13" s="17" t="s">
        <v>90</v>
      </c>
      <c r="G13" s="17" t="s">
        <v>93</v>
      </c>
      <c r="H13" s="15" t="s">
        <v>17</v>
      </c>
      <c r="I13" s="17" t="s">
        <v>127</v>
      </c>
      <c r="J13" s="17" t="s">
        <v>209</v>
      </c>
      <c r="K13" s="13"/>
      <c r="L13" s="13"/>
      <c r="M13" s="13"/>
      <c r="N13" s="13"/>
      <c r="O13" s="13"/>
      <c r="P13" s="13"/>
      <c r="Q13" s="47"/>
      <c r="R13" s="13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s="23" customFormat="1" ht="15" x14ac:dyDescent="0.2">
      <c r="A14" s="12">
        <v>3</v>
      </c>
      <c r="B14" s="45">
        <v>1</v>
      </c>
      <c r="C14" s="17" t="s">
        <v>165</v>
      </c>
      <c r="D14" s="16" t="s">
        <v>61</v>
      </c>
      <c r="E14" s="17" t="s">
        <v>44</v>
      </c>
      <c r="F14" s="17" t="s">
        <v>90</v>
      </c>
      <c r="G14" s="17" t="s">
        <v>166</v>
      </c>
      <c r="H14" s="15" t="s">
        <v>17</v>
      </c>
      <c r="I14" s="17" t="s">
        <v>127</v>
      </c>
      <c r="J14" s="17"/>
      <c r="K14" s="13"/>
      <c r="L14" s="13"/>
      <c r="M14" s="13"/>
      <c r="N14" s="13"/>
      <c r="O14" s="13"/>
      <c r="P14" s="13"/>
      <c r="Q14" s="47"/>
      <c r="R14" s="13"/>
    </row>
    <row r="15" spans="1:34" s="1" customFormat="1" ht="25.5" x14ac:dyDescent="0.2">
      <c r="A15" s="12">
        <v>4</v>
      </c>
      <c r="B15" s="45">
        <v>1</v>
      </c>
      <c r="C15" s="17" t="s">
        <v>165</v>
      </c>
      <c r="D15" s="16" t="s">
        <v>62</v>
      </c>
      <c r="E15" s="17" t="s">
        <v>50</v>
      </c>
      <c r="F15" s="17" t="s">
        <v>90</v>
      </c>
      <c r="G15" s="17" t="s">
        <v>121</v>
      </c>
      <c r="H15" s="15" t="s">
        <v>17</v>
      </c>
      <c r="I15" s="17" t="s">
        <v>124</v>
      </c>
      <c r="J15" s="17" t="s">
        <v>209</v>
      </c>
      <c r="K15" s="13"/>
      <c r="L15" s="13"/>
      <c r="M15" s="13"/>
      <c r="N15" s="13"/>
      <c r="O15" s="13"/>
      <c r="P15" s="13"/>
      <c r="Q15" s="47"/>
      <c r="R15" s="13"/>
    </row>
    <row r="16" spans="1:34" s="1" customFormat="1" ht="25.5" x14ac:dyDescent="0.2">
      <c r="A16" s="12">
        <v>5</v>
      </c>
      <c r="B16" s="45">
        <v>1</v>
      </c>
      <c r="C16" s="17" t="s">
        <v>165</v>
      </c>
      <c r="D16" s="16" t="s">
        <v>63</v>
      </c>
      <c r="E16" s="17" t="s">
        <v>75</v>
      </c>
      <c r="F16" s="17" t="s">
        <v>129</v>
      </c>
      <c r="G16" s="17" t="s">
        <v>13</v>
      </c>
      <c r="H16" s="15" t="s">
        <v>17</v>
      </c>
      <c r="I16" s="17" t="s">
        <v>124</v>
      </c>
      <c r="J16" s="17"/>
      <c r="K16" s="13"/>
      <c r="L16" s="13"/>
      <c r="M16" s="13"/>
      <c r="N16" s="13"/>
      <c r="O16" s="13"/>
      <c r="P16" s="13"/>
      <c r="Q16" s="47"/>
      <c r="R16" s="13"/>
    </row>
    <row r="17" spans="1:18" s="1" customFormat="1" ht="15" x14ac:dyDescent="0.2">
      <c r="A17" s="12">
        <v>6</v>
      </c>
      <c r="B17" s="45">
        <v>1</v>
      </c>
      <c r="C17" s="17" t="s">
        <v>165</v>
      </c>
      <c r="D17" s="16" t="s">
        <v>64</v>
      </c>
      <c r="E17" s="17" t="s">
        <v>50</v>
      </c>
      <c r="F17" s="17" t="s">
        <v>90</v>
      </c>
      <c r="G17" s="17" t="s">
        <v>167</v>
      </c>
      <c r="H17" s="15" t="s">
        <v>17</v>
      </c>
      <c r="I17" s="17" t="s">
        <v>124</v>
      </c>
      <c r="J17" s="17"/>
      <c r="K17" s="13"/>
      <c r="L17" s="13"/>
      <c r="M17" s="13"/>
      <c r="N17" s="13"/>
      <c r="O17" s="13"/>
      <c r="P17" s="13"/>
      <c r="Q17" s="47"/>
      <c r="R17" s="13"/>
    </row>
    <row r="18" spans="1:18" s="1" customFormat="1" ht="15" x14ac:dyDescent="0.2">
      <c r="A18" s="12">
        <v>7</v>
      </c>
      <c r="B18" s="45">
        <v>1</v>
      </c>
      <c r="C18" s="17" t="s">
        <v>165</v>
      </c>
      <c r="D18" s="16" t="s">
        <v>65</v>
      </c>
      <c r="E18" s="17" t="s">
        <v>45</v>
      </c>
      <c r="F18" s="17" t="s">
        <v>90</v>
      </c>
      <c r="G18" s="17" t="s">
        <v>93</v>
      </c>
      <c r="H18" s="15" t="s">
        <v>17</v>
      </c>
      <c r="I18" s="17" t="s">
        <v>91</v>
      </c>
      <c r="J18" s="17" t="s">
        <v>209</v>
      </c>
      <c r="K18" s="13"/>
      <c r="L18" s="13"/>
      <c r="M18" s="13"/>
      <c r="N18" s="13"/>
      <c r="O18" s="13"/>
      <c r="P18" s="13"/>
      <c r="Q18" s="47"/>
      <c r="R18" s="13"/>
    </row>
    <row r="19" spans="1:18" s="1" customFormat="1" ht="15" x14ac:dyDescent="0.2">
      <c r="A19" s="12">
        <v>8</v>
      </c>
      <c r="B19" s="45">
        <v>1</v>
      </c>
      <c r="C19" s="17" t="s">
        <v>165</v>
      </c>
      <c r="D19" s="16" t="s">
        <v>66</v>
      </c>
      <c r="E19" s="17" t="s">
        <v>44</v>
      </c>
      <c r="F19" s="17" t="s">
        <v>90</v>
      </c>
      <c r="G19" s="17" t="s">
        <v>93</v>
      </c>
      <c r="H19" s="15" t="s">
        <v>17</v>
      </c>
      <c r="I19" s="17" t="s">
        <v>109</v>
      </c>
      <c r="J19" s="17" t="s">
        <v>208</v>
      </c>
      <c r="K19" s="13"/>
      <c r="L19" s="13"/>
      <c r="M19" s="13"/>
      <c r="N19" s="13"/>
      <c r="O19" s="13"/>
      <c r="P19" s="13"/>
      <c r="Q19" s="47"/>
      <c r="R19" s="13"/>
    </row>
    <row r="20" spans="1:18" s="1" customFormat="1" ht="25.5" x14ac:dyDescent="0.2">
      <c r="A20" s="12">
        <v>9</v>
      </c>
      <c r="B20" s="45">
        <v>1</v>
      </c>
      <c r="C20" s="17" t="s">
        <v>165</v>
      </c>
      <c r="D20" s="16" t="s">
        <v>67</v>
      </c>
      <c r="E20" s="17" t="s">
        <v>76</v>
      </c>
      <c r="F20" s="17" t="s">
        <v>90</v>
      </c>
      <c r="G20" s="17" t="s">
        <v>121</v>
      </c>
      <c r="H20" s="15" t="s">
        <v>17</v>
      </c>
      <c r="I20" s="17" t="s">
        <v>124</v>
      </c>
      <c r="J20" s="17"/>
      <c r="K20" s="13"/>
      <c r="L20" s="13"/>
      <c r="M20" s="13"/>
      <c r="N20" s="13"/>
      <c r="O20" s="13"/>
      <c r="P20" s="13"/>
      <c r="Q20" s="47"/>
      <c r="R20" s="13"/>
    </row>
    <row r="21" spans="1:18" s="1" customFormat="1" ht="15" x14ac:dyDescent="0.2">
      <c r="A21" s="12">
        <v>10</v>
      </c>
      <c r="B21" s="45">
        <v>1</v>
      </c>
      <c r="C21" s="17" t="s">
        <v>165</v>
      </c>
      <c r="D21" s="16" t="s">
        <v>68</v>
      </c>
      <c r="E21" s="17" t="s">
        <v>47</v>
      </c>
      <c r="F21" s="17" t="s">
        <v>90</v>
      </c>
      <c r="G21" s="17" t="s">
        <v>93</v>
      </c>
      <c r="H21" s="15" t="s">
        <v>17</v>
      </c>
      <c r="I21" s="17" t="s">
        <v>109</v>
      </c>
      <c r="J21" s="17" t="s">
        <v>209</v>
      </c>
      <c r="K21" s="13"/>
      <c r="L21" s="13"/>
      <c r="M21" s="13"/>
      <c r="N21" s="13"/>
      <c r="O21" s="13"/>
      <c r="P21" s="13"/>
      <c r="Q21" s="47"/>
      <c r="R21" s="13"/>
    </row>
    <row r="22" spans="1:18" s="1" customFormat="1" ht="25.5" x14ac:dyDescent="0.2">
      <c r="A22" s="12">
        <v>11</v>
      </c>
      <c r="B22" s="45">
        <v>1</v>
      </c>
      <c r="C22" s="17" t="s">
        <v>165</v>
      </c>
      <c r="D22" s="16" t="s">
        <v>69</v>
      </c>
      <c r="E22" s="17" t="s">
        <v>44</v>
      </c>
      <c r="F22" s="17" t="s">
        <v>90</v>
      </c>
      <c r="G22" s="17" t="s">
        <v>121</v>
      </c>
      <c r="H22" s="15" t="s">
        <v>17</v>
      </c>
      <c r="I22" s="17" t="s">
        <v>127</v>
      </c>
      <c r="J22" s="17" t="s">
        <v>209</v>
      </c>
      <c r="K22" s="13"/>
      <c r="L22" s="13"/>
      <c r="M22" s="13"/>
      <c r="N22" s="13"/>
      <c r="O22" s="13"/>
      <c r="P22" s="13"/>
      <c r="Q22" s="47"/>
      <c r="R22" s="13"/>
    </row>
    <row r="23" spans="1:18" s="1" customFormat="1" ht="25.5" x14ac:dyDescent="0.2">
      <c r="A23" s="12">
        <v>12</v>
      </c>
      <c r="B23" s="45">
        <v>1</v>
      </c>
      <c r="C23" s="17" t="s">
        <v>165</v>
      </c>
      <c r="D23" s="16" t="s">
        <v>70</v>
      </c>
      <c r="E23" s="17" t="s">
        <v>77</v>
      </c>
      <c r="F23" s="17" t="s">
        <v>90</v>
      </c>
      <c r="G23" s="17" t="s">
        <v>93</v>
      </c>
      <c r="H23" s="15" t="s">
        <v>17</v>
      </c>
      <c r="I23" s="17" t="s">
        <v>109</v>
      </c>
      <c r="J23" s="17" t="s">
        <v>209</v>
      </c>
      <c r="K23" s="13"/>
      <c r="L23" s="13"/>
      <c r="M23" s="13"/>
      <c r="N23" s="13"/>
      <c r="O23" s="13"/>
      <c r="P23" s="13"/>
      <c r="Q23" s="47"/>
      <c r="R23" s="13"/>
    </row>
    <row r="24" spans="1:18" s="1" customFormat="1" ht="15" x14ac:dyDescent="0.2">
      <c r="A24" s="12">
        <v>13</v>
      </c>
      <c r="B24" s="45">
        <v>1</v>
      </c>
      <c r="C24" s="17" t="s">
        <v>133</v>
      </c>
      <c r="D24" s="16" t="s">
        <v>71</v>
      </c>
      <c r="E24" s="17" t="s">
        <v>79</v>
      </c>
      <c r="F24" s="17" t="s">
        <v>90</v>
      </c>
      <c r="G24" s="17" t="s">
        <v>93</v>
      </c>
      <c r="H24" s="15" t="s">
        <v>17</v>
      </c>
      <c r="I24" s="17" t="s">
        <v>127</v>
      </c>
      <c r="J24" s="17" t="s">
        <v>209</v>
      </c>
      <c r="K24" s="13"/>
      <c r="L24" s="13"/>
      <c r="M24" s="13"/>
      <c r="N24" s="13"/>
      <c r="O24" s="13"/>
      <c r="P24" s="13"/>
      <c r="Q24" s="47"/>
      <c r="R24" s="13"/>
    </row>
    <row r="25" spans="1:18" s="1" customFormat="1" ht="15" x14ac:dyDescent="0.2">
      <c r="A25" s="12">
        <v>14</v>
      </c>
      <c r="B25" s="45">
        <v>1</v>
      </c>
      <c r="C25" s="17" t="s">
        <v>165</v>
      </c>
      <c r="D25" s="16" t="s">
        <v>72</v>
      </c>
      <c r="E25" s="17" t="s">
        <v>50</v>
      </c>
      <c r="F25" s="17" t="s">
        <v>90</v>
      </c>
      <c r="G25" s="17" t="s">
        <v>13</v>
      </c>
      <c r="H25" s="15" t="s">
        <v>17</v>
      </c>
      <c r="I25" s="17" t="s">
        <v>124</v>
      </c>
      <c r="J25" s="17"/>
      <c r="K25" s="13"/>
      <c r="L25" s="13"/>
      <c r="M25" s="13"/>
      <c r="N25" s="13"/>
      <c r="O25" s="13"/>
      <c r="P25" s="13"/>
      <c r="Q25" s="47"/>
      <c r="R25" s="13"/>
    </row>
    <row r="26" spans="1:18" s="1" customFormat="1" ht="25.5" x14ac:dyDescent="0.2">
      <c r="A26" s="12">
        <v>15</v>
      </c>
      <c r="B26" s="45">
        <v>1</v>
      </c>
      <c r="C26" s="17" t="s">
        <v>165</v>
      </c>
      <c r="D26" s="16" t="s">
        <v>52</v>
      </c>
      <c r="E26" s="17" t="s">
        <v>80</v>
      </c>
      <c r="F26" s="17" t="s">
        <v>90</v>
      </c>
      <c r="G26" s="17" t="s">
        <v>121</v>
      </c>
      <c r="H26" s="15" t="s">
        <v>17</v>
      </c>
      <c r="I26" s="17" t="s">
        <v>124</v>
      </c>
      <c r="J26" s="17" t="s">
        <v>209</v>
      </c>
      <c r="K26" s="13"/>
      <c r="L26" s="13"/>
      <c r="M26" s="13"/>
      <c r="N26" s="13"/>
      <c r="O26" s="13"/>
      <c r="P26" s="13"/>
      <c r="Q26" s="47"/>
      <c r="R26" s="13"/>
    </row>
    <row r="27" spans="1:18" ht="15" x14ac:dyDescent="0.2">
      <c r="A27" s="12">
        <v>16</v>
      </c>
      <c r="B27" s="45">
        <v>1</v>
      </c>
      <c r="C27" s="17" t="s">
        <v>133</v>
      </c>
      <c r="D27" s="16" t="s">
        <v>53</v>
      </c>
      <c r="E27" s="17" t="s">
        <v>168</v>
      </c>
      <c r="F27" s="17" t="s">
        <v>164</v>
      </c>
      <c r="G27" s="17" t="s">
        <v>93</v>
      </c>
      <c r="H27" s="15" t="s">
        <v>12</v>
      </c>
      <c r="I27" s="17" t="s">
        <v>127</v>
      </c>
      <c r="J27" s="17" t="s">
        <v>208</v>
      </c>
      <c r="K27" s="13"/>
      <c r="L27" s="13"/>
      <c r="M27" s="13"/>
      <c r="N27" s="13"/>
      <c r="O27" s="13"/>
      <c r="P27" s="13"/>
      <c r="Q27" s="47"/>
      <c r="R27" s="13"/>
    </row>
    <row r="28" spans="1:18" ht="15" x14ac:dyDescent="0.2">
      <c r="A28" s="12">
        <v>17</v>
      </c>
      <c r="B28" s="45">
        <v>1</v>
      </c>
      <c r="C28" s="17" t="s">
        <v>165</v>
      </c>
      <c r="D28" s="16" t="s">
        <v>55</v>
      </c>
      <c r="E28" s="17" t="s">
        <v>78</v>
      </c>
      <c r="F28" s="17" t="s">
        <v>90</v>
      </c>
      <c r="G28" s="17" t="s">
        <v>93</v>
      </c>
      <c r="H28" s="15" t="s">
        <v>17</v>
      </c>
      <c r="I28" s="17" t="s">
        <v>124</v>
      </c>
      <c r="J28" s="17" t="s">
        <v>208</v>
      </c>
      <c r="K28" s="13"/>
      <c r="L28" s="13"/>
      <c r="M28" s="13"/>
      <c r="N28" s="13"/>
      <c r="O28" s="13"/>
      <c r="P28" s="13"/>
      <c r="Q28" s="47"/>
      <c r="R28" s="13"/>
    </row>
    <row r="29" spans="1:18" ht="25.5" x14ac:dyDescent="0.2">
      <c r="A29" s="12">
        <v>18</v>
      </c>
      <c r="B29" s="45">
        <v>1</v>
      </c>
      <c r="C29" s="17" t="s">
        <v>165</v>
      </c>
      <c r="D29" s="16" t="s">
        <v>56</v>
      </c>
      <c r="E29" s="17" t="s">
        <v>45</v>
      </c>
      <c r="F29" s="17" t="s">
        <v>129</v>
      </c>
      <c r="G29" s="17" t="s">
        <v>121</v>
      </c>
      <c r="H29" s="15" t="s">
        <v>17</v>
      </c>
      <c r="I29" s="17" t="s">
        <v>124</v>
      </c>
      <c r="J29" s="17" t="s">
        <v>209</v>
      </c>
      <c r="K29" s="13"/>
      <c r="L29" s="13"/>
      <c r="M29" s="13"/>
      <c r="N29" s="13"/>
      <c r="O29" s="13"/>
      <c r="P29" s="13"/>
      <c r="Q29" s="47"/>
      <c r="R29" s="13"/>
    </row>
    <row r="30" spans="1:18" s="1" customFormat="1" ht="25.5" x14ac:dyDescent="0.2">
      <c r="A30" s="12">
        <v>19</v>
      </c>
      <c r="B30" s="45">
        <v>1</v>
      </c>
      <c r="C30" s="17" t="s">
        <v>165</v>
      </c>
      <c r="D30" s="16" t="s">
        <v>57</v>
      </c>
      <c r="E30" s="17" t="s">
        <v>45</v>
      </c>
      <c r="F30" s="17" t="s">
        <v>90</v>
      </c>
      <c r="G30" s="17" t="s">
        <v>121</v>
      </c>
      <c r="H30" s="15" t="s">
        <v>17</v>
      </c>
      <c r="I30" s="17" t="s">
        <v>127</v>
      </c>
      <c r="J30" s="17"/>
      <c r="K30" s="13"/>
      <c r="L30" s="13"/>
      <c r="M30" s="13"/>
      <c r="N30" s="13"/>
      <c r="O30" s="13"/>
      <c r="P30" s="13"/>
      <c r="Q30" s="47"/>
      <c r="R30" s="13"/>
    </row>
    <row r="31" spans="1:18" ht="15.75" thickBot="1" x14ac:dyDescent="0.25">
      <c r="A31" s="59">
        <v>20</v>
      </c>
      <c r="B31" s="167">
        <v>1</v>
      </c>
      <c r="C31" s="30" t="s">
        <v>165</v>
      </c>
      <c r="D31" s="31" t="s">
        <v>58</v>
      </c>
      <c r="E31" s="30" t="s">
        <v>74</v>
      </c>
      <c r="F31" s="30" t="s">
        <v>90</v>
      </c>
      <c r="G31" s="30" t="s">
        <v>132</v>
      </c>
      <c r="H31" s="32" t="s">
        <v>17</v>
      </c>
      <c r="I31" s="30" t="s">
        <v>127</v>
      </c>
      <c r="J31" s="30"/>
      <c r="K31" s="33"/>
      <c r="L31" s="33"/>
      <c r="M31" s="33"/>
      <c r="N31" s="33"/>
      <c r="O31" s="33"/>
      <c r="P31" s="33"/>
      <c r="Q31" s="48"/>
      <c r="R31" s="33"/>
    </row>
    <row r="32" spans="1:18" ht="15" x14ac:dyDescent="0.2">
      <c r="A32" s="39">
        <v>1</v>
      </c>
      <c r="B32" s="45">
        <v>2</v>
      </c>
      <c r="C32" s="35" t="s">
        <v>128</v>
      </c>
      <c r="D32" s="36" t="s">
        <v>22</v>
      </c>
      <c r="E32" s="35" t="s">
        <v>44</v>
      </c>
      <c r="F32" s="35" t="s">
        <v>90</v>
      </c>
      <c r="G32" s="35" t="s">
        <v>93</v>
      </c>
      <c r="H32" s="37" t="s">
        <v>17</v>
      </c>
      <c r="I32" s="35" t="s">
        <v>94</v>
      </c>
      <c r="J32" s="35" t="s">
        <v>208</v>
      </c>
      <c r="K32" s="40"/>
      <c r="L32" s="40"/>
      <c r="M32" s="40"/>
      <c r="N32" s="40"/>
      <c r="O32" s="40"/>
      <c r="P32" s="40"/>
      <c r="Q32" s="50"/>
      <c r="R32" s="40"/>
    </row>
    <row r="33" spans="1:18" s="3" customFormat="1" ht="15" x14ac:dyDescent="0.2">
      <c r="A33" s="7">
        <v>2</v>
      </c>
      <c r="B33" s="45">
        <v>2</v>
      </c>
      <c r="C33" s="17" t="s">
        <v>128</v>
      </c>
      <c r="D33" s="16" t="s">
        <v>23</v>
      </c>
      <c r="E33" s="17" t="s">
        <v>45</v>
      </c>
      <c r="F33" s="17" t="s">
        <v>90</v>
      </c>
      <c r="G33" s="17" t="s">
        <v>93</v>
      </c>
      <c r="H33" s="15" t="s">
        <v>17</v>
      </c>
      <c r="I33" s="17" t="s">
        <v>127</v>
      </c>
      <c r="J33" s="17" t="s">
        <v>208</v>
      </c>
      <c r="K33" s="8"/>
      <c r="L33" s="8"/>
      <c r="M33" s="8"/>
      <c r="N33" s="8"/>
      <c r="O33" s="8"/>
      <c r="P33" s="8"/>
      <c r="Q33" s="51"/>
      <c r="R33" s="8"/>
    </row>
    <row r="34" spans="1:18" ht="25.5" x14ac:dyDescent="0.2">
      <c r="A34" s="7">
        <v>3</v>
      </c>
      <c r="B34" s="45">
        <v>2</v>
      </c>
      <c r="C34" s="17" t="s">
        <v>128</v>
      </c>
      <c r="D34" s="16" t="s">
        <v>24</v>
      </c>
      <c r="E34" s="17" t="s">
        <v>46</v>
      </c>
      <c r="F34" s="17" t="s">
        <v>90</v>
      </c>
      <c r="G34" s="17" t="s">
        <v>121</v>
      </c>
      <c r="H34" s="15" t="s">
        <v>17</v>
      </c>
      <c r="I34" s="17" t="s">
        <v>127</v>
      </c>
      <c r="J34" s="17" t="s">
        <v>209</v>
      </c>
      <c r="K34" s="8"/>
      <c r="L34" s="8"/>
      <c r="M34" s="8"/>
      <c r="N34" s="8"/>
      <c r="O34" s="8"/>
      <c r="P34" s="8"/>
      <c r="Q34" s="51"/>
      <c r="R34" s="8"/>
    </row>
    <row r="35" spans="1:18" s="1" customFormat="1" ht="15" x14ac:dyDescent="0.2">
      <c r="A35" s="7">
        <v>4</v>
      </c>
      <c r="B35" s="45">
        <v>2</v>
      </c>
      <c r="C35" s="17" t="s">
        <v>128</v>
      </c>
      <c r="D35" s="16" t="s">
        <v>25</v>
      </c>
      <c r="E35" s="17" t="s">
        <v>47</v>
      </c>
      <c r="F35" s="17" t="s">
        <v>90</v>
      </c>
      <c r="G35" s="17" t="s">
        <v>93</v>
      </c>
      <c r="H35" s="15" t="s">
        <v>17</v>
      </c>
      <c r="I35" s="17" t="s">
        <v>124</v>
      </c>
      <c r="J35" s="17" t="s">
        <v>208</v>
      </c>
      <c r="K35" s="8"/>
      <c r="L35" s="8"/>
      <c r="M35" s="8"/>
      <c r="N35" s="8"/>
      <c r="O35" s="8"/>
      <c r="P35" s="8"/>
      <c r="Q35" s="51"/>
      <c r="R35" s="8"/>
    </row>
    <row r="36" spans="1:18" ht="15" x14ac:dyDescent="0.2">
      <c r="A36" s="7">
        <v>5</v>
      </c>
      <c r="B36" s="45">
        <v>2</v>
      </c>
      <c r="C36" s="17" t="s">
        <v>128</v>
      </c>
      <c r="D36" s="16" t="s">
        <v>26</v>
      </c>
      <c r="E36" s="17" t="s">
        <v>48</v>
      </c>
      <c r="F36" s="17" t="s">
        <v>90</v>
      </c>
      <c r="G36" s="17" t="s">
        <v>93</v>
      </c>
      <c r="H36" s="15" t="s">
        <v>17</v>
      </c>
      <c r="I36" s="17" t="s">
        <v>94</v>
      </c>
      <c r="J36" s="17" t="s">
        <v>209</v>
      </c>
      <c r="K36" s="8"/>
      <c r="L36" s="8"/>
      <c r="M36" s="8"/>
      <c r="N36" s="8"/>
      <c r="O36" s="8"/>
      <c r="P36" s="8"/>
      <c r="Q36" s="51"/>
      <c r="R36" s="8"/>
    </row>
    <row r="37" spans="1:18" s="1" customFormat="1" ht="15" x14ac:dyDescent="0.2">
      <c r="A37" s="7">
        <v>6</v>
      </c>
      <c r="B37" s="45">
        <v>2</v>
      </c>
      <c r="C37" s="17" t="s">
        <v>128</v>
      </c>
      <c r="D37" s="16" t="s">
        <v>27</v>
      </c>
      <c r="E37" s="17" t="s">
        <v>44</v>
      </c>
      <c r="F37" s="17" t="s">
        <v>90</v>
      </c>
      <c r="G37" s="17" t="s">
        <v>93</v>
      </c>
      <c r="H37" s="15" t="s">
        <v>17</v>
      </c>
      <c r="I37" s="17" t="s">
        <v>127</v>
      </c>
      <c r="J37" s="17" t="s">
        <v>209</v>
      </c>
      <c r="K37" s="8"/>
      <c r="L37" s="8"/>
      <c r="M37" s="8"/>
      <c r="N37" s="8"/>
      <c r="O37" s="8"/>
      <c r="P37" s="8"/>
      <c r="Q37" s="51"/>
      <c r="R37" s="8"/>
    </row>
    <row r="38" spans="1:18" s="1" customFormat="1" ht="15" x14ac:dyDescent="0.2">
      <c r="A38" s="7">
        <v>7</v>
      </c>
      <c r="B38" s="45">
        <v>2</v>
      </c>
      <c r="C38" s="17" t="s">
        <v>128</v>
      </c>
      <c r="D38" s="16" t="s">
        <v>28</v>
      </c>
      <c r="E38" s="17" t="s">
        <v>44</v>
      </c>
      <c r="F38" s="17" t="s">
        <v>90</v>
      </c>
      <c r="G38" s="17" t="s">
        <v>93</v>
      </c>
      <c r="H38" s="15" t="s">
        <v>17</v>
      </c>
      <c r="I38" s="17" t="s">
        <v>91</v>
      </c>
      <c r="J38" s="17" t="s">
        <v>209</v>
      </c>
      <c r="K38" s="8"/>
      <c r="L38" s="8"/>
      <c r="M38" s="8"/>
      <c r="N38" s="8"/>
      <c r="O38" s="8"/>
      <c r="P38" s="8"/>
      <c r="Q38" s="51"/>
      <c r="R38" s="8"/>
    </row>
    <row r="39" spans="1:18" ht="25.5" x14ac:dyDescent="0.2">
      <c r="A39" s="7">
        <v>8</v>
      </c>
      <c r="B39" s="45">
        <v>2</v>
      </c>
      <c r="C39" s="17" t="s">
        <v>131</v>
      </c>
      <c r="D39" s="16" t="s">
        <v>29</v>
      </c>
      <c r="E39" s="17" t="s">
        <v>44</v>
      </c>
      <c r="F39" s="17" t="s">
        <v>129</v>
      </c>
      <c r="G39" s="17" t="s">
        <v>130</v>
      </c>
      <c r="H39" s="15" t="s">
        <v>17</v>
      </c>
      <c r="I39" s="17" t="s">
        <v>109</v>
      </c>
      <c r="J39" s="17"/>
      <c r="K39" s="8"/>
      <c r="L39" s="8"/>
      <c r="M39" s="8"/>
      <c r="N39" s="8"/>
      <c r="O39" s="8"/>
      <c r="P39" s="8"/>
      <c r="Q39" s="51"/>
      <c r="R39" s="8"/>
    </row>
    <row r="40" spans="1:18" s="1" customFormat="1" ht="15" x14ac:dyDescent="0.2">
      <c r="A40" s="7">
        <v>9</v>
      </c>
      <c r="B40" s="45">
        <v>2</v>
      </c>
      <c r="C40" s="17" t="s">
        <v>128</v>
      </c>
      <c r="D40" s="16" t="s">
        <v>30</v>
      </c>
      <c r="E40" s="17" t="s">
        <v>44</v>
      </c>
      <c r="F40" s="17" t="s">
        <v>90</v>
      </c>
      <c r="G40" s="17" t="s">
        <v>93</v>
      </c>
      <c r="H40" s="15" t="s">
        <v>17</v>
      </c>
      <c r="I40" s="17" t="s">
        <v>127</v>
      </c>
      <c r="J40" s="17" t="s">
        <v>209</v>
      </c>
      <c r="K40" s="8"/>
      <c r="L40" s="8"/>
      <c r="M40" s="8"/>
      <c r="N40" s="8"/>
      <c r="O40" s="8"/>
      <c r="P40" s="8"/>
      <c r="Q40" s="51"/>
      <c r="R40" s="8"/>
    </row>
    <row r="41" spans="1:18" ht="15" x14ac:dyDescent="0.2">
      <c r="A41" s="7">
        <v>10</v>
      </c>
      <c r="B41" s="45">
        <v>2</v>
      </c>
      <c r="C41" s="17" t="s">
        <v>128</v>
      </c>
      <c r="D41" s="16" t="s">
        <v>31</v>
      </c>
      <c r="E41" s="17" t="s">
        <v>44</v>
      </c>
      <c r="F41" s="17" t="s">
        <v>90</v>
      </c>
      <c r="G41" s="17" t="s">
        <v>93</v>
      </c>
      <c r="H41" s="15" t="s">
        <v>17</v>
      </c>
      <c r="I41" s="17" t="s">
        <v>109</v>
      </c>
      <c r="J41" s="17" t="s">
        <v>208</v>
      </c>
      <c r="K41" s="8"/>
      <c r="L41" s="8"/>
      <c r="M41" s="8"/>
      <c r="N41" s="8"/>
      <c r="O41" s="8"/>
      <c r="P41" s="8"/>
      <c r="Q41" s="51"/>
      <c r="R41" s="8"/>
    </row>
    <row r="42" spans="1:18" s="1" customFormat="1" ht="15" x14ac:dyDescent="0.2">
      <c r="A42" s="7">
        <v>11</v>
      </c>
      <c r="B42" s="45">
        <v>2</v>
      </c>
      <c r="C42" s="17" t="s">
        <v>128</v>
      </c>
      <c r="D42" s="16" t="s">
        <v>32</v>
      </c>
      <c r="E42" s="17" t="s">
        <v>44</v>
      </c>
      <c r="F42" s="17" t="s">
        <v>90</v>
      </c>
      <c r="G42" s="17" t="s">
        <v>93</v>
      </c>
      <c r="H42" s="15" t="s">
        <v>17</v>
      </c>
      <c r="I42" s="17" t="s">
        <v>109</v>
      </c>
      <c r="J42" s="17" t="s">
        <v>209</v>
      </c>
      <c r="K42" s="8"/>
      <c r="L42" s="8"/>
      <c r="M42" s="8"/>
      <c r="N42" s="8"/>
      <c r="O42" s="8"/>
      <c r="P42" s="8"/>
      <c r="Q42" s="51"/>
      <c r="R42" s="8"/>
    </row>
    <row r="43" spans="1:18" s="1" customFormat="1" ht="25.5" x14ac:dyDescent="0.2">
      <c r="A43" s="7">
        <v>12</v>
      </c>
      <c r="B43" s="45">
        <v>2</v>
      </c>
      <c r="C43" s="17" t="s">
        <v>128</v>
      </c>
      <c r="D43" s="16" t="s">
        <v>33</v>
      </c>
      <c r="E43" s="17" t="s">
        <v>49</v>
      </c>
      <c r="F43" s="17" t="s">
        <v>90</v>
      </c>
      <c r="G43" s="17" t="s">
        <v>93</v>
      </c>
      <c r="H43" s="15" t="s">
        <v>17</v>
      </c>
      <c r="I43" s="17" t="s">
        <v>94</v>
      </c>
      <c r="J43" s="17" t="s">
        <v>208</v>
      </c>
      <c r="K43" s="8"/>
      <c r="L43" s="8"/>
      <c r="M43" s="8"/>
      <c r="N43" s="8"/>
      <c r="O43" s="8"/>
      <c r="P43" s="8"/>
      <c r="Q43" s="51"/>
      <c r="R43" s="8"/>
    </row>
    <row r="44" spans="1:18" ht="15" x14ac:dyDescent="0.2">
      <c r="A44" s="7">
        <v>13</v>
      </c>
      <c r="B44" s="45">
        <v>2</v>
      </c>
      <c r="C44" s="17" t="s">
        <v>128</v>
      </c>
      <c r="D44" s="16" t="s">
        <v>34</v>
      </c>
      <c r="E44" s="17" t="s">
        <v>50</v>
      </c>
      <c r="F44" s="17" t="s">
        <v>90</v>
      </c>
      <c r="G44" s="17" t="s">
        <v>93</v>
      </c>
      <c r="H44" s="15" t="s">
        <v>17</v>
      </c>
      <c r="I44" s="17" t="s">
        <v>91</v>
      </c>
      <c r="J44" s="17" t="s">
        <v>208</v>
      </c>
      <c r="K44" s="8"/>
      <c r="L44" s="8"/>
      <c r="M44" s="8"/>
      <c r="N44" s="8"/>
      <c r="O44" s="8"/>
      <c r="P44" s="8"/>
      <c r="Q44" s="51"/>
      <c r="R44" s="8"/>
    </row>
    <row r="45" spans="1:18" ht="15" x14ac:dyDescent="0.2">
      <c r="A45" s="7">
        <v>14</v>
      </c>
      <c r="B45" s="45">
        <v>2</v>
      </c>
      <c r="C45" s="17" t="s">
        <v>128</v>
      </c>
      <c r="D45" s="16" t="s">
        <v>35</v>
      </c>
      <c r="E45" s="17" t="s">
        <v>44</v>
      </c>
      <c r="F45" s="17" t="s">
        <v>90</v>
      </c>
      <c r="G45" s="17" t="s">
        <v>93</v>
      </c>
      <c r="H45" s="15" t="s">
        <v>17</v>
      </c>
      <c r="I45" s="17" t="s">
        <v>109</v>
      </c>
      <c r="J45" s="17" t="s">
        <v>209</v>
      </c>
      <c r="K45" s="8"/>
      <c r="L45" s="8"/>
      <c r="M45" s="8"/>
      <c r="N45" s="8"/>
      <c r="O45" s="8"/>
      <c r="P45" s="8"/>
      <c r="Q45" s="51"/>
      <c r="R45" s="8"/>
    </row>
    <row r="46" spans="1:18" s="1" customFormat="1" ht="15" x14ac:dyDescent="0.2">
      <c r="A46" s="7">
        <v>15</v>
      </c>
      <c r="B46" s="45">
        <v>2</v>
      </c>
      <c r="C46" s="17" t="s">
        <v>128</v>
      </c>
      <c r="D46" s="16" t="s">
        <v>36</v>
      </c>
      <c r="E46" s="17" t="s">
        <v>51</v>
      </c>
      <c r="F46" s="17" t="s">
        <v>88</v>
      </c>
      <c r="G46" s="17" t="s">
        <v>93</v>
      </c>
      <c r="H46" s="15" t="s">
        <v>12</v>
      </c>
      <c r="I46" s="17" t="s">
        <v>109</v>
      </c>
      <c r="J46" s="17" t="s">
        <v>209</v>
      </c>
      <c r="K46" s="8"/>
      <c r="L46" s="8"/>
      <c r="M46" s="8"/>
      <c r="N46" s="8"/>
      <c r="O46" s="8"/>
      <c r="P46" s="8"/>
      <c r="Q46" s="51"/>
      <c r="R46" s="8"/>
    </row>
    <row r="47" spans="1:18" ht="15" x14ac:dyDescent="0.2">
      <c r="A47" s="7">
        <v>16</v>
      </c>
      <c r="B47" s="45">
        <v>2</v>
      </c>
      <c r="C47" s="17" t="s">
        <v>128</v>
      </c>
      <c r="D47" s="16" t="s">
        <v>37</v>
      </c>
      <c r="E47" s="17" t="s">
        <v>44</v>
      </c>
      <c r="F47" s="17" t="s">
        <v>90</v>
      </c>
      <c r="G47" s="17" t="s">
        <v>93</v>
      </c>
      <c r="H47" s="15" t="s">
        <v>17</v>
      </c>
      <c r="I47" s="17" t="s">
        <v>91</v>
      </c>
      <c r="J47" s="17" t="s">
        <v>208</v>
      </c>
      <c r="K47" s="8"/>
      <c r="L47" s="8"/>
      <c r="M47" s="8"/>
      <c r="N47" s="8"/>
      <c r="O47" s="8"/>
      <c r="P47" s="8"/>
      <c r="Q47" s="51"/>
      <c r="R47" s="8"/>
    </row>
    <row r="48" spans="1:18" s="1" customFormat="1" ht="15" x14ac:dyDescent="0.2">
      <c r="A48" s="7">
        <v>17</v>
      </c>
      <c r="B48" s="45">
        <v>2</v>
      </c>
      <c r="C48" s="17" t="s">
        <v>128</v>
      </c>
      <c r="D48" s="16" t="s">
        <v>38</v>
      </c>
      <c r="E48" s="17" t="s">
        <v>45</v>
      </c>
      <c r="F48" s="17" t="s">
        <v>90</v>
      </c>
      <c r="G48" s="17" t="s">
        <v>93</v>
      </c>
      <c r="H48" s="15" t="s">
        <v>17</v>
      </c>
      <c r="I48" s="17" t="s">
        <v>127</v>
      </c>
      <c r="J48" s="17" t="s">
        <v>209</v>
      </c>
      <c r="K48" s="8"/>
      <c r="L48" s="8"/>
      <c r="M48" s="8"/>
      <c r="N48" s="8"/>
      <c r="O48" s="8"/>
      <c r="P48" s="8"/>
      <c r="Q48" s="51"/>
      <c r="R48" s="8"/>
    </row>
    <row r="49" spans="1:18" s="1" customFormat="1" ht="15" x14ac:dyDescent="0.2">
      <c r="A49" s="7">
        <v>18</v>
      </c>
      <c r="B49" s="45">
        <v>2</v>
      </c>
      <c r="C49" s="17" t="s">
        <v>128</v>
      </c>
      <c r="D49" s="16" t="s">
        <v>39</v>
      </c>
      <c r="E49" s="17" t="s">
        <v>44</v>
      </c>
      <c r="F49" s="17" t="s">
        <v>90</v>
      </c>
      <c r="G49" s="17" t="s">
        <v>93</v>
      </c>
      <c r="H49" s="15" t="s">
        <v>17</v>
      </c>
      <c r="I49" s="17" t="s">
        <v>127</v>
      </c>
      <c r="J49" s="17" t="s">
        <v>209</v>
      </c>
      <c r="K49" s="8"/>
      <c r="L49" s="8"/>
      <c r="M49" s="8"/>
      <c r="N49" s="8"/>
      <c r="O49" s="8"/>
      <c r="P49" s="8"/>
      <c r="Q49" s="51"/>
      <c r="R49" s="8"/>
    </row>
    <row r="50" spans="1:18" s="1" customFormat="1" ht="15" x14ac:dyDescent="0.2">
      <c r="A50" s="7">
        <v>19</v>
      </c>
      <c r="B50" s="45">
        <v>2</v>
      </c>
      <c r="C50" s="17" t="s">
        <v>128</v>
      </c>
      <c r="D50" s="16" t="s">
        <v>40</v>
      </c>
      <c r="E50" s="17" t="s">
        <v>45</v>
      </c>
      <c r="F50" s="17" t="s">
        <v>90</v>
      </c>
      <c r="G50" s="17" t="s">
        <v>93</v>
      </c>
      <c r="H50" s="15" t="s">
        <v>17</v>
      </c>
      <c r="I50" s="17" t="s">
        <v>94</v>
      </c>
      <c r="J50" s="17" t="s">
        <v>209</v>
      </c>
      <c r="K50" s="8"/>
      <c r="L50" s="8"/>
      <c r="M50" s="8"/>
      <c r="N50" s="8"/>
      <c r="O50" s="8"/>
      <c r="P50" s="8"/>
      <c r="Q50" s="51"/>
      <c r="R50" s="8"/>
    </row>
    <row r="51" spans="1:18" ht="15" x14ac:dyDescent="0.2">
      <c r="A51" s="7">
        <v>20</v>
      </c>
      <c r="B51" s="45">
        <v>2</v>
      </c>
      <c r="C51" s="17" t="s">
        <v>128</v>
      </c>
      <c r="D51" s="16" t="s">
        <v>41</v>
      </c>
      <c r="E51" s="17" t="s">
        <v>44</v>
      </c>
      <c r="F51" s="17" t="s">
        <v>90</v>
      </c>
      <c r="G51" s="17" t="s">
        <v>93</v>
      </c>
      <c r="H51" s="15" t="s">
        <v>17</v>
      </c>
      <c r="I51" s="17" t="s">
        <v>124</v>
      </c>
      <c r="J51" s="17" t="s">
        <v>209</v>
      </c>
      <c r="K51" s="8"/>
      <c r="L51" s="8"/>
      <c r="M51" s="8"/>
      <c r="N51" s="8"/>
      <c r="O51" s="8"/>
      <c r="P51" s="8"/>
      <c r="Q51" s="51"/>
      <c r="R51" s="8"/>
    </row>
    <row r="52" spans="1:18" ht="25.5" x14ac:dyDescent="0.2">
      <c r="A52" s="7">
        <v>21</v>
      </c>
      <c r="B52" s="45">
        <v>2</v>
      </c>
      <c r="C52" s="17" t="s">
        <v>128</v>
      </c>
      <c r="D52" s="16" t="s">
        <v>42</v>
      </c>
      <c r="E52" s="17" t="s">
        <v>44</v>
      </c>
      <c r="F52" s="17" t="s">
        <v>90</v>
      </c>
      <c r="G52" s="17" t="s">
        <v>121</v>
      </c>
      <c r="H52" s="15" t="s">
        <v>17</v>
      </c>
      <c r="I52" s="17" t="s">
        <v>127</v>
      </c>
      <c r="J52" s="17" t="s">
        <v>208</v>
      </c>
      <c r="K52" s="8"/>
      <c r="L52" s="8"/>
      <c r="M52" s="8"/>
      <c r="N52" s="8"/>
      <c r="O52" s="8"/>
      <c r="P52" s="8"/>
      <c r="Q52" s="51"/>
      <c r="R52" s="8"/>
    </row>
    <row r="53" spans="1:18" s="1" customFormat="1" ht="15.75" thickBot="1" x14ac:dyDescent="0.25">
      <c r="A53" s="41">
        <v>22</v>
      </c>
      <c r="B53" s="168">
        <v>2</v>
      </c>
      <c r="C53" s="30" t="s">
        <v>128</v>
      </c>
      <c r="D53" s="31" t="s">
        <v>43</v>
      </c>
      <c r="E53" s="30" t="s">
        <v>44</v>
      </c>
      <c r="F53" s="30" t="s">
        <v>90</v>
      </c>
      <c r="G53" s="30" t="s">
        <v>93</v>
      </c>
      <c r="H53" s="32" t="s">
        <v>17</v>
      </c>
      <c r="I53" s="30" t="s">
        <v>124</v>
      </c>
      <c r="J53" s="30" t="s">
        <v>208</v>
      </c>
      <c r="K53" s="42"/>
      <c r="L53" s="42"/>
      <c r="M53" s="42"/>
      <c r="N53" s="42"/>
      <c r="O53" s="42"/>
      <c r="P53" s="42"/>
      <c r="Q53" s="52"/>
      <c r="R53" s="42"/>
    </row>
    <row r="54" spans="1:18" ht="15" x14ac:dyDescent="0.2">
      <c r="A54" s="34">
        <v>1</v>
      </c>
      <c r="B54" s="45">
        <v>3</v>
      </c>
      <c r="C54" s="35" t="s">
        <v>86</v>
      </c>
      <c r="D54" s="36" t="s">
        <v>87</v>
      </c>
      <c r="E54" s="35" t="s">
        <v>45</v>
      </c>
      <c r="F54" s="35" t="s">
        <v>134</v>
      </c>
      <c r="G54" s="35" t="s">
        <v>93</v>
      </c>
      <c r="H54" s="37" t="s">
        <v>17</v>
      </c>
      <c r="I54" s="35" t="s">
        <v>127</v>
      </c>
      <c r="J54" s="35" t="s">
        <v>209</v>
      </c>
      <c r="K54" s="38"/>
      <c r="L54" s="38"/>
      <c r="M54" s="38"/>
      <c r="N54" s="38"/>
      <c r="O54" s="38"/>
      <c r="P54" s="38"/>
      <c r="Q54" s="49"/>
      <c r="R54" s="38"/>
    </row>
    <row r="55" spans="1:18" ht="15" x14ac:dyDescent="0.2">
      <c r="A55" s="12">
        <v>2</v>
      </c>
      <c r="B55" s="45">
        <v>3</v>
      </c>
      <c r="C55" s="17" t="s">
        <v>86</v>
      </c>
      <c r="D55" s="16" t="s">
        <v>89</v>
      </c>
      <c r="E55" s="17" t="s">
        <v>44</v>
      </c>
      <c r="F55" s="17" t="s">
        <v>90</v>
      </c>
      <c r="G55" s="17" t="s">
        <v>93</v>
      </c>
      <c r="H55" s="15" t="s">
        <v>17</v>
      </c>
      <c r="I55" s="17" t="s">
        <v>91</v>
      </c>
      <c r="J55" s="17" t="s">
        <v>208</v>
      </c>
      <c r="K55" s="13"/>
      <c r="L55" s="13"/>
      <c r="M55" s="13"/>
      <c r="N55" s="13"/>
      <c r="O55" s="13"/>
      <c r="P55" s="13"/>
      <c r="Q55" s="47"/>
      <c r="R55" s="13"/>
    </row>
    <row r="56" spans="1:18" ht="15" x14ac:dyDescent="0.2">
      <c r="A56" s="12">
        <v>3</v>
      </c>
      <c r="B56" s="45">
        <v>3</v>
      </c>
      <c r="C56" s="17" t="s">
        <v>86</v>
      </c>
      <c r="D56" s="16" t="s">
        <v>92</v>
      </c>
      <c r="E56" s="17" t="s">
        <v>44</v>
      </c>
      <c r="F56" s="17" t="s">
        <v>90</v>
      </c>
      <c r="G56" s="17" t="s">
        <v>93</v>
      </c>
      <c r="H56" s="15" t="s">
        <v>17</v>
      </c>
      <c r="I56" s="17" t="s">
        <v>94</v>
      </c>
      <c r="J56" s="17" t="s">
        <v>209</v>
      </c>
      <c r="K56" s="13"/>
      <c r="L56" s="13"/>
      <c r="M56" s="13"/>
      <c r="N56" s="13"/>
      <c r="O56" s="13"/>
      <c r="P56" s="13"/>
      <c r="Q56" s="47"/>
      <c r="R56" s="13"/>
    </row>
    <row r="57" spans="1:18" ht="15" x14ac:dyDescent="0.2">
      <c r="A57" s="12">
        <v>4</v>
      </c>
      <c r="B57" s="45">
        <v>3</v>
      </c>
      <c r="C57" s="17" t="s">
        <v>86</v>
      </c>
      <c r="D57" s="16" t="s">
        <v>95</v>
      </c>
      <c r="E57" s="17" t="s">
        <v>48</v>
      </c>
      <c r="F57" s="17" t="s">
        <v>90</v>
      </c>
      <c r="G57" s="17" t="s">
        <v>93</v>
      </c>
      <c r="H57" s="15" t="s">
        <v>17</v>
      </c>
      <c r="I57" s="17" t="s">
        <v>127</v>
      </c>
      <c r="J57" s="17" t="s">
        <v>208</v>
      </c>
      <c r="K57" s="13"/>
      <c r="L57" s="13"/>
      <c r="M57" s="13"/>
      <c r="N57" s="13"/>
      <c r="O57" s="13"/>
      <c r="P57" s="13"/>
      <c r="Q57" s="47"/>
      <c r="R57" s="13"/>
    </row>
    <row r="58" spans="1:18" ht="15" x14ac:dyDescent="0.2">
      <c r="A58" s="12">
        <v>5</v>
      </c>
      <c r="B58" s="45">
        <v>3</v>
      </c>
      <c r="C58" s="17" t="s">
        <v>86</v>
      </c>
      <c r="D58" s="16" t="s">
        <v>96</v>
      </c>
      <c r="E58" s="17" t="s">
        <v>48</v>
      </c>
      <c r="F58" s="17" t="s">
        <v>134</v>
      </c>
      <c r="G58" s="17" t="s">
        <v>93</v>
      </c>
      <c r="H58" s="15" t="s">
        <v>17</v>
      </c>
      <c r="I58" s="17" t="s">
        <v>127</v>
      </c>
      <c r="J58" s="17" t="s">
        <v>208</v>
      </c>
      <c r="K58" s="13"/>
      <c r="L58" s="13"/>
      <c r="M58" s="13"/>
      <c r="N58" s="13"/>
      <c r="O58" s="13"/>
      <c r="P58" s="13"/>
      <c r="Q58" s="47"/>
      <c r="R58" s="13"/>
    </row>
    <row r="59" spans="1:18" ht="15" x14ac:dyDescent="0.2">
      <c r="A59" s="12">
        <v>6</v>
      </c>
      <c r="B59" s="45">
        <v>3</v>
      </c>
      <c r="C59" s="17" t="s">
        <v>86</v>
      </c>
      <c r="D59" s="16" t="s">
        <v>97</v>
      </c>
      <c r="E59" s="17" t="s">
        <v>98</v>
      </c>
      <c r="F59" s="17" t="s">
        <v>134</v>
      </c>
      <c r="G59" s="17" t="s">
        <v>93</v>
      </c>
      <c r="H59" s="15" t="s">
        <v>12</v>
      </c>
      <c r="I59" s="17" t="s">
        <v>109</v>
      </c>
      <c r="J59" s="17" t="s">
        <v>209</v>
      </c>
      <c r="K59" s="13"/>
      <c r="L59" s="13"/>
      <c r="M59" s="13"/>
      <c r="N59" s="13"/>
      <c r="O59" s="13"/>
      <c r="P59" s="13"/>
      <c r="Q59" s="47"/>
      <c r="R59" s="13"/>
    </row>
    <row r="60" spans="1:18" ht="15" x14ac:dyDescent="0.2">
      <c r="A60" s="12">
        <v>7</v>
      </c>
      <c r="B60" s="45">
        <v>3</v>
      </c>
      <c r="C60" s="17" t="s">
        <v>86</v>
      </c>
      <c r="D60" s="16" t="s">
        <v>99</v>
      </c>
      <c r="E60" s="17" t="s">
        <v>44</v>
      </c>
      <c r="F60" s="17" t="s">
        <v>134</v>
      </c>
      <c r="G60" s="17" t="s">
        <v>93</v>
      </c>
      <c r="H60" s="15" t="s">
        <v>12</v>
      </c>
      <c r="I60" s="17" t="s">
        <v>124</v>
      </c>
      <c r="J60" s="17" t="s">
        <v>209</v>
      </c>
      <c r="K60" s="13"/>
      <c r="L60" s="13"/>
      <c r="M60" s="13"/>
      <c r="N60" s="13"/>
      <c r="O60" s="13"/>
      <c r="P60" s="13"/>
      <c r="Q60" s="47"/>
      <c r="R60" s="13"/>
    </row>
    <row r="61" spans="1:18" ht="15" x14ac:dyDescent="0.2">
      <c r="A61" s="12">
        <v>8</v>
      </c>
      <c r="B61" s="45">
        <v>3</v>
      </c>
      <c r="C61" s="17" t="s">
        <v>86</v>
      </c>
      <c r="D61" s="16" t="s">
        <v>100</v>
      </c>
      <c r="E61" s="17" t="s">
        <v>50</v>
      </c>
      <c r="F61" s="17" t="s">
        <v>134</v>
      </c>
      <c r="G61" s="17" t="s">
        <v>93</v>
      </c>
      <c r="H61" s="15" t="s">
        <v>17</v>
      </c>
      <c r="I61" s="17" t="s">
        <v>127</v>
      </c>
      <c r="J61" s="17" t="s">
        <v>208</v>
      </c>
      <c r="K61" s="13"/>
      <c r="L61" s="13"/>
      <c r="M61" s="13"/>
      <c r="N61" s="13"/>
      <c r="O61" s="13"/>
      <c r="P61" s="13"/>
      <c r="Q61" s="47"/>
      <c r="R61" s="13"/>
    </row>
    <row r="62" spans="1:18" ht="25.5" x14ac:dyDescent="0.2">
      <c r="A62" s="12">
        <v>9</v>
      </c>
      <c r="B62" s="45">
        <v>3</v>
      </c>
      <c r="C62" s="17" t="s">
        <v>86</v>
      </c>
      <c r="D62" s="16" t="s">
        <v>101</v>
      </c>
      <c r="E62" s="17" t="s">
        <v>48</v>
      </c>
      <c r="F62" s="17" t="s">
        <v>135</v>
      </c>
      <c r="G62" s="17" t="s">
        <v>121</v>
      </c>
      <c r="H62" s="15" t="s">
        <v>17</v>
      </c>
      <c r="I62" s="17" t="s">
        <v>127</v>
      </c>
      <c r="J62" s="17" t="s">
        <v>208</v>
      </c>
      <c r="K62" s="13"/>
      <c r="L62" s="13"/>
      <c r="M62" s="13"/>
      <c r="N62" s="13"/>
      <c r="O62" s="13"/>
      <c r="P62" s="13"/>
      <c r="Q62" s="47"/>
      <c r="R62" s="13"/>
    </row>
    <row r="63" spans="1:18" ht="15" x14ac:dyDescent="0.2">
      <c r="A63" s="12">
        <v>10</v>
      </c>
      <c r="B63" s="45">
        <v>3</v>
      </c>
      <c r="C63" s="17" t="s">
        <v>86</v>
      </c>
      <c r="D63" s="16" t="s">
        <v>102</v>
      </c>
      <c r="E63" s="17" t="s">
        <v>44</v>
      </c>
      <c r="F63" s="17" t="s">
        <v>134</v>
      </c>
      <c r="G63" s="17" t="s">
        <v>93</v>
      </c>
      <c r="H63" s="15" t="s">
        <v>17</v>
      </c>
      <c r="I63" s="17" t="s">
        <v>109</v>
      </c>
      <c r="J63" s="17" t="s">
        <v>208</v>
      </c>
      <c r="K63" s="13"/>
      <c r="L63" s="13"/>
      <c r="M63" s="13"/>
      <c r="N63" s="13"/>
      <c r="O63" s="13"/>
      <c r="P63" s="13"/>
      <c r="Q63" s="47"/>
      <c r="R63" s="13"/>
    </row>
    <row r="64" spans="1:18" ht="25.5" x14ac:dyDescent="0.2">
      <c r="A64" s="12">
        <v>11</v>
      </c>
      <c r="B64" s="45">
        <v>3</v>
      </c>
      <c r="C64" s="17" t="s">
        <v>86</v>
      </c>
      <c r="D64" s="16" t="s">
        <v>103</v>
      </c>
      <c r="E64" s="17" t="s">
        <v>126</v>
      </c>
      <c r="F64" s="17" t="s">
        <v>164</v>
      </c>
      <c r="G64" s="17" t="s">
        <v>93</v>
      </c>
      <c r="H64" s="15" t="s">
        <v>12</v>
      </c>
      <c r="I64" s="17" t="s">
        <v>91</v>
      </c>
      <c r="J64" s="17" t="s">
        <v>208</v>
      </c>
      <c r="K64" s="13"/>
      <c r="L64" s="13"/>
      <c r="M64" s="13"/>
      <c r="N64" s="13"/>
      <c r="O64" s="13"/>
      <c r="P64" s="13"/>
      <c r="Q64" s="47"/>
      <c r="R64" s="13"/>
    </row>
    <row r="65" spans="1:18" ht="25.5" x14ac:dyDescent="0.2">
      <c r="A65" s="12">
        <v>12</v>
      </c>
      <c r="B65" s="45">
        <v>3</v>
      </c>
      <c r="C65" s="17" t="s">
        <v>86</v>
      </c>
      <c r="D65" s="16" t="s">
        <v>104</v>
      </c>
      <c r="E65" s="17" t="s">
        <v>48</v>
      </c>
      <c r="F65" s="17" t="s">
        <v>90</v>
      </c>
      <c r="G65" s="17" t="s">
        <v>121</v>
      </c>
      <c r="H65" s="15" t="s">
        <v>17</v>
      </c>
      <c r="I65" s="17" t="s">
        <v>127</v>
      </c>
      <c r="J65" s="17"/>
      <c r="K65" s="13"/>
      <c r="L65" s="13"/>
      <c r="M65" s="13"/>
      <c r="N65" s="13"/>
      <c r="O65" s="13"/>
      <c r="P65" s="13"/>
      <c r="Q65" s="47"/>
      <c r="R65" s="13"/>
    </row>
    <row r="66" spans="1:18" ht="25.5" x14ac:dyDescent="0.2">
      <c r="A66" s="12">
        <v>13</v>
      </c>
      <c r="B66" s="45">
        <v>3</v>
      </c>
      <c r="C66" s="17" t="s">
        <v>86</v>
      </c>
      <c r="D66" s="16" t="s">
        <v>105</v>
      </c>
      <c r="E66" s="17" t="s">
        <v>46</v>
      </c>
      <c r="F66" s="17" t="s">
        <v>88</v>
      </c>
      <c r="G66" s="17" t="s">
        <v>93</v>
      </c>
      <c r="H66" s="15" t="s">
        <v>12</v>
      </c>
      <c r="I66" s="17" t="s">
        <v>91</v>
      </c>
      <c r="J66" s="17" t="s">
        <v>208</v>
      </c>
      <c r="K66" s="13"/>
      <c r="L66" s="13"/>
      <c r="M66" s="13"/>
      <c r="N66" s="13"/>
      <c r="O66" s="13"/>
      <c r="P66" s="13"/>
      <c r="Q66" s="47"/>
      <c r="R66" s="13"/>
    </row>
    <row r="67" spans="1:18" ht="25.5" x14ac:dyDescent="0.2">
      <c r="A67" s="12">
        <v>14</v>
      </c>
      <c r="B67" s="45">
        <v>3</v>
      </c>
      <c r="C67" s="17" t="s">
        <v>86</v>
      </c>
      <c r="D67" s="16" t="s">
        <v>106</v>
      </c>
      <c r="E67" s="17" t="s">
        <v>44</v>
      </c>
      <c r="F67" s="17" t="s">
        <v>129</v>
      </c>
      <c r="G67" s="17" t="s">
        <v>132</v>
      </c>
      <c r="H67" s="15" t="s">
        <v>17</v>
      </c>
      <c r="I67" s="17" t="s">
        <v>109</v>
      </c>
      <c r="J67" s="17"/>
      <c r="K67" s="13"/>
      <c r="L67" s="13"/>
      <c r="M67" s="13"/>
      <c r="N67" s="13"/>
      <c r="O67" s="13"/>
      <c r="P67" s="13"/>
      <c r="Q67" s="47"/>
      <c r="R67" s="13"/>
    </row>
    <row r="68" spans="1:18" ht="15" x14ac:dyDescent="0.2">
      <c r="A68" s="12">
        <v>15</v>
      </c>
      <c r="B68" s="45">
        <v>3</v>
      </c>
      <c r="C68" s="17" t="s">
        <v>86</v>
      </c>
      <c r="D68" s="16" t="s">
        <v>107</v>
      </c>
      <c r="E68" s="17" t="s">
        <v>108</v>
      </c>
      <c r="F68" s="17" t="s">
        <v>88</v>
      </c>
      <c r="G68" s="17" t="s">
        <v>93</v>
      </c>
      <c r="H68" s="15" t="s">
        <v>12</v>
      </c>
      <c r="I68" s="17" t="s">
        <v>109</v>
      </c>
      <c r="J68" s="17" t="s">
        <v>209</v>
      </c>
      <c r="K68" s="13"/>
      <c r="L68" s="13"/>
      <c r="M68" s="13"/>
      <c r="N68" s="13"/>
      <c r="O68" s="13"/>
      <c r="P68" s="13"/>
      <c r="Q68" s="47"/>
      <c r="R68" s="13"/>
    </row>
    <row r="69" spans="1:18" ht="15" x14ac:dyDescent="0.2">
      <c r="A69" s="12">
        <v>16</v>
      </c>
      <c r="B69" s="45">
        <v>3</v>
      </c>
      <c r="C69" s="17" t="s">
        <v>86</v>
      </c>
      <c r="D69" s="16" t="s">
        <v>110</v>
      </c>
      <c r="E69" s="17" t="s">
        <v>80</v>
      </c>
      <c r="F69" s="17" t="s">
        <v>134</v>
      </c>
      <c r="G69" s="17" t="s">
        <v>93</v>
      </c>
      <c r="H69" s="15" t="s">
        <v>17</v>
      </c>
      <c r="I69" s="17" t="s">
        <v>94</v>
      </c>
      <c r="J69" s="17" t="s">
        <v>209</v>
      </c>
      <c r="K69" s="13"/>
      <c r="L69" s="13"/>
      <c r="M69" s="13"/>
      <c r="N69" s="13"/>
      <c r="O69" s="13"/>
      <c r="P69" s="13"/>
      <c r="Q69" s="47"/>
      <c r="R69" s="13"/>
    </row>
    <row r="70" spans="1:18" ht="15" x14ac:dyDescent="0.2">
      <c r="A70" s="12">
        <v>17</v>
      </c>
      <c r="B70" s="45">
        <v>3</v>
      </c>
      <c r="C70" s="17" t="s">
        <v>86</v>
      </c>
      <c r="D70" s="16" t="s">
        <v>111</v>
      </c>
      <c r="E70" s="17" t="s">
        <v>44</v>
      </c>
      <c r="F70" s="17" t="s">
        <v>88</v>
      </c>
      <c r="G70" s="17" t="s">
        <v>93</v>
      </c>
      <c r="H70" s="15" t="s">
        <v>12</v>
      </c>
      <c r="I70" s="17" t="s">
        <v>109</v>
      </c>
      <c r="J70" s="17" t="s">
        <v>209</v>
      </c>
      <c r="K70" s="13"/>
      <c r="L70" s="13"/>
      <c r="M70" s="13"/>
      <c r="N70" s="13"/>
      <c r="O70" s="13"/>
      <c r="P70" s="13"/>
      <c r="Q70" s="47"/>
      <c r="R70" s="13"/>
    </row>
    <row r="71" spans="1:18" ht="15" x14ac:dyDescent="0.2">
      <c r="A71" s="12">
        <v>18</v>
      </c>
      <c r="B71" s="45">
        <v>3</v>
      </c>
      <c r="C71" s="17" t="s">
        <v>86</v>
      </c>
      <c r="D71" s="16" t="s">
        <v>112</v>
      </c>
      <c r="E71" s="17" t="s">
        <v>113</v>
      </c>
      <c r="F71" s="17" t="s">
        <v>134</v>
      </c>
      <c r="G71" s="17" t="s">
        <v>93</v>
      </c>
      <c r="H71" s="15" t="s">
        <v>17</v>
      </c>
      <c r="I71" s="17" t="s">
        <v>94</v>
      </c>
      <c r="J71" s="17" t="s">
        <v>208</v>
      </c>
      <c r="K71" s="13"/>
      <c r="L71" s="13"/>
      <c r="M71" s="13"/>
      <c r="N71" s="13"/>
      <c r="O71" s="13"/>
      <c r="P71" s="13"/>
      <c r="Q71" s="47"/>
      <c r="R71" s="13"/>
    </row>
    <row r="72" spans="1:18" ht="15" x14ac:dyDescent="0.2">
      <c r="A72" s="12">
        <v>19</v>
      </c>
      <c r="B72" s="45">
        <v>3</v>
      </c>
      <c r="C72" s="17" t="s">
        <v>86</v>
      </c>
      <c r="D72" s="16" t="s">
        <v>114</v>
      </c>
      <c r="E72" s="17" t="s">
        <v>50</v>
      </c>
      <c r="F72" s="17" t="s">
        <v>88</v>
      </c>
      <c r="G72" s="17" t="s">
        <v>132</v>
      </c>
      <c r="H72" s="15" t="s">
        <v>19</v>
      </c>
      <c r="I72" s="17" t="s">
        <v>91</v>
      </c>
      <c r="J72" s="17"/>
      <c r="K72" s="13"/>
      <c r="L72" s="13"/>
      <c r="M72" s="13"/>
      <c r="N72" s="13"/>
      <c r="O72" s="13"/>
      <c r="P72" s="13"/>
      <c r="Q72" s="47"/>
      <c r="R72" s="13"/>
    </row>
    <row r="73" spans="1:18" ht="25.5" x14ac:dyDescent="0.2">
      <c r="A73" s="12">
        <v>20</v>
      </c>
      <c r="B73" s="45">
        <v>3</v>
      </c>
      <c r="C73" s="17" t="s">
        <v>86</v>
      </c>
      <c r="D73" s="16" t="s">
        <v>115</v>
      </c>
      <c r="E73" s="17" t="s">
        <v>48</v>
      </c>
      <c r="F73" s="17" t="s">
        <v>134</v>
      </c>
      <c r="G73" s="17" t="s">
        <v>121</v>
      </c>
      <c r="H73" s="15" t="s">
        <v>17</v>
      </c>
      <c r="I73" s="17" t="s">
        <v>124</v>
      </c>
      <c r="J73" s="17"/>
      <c r="K73" s="13"/>
      <c r="L73" s="13"/>
      <c r="M73" s="13"/>
      <c r="N73" s="13"/>
      <c r="O73" s="13"/>
      <c r="P73" s="13"/>
      <c r="Q73" s="47"/>
      <c r="R73" s="13"/>
    </row>
    <row r="74" spans="1:18" ht="25.5" x14ac:dyDescent="0.2">
      <c r="A74" s="12">
        <v>21</v>
      </c>
      <c r="B74" s="45">
        <v>3</v>
      </c>
      <c r="C74" s="17" t="s">
        <v>86</v>
      </c>
      <c r="D74" s="16" t="s">
        <v>116</v>
      </c>
      <c r="E74" s="17" t="s">
        <v>117</v>
      </c>
      <c r="F74" s="17" t="s">
        <v>134</v>
      </c>
      <c r="G74" s="17" t="s">
        <v>121</v>
      </c>
      <c r="H74" s="15" t="s">
        <v>17</v>
      </c>
      <c r="I74" s="17" t="s">
        <v>109</v>
      </c>
      <c r="J74" s="17" t="s">
        <v>209</v>
      </c>
      <c r="K74" s="13"/>
      <c r="L74" s="13"/>
      <c r="M74" s="13"/>
      <c r="N74" s="13"/>
      <c r="O74" s="13"/>
      <c r="P74" s="13"/>
      <c r="Q74" s="47"/>
      <c r="R74" s="13"/>
    </row>
    <row r="75" spans="1:18" ht="15" x14ac:dyDescent="0.2">
      <c r="A75" s="12">
        <v>22</v>
      </c>
      <c r="B75" s="45">
        <v>3</v>
      </c>
      <c r="C75" s="17" t="s">
        <v>86</v>
      </c>
      <c r="D75" s="16" t="s">
        <v>118</v>
      </c>
      <c r="E75" s="17" t="s">
        <v>44</v>
      </c>
      <c r="F75" s="17" t="s">
        <v>134</v>
      </c>
      <c r="G75" s="17" t="s">
        <v>93</v>
      </c>
      <c r="H75" s="15" t="s">
        <v>12</v>
      </c>
      <c r="I75" s="17" t="s">
        <v>94</v>
      </c>
      <c r="J75" s="17" t="s">
        <v>209</v>
      </c>
      <c r="K75" s="13"/>
      <c r="L75" s="13"/>
      <c r="M75" s="13"/>
      <c r="N75" s="13"/>
      <c r="O75" s="13"/>
      <c r="P75" s="13"/>
      <c r="Q75" s="47"/>
      <c r="R75" s="13"/>
    </row>
    <row r="76" spans="1:18" ht="15" x14ac:dyDescent="0.2">
      <c r="A76" s="12">
        <v>23</v>
      </c>
      <c r="B76" s="45">
        <v>3</v>
      </c>
      <c r="C76" s="17" t="s">
        <v>86</v>
      </c>
      <c r="D76" s="16" t="s">
        <v>119</v>
      </c>
      <c r="E76" s="17" t="s">
        <v>50</v>
      </c>
      <c r="F76" s="17" t="s">
        <v>134</v>
      </c>
      <c r="G76" s="17" t="s">
        <v>93</v>
      </c>
      <c r="H76" s="15" t="s">
        <v>17</v>
      </c>
      <c r="I76" s="17" t="s">
        <v>91</v>
      </c>
      <c r="J76" s="17" t="s">
        <v>208</v>
      </c>
      <c r="K76" s="13"/>
      <c r="L76" s="13"/>
      <c r="M76" s="13"/>
      <c r="N76" s="13"/>
      <c r="O76" s="13"/>
      <c r="P76" s="13"/>
      <c r="Q76" s="47"/>
      <c r="R76" s="13"/>
    </row>
    <row r="77" spans="1:18" ht="25.5" x14ac:dyDescent="0.2">
      <c r="A77" s="12">
        <v>24</v>
      </c>
      <c r="B77" s="45">
        <v>3</v>
      </c>
      <c r="C77" s="17" t="s">
        <v>86</v>
      </c>
      <c r="D77" s="16" t="s">
        <v>120</v>
      </c>
      <c r="E77" s="17" t="s">
        <v>48</v>
      </c>
      <c r="F77" s="17" t="s">
        <v>134</v>
      </c>
      <c r="G77" s="17" t="s">
        <v>121</v>
      </c>
      <c r="H77" s="15" t="s">
        <v>17</v>
      </c>
      <c r="I77" s="17" t="s">
        <v>91</v>
      </c>
      <c r="J77" s="17" t="s">
        <v>209</v>
      </c>
      <c r="K77" s="13"/>
      <c r="L77" s="13"/>
      <c r="M77" s="13"/>
      <c r="N77" s="13"/>
      <c r="O77" s="13"/>
      <c r="P77" s="13"/>
      <c r="Q77" s="47"/>
      <c r="R77" s="13"/>
    </row>
    <row r="78" spans="1:18" ht="25.5" x14ac:dyDescent="0.2">
      <c r="A78" s="12">
        <v>25</v>
      </c>
      <c r="B78" s="45">
        <v>3</v>
      </c>
      <c r="C78" s="17" t="s">
        <v>86</v>
      </c>
      <c r="D78" s="16" t="s">
        <v>122</v>
      </c>
      <c r="E78" s="17" t="s">
        <v>123</v>
      </c>
      <c r="F78" s="17" t="s">
        <v>134</v>
      </c>
      <c r="G78" s="17" t="s">
        <v>93</v>
      </c>
      <c r="H78" s="15" t="s">
        <v>12</v>
      </c>
      <c r="I78" s="17" t="s">
        <v>124</v>
      </c>
      <c r="J78" s="17" t="s">
        <v>209</v>
      </c>
      <c r="K78" s="13"/>
      <c r="L78" s="13"/>
      <c r="M78" s="13"/>
      <c r="N78" s="13"/>
      <c r="O78" s="13"/>
      <c r="P78" s="13"/>
      <c r="Q78" s="47"/>
      <c r="R78" s="13"/>
    </row>
    <row r="79" spans="1:18" ht="15.75" thickBot="1" x14ac:dyDescent="0.25">
      <c r="A79" s="29">
        <v>26</v>
      </c>
      <c r="B79" s="45">
        <v>3</v>
      </c>
      <c r="C79" s="30" t="s">
        <v>86</v>
      </c>
      <c r="D79" s="31" t="s">
        <v>125</v>
      </c>
      <c r="E79" s="30" t="s">
        <v>48</v>
      </c>
      <c r="F79" s="30" t="s">
        <v>134</v>
      </c>
      <c r="G79" s="30" t="s">
        <v>93</v>
      </c>
      <c r="H79" s="32" t="s">
        <v>12</v>
      </c>
      <c r="I79" s="30" t="s">
        <v>94</v>
      </c>
      <c r="J79" s="30" t="s">
        <v>209</v>
      </c>
      <c r="K79" s="33"/>
      <c r="L79" s="33"/>
      <c r="M79" s="33"/>
      <c r="N79" s="33"/>
      <c r="O79" s="33"/>
      <c r="P79" s="33"/>
      <c r="Q79" s="48"/>
      <c r="R79" s="33"/>
    </row>
    <row r="80" spans="1:18" ht="15" x14ac:dyDescent="0.2">
      <c r="A80" s="34">
        <v>1</v>
      </c>
      <c r="B80" s="45">
        <v>4</v>
      </c>
      <c r="C80" s="35" t="s">
        <v>136</v>
      </c>
      <c r="D80" s="36" t="s">
        <v>137</v>
      </c>
      <c r="E80" s="35" t="s">
        <v>45</v>
      </c>
      <c r="F80" s="35" t="s">
        <v>88</v>
      </c>
      <c r="G80" s="35" t="s">
        <v>93</v>
      </c>
      <c r="H80" s="37" t="s">
        <v>17</v>
      </c>
      <c r="I80" s="35" t="s">
        <v>94</v>
      </c>
      <c r="J80" s="35" t="s">
        <v>209</v>
      </c>
      <c r="K80" s="38"/>
      <c r="L80" s="38"/>
      <c r="M80" s="38"/>
      <c r="N80" s="38"/>
      <c r="O80" s="38"/>
      <c r="P80" s="38"/>
      <c r="Q80" s="49"/>
      <c r="R80" s="38"/>
    </row>
    <row r="81" spans="1:18" ht="25.5" x14ac:dyDescent="0.2">
      <c r="A81" s="12">
        <v>2</v>
      </c>
      <c r="B81" s="45">
        <v>4</v>
      </c>
      <c r="C81" s="17" t="s">
        <v>136</v>
      </c>
      <c r="D81" s="16" t="s">
        <v>138</v>
      </c>
      <c r="E81" s="17" t="s">
        <v>44</v>
      </c>
      <c r="F81" s="17" t="s">
        <v>134</v>
      </c>
      <c r="G81" s="17" t="s">
        <v>121</v>
      </c>
      <c r="H81" s="15" t="s">
        <v>17</v>
      </c>
      <c r="I81" s="17"/>
      <c r="J81" s="17" t="s">
        <v>209</v>
      </c>
      <c r="K81" s="13"/>
      <c r="L81" s="13"/>
      <c r="M81" s="13"/>
      <c r="N81" s="13"/>
      <c r="O81" s="13"/>
      <c r="P81" s="13"/>
      <c r="Q81" s="47"/>
      <c r="R81" s="13"/>
    </row>
    <row r="82" spans="1:18" ht="15" x14ac:dyDescent="0.2">
      <c r="A82" s="12">
        <v>3</v>
      </c>
      <c r="B82" s="45">
        <v>4</v>
      </c>
      <c r="C82" s="17" t="s">
        <v>136</v>
      </c>
      <c r="D82" s="16" t="s">
        <v>139</v>
      </c>
      <c r="E82" s="17" t="s">
        <v>44</v>
      </c>
      <c r="F82" s="17" t="s">
        <v>88</v>
      </c>
      <c r="G82" s="17" t="s">
        <v>93</v>
      </c>
      <c r="H82" s="15" t="s">
        <v>12</v>
      </c>
      <c r="I82" s="17" t="s">
        <v>109</v>
      </c>
      <c r="J82" s="17" t="s">
        <v>209</v>
      </c>
      <c r="K82" s="13"/>
      <c r="L82" s="13"/>
      <c r="M82" s="13"/>
      <c r="N82" s="13"/>
      <c r="O82" s="13"/>
      <c r="P82" s="13"/>
      <c r="Q82" s="47"/>
      <c r="R82" s="13"/>
    </row>
    <row r="83" spans="1:18" ht="15" x14ac:dyDescent="0.2">
      <c r="A83" s="12">
        <v>4</v>
      </c>
      <c r="B83" s="45">
        <v>4</v>
      </c>
      <c r="C83" s="17" t="s">
        <v>136</v>
      </c>
      <c r="D83" s="16" t="s">
        <v>140</v>
      </c>
      <c r="E83" s="17" t="s">
        <v>45</v>
      </c>
      <c r="F83" s="17" t="s">
        <v>88</v>
      </c>
      <c r="G83" s="17" t="s">
        <v>93</v>
      </c>
      <c r="H83" s="15" t="s">
        <v>12</v>
      </c>
      <c r="I83" s="17" t="s">
        <v>127</v>
      </c>
      <c r="J83" s="17" t="s">
        <v>208</v>
      </c>
      <c r="K83" s="13"/>
      <c r="L83" s="13"/>
      <c r="M83" s="13"/>
      <c r="N83" s="13"/>
      <c r="O83" s="13"/>
      <c r="P83" s="13"/>
      <c r="Q83" s="47"/>
      <c r="R83" s="13"/>
    </row>
    <row r="84" spans="1:18" ht="15" x14ac:dyDescent="0.2">
      <c r="A84" s="12">
        <v>5</v>
      </c>
      <c r="B84" s="45">
        <v>4</v>
      </c>
      <c r="C84" s="17" t="s">
        <v>136</v>
      </c>
      <c r="D84" s="16" t="s">
        <v>175</v>
      </c>
      <c r="E84" s="17" t="s">
        <v>48</v>
      </c>
      <c r="F84" s="17" t="s">
        <v>88</v>
      </c>
      <c r="G84" s="17" t="s">
        <v>93</v>
      </c>
      <c r="H84" s="15" t="s">
        <v>12</v>
      </c>
      <c r="I84" s="17" t="s">
        <v>94</v>
      </c>
      <c r="J84" s="17" t="s">
        <v>209</v>
      </c>
      <c r="K84" s="13"/>
      <c r="L84" s="13"/>
      <c r="M84" s="13"/>
      <c r="N84" s="13"/>
      <c r="O84" s="13"/>
      <c r="P84" s="13"/>
      <c r="Q84" s="47"/>
      <c r="R84" s="13"/>
    </row>
    <row r="85" spans="1:18" ht="15" x14ac:dyDescent="0.2">
      <c r="A85" s="12">
        <v>6</v>
      </c>
      <c r="B85" s="45">
        <v>4</v>
      </c>
      <c r="C85" s="17" t="s">
        <v>136</v>
      </c>
      <c r="D85" s="16" t="s">
        <v>141</v>
      </c>
      <c r="E85" s="17" t="s">
        <v>44</v>
      </c>
      <c r="F85" s="17" t="s">
        <v>88</v>
      </c>
      <c r="G85" s="17" t="s">
        <v>93</v>
      </c>
      <c r="H85" s="15" t="s">
        <v>12</v>
      </c>
      <c r="I85" s="17" t="s">
        <v>109</v>
      </c>
      <c r="J85" s="17" t="s">
        <v>209</v>
      </c>
      <c r="K85" s="13"/>
      <c r="L85" s="13"/>
      <c r="M85" s="13"/>
      <c r="N85" s="13"/>
      <c r="O85" s="13"/>
      <c r="P85" s="13"/>
      <c r="Q85" s="47"/>
      <c r="R85" s="13"/>
    </row>
    <row r="86" spans="1:18" ht="15" x14ac:dyDescent="0.2">
      <c r="A86" s="12">
        <v>7</v>
      </c>
      <c r="B86" s="45">
        <v>4</v>
      </c>
      <c r="C86" s="17" t="s">
        <v>136</v>
      </c>
      <c r="D86" s="16" t="s">
        <v>142</v>
      </c>
      <c r="E86" s="17" t="s">
        <v>45</v>
      </c>
      <c r="F86" s="17" t="s">
        <v>134</v>
      </c>
      <c r="G86" s="17" t="s">
        <v>93</v>
      </c>
      <c r="H86" s="15" t="s">
        <v>17</v>
      </c>
      <c r="I86" s="17" t="s">
        <v>127</v>
      </c>
      <c r="J86" s="17" t="s">
        <v>208</v>
      </c>
      <c r="K86" s="13"/>
      <c r="L86" s="13"/>
      <c r="M86" s="13"/>
      <c r="N86" s="13"/>
      <c r="O86" s="13"/>
      <c r="P86" s="13"/>
      <c r="Q86" s="47"/>
      <c r="R86" s="13"/>
    </row>
    <row r="87" spans="1:18" ht="15" x14ac:dyDescent="0.2">
      <c r="A87" s="12">
        <v>8</v>
      </c>
      <c r="B87" s="45">
        <v>4</v>
      </c>
      <c r="C87" s="17" t="s">
        <v>136</v>
      </c>
      <c r="D87" s="16" t="s">
        <v>143</v>
      </c>
      <c r="E87" s="17" t="s">
        <v>45</v>
      </c>
      <c r="F87" s="17" t="s">
        <v>88</v>
      </c>
      <c r="G87" s="17" t="s">
        <v>93</v>
      </c>
      <c r="H87" s="15" t="s">
        <v>12</v>
      </c>
      <c r="I87" s="17" t="s">
        <v>127</v>
      </c>
      <c r="J87" s="17" t="s">
        <v>208</v>
      </c>
      <c r="K87" s="13"/>
      <c r="L87" s="13"/>
      <c r="M87" s="13"/>
      <c r="N87" s="13"/>
      <c r="O87" s="13"/>
      <c r="P87" s="13"/>
      <c r="Q87" s="47"/>
      <c r="R87" s="13"/>
    </row>
    <row r="88" spans="1:18" ht="25.5" x14ac:dyDescent="0.2">
      <c r="A88" s="12">
        <v>9</v>
      </c>
      <c r="B88" s="45">
        <v>4</v>
      </c>
      <c r="C88" s="17" t="s">
        <v>136</v>
      </c>
      <c r="D88" s="16" t="s">
        <v>144</v>
      </c>
      <c r="E88" s="17" t="s">
        <v>45</v>
      </c>
      <c r="F88" s="17" t="s">
        <v>88</v>
      </c>
      <c r="G88" s="17" t="s">
        <v>121</v>
      </c>
      <c r="H88" s="15" t="s">
        <v>17</v>
      </c>
      <c r="I88" s="17" t="s">
        <v>127</v>
      </c>
      <c r="J88" s="17" t="s">
        <v>208</v>
      </c>
      <c r="K88" s="13"/>
      <c r="L88" s="13"/>
      <c r="M88" s="13"/>
      <c r="N88" s="13"/>
      <c r="O88" s="13"/>
      <c r="P88" s="13"/>
      <c r="Q88" s="47"/>
      <c r="R88" s="13"/>
    </row>
    <row r="89" spans="1:18" ht="15" x14ac:dyDescent="0.2">
      <c r="A89" s="12">
        <v>10</v>
      </c>
      <c r="B89" s="45">
        <v>4</v>
      </c>
      <c r="C89" s="17" t="s">
        <v>136</v>
      </c>
      <c r="D89" s="16" t="s">
        <v>145</v>
      </c>
      <c r="E89" s="17" t="s">
        <v>45</v>
      </c>
      <c r="F89" s="17" t="s">
        <v>164</v>
      </c>
      <c r="G89" s="17" t="s">
        <v>93</v>
      </c>
      <c r="H89" s="15" t="s">
        <v>12</v>
      </c>
      <c r="I89" s="17" t="s">
        <v>127</v>
      </c>
      <c r="J89" s="17" t="s">
        <v>208</v>
      </c>
      <c r="K89" s="13"/>
      <c r="L89" s="13"/>
      <c r="M89" s="13"/>
      <c r="N89" s="13"/>
      <c r="O89" s="13"/>
      <c r="P89" s="13"/>
      <c r="Q89" s="47"/>
      <c r="R89" s="13"/>
    </row>
    <row r="90" spans="1:18" ht="15" x14ac:dyDescent="0.2">
      <c r="A90" s="12">
        <v>11</v>
      </c>
      <c r="B90" s="45">
        <v>4</v>
      </c>
      <c r="C90" s="17" t="s">
        <v>136</v>
      </c>
      <c r="D90" s="16" t="s">
        <v>146</v>
      </c>
      <c r="E90" s="17" t="s">
        <v>45</v>
      </c>
      <c r="F90" s="17" t="s">
        <v>88</v>
      </c>
      <c r="G90" s="17" t="s">
        <v>132</v>
      </c>
      <c r="H90" s="15" t="s">
        <v>17</v>
      </c>
      <c r="I90" s="17" t="s">
        <v>91</v>
      </c>
      <c r="J90" s="17"/>
      <c r="K90" s="13"/>
      <c r="L90" s="13"/>
      <c r="M90" s="13"/>
      <c r="N90" s="13"/>
      <c r="O90" s="13"/>
      <c r="P90" s="13"/>
      <c r="Q90" s="47"/>
      <c r="R90" s="13"/>
    </row>
    <row r="91" spans="1:18" ht="15" x14ac:dyDescent="0.2">
      <c r="A91" s="12">
        <v>12</v>
      </c>
      <c r="B91" s="45">
        <v>4</v>
      </c>
      <c r="C91" s="17" t="s">
        <v>136</v>
      </c>
      <c r="D91" s="16" t="s">
        <v>147</v>
      </c>
      <c r="E91" s="17" t="s">
        <v>45</v>
      </c>
      <c r="F91" s="17" t="s">
        <v>88</v>
      </c>
      <c r="G91" s="17" t="s">
        <v>93</v>
      </c>
      <c r="H91" s="15" t="s">
        <v>12</v>
      </c>
      <c r="I91" s="17" t="s">
        <v>109</v>
      </c>
      <c r="J91" s="17" t="s">
        <v>209</v>
      </c>
      <c r="K91" s="13"/>
      <c r="L91" s="13"/>
      <c r="M91" s="13"/>
      <c r="N91" s="13"/>
      <c r="O91" s="13"/>
      <c r="P91" s="13"/>
      <c r="Q91" s="47"/>
      <c r="R91" s="13"/>
    </row>
    <row r="92" spans="1:18" ht="15" x14ac:dyDescent="0.2">
      <c r="A92" s="12">
        <v>13</v>
      </c>
      <c r="B92" s="45">
        <v>4</v>
      </c>
      <c r="C92" s="17" t="s">
        <v>136</v>
      </c>
      <c r="D92" s="16" t="s">
        <v>71</v>
      </c>
      <c r="E92" s="17" t="s">
        <v>113</v>
      </c>
      <c r="F92" s="17" t="s">
        <v>134</v>
      </c>
      <c r="G92" s="17" t="s">
        <v>93</v>
      </c>
      <c r="H92" s="15" t="s">
        <v>12</v>
      </c>
      <c r="I92" s="17" t="s">
        <v>127</v>
      </c>
      <c r="J92" s="17" t="s">
        <v>208</v>
      </c>
      <c r="K92" s="13"/>
      <c r="L92" s="13"/>
      <c r="M92" s="13"/>
      <c r="N92" s="13"/>
      <c r="O92" s="13"/>
      <c r="P92" s="13"/>
      <c r="Q92" s="47"/>
      <c r="R92" s="13"/>
    </row>
    <row r="93" spans="1:18" ht="15" x14ac:dyDescent="0.2">
      <c r="A93" s="12">
        <v>14</v>
      </c>
      <c r="B93" s="45">
        <v>4</v>
      </c>
      <c r="C93" s="17" t="s">
        <v>136</v>
      </c>
      <c r="D93" s="16" t="s">
        <v>148</v>
      </c>
      <c r="E93" s="17" t="s">
        <v>45</v>
      </c>
      <c r="F93" s="17" t="s">
        <v>164</v>
      </c>
      <c r="G93" s="17" t="s">
        <v>93</v>
      </c>
      <c r="H93" s="15" t="s">
        <v>12</v>
      </c>
      <c r="I93" s="17" t="s">
        <v>91</v>
      </c>
      <c r="J93" s="17" t="s">
        <v>208</v>
      </c>
      <c r="K93" s="13"/>
      <c r="L93" s="13"/>
      <c r="M93" s="13"/>
      <c r="N93" s="13"/>
      <c r="O93" s="13"/>
      <c r="P93" s="13"/>
      <c r="Q93" s="47"/>
      <c r="R93" s="13"/>
    </row>
    <row r="94" spans="1:18" ht="15" x14ac:dyDescent="0.2">
      <c r="A94" s="12">
        <v>15</v>
      </c>
      <c r="B94" s="45">
        <v>4</v>
      </c>
      <c r="C94" s="17" t="s">
        <v>136</v>
      </c>
      <c r="D94" s="16" t="s">
        <v>149</v>
      </c>
      <c r="E94" s="17" t="s">
        <v>45</v>
      </c>
      <c r="F94" s="17" t="s">
        <v>88</v>
      </c>
      <c r="G94" s="17" t="s">
        <v>93</v>
      </c>
      <c r="H94" s="15" t="s">
        <v>12</v>
      </c>
      <c r="I94" s="17" t="s">
        <v>91</v>
      </c>
      <c r="J94" s="17" t="s">
        <v>209</v>
      </c>
      <c r="K94" s="13"/>
      <c r="L94" s="13"/>
      <c r="M94" s="13"/>
      <c r="N94" s="13"/>
      <c r="O94" s="13"/>
      <c r="P94" s="13"/>
      <c r="Q94" s="47"/>
      <c r="R94" s="13"/>
    </row>
    <row r="95" spans="1:18" ht="15" x14ac:dyDescent="0.2">
      <c r="A95" s="12">
        <v>16</v>
      </c>
      <c r="B95" s="45">
        <v>4</v>
      </c>
      <c r="C95" s="17" t="s">
        <v>136</v>
      </c>
      <c r="D95" s="16" t="s">
        <v>150</v>
      </c>
      <c r="E95" s="17" t="s">
        <v>48</v>
      </c>
      <c r="F95" s="17" t="s">
        <v>134</v>
      </c>
      <c r="G95" s="17" t="s">
        <v>93</v>
      </c>
      <c r="H95" s="15" t="s">
        <v>17</v>
      </c>
      <c r="I95" s="17" t="s">
        <v>94</v>
      </c>
      <c r="J95" s="17" t="s">
        <v>208</v>
      </c>
      <c r="K95" s="13"/>
      <c r="L95" s="13"/>
      <c r="M95" s="13"/>
      <c r="N95" s="13"/>
      <c r="O95" s="13"/>
      <c r="P95" s="13"/>
      <c r="Q95" s="47"/>
      <c r="R95" s="13"/>
    </row>
    <row r="96" spans="1:18" ht="25.5" x14ac:dyDescent="0.2">
      <c r="A96" s="12">
        <v>17</v>
      </c>
      <c r="B96" s="45">
        <v>4</v>
      </c>
      <c r="C96" s="17" t="s">
        <v>151</v>
      </c>
      <c r="D96" s="16" t="s">
        <v>36</v>
      </c>
      <c r="E96" s="17" t="s">
        <v>51</v>
      </c>
      <c r="F96" s="17" t="s">
        <v>88</v>
      </c>
      <c r="G96" s="17" t="s">
        <v>93</v>
      </c>
      <c r="H96" s="15" t="s">
        <v>12</v>
      </c>
      <c r="I96" s="17" t="s">
        <v>109</v>
      </c>
      <c r="J96" s="17" t="s">
        <v>209</v>
      </c>
      <c r="K96" s="8"/>
      <c r="L96" s="8"/>
      <c r="M96" s="8"/>
      <c r="N96" s="8"/>
      <c r="O96" s="8"/>
      <c r="P96" s="8"/>
      <c r="Q96" s="51"/>
      <c r="R96" s="8"/>
    </row>
    <row r="97" spans="1:18" ht="15" x14ac:dyDescent="0.2">
      <c r="A97" s="12">
        <v>18</v>
      </c>
      <c r="B97" s="45">
        <v>4</v>
      </c>
      <c r="C97" s="17" t="s">
        <v>136</v>
      </c>
      <c r="D97" s="16" t="s">
        <v>154</v>
      </c>
      <c r="E97" s="17" t="s">
        <v>44</v>
      </c>
      <c r="F97" s="17" t="s">
        <v>88</v>
      </c>
      <c r="G97" s="17" t="s">
        <v>93</v>
      </c>
      <c r="H97" s="15" t="s">
        <v>17</v>
      </c>
      <c r="I97" s="17" t="s">
        <v>109</v>
      </c>
      <c r="J97" s="17" t="s">
        <v>209</v>
      </c>
      <c r="K97" s="13"/>
      <c r="L97" s="13"/>
      <c r="M97" s="13"/>
      <c r="N97" s="13"/>
      <c r="O97" s="13"/>
      <c r="P97" s="13"/>
      <c r="Q97" s="47"/>
      <c r="R97" s="13"/>
    </row>
    <row r="98" spans="1:18" ht="25.5" x14ac:dyDescent="0.2">
      <c r="A98" s="12">
        <v>19</v>
      </c>
      <c r="B98" s="45">
        <v>4</v>
      </c>
      <c r="C98" s="17" t="s">
        <v>136</v>
      </c>
      <c r="D98" s="16" t="s">
        <v>155</v>
      </c>
      <c r="E98" s="17" t="s">
        <v>156</v>
      </c>
      <c r="F98" s="17" t="s">
        <v>88</v>
      </c>
      <c r="G98" s="17" t="s">
        <v>93</v>
      </c>
      <c r="H98" s="15" t="s">
        <v>12</v>
      </c>
      <c r="I98" s="17" t="s">
        <v>109</v>
      </c>
      <c r="J98" s="17" t="s">
        <v>209</v>
      </c>
      <c r="K98" s="13"/>
      <c r="L98" s="13"/>
      <c r="M98" s="13"/>
      <c r="N98" s="13"/>
      <c r="O98" s="13"/>
      <c r="P98" s="13"/>
      <c r="Q98" s="47"/>
      <c r="R98" s="13"/>
    </row>
    <row r="99" spans="1:18" ht="25.5" x14ac:dyDescent="0.2">
      <c r="A99" s="12">
        <v>20</v>
      </c>
      <c r="B99" s="45">
        <v>4</v>
      </c>
      <c r="C99" s="17" t="s">
        <v>136</v>
      </c>
      <c r="D99" s="16" t="s">
        <v>157</v>
      </c>
      <c r="E99" s="17" t="s">
        <v>158</v>
      </c>
      <c r="F99" s="17" t="s">
        <v>88</v>
      </c>
      <c r="G99" s="17" t="s">
        <v>93</v>
      </c>
      <c r="H99" s="15" t="s">
        <v>12</v>
      </c>
      <c r="I99" s="17" t="s">
        <v>91</v>
      </c>
      <c r="J99" s="17" t="s">
        <v>208</v>
      </c>
      <c r="K99" s="13"/>
      <c r="L99" s="13"/>
      <c r="M99" s="13"/>
      <c r="N99" s="13"/>
      <c r="O99" s="13"/>
      <c r="P99" s="13"/>
      <c r="Q99" s="47"/>
      <c r="R99" s="13"/>
    </row>
    <row r="100" spans="1:18" ht="15" x14ac:dyDescent="0.2">
      <c r="A100" s="12">
        <v>21</v>
      </c>
      <c r="B100" s="45">
        <v>4</v>
      </c>
      <c r="C100" s="17" t="s">
        <v>136</v>
      </c>
      <c r="D100" s="16" t="s">
        <v>159</v>
      </c>
      <c r="E100" s="17" t="s">
        <v>78</v>
      </c>
      <c r="F100" s="17" t="s">
        <v>88</v>
      </c>
      <c r="G100" s="17" t="s">
        <v>93</v>
      </c>
      <c r="H100" s="15" t="s">
        <v>12</v>
      </c>
      <c r="I100" s="17" t="s">
        <v>94</v>
      </c>
      <c r="J100" s="17" t="s">
        <v>209</v>
      </c>
      <c r="K100" s="13"/>
      <c r="L100" s="13"/>
      <c r="M100" s="13"/>
      <c r="N100" s="13"/>
      <c r="O100" s="13"/>
      <c r="P100" s="13"/>
      <c r="Q100" s="47"/>
      <c r="R100" s="13"/>
    </row>
    <row r="101" spans="1:18" ht="15" x14ac:dyDescent="0.2">
      <c r="A101" s="12">
        <v>22</v>
      </c>
      <c r="B101" s="45">
        <v>4</v>
      </c>
      <c r="C101" s="17" t="s">
        <v>136</v>
      </c>
      <c r="D101" s="16" t="s">
        <v>160</v>
      </c>
      <c r="E101" s="17" t="s">
        <v>45</v>
      </c>
      <c r="F101" s="17" t="s">
        <v>88</v>
      </c>
      <c r="G101" s="17" t="s">
        <v>93</v>
      </c>
      <c r="H101" s="15" t="s">
        <v>12</v>
      </c>
      <c r="I101" s="17" t="s">
        <v>124</v>
      </c>
      <c r="J101" s="17" t="s">
        <v>209</v>
      </c>
      <c r="K101" s="13"/>
      <c r="L101" s="13"/>
      <c r="M101" s="13"/>
      <c r="N101" s="13"/>
      <c r="O101" s="13"/>
      <c r="P101" s="13"/>
      <c r="Q101" s="47"/>
      <c r="R101" s="13"/>
    </row>
    <row r="102" spans="1:18" ht="15" x14ac:dyDescent="0.2">
      <c r="A102" s="12">
        <v>23</v>
      </c>
      <c r="B102" s="45">
        <v>4</v>
      </c>
      <c r="C102" s="17" t="s">
        <v>136</v>
      </c>
      <c r="D102" s="16" t="s">
        <v>161</v>
      </c>
      <c r="E102" s="17" t="s">
        <v>45</v>
      </c>
      <c r="F102" s="17" t="s">
        <v>88</v>
      </c>
      <c r="G102" s="17" t="s">
        <v>93</v>
      </c>
      <c r="H102" s="15" t="s">
        <v>12</v>
      </c>
      <c r="I102" s="17" t="s">
        <v>94</v>
      </c>
      <c r="J102" s="17" t="s">
        <v>209</v>
      </c>
      <c r="K102" s="13"/>
      <c r="L102" s="13"/>
      <c r="M102" s="13"/>
      <c r="N102" s="13"/>
      <c r="O102" s="13"/>
      <c r="P102" s="13"/>
      <c r="Q102" s="47"/>
      <c r="R102" s="13"/>
    </row>
    <row r="103" spans="1:18" ht="25.5" x14ac:dyDescent="0.2">
      <c r="A103" s="12">
        <v>24</v>
      </c>
      <c r="B103" s="45">
        <v>4</v>
      </c>
      <c r="C103" s="17" t="s">
        <v>136</v>
      </c>
      <c r="D103" s="16" t="s">
        <v>162</v>
      </c>
      <c r="E103" s="17" t="s">
        <v>158</v>
      </c>
      <c r="F103" s="17" t="s">
        <v>88</v>
      </c>
      <c r="G103" s="17" t="s">
        <v>93</v>
      </c>
      <c r="H103" s="15" t="s">
        <v>12</v>
      </c>
      <c r="I103" s="17" t="s">
        <v>124</v>
      </c>
      <c r="J103" s="17" t="s">
        <v>209</v>
      </c>
      <c r="K103" s="13"/>
      <c r="L103" s="13"/>
      <c r="M103" s="13"/>
      <c r="N103" s="13"/>
      <c r="O103" s="13"/>
      <c r="P103" s="13"/>
      <c r="Q103" s="47"/>
      <c r="R103" s="13"/>
    </row>
    <row r="104" spans="1:18" ht="26.25" thickBot="1" x14ac:dyDescent="0.25">
      <c r="A104" s="12">
        <v>25</v>
      </c>
      <c r="B104" s="168">
        <v>4</v>
      </c>
      <c r="C104" s="30" t="s">
        <v>136</v>
      </c>
      <c r="D104" s="31" t="s">
        <v>163</v>
      </c>
      <c r="E104" s="30" t="s">
        <v>78</v>
      </c>
      <c r="F104" s="30" t="s">
        <v>88</v>
      </c>
      <c r="G104" s="30" t="s">
        <v>121</v>
      </c>
      <c r="H104" s="32" t="s">
        <v>12</v>
      </c>
      <c r="I104" s="30" t="s">
        <v>124</v>
      </c>
      <c r="J104" s="30" t="s">
        <v>209</v>
      </c>
      <c r="K104" s="33"/>
      <c r="L104" s="33"/>
      <c r="M104" s="33"/>
      <c r="N104" s="33"/>
      <c r="O104" s="33"/>
      <c r="P104" s="33"/>
      <c r="Q104" s="48"/>
      <c r="R104" s="33"/>
    </row>
    <row r="105" spans="1:18" ht="15" x14ac:dyDescent="0.2">
      <c r="A105" s="34">
        <v>1</v>
      </c>
      <c r="B105" s="45">
        <v>5</v>
      </c>
      <c r="C105" s="35" t="s">
        <v>176</v>
      </c>
      <c r="D105" s="36" t="s">
        <v>191</v>
      </c>
      <c r="E105" s="35" t="s">
        <v>45</v>
      </c>
      <c r="F105" s="35" t="s">
        <v>164</v>
      </c>
      <c r="G105" s="35" t="s">
        <v>93</v>
      </c>
      <c r="H105" s="37" t="s">
        <v>12</v>
      </c>
      <c r="I105" s="35" t="s">
        <v>94</v>
      </c>
      <c r="J105" s="35" t="s">
        <v>209</v>
      </c>
      <c r="K105" s="38"/>
      <c r="L105" s="38"/>
      <c r="M105" s="38"/>
      <c r="N105" s="38"/>
      <c r="O105" s="38"/>
      <c r="P105" s="38"/>
      <c r="Q105" s="49"/>
      <c r="R105" s="38"/>
    </row>
    <row r="106" spans="1:18" ht="15" x14ac:dyDescent="0.2">
      <c r="A106" s="12">
        <v>2</v>
      </c>
      <c r="B106" s="45">
        <v>5</v>
      </c>
      <c r="C106" s="17" t="s">
        <v>176</v>
      </c>
      <c r="D106" s="16" t="s">
        <v>177</v>
      </c>
      <c r="E106" s="17" t="s">
        <v>113</v>
      </c>
      <c r="F106" s="17" t="s">
        <v>164</v>
      </c>
      <c r="G106" s="17" t="s">
        <v>93</v>
      </c>
      <c r="H106" s="15" t="s">
        <v>12</v>
      </c>
      <c r="I106" s="17" t="s">
        <v>94</v>
      </c>
      <c r="J106" s="17"/>
      <c r="K106" s="13"/>
      <c r="L106" s="13"/>
      <c r="M106" s="13"/>
      <c r="N106" s="13"/>
      <c r="O106" s="13"/>
      <c r="P106" s="13"/>
      <c r="Q106" s="47"/>
      <c r="R106" s="13"/>
    </row>
    <row r="107" spans="1:18" ht="15" x14ac:dyDescent="0.2">
      <c r="A107" s="12">
        <v>3</v>
      </c>
      <c r="B107" s="45">
        <v>5</v>
      </c>
      <c r="C107" s="17" t="s">
        <v>176</v>
      </c>
      <c r="D107" s="16" t="s">
        <v>178</v>
      </c>
      <c r="E107" s="17" t="s">
        <v>48</v>
      </c>
      <c r="F107" s="17" t="s">
        <v>88</v>
      </c>
      <c r="G107" s="17" t="s">
        <v>93</v>
      </c>
      <c r="H107" s="15" t="s">
        <v>12</v>
      </c>
      <c r="I107" s="17" t="s">
        <v>109</v>
      </c>
      <c r="J107" s="17" t="s">
        <v>209</v>
      </c>
      <c r="K107" s="13"/>
      <c r="L107" s="13"/>
      <c r="M107" s="13"/>
      <c r="N107" s="13"/>
      <c r="O107" s="13"/>
      <c r="P107" s="13"/>
      <c r="Q107" s="47"/>
      <c r="R107" s="13"/>
    </row>
    <row r="108" spans="1:18" ht="15" x14ac:dyDescent="0.2">
      <c r="A108" s="12">
        <v>4</v>
      </c>
      <c r="B108" s="45">
        <v>5</v>
      </c>
      <c r="C108" s="17" t="s">
        <v>176</v>
      </c>
      <c r="D108" s="16" t="s">
        <v>179</v>
      </c>
      <c r="E108" s="17" t="s">
        <v>45</v>
      </c>
      <c r="F108" s="17" t="s">
        <v>88</v>
      </c>
      <c r="G108" s="17" t="s">
        <v>93</v>
      </c>
      <c r="H108" s="15" t="s">
        <v>12</v>
      </c>
      <c r="I108" s="17" t="s">
        <v>127</v>
      </c>
      <c r="J108" s="17" t="s">
        <v>208</v>
      </c>
      <c r="K108" s="13"/>
      <c r="L108" s="13"/>
      <c r="M108" s="13"/>
      <c r="N108" s="13"/>
      <c r="O108" s="13"/>
      <c r="P108" s="13"/>
      <c r="Q108" s="47"/>
      <c r="R108" s="13"/>
    </row>
    <row r="109" spans="1:18" ht="15" x14ac:dyDescent="0.2">
      <c r="A109" s="12">
        <v>5</v>
      </c>
      <c r="B109" s="45">
        <v>5</v>
      </c>
      <c r="C109" s="17" t="s">
        <v>176</v>
      </c>
      <c r="D109" s="16" t="s">
        <v>182</v>
      </c>
      <c r="E109" s="17" t="s">
        <v>47</v>
      </c>
      <c r="F109" s="17" t="s">
        <v>164</v>
      </c>
      <c r="G109" s="17" t="s">
        <v>93</v>
      </c>
      <c r="H109" s="15" t="s">
        <v>12</v>
      </c>
      <c r="I109" s="17" t="s">
        <v>109</v>
      </c>
      <c r="J109" s="17" t="s">
        <v>209</v>
      </c>
      <c r="K109" s="13"/>
      <c r="L109" s="13"/>
      <c r="M109" s="13"/>
      <c r="N109" s="13"/>
      <c r="O109" s="13"/>
      <c r="P109" s="13"/>
      <c r="Q109" s="47"/>
      <c r="R109" s="13"/>
    </row>
    <row r="110" spans="1:18" ht="15" x14ac:dyDescent="0.2">
      <c r="A110" s="12">
        <v>6</v>
      </c>
      <c r="B110" s="45">
        <v>5</v>
      </c>
      <c r="C110" s="17" t="s">
        <v>176</v>
      </c>
      <c r="D110" s="16" t="s">
        <v>183</v>
      </c>
      <c r="E110" s="17" t="s">
        <v>47</v>
      </c>
      <c r="F110" s="17" t="s">
        <v>164</v>
      </c>
      <c r="G110" s="17" t="s">
        <v>93</v>
      </c>
      <c r="H110" s="15" t="s">
        <v>12</v>
      </c>
      <c r="I110" s="17" t="s">
        <v>109</v>
      </c>
      <c r="J110" s="17" t="s">
        <v>209</v>
      </c>
      <c r="K110" s="13"/>
      <c r="L110" s="13"/>
      <c r="M110" s="13"/>
      <c r="N110" s="13"/>
      <c r="O110" s="13"/>
      <c r="P110" s="13"/>
      <c r="Q110" s="47"/>
      <c r="R110" s="13"/>
    </row>
    <row r="111" spans="1:18" ht="15" x14ac:dyDescent="0.2">
      <c r="A111" s="12">
        <v>7</v>
      </c>
      <c r="B111" s="45">
        <v>5</v>
      </c>
      <c r="C111" s="17" t="s">
        <v>176</v>
      </c>
      <c r="D111" s="16" t="s">
        <v>186</v>
      </c>
      <c r="E111" s="17" t="s">
        <v>50</v>
      </c>
      <c r="F111" s="17" t="s">
        <v>164</v>
      </c>
      <c r="G111" s="17" t="s">
        <v>93</v>
      </c>
      <c r="H111" s="15" t="s">
        <v>12</v>
      </c>
      <c r="I111" s="17" t="s">
        <v>91</v>
      </c>
      <c r="J111" s="17" t="s">
        <v>208</v>
      </c>
      <c r="K111" s="13"/>
      <c r="L111" s="13"/>
      <c r="M111" s="13"/>
      <c r="N111" s="13"/>
      <c r="O111" s="13"/>
      <c r="P111" s="13"/>
      <c r="Q111" s="47"/>
      <c r="R111" s="13"/>
    </row>
    <row r="112" spans="1:18" ht="25.5" x14ac:dyDescent="0.2">
      <c r="A112" s="12">
        <v>8</v>
      </c>
      <c r="B112" s="45">
        <v>5</v>
      </c>
      <c r="C112" s="17" t="s">
        <v>176</v>
      </c>
      <c r="D112" s="16" t="s">
        <v>187</v>
      </c>
      <c r="E112" s="17" t="s">
        <v>44</v>
      </c>
      <c r="F112" s="17" t="s">
        <v>164</v>
      </c>
      <c r="G112" s="17" t="s">
        <v>121</v>
      </c>
      <c r="H112" s="15" t="s">
        <v>12</v>
      </c>
      <c r="I112" s="17" t="s">
        <v>127</v>
      </c>
      <c r="J112" s="17" t="s">
        <v>208</v>
      </c>
      <c r="K112" s="13"/>
      <c r="L112" s="13"/>
      <c r="M112" s="13"/>
      <c r="N112" s="13"/>
      <c r="O112" s="13"/>
      <c r="P112" s="13"/>
      <c r="Q112" s="47"/>
      <c r="R112" s="13"/>
    </row>
    <row r="113" spans="1:18" ht="15" x14ac:dyDescent="0.2">
      <c r="A113" s="12">
        <v>9</v>
      </c>
      <c r="B113" s="45">
        <v>5</v>
      </c>
      <c r="C113" s="17" t="s">
        <v>176</v>
      </c>
      <c r="D113" s="16" t="s">
        <v>193</v>
      </c>
      <c r="E113" s="17" t="s">
        <v>45</v>
      </c>
      <c r="F113" s="17" t="s">
        <v>164</v>
      </c>
      <c r="G113" s="17" t="s">
        <v>93</v>
      </c>
      <c r="H113" s="15" t="s">
        <v>12</v>
      </c>
      <c r="I113" s="17" t="s">
        <v>91</v>
      </c>
      <c r="J113" s="17" t="s">
        <v>208</v>
      </c>
      <c r="K113" s="13"/>
      <c r="L113" s="13"/>
      <c r="M113" s="13"/>
      <c r="N113" s="13"/>
      <c r="O113" s="13"/>
      <c r="P113" s="13"/>
      <c r="Q113" s="47"/>
      <c r="R113" s="13"/>
    </row>
    <row r="114" spans="1:18" ht="26.25" thickBot="1" x14ac:dyDescent="0.25">
      <c r="A114" s="29">
        <v>10</v>
      </c>
      <c r="B114" s="168">
        <v>5</v>
      </c>
      <c r="C114" s="30" t="s">
        <v>176</v>
      </c>
      <c r="D114" s="31" t="s">
        <v>197</v>
      </c>
      <c r="E114" s="30" t="s">
        <v>196</v>
      </c>
      <c r="F114" s="30" t="s">
        <v>88</v>
      </c>
      <c r="G114" s="30" t="s">
        <v>93</v>
      </c>
      <c r="H114" s="32" t="s">
        <v>12</v>
      </c>
      <c r="I114" s="30" t="s">
        <v>91</v>
      </c>
      <c r="J114" s="30" t="s">
        <v>208</v>
      </c>
      <c r="K114" s="33"/>
      <c r="L114" s="33"/>
      <c r="M114" s="33"/>
      <c r="N114" s="33"/>
      <c r="O114" s="33"/>
      <c r="P114" s="33"/>
      <c r="Q114" s="48"/>
      <c r="R114" s="33"/>
    </row>
    <row r="115" spans="1:18" ht="15" x14ac:dyDescent="0.2">
      <c r="A115" s="43">
        <v>1</v>
      </c>
      <c r="B115" s="45">
        <v>6</v>
      </c>
      <c r="C115" s="17" t="s">
        <v>212</v>
      </c>
      <c r="D115" s="16" t="s">
        <v>192</v>
      </c>
      <c r="E115" s="17" t="s">
        <v>44</v>
      </c>
      <c r="F115" s="17" t="s">
        <v>164</v>
      </c>
      <c r="G115" s="17" t="s">
        <v>93</v>
      </c>
      <c r="H115" s="15" t="s">
        <v>12</v>
      </c>
      <c r="I115" s="44" t="s">
        <v>91</v>
      </c>
      <c r="J115" s="44" t="s">
        <v>208</v>
      </c>
      <c r="K115" s="45"/>
      <c r="L115" s="45" t="s">
        <v>631</v>
      </c>
      <c r="M115" s="45"/>
      <c r="N115" s="45" t="s">
        <v>229</v>
      </c>
      <c r="O115" s="45"/>
      <c r="P115" s="45"/>
      <c r="Q115" s="53"/>
      <c r="R115" s="45"/>
    </row>
    <row r="116" spans="1:18" ht="15" x14ac:dyDescent="0.2">
      <c r="A116" s="43">
        <v>2</v>
      </c>
      <c r="B116" s="45">
        <v>6</v>
      </c>
      <c r="C116" s="17" t="s">
        <v>212</v>
      </c>
      <c r="D116" s="16" t="s">
        <v>181</v>
      </c>
      <c r="E116" s="17" t="s">
        <v>231</v>
      </c>
      <c r="F116" s="17" t="s">
        <v>164</v>
      </c>
      <c r="G116" s="17" t="s">
        <v>93</v>
      </c>
      <c r="H116" s="15" t="s">
        <v>12</v>
      </c>
      <c r="I116" s="17" t="s">
        <v>91</v>
      </c>
      <c r="J116" s="17" t="s">
        <v>208</v>
      </c>
      <c r="K116" s="13"/>
      <c r="L116" s="13" t="s">
        <v>631</v>
      </c>
      <c r="M116" s="13"/>
      <c r="N116" s="45" t="s">
        <v>229</v>
      </c>
      <c r="O116" s="45"/>
      <c r="P116" s="13"/>
      <c r="Q116" s="53"/>
      <c r="R116" s="13"/>
    </row>
    <row r="117" spans="1:18" ht="25.5" x14ac:dyDescent="0.2">
      <c r="A117" s="43">
        <v>3</v>
      </c>
      <c r="B117" s="45">
        <v>6</v>
      </c>
      <c r="C117" s="17" t="s">
        <v>212</v>
      </c>
      <c r="D117" s="16" t="s">
        <v>213</v>
      </c>
      <c r="E117" s="17" t="s">
        <v>44</v>
      </c>
      <c r="F117" s="17" t="s">
        <v>164</v>
      </c>
      <c r="G117" s="17" t="s">
        <v>121</v>
      </c>
      <c r="H117" s="15" t="s">
        <v>12</v>
      </c>
      <c r="I117" s="17" t="s">
        <v>109</v>
      </c>
      <c r="J117" s="17" t="s">
        <v>209</v>
      </c>
      <c r="K117" s="13"/>
      <c r="L117" s="13"/>
      <c r="M117" s="13"/>
      <c r="N117" s="45" t="s">
        <v>229</v>
      </c>
      <c r="O117" s="45"/>
      <c r="P117" s="13"/>
      <c r="Q117" s="53"/>
      <c r="R117" s="13"/>
    </row>
    <row r="118" spans="1:18" ht="15" x14ac:dyDescent="0.2">
      <c r="A118" s="43">
        <v>4</v>
      </c>
      <c r="B118" s="45">
        <v>6</v>
      </c>
      <c r="C118" s="17" t="s">
        <v>212</v>
      </c>
      <c r="D118" s="16" t="s">
        <v>214</v>
      </c>
      <c r="E118" s="17" t="s">
        <v>44</v>
      </c>
      <c r="F118" s="17" t="s">
        <v>164</v>
      </c>
      <c r="G118" s="17" t="s">
        <v>93</v>
      </c>
      <c r="H118" s="15" t="s">
        <v>12</v>
      </c>
      <c r="I118" s="17" t="s">
        <v>109</v>
      </c>
      <c r="J118" s="17" t="s">
        <v>209</v>
      </c>
      <c r="K118" s="13"/>
      <c r="L118" s="13"/>
      <c r="M118" s="13"/>
      <c r="N118" s="45" t="s">
        <v>229</v>
      </c>
      <c r="O118" s="45"/>
      <c r="P118" s="13"/>
      <c r="Q118" s="53"/>
      <c r="R118" s="13"/>
    </row>
    <row r="119" spans="1:18" ht="15" x14ac:dyDescent="0.2">
      <c r="A119" s="43">
        <v>5</v>
      </c>
      <c r="B119" s="45">
        <v>6</v>
      </c>
      <c r="C119" s="17" t="s">
        <v>212</v>
      </c>
      <c r="D119" s="16" t="s">
        <v>215</v>
      </c>
      <c r="E119" s="17" t="s">
        <v>47</v>
      </c>
      <c r="F119" s="17" t="s">
        <v>164</v>
      </c>
      <c r="G119" s="17" t="s">
        <v>93</v>
      </c>
      <c r="H119" s="15" t="s">
        <v>12</v>
      </c>
      <c r="I119" s="17" t="s">
        <v>109</v>
      </c>
      <c r="J119" s="17" t="s">
        <v>209</v>
      </c>
      <c r="K119" s="13"/>
      <c r="L119" s="13"/>
      <c r="M119" s="13"/>
      <c r="N119" s="45" t="s">
        <v>229</v>
      </c>
      <c r="O119" s="45"/>
      <c r="P119" s="13"/>
      <c r="Q119" s="53"/>
      <c r="R119" s="13"/>
    </row>
    <row r="120" spans="1:18" ht="15" x14ac:dyDescent="0.2">
      <c r="A120" s="43">
        <v>6</v>
      </c>
      <c r="B120" s="45">
        <v>6</v>
      </c>
      <c r="C120" s="17" t="s">
        <v>212</v>
      </c>
      <c r="D120" s="16" t="s">
        <v>218</v>
      </c>
      <c r="E120" s="17" t="s">
        <v>44</v>
      </c>
      <c r="F120" s="17" t="s">
        <v>164</v>
      </c>
      <c r="G120" s="17" t="s">
        <v>93</v>
      </c>
      <c r="H120" s="15" t="s">
        <v>12</v>
      </c>
      <c r="I120" s="17" t="s">
        <v>127</v>
      </c>
      <c r="J120" s="14" t="s">
        <v>208</v>
      </c>
      <c r="K120" s="13"/>
      <c r="L120" s="13"/>
      <c r="M120" s="13"/>
      <c r="N120" s="45" t="s">
        <v>229</v>
      </c>
      <c r="O120" s="45"/>
      <c r="P120" s="13"/>
      <c r="Q120" s="53"/>
      <c r="R120" s="13"/>
    </row>
    <row r="121" spans="1:18" ht="15" x14ac:dyDescent="0.2">
      <c r="A121" s="43">
        <v>7</v>
      </c>
      <c r="B121" s="45">
        <v>6</v>
      </c>
      <c r="C121" s="17" t="s">
        <v>212</v>
      </c>
      <c r="D121" s="16" t="s">
        <v>217</v>
      </c>
      <c r="E121" s="17" t="s">
        <v>44</v>
      </c>
      <c r="F121" s="17" t="s">
        <v>164</v>
      </c>
      <c r="G121" s="17" t="s">
        <v>93</v>
      </c>
      <c r="H121" s="15" t="s">
        <v>12</v>
      </c>
      <c r="I121" s="17" t="s">
        <v>91</v>
      </c>
      <c r="J121" s="14" t="s">
        <v>208</v>
      </c>
      <c r="K121" s="13"/>
      <c r="L121" s="13"/>
      <c r="M121" s="13"/>
      <c r="N121" s="45" t="s">
        <v>229</v>
      </c>
      <c r="O121" s="45"/>
      <c r="P121" s="13"/>
      <c r="Q121" s="53"/>
      <c r="R121" s="13"/>
    </row>
    <row r="122" spans="1:18" ht="15" x14ac:dyDescent="0.2">
      <c r="A122" s="43">
        <v>8</v>
      </c>
      <c r="B122" s="45">
        <v>6</v>
      </c>
      <c r="C122" s="17" t="s">
        <v>212</v>
      </c>
      <c r="D122" s="16" t="s">
        <v>188</v>
      </c>
      <c r="E122" s="17" t="s">
        <v>47</v>
      </c>
      <c r="F122" s="17" t="s">
        <v>164</v>
      </c>
      <c r="G122" s="17" t="s">
        <v>93</v>
      </c>
      <c r="H122" s="15" t="s">
        <v>12</v>
      </c>
      <c r="I122" s="17" t="s">
        <v>109</v>
      </c>
      <c r="J122" s="14" t="s">
        <v>209</v>
      </c>
      <c r="K122" s="13"/>
      <c r="L122" s="13" t="s">
        <v>631</v>
      </c>
      <c r="M122" s="13"/>
      <c r="N122" s="45" t="s">
        <v>228</v>
      </c>
      <c r="O122" s="45"/>
      <c r="P122" s="13"/>
      <c r="Q122" s="53"/>
      <c r="R122" s="13"/>
    </row>
    <row r="123" spans="1:18" ht="15" x14ac:dyDescent="0.2">
      <c r="A123" s="43">
        <v>9</v>
      </c>
      <c r="B123" s="45">
        <v>6</v>
      </c>
      <c r="C123" s="17" t="s">
        <v>212</v>
      </c>
      <c r="D123" s="16" t="s">
        <v>220</v>
      </c>
      <c r="E123" s="17" t="s">
        <v>44</v>
      </c>
      <c r="F123" s="17" t="s">
        <v>164</v>
      </c>
      <c r="G123" s="17" t="s">
        <v>93</v>
      </c>
      <c r="H123" s="15" t="s">
        <v>12</v>
      </c>
      <c r="I123" s="17" t="s">
        <v>127</v>
      </c>
      <c r="J123" s="14" t="s">
        <v>208</v>
      </c>
      <c r="K123" s="13"/>
      <c r="L123" s="13"/>
      <c r="M123" s="13"/>
      <c r="N123" s="45" t="s">
        <v>229</v>
      </c>
      <c r="O123" s="45"/>
      <c r="P123" s="13"/>
      <c r="Q123" s="53"/>
      <c r="R123" s="13"/>
    </row>
    <row r="124" spans="1:18" ht="25.5" x14ac:dyDescent="0.2">
      <c r="A124" s="43">
        <v>10</v>
      </c>
      <c r="B124" s="45">
        <v>6</v>
      </c>
      <c r="C124" s="17" t="s">
        <v>212</v>
      </c>
      <c r="D124" s="16" t="s">
        <v>152</v>
      </c>
      <c r="E124" s="17" t="s">
        <v>158</v>
      </c>
      <c r="F124" s="17" t="s">
        <v>164</v>
      </c>
      <c r="G124" s="17" t="s">
        <v>132</v>
      </c>
      <c r="H124" s="15" t="s">
        <v>12</v>
      </c>
      <c r="I124" s="17" t="s">
        <v>91</v>
      </c>
      <c r="J124" s="14"/>
      <c r="K124" s="13"/>
      <c r="L124" s="13" t="s">
        <v>632</v>
      </c>
      <c r="M124" s="13" t="s">
        <v>210</v>
      </c>
      <c r="N124" s="45"/>
      <c r="O124" s="45"/>
      <c r="P124" s="13"/>
      <c r="Q124" s="53"/>
      <c r="R124" s="13"/>
    </row>
    <row r="125" spans="1:18" ht="24" x14ac:dyDescent="0.2">
      <c r="A125" s="43">
        <v>11</v>
      </c>
      <c r="B125" s="45">
        <v>6</v>
      </c>
      <c r="C125" s="17" t="s">
        <v>212</v>
      </c>
      <c r="D125" s="16" t="s">
        <v>153</v>
      </c>
      <c r="E125" s="17" t="s">
        <v>45</v>
      </c>
      <c r="F125" s="17" t="s">
        <v>164</v>
      </c>
      <c r="G125" s="17" t="s">
        <v>93</v>
      </c>
      <c r="H125" s="15" t="s">
        <v>12</v>
      </c>
      <c r="I125" s="17" t="s">
        <v>91</v>
      </c>
      <c r="J125" s="14" t="s">
        <v>208</v>
      </c>
      <c r="K125" s="13"/>
      <c r="L125" s="13" t="s">
        <v>632</v>
      </c>
      <c r="M125" s="13" t="s">
        <v>211</v>
      </c>
      <c r="N125" s="45"/>
      <c r="O125" s="45"/>
      <c r="P125" s="13"/>
      <c r="Q125" s="53"/>
      <c r="R125" s="13"/>
    </row>
    <row r="126" spans="1:18" ht="25.5" x14ac:dyDescent="0.2">
      <c r="A126" s="43">
        <v>12</v>
      </c>
      <c r="B126" s="45">
        <v>6</v>
      </c>
      <c r="C126" s="17" t="s">
        <v>212</v>
      </c>
      <c r="D126" s="16" t="s">
        <v>221</v>
      </c>
      <c r="E126" s="17" t="s">
        <v>44</v>
      </c>
      <c r="F126" s="17" t="s">
        <v>164</v>
      </c>
      <c r="G126" s="17" t="s">
        <v>121</v>
      </c>
      <c r="H126" s="15" t="s">
        <v>12</v>
      </c>
      <c r="I126" s="17" t="s">
        <v>124</v>
      </c>
      <c r="J126" s="14" t="s">
        <v>209</v>
      </c>
      <c r="K126" s="13"/>
      <c r="L126" s="13"/>
      <c r="M126" s="13"/>
      <c r="N126" s="45"/>
      <c r="O126" s="45"/>
      <c r="P126" s="13"/>
      <c r="Q126" s="53"/>
      <c r="R126" s="13"/>
    </row>
    <row r="127" spans="1:18" ht="15" x14ac:dyDescent="0.2">
      <c r="A127" s="43">
        <v>13</v>
      </c>
      <c r="B127" s="45">
        <v>6</v>
      </c>
      <c r="C127" s="17" t="s">
        <v>212</v>
      </c>
      <c r="D127" s="16" t="s">
        <v>189</v>
      </c>
      <c r="E127" s="17" t="s">
        <v>80</v>
      </c>
      <c r="F127" s="17" t="s">
        <v>164</v>
      </c>
      <c r="G127" s="17" t="s">
        <v>93</v>
      </c>
      <c r="H127" s="15" t="s">
        <v>12</v>
      </c>
      <c r="I127" s="17" t="s">
        <v>124</v>
      </c>
      <c r="J127" s="14" t="s">
        <v>209</v>
      </c>
      <c r="K127" s="13"/>
      <c r="L127" s="13" t="s">
        <v>631</v>
      </c>
      <c r="M127" s="13"/>
      <c r="N127" s="45"/>
      <c r="O127" s="45"/>
      <c r="P127" s="13"/>
      <c r="Q127" s="53"/>
      <c r="R127" s="13"/>
    </row>
    <row r="128" spans="1:18" ht="25.5" x14ac:dyDescent="0.2">
      <c r="A128" s="43">
        <v>14</v>
      </c>
      <c r="B128" s="45">
        <v>6</v>
      </c>
      <c r="C128" s="17" t="s">
        <v>212</v>
      </c>
      <c r="D128" s="16" t="s">
        <v>222</v>
      </c>
      <c r="E128" s="17" t="s">
        <v>44</v>
      </c>
      <c r="F128" s="17" t="s">
        <v>164</v>
      </c>
      <c r="G128" s="17" t="s">
        <v>242</v>
      </c>
      <c r="H128" s="15" t="s">
        <v>12</v>
      </c>
      <c r="I128" s="17" t="s">
        <v>124</v>
      </c>
      <c r="J128" s="14"/>
      <c r="K128" s="13"/>
      <c r="L128" s="13"/>
      <c r="M128" s="13"/>
      <c r="N128" s="45"/>
      <c r="O128" s="45"/>
      <c r="P128" s="13"/>
      <c r="Q128" s="53"/>
      <c r="R128" s="13"/>
    </row>
    <row r="129" spans="1:18" ht="15" x14ac:dyDescent="0.2">
      <c r="A129" s="43">
        <v>15</v>
      </c>
      <c r="B129" s="45">
        <v>6</v>
      </c>
      <c r="C129" s="17" t="s">
        <v>212</v>
      </c>
      <c r="D129" s="16" t="s">
        <v>223</v>
      </c>
      <c r="E129" s="17" t="s">
        <v>45</v>
      </c>
      <c r="F129" s="17" t="s">
        <v>164</v>
      </c>
      <c r="G129" s="17" t="s">
        <v>93</v>
      </c>
      <c r="H129" s="15" t="s">
        <v>12</v>
      </c>
      <c r="I129" s="17" t="s">
        <v>94</v>
      </c>
      <c r="J129" s="14" t="s">
        <v>209</v>
      </c>
      <c r="K129" s="13"/>
      <c r="L129" s="13"/>
      <c r="M129" s="13"/>
      <c r="N129" s="45" t="s">
        <v>230</v>
      </c>
      <c r="O129" s="45"/>
      <c r="P129" s="13"/>
      <c r="Q129" s="53"/>
      <c r="R129" s="13"/>
    </row>
    <row r="130" spans="1:18" ht="15" x14ac:dyDescent="0.2">
      <c r="A130" s="43">
        <v>16</v>
      </c>
      <c r="B130" s="45">
        <v>6</v>
      </c>
      <c r="C130" s="17" t="s">
        <v>212</v>
      </c>
      <c r="D130" s="16" t="s">
        <v>224</v>
      </c>
      <c r="E130" s="17" t="s">
        <v>45</v>
      </c>
      <c r="F130" s="17" t="s">
        <v>164</v>
      </c>
      <c r="G130" s="17" t="s">
        <v>93</v>
      </c>
      <c r="H130" s="15" t="s">
        <v>12</v>
      </c>
      <c r="I130" s="17" t="s">
        <v>124</v>
      </c>
      <c r="J130" s="14" t="s">
        <v>209</v>
      </c>
      <c r="K130" s="13"/>
      <c r="L130" s="13"/>
      <c r="M130" s="13"/>
      <c r="N130" s="45" t="s">
        <v>230</v>
      </c>
      <c r="O130" s="45"/>
      <c r="P130" s="13"/>
      <c r="Q130" s="53"/>
      <c r="R130" s="13"/>
    </row>
    <row r="131" spans="1:18" ht="15.75" thickBot="1" x14ac:dyDescent="0.25">
      <c r="A131" s="59">
        <v>17</v>
      </c>
      <c r="B131" s="167">
        <v>6</v>
      </c>
      <c r="C131" s="30" t="s">
        <v>212</v>
      </c>
      <c r="D131" s="31" t="s">
        <v>190</v>
      </c>
      <c r="E131" s="30" t="s">
        <v>98</v>
      </c>
      <c r="F131" s="30" t="s">
        <v>164</v>
      </c>
      <c r="G131" s="30" t="s">
        <v>93</v>
      </c>
      <c r="H131" s="32" t="s">
        <v>12</v>
      </c>
      <c r="I131" s="30" t="s">
        <v>94</v>
      </c>
      <c r="J131" s="55" t="s">
        <v>209</v>
      </c>
      <c r="K131" s="33"/>
      <c r="L131" s="33" t="s">
        <v>631</v>
      </c>
      <c r="M131" s="33"/>
      <c r="N131" s="56" t="s">
        <v>230</v>
      </c>
      <c r="O131" s="56"/>
      <c r="P131" s="33"/>
      <c r="Q131" s="57"/>
      <c r="R131" s="33"/>
    </row>
    <row r="132" spans="1:18" ht="15" x14ac:dyDescent="0.2">
      <c r="A132" s="43">
        <v>1</v>
      </c>
      <c r="B132" s="45">
        <v>7</v>
      </c>
      <c r="C132" s="44" t="s">
        <v>276</v>
      </c>
      <c r="D132" s="62" t="s">
        <v>277</v>
      </c>
      <c r="E132" s="44" t="s">
        <v>278</v>
      </c>
      <c r="F132" s="44" t="s">
        <v>164</v>
      </c>
      <c r="G132" s="17" t="s">
        <v>93</v>
      </c>
      <c r="H132" s="15" t="s">
        <v>17</v>
      </c>
      <c r="I132" s="17" t="s">
        <v>124</v>
      </c>
      <c r="J132" s="54"/>
      <c r="K132" s="45" t="s">
        <v>633</v>
      </c>
      <c r="L132" s="45"/>
      <c r="M132" s="45"/>
      <c r="N132" s="45"/>
      <c r="O132" s="45"/>
      <c r="P132" s="45"/>
      <c r="Q132" s="53"/>
      <c r="R132" s="45"/>
    </row>
    <row r="133" spans="1:18" ht="15" x14ac:dyDescent="0.2">
      <c r="A133" s="43">
        <v>2</v>
      </c>
      <c r="B133" s="45">
        <v>7</v>
      </c>
      <c r="C133" s="44" t="s">
        <v>276</v>
      </c>
      <c r="D133" s="62" t="s">
        <v>279</v>
      </c>
      <c r="E133" s="44" t="s">
        <v>50</v>
      </c>
      <c r="F133" s="44" t="s">
        <v>164</v>
      </c>
      <c r="G133" s="17" t="s">
        <v>93</v>
      </c>
      <c r="H133" s="15" t="s">
        <v>12</v>
      </c>
      <c r="I133" s="44" t="s">
        <v>124</v>
      </c>
      <c r="J133" s="54"/>
      <c r="K133" s="45" t="s">
        <v>634</v>
      </c>
      <c r="L133" s="45"/>
      <c r="M133" s="45"/>
      <c r="N133" s="45"/>
      <c r="O133" s="45"/>
      <c r="P133" s="45"/>
      <c r="Q133" s="53"/>
      <c r="R133" s="45"/>
    </row>
    <row r="134" spans="1:18" ht="15" x14ac:dyDescent="0.2">
      <c r="A134" s="43">
        <v>3</v>
      </c>
      <c r="B134" s="45">
        <v>7</v>
      </c>
      <c r="C134" s="44" t="s">
        <v>233</v>
      </c>
      <c r="D134" s="58" t="s">
        <v>234</v>
      </c>
      <c r="E134" s="44" t="s">
        <v>44</v>
      </c>
      <c r="F134" s="44" t="s">
        <v>164</v>
      </c>
      <c r="G134" s="17" t="s">
        <v>93</v>
      </c>
      <c r="H134" s="15" t="s">
        <v>12</v>
      </c>
      <c r="I134" s="44" t="s">
        <v>94</v>
      </c>
      <c r="J134" s="54" t="s">
        <v>209</v>
      </c>
      <c r="K134" s="45"/>
      <c r="L134" s="45"/>
      <c r="M134" s="45"/>
      <c r="N134" s="45"/>
      <c r="O134" s="45"/>
      <c r="P134" s="45"/>
      <c r="Q134" s="53"/>
      <c r="R134" s="45"/>
    </row>
    <row r="135" spans="1:18" ht="15" x14ac:dyDescent="0.2">
      <c r="A135" s="43">
        <v>4</v>
      </c>
      <c r="B135" s="45">
        <v>7</v>
      </c>
      <c r="C135" s="17" t="s">
        <v>233</v>
      </c>
      <c r="D135" s="16" t="s">
        <v>235</v>
      </c>
      <c r="E135" s="17" t="s">
        <v>80</v>
      </c>
      <c r="F135" s="17" t="s">
        <v>164</v>
      </c>
      <c r="G135" s="17" t="s">
        <v>93</v>
      </c>
      <c r="H135" s="15" t="s">
        <v>12</v>
      </c>
      <c r="I135" s="17" t="s">
        <v>94</v>
      </c>
      <c r="J135" s="14" t="s">
        <v>209</v>
      </c>
      <c r="K135" s="13"/>
      <c r="L135" s="13"/>
      <c r="M135" s="13"/>
      <c r="N135" s="13"/>
      <c r="O135" s="13"/>
      <c r="P135" s="13"/>
      <c r="Q135" s="47"/>
      <c r="R135" s="13"/>
    </row>
    <row r="136" spans="1:18" ht="15" x14ac:dyDescent="0.2">
      <c r="A136" s="43">
        <v>5</v>
      </c>
      <c r="B136" s="45">
        <v>7</v>
      </c>
      <c r="C136" s="17" t="s">
        <v>233</v>
      </c>
      <c r="D136" s="16" t="s">
        <v>180</v>
      </c>
      <c r="E136" s="17" t="s">
        <v>50</v>
      </c>
      <c r="F136" s="17" t="s">
        <v>164</v>
      </c>
      <c r="G136" s="17" t="s">
        <v>93</v>
      </c>
      <c r="H136" s="15" t="s">
        <v>12</v>
      </c>
      <c r="I136" s="17" t="s">
        <v>94</v>
      </c>
      <c r="J136" s="14" t="s">
        <v>209</v>
      </c>
      <c r="K136" s="13"/>
      <c r="L136" s="17" t="s">
        <v>629</v>
      </c>
      <c r="M136" s="13" t="s">
        <v>240</v>
      </c>
      <c r="N136" s="13"/>
      <c r="O136" s="13"/>
      <c r="P136" s="13"/>
      <c r="Q136" s="47"/>
      <c r="R136" s="13"/>
    </row>
    <row r="137" spans="1:18" ht="25.5" x14ac:dyDescent="0.2">
      <c r="A137" s="43">
        <v>6</v>
      </c>
      <c r="B137" s="45">
        <v>7</v>
      </c>
      <c r="C137" s="17" t="s">
        <v>233</v>
      </c>
      <c r="D137" s="16" t="s">
        <v>243</v>
      </c>
      <c r="E137" s="17" t="s">
        <v>244</v>
      </c>
      <c r="F137" s="17" t="s">
        <v>164</v>
      </c>
      <c r="G137" s="17" t="s">
        <v>93</v>
      </c>
      <c r="H137" s="15" t="s">
        <v>12</v>
      </c>
      <c r="I137" s="17" t="s">
        <v>127</v>
      </c>
      <c r="J137" s="14" t="s">
        <v>208</v>
      </c>
      <c r="K137" s="13"/>
      <c r="L137" s="13"/>
      <c r="M137" s="13"/>
      <c r="N137" s="13"/>
      <c r="O137" s="13"/>
      <c r="P137" s="13"/>
      <c r="Q137" s="47"/>
      <c r="R137" s="13"/>
    </row>
    <row r="138" spans="1:18" ht="15" x14ac:dyDescent="0.2">
      <c r="A138" s="43">
        <v>7</v>
      </c>
      <c r="B138" s="45">
        <v>7</v>
      </c>
      <c r="C138" s="17" t="s">
        <v>233</v>
      </c>
      <c r="D138" s="16" t="s">
        <v>216</v>
      </c>
      <c r="E138" s="17" t="s">
        <v>44</v>
      </c>
      <c r="F138" s="17" t="s">
        <v>164</v>
      </c>
      <c r="G138" s="17" t="s">
        <v>93</v>
      </c>
      <c r="H138" s="15" t="s">
        <v>12</v>
      </c>
      <c r="I138" s="17" t="s">
        <v>91</v>
      </c>
      <c r="J138" s="14" t="s">
        <v>208</v>
      </c>
      <c r="K138" s="13"/>
      <c r="L138" s="17" t="s">
        <v>629</v>
      </c>
      <c r="M138" s="13" t="s">
        <v>18</v>
      </c>
      <c r="N138" s="13"/>
      <c r="O138" s="13"/>
      <c r="P138" s="13"/>
      <c r="Q138" s="47"/>
      <c r="R138" s="13"/>
    </row>
    <row r="139" spans="1:18" ht="15" x14ac:dyDescent="0.2">
      <c r="A139" s="43">
        <v>8</v>
      </c>
      <c r="B139" s="45">
        <v>7</v>
      </c>
      <c r="C139" s="17" t="s">
        <v>233</v>
      </c>
      <c r="D139" s="16" t="s">
        <v>236</v>
      </c>
      <c r="E139" s="17" t="s">
        <v>44</v>
      </c>
      <c r="F139" s="17" t="s">
        <v>164</v>
      </c>
      <c r="G139" s="17" t="s">
        <v>93</v>
      </c>
      <c r="H139" s="15" t="s">
        <v>12</v>
      </c>
      <c r="I139" s="17" t="s">
        <v>127</v>
      </c>
      <c r="J139" s="14" t="s">
        <v>208</v>
      </c>
      <c r="K139" s="13"/>
      <c r="L139" s="13"/>
      <c r="M139" s="13"/>
      <c r="N139" s="13"/>
      <c r="O139" s="13"/>
      <c r="P139" s="13"/>
      <c r="Q139" s="47"/>
      <c r="R139" s="13"/>
    </row>
    <row r="140" spans="1:18" ht="15" x14ac:dyDescent="0.2">
      <c r="A140" s="43">
        <v>9</v>
      </c>
      <c r="B140" s="45">
        <v>7</v>
      </c>
      <c r="C140" s="17" t="s">
        <v>233</v>
      </c>
      <c r="D140" s="16" t="s">
        <v>184</v>
      </c>
      <c r="E140" s="17" t="s">
        <v>185</v>
      </c>
      <c r="F140" s="17" t="s">
        <v>164</v>
      </c>
      <c r="G140" s="17" t="s">
        <v>93</v>
      </c>
      <c r="H140" s="15" t="s">
        <v>12</v>
      </c>
      <c r="I140" s="17" t="s">
        <v>94</v>
      </c>
      <c r="J140" s="14" t="s">
        <v>209</v>
      </c>
      <c r="K140" s="13"/>
      <c r="L140" s="17" t="s">
        <v>629</v>
      </c>
      <c r="M140" s="13" t="s">
        <v>241</v>
      </c>
      <c r="N140" s="13"/>
      <c r="O140" s="13"/>
      <c r="P140" s="13"/>
      <c r="Q140" s="47"/>
      <c r="R140" s="13"/>
    </row>
    <row r="141" spans="1:18" ht="25.5" x14ac:dyDescent="0.2">
      <c r="A141" s="43">
        <v>10</v>
      </c>
      <c r="B141" s="45">
        <v>7</v>
      </c>
      <c r="C141" s="17" t="s">
        <v>276</v>
      </c>
      <c r="D141" s="62" t="s">
        <v>187</v>
      </c>
      <c r="E141" s="17" t="s">
        <v>44</v>
      </c>
      <c r="F141" s="17" t="s">
        <v>164</v>
      </c>
      <c r="G141" s="44" t="s">
        <v>121</v>
      </c>
      <c r="H141" s="15" t="s">
        <v>12</v>
      </c>
      <c r="I141" s="17" t="s">
        <v>91</v>
      </c>
      <c r="J141" s="14" t="s">
        <v>208</v>
      </c>
      <c r="K141" s="13"/>
      <c r="L141" s="63"/>
      <c r="M141" s="13"/>
      <c r="N141" s="13"/>
      <c r="O141" s="13"/>
      <c r="P141" s="13"/>
      <c r="Q141" s="47"/>
      <c r="R141" s="13"/>
    </row>
    <row r="142" spans="1:18" ht="25.5" x14ac:dyDescent="0.2">
      <c r="A142" s="43">
        <v>11</v>
      </c>
      <c r="B142" s="45">
        <v>7</v>
      </c>
      <c r="C142" s="17" t="s">
        <v>233</v>
      </c>
      <c r="D142" s="16" t="s">
        <v>237</v>
      </c>
      <c r="E142" s="17" t="s">
        <v>238</v>
      </c>
      <c r="F142" s="17" t="s">
        <v>164</v>
      </c>
      <c r="G142" s="17" t="s">
        <v>93</v>
      </c>
      <c r="H142" s="15" t="s">
        <v>12</v>
      </c>
      <c r="I142" s="17" t="s">
        <v>124</v>
      </c>
      <c r="J142" s="14" t="s">
        <v>209</v>
      </c>
      <c r="K142" s="13"/>
      <c r="L142" s="13"/>
      <c r="M142" s="13"/>
      <c r="N142" s="13"/>
      <c r="O142" s="13"/>
      <c r="P142" s="13"/>
      <c r="Q142" s="47"/>
      <c r="R142" s="13"/>
    </row>
    <row r="143" spans="1:18" ht="15" x14ac:dyDescent="0.2">
      <c r="A143" s="43">
        <v>12</v>
      </c>
      <c r="B143" s="45">
        <v>7</v>
      </c>
      <c r="C143" s="17" t="s">
        <v>233</v>
      </c>
      <c r="D143" s="16" t="s">
        <v>247</v>
      </c>
      <c r="E143" s="17" t="s">
        <v>44</v>
      </c>
      <c r="F143" s="17" t="s">
        <v>164</v>
      </c>
      <c r="G143" s="17" t="s">
        <v>93</v>
      </c>
      <c r="H143" s="15" t="s">
        <v>12</v>
      </c>
      <c r="I143" s="17" t="s">
        <v>127</v>
      </c>
      <c r="J143" s="14" t="s">
        <v>208</v>
      </c>
      <c r="K143" s="13"/>
      <c r="L143" s="60"/>
      <c r="M143" s="13"/>
      <c r="N143" s="13"/>
      <c r="O143" s="13"/>
      <c r="P143" s="13"/>
      <c r="Q143" s="47"/>
      <c r="R143" s="13"/>
    </row>
    <row r="144" spans="1:18" ht="15" x14ac:dyDescent="0.2">
      <c r="A144" s="43">
        <v>13</v>
      </c>
      <c r="B144" s="45">
        <v>7</v>
      </c>
      <c r="C144" s="17" t="s">
        <v>233</v>
      </c>
      <c r="D144" s="16" t="s">
        <v>54</v>
      </c>
      <c r="E144" s="17" t="s">
        <v>168</v>
      </c>
      <c r="F144" s="17" t="s">
        <v>164</v>
      </c>
      <c r="G144" s="17" t="s">
        <v>93</v>
      </c>
      <c r="H144" s="15" t="s">
        <v>12</v>
      </c>
      <c r="I144" s="17" t="s">
        <v>127</v>
      </c>
      <c r="J144" s="17" t="s">
        <v>208</v>
      </c>
      <c r="K144" s="13"/>
      <c r="L144" s="17" t="s">
        <v>630</v>
      </c>
      <c r="M144" s="13" t="s">
        <v>18</v>
      </c>
      <c r="N144" s="13"/>
      <c r="O144" s="13"/>
      <c r="P144" s="13"/>
      <c r="Q144" s="47"/>
      <c r="R144" s="13"/>
    </row>
    <row r="145" spans="1:18" ht="25.5" x14ac:dyDescent="0.2">
      <c r="A145" s="43">
        <v>14</v>
      </c>
      <c r="B145" s="45">
        <v>7</v>
      </c>
      <c r="C145" s="103" t="s">
        <v>233</v>
      </c>
      <c r="D145" s="138" t="s">
        <v>239</v>
      </c>
      <c r="E145" s="103" t="s">
        <v>80</v>
      </c>
      <c r="F145" s="103" t="s">
        <v>164</v>
      </c>
      <c r="G145" s="103" t="s">
        <v>121</v>
      </c>
      <c r="H145" s="15" t="s">
        <v>12</v>
      </c>
      <c r="I145" s="103" t="s">
        <v>91</v>
      </c>
      <c r="J145" s="14"/>
      <c r="K145" s="13"/>
      <c r="L145" s="13"/>
      <c r="M145" s="13"/>
      <c r="N145" s="13"/>
      <c r="O145" s="13"/>
      <c r="P145" s="13"/>
      <c r="Q145" s="47"/>
      <c r="R145" s="13"/>
    </row>
    <row r="146" spans="1:18" ht="25.5" x14ac:dyDescent="0.2">
      <c r="A146" s="43">
        <v>15</v>
      </c>
      <c r="B146" s="45">
        <v>7</v>
      </c>
      <c r="C146" s="44" t="s">
        <v>269</v>
      </c>
      <c r="D146" s="58" t="s">
        <v>249</v>
      </c>
      <c r="E146" s="44" t="s">
        <v>50</v>
      </c>
      <c r="F146" s="45" t="s">
        <v>570</v>
      </c>
      <c r="G146" s="17" t="s">
        <v>93</v>
      </c>
      <c r="H146" s="15" t="s">
        <v>17</v>
      </c>
      <c r="I146" s="44" t="s">
        <v>109</v>
      </c>
      <c r="J146" s="17" t="s">
        <v>209</v>
      </c>
      <c r="K146" s="45" t="s">
        <v>270</v>
      </c>
      <c r="L146" s="45"/>
      <c r="M146" s="45"/>
      <c r="N146" s="45"/>
      <c r="O146" s="45"/>
      <c r="P146" s="45"/>
      <c r="Q146" s="53"/>
      <c r="R146" s="45"/>
    </row>
    <row r="147" spans="1:18" ht="25.5" x14ac:dyDescent="0.2">
      <c r="A147" s="43">
        <v>16</v>
      </c>
      <c r="B147" s="45">
        <v>7</v>
      </c>
      <c r="C147" s="17" t="s">
        <v>269</v>
      </c>
      <c r="D147" s="16" t="s">
        <v>250</v>
      </c>
      <c r="E147" s="17" t="s">
        <v>50</v>
      </c>
      <c r="F147" s="45" t="s">
        <v>570</v>
      </c>
      <c r="G147" s="17" t="s">
        <v>93</v>
      </c>
      <c r="H147" s="15" t="s">
        <v>17</v>
      </c>
      <c r="I147" s="17" t="s">
        <v>109</v>
      </c>
      <c r="J147" s="17" t="s">
        <v>209</v>
      </c>
      <c r="K147" s="45" t="s">
        <v>270</v>
      </c>
      <c r="L147" s="13"/>
      <c r="M147" s="13"/>
      <c r="N147" s="13"/>
      <c r="O147" s="13"/>
      <c r="P147" s="13"/>
      <c r="Q147" s="47"/>
      <c r="R147" s="13"/>
    </row>
    <row r="148" spans="1:18" ht="25.5" x14ac:dyDescent="0.2">
      <c r="A148" s="43">
        <v>17</v>
      </c>
      <c r="B148" s="45">
        <v>7</v>
      </c>
      <c r="C148" s="17" t="s">
        <v>269</v>
      </c>
      <c r="D148" s="16" t="s">
        <v>251</v>
      </c>
      <c r="E148" s="17" t="s">
        <v>50</v>
      </c>
      <c r="F148" s="45" t="s">
        <v>570</v>
      </c>
      <c r="G148" s="17" t="s">
        <v>93</v>
      </c>
      <c r="H148" s="15" t="s">
        <v>17</v>
      </c>
      <c r="I148" s="17" t="s">
        <v>109</v>
      </c>
      <c r="J148" s="17" t="s">
        <v>209</v>
      </c>
      <c r="K148" s="45" t="s">
        <v>270</v>
      </c>
      <c r="L148" s="13"/>
      <c r="M148" s="13"/>
      <c r="N148" s="13"/>
      <c r="O148" s="13"/>
      <c r="P148" s="13"/>
      <c r="Q148" s="47"/>
      <c r="R148" s="13"/>
    </row>
    <row r="149" spans="1:18" ht="25.5" x14ac:dyDescent="0.2">
      <c r="A149" s="43">
        <v>18</v>
      </c>
      <c r="B149" s="45">
        <v>7</v>
      </c>
      <c r="C149" s="17" t="s">
        <v>269</v>
      </c>
      <c r="D149" s="16" t="s">
        <v>252</v>
      </c>
      <c r="E149" s="17" t="s">
        <v>50</v>
      </c>
      <c r="F149" s="45" t="s">
        <v>570</v>
      </c>
      <c r="G149" s="17" t="s">
        <v>93</v>
      </c>
      <c r="H149" s="15" t="s">
        <v>17</v>
      </c>
      <c r="I149" s="17" t="s">
        <v>109</v>
      </c>
      <c r="J149" s="17" t="s">
        <v>209</v>
      </c>
      <c r="K149" s="45" t="s">
        <v>270</v>
      </c>
      <c r="L149" s="13"/>
      <c r="M149" s="13"/>
      <c r="N149" s="13"/>
      <c r="O149" s="13"/>
      <c r="P149" s="13"/>
      <c r="Q149" s="47"/>
      <c r="R149" s="13"/>
    </row>
    <row r="150" spans="1:18" ht="25.5" x14ac:dyDescent="0.2">
      <c r="A150" s="43">
        <v>19</v>
      </c>
      <c r="B150" s="45">
        <v>7</v>
      </c>
      <c r="C150" s="17" t="s">
        <v>269</v>
      </c>
      <c r="D150" s="16" t="s">
        <v>253</v>
      </c>
      <c r="E150" s="17" t="s">
        <v>50</v>
      </c>
      <c r="F150" s="45" t="s">
        <v>570</v>
      </c>
      <c r="G150" s="17" t="s">
        <v>93</v>
      </c>
      <c r="H150" s="15" t="s">
        <v>17</v>
      </c>
      <c r="I150" s="17" t="s">
        <v>109</v>
      </c>
      <c r="J150" s="17" t="s">
        <v>209</v>
      </c>
      <c r="K150" s="13" t="s">
        <v>270</v>
      </c>
      <c r="L150" s="13"/>
      <c r="M150" s="13"/>
      <c r="N150" s="13"/>
      <c r="O150" s="13"/>
      <c r="P150" s="13"/>
      <c r="Q150" s="47"/>
      <c r="R150" s="13"/>
    </row>
    <row r="151" spans="1:18" ht="25.5" x14ac:dyDescent="0.2">
      <c r="A151" s="43">
        <v>20</v>
      </c>
      <c r="B151" s="45">
        <v>7</v>
      </c>
      <c r="C151" s="17" t="s">
        <v>269</v>
      </c>
      <c r="D151" s="16" t="s">
        <v>254</v>
      </c>
      <c r="E151" s="17" t="s">
        <v>50</v>
      </c>
      <c r="F151" s="45" t="s">
        <v>570</v>
      </c>
      <c r="G151" s="17" t="s">
        <v>93</v>
      </c>
      <c r="H151" s="15" t="s">
        <v>17</v>
      </c>
      <c r="I151" s="17" t="s">
        <v>109</v>
      </c>
      <c r="J151" s="17" t="s">
        <v>209</v>
      </c>
      <c r="K151" s="13" t="s">
        <v>270</v>
      </c>
      <c r="L151" s="13"/>
      <c r="M151" s="13"/>
      <c r="N151" s="13"/>
      <c r="O151" s="13"/>
      <c r="P151" s="13"/>
      <c r="Q151" s="47"/>
      <c r="R151" s="13"/>
    </row>
    <row r="152" spans="1:18" ht="25.5" x14ac:dyDescent="0.2">
      <c r="A152" s="43">
        <v>21</v>
      </c>
      <c r="B152" s="45">
        <v>7</v>
      </c>
      <c r="C152" s="17" t="s">
        <v>269</v>
      </c>
      <c r="D152" s="16" t="s">
        <v>256</v>
      </c>
      <c r="E152" s="17" t="s">
        <v>50</v>
      </c>
      <c r="F152" s="45" t="s">
        <v>570</v>
      </c>
      <c r="G152" s="17" t="s">
        <v>93</v>
      </c>
      <c r="H152" s="15" t="s">
        <v>17</v>
      </c>
      <c r="I152" s="17" t="s">
        <v>109</v>
      </c>
      <c r="J152" s="17" t="s">
        <v>209</v>
      </c>
      <c r="K152" s="13" t="s">
        <v>270</v>
      </c>
      <c r="L152" s="13"/>
      <c r="M152" s="13"/>
      <c r="N152" s="13"/>
      <c r="O152" s="13"/>
      <c r="P152" s="13"/>
      <c r="Q152" s="47"/>
      <c r="R152" s="13"/>
    </row>
    <row r="153" spans="1:18" ht="25.5" x14ac:dyDescent="0.2">
      <c r="A153" s="43">
        <v>22</v>
      </c>
      <c r="B153" s="45">
        <v>7</v>
      </c>
      <c r="C153" s="17" t="s">
        <v>269</v>
      </c>
      <c r="D153" s="16" t="s">
        <v>257</v>
      </c>
      <c r="E153" s="17" t="s">
        <v>258</v>
      </c>
      <c r="F153" s="45" t="s">
        <v>570</v>
      </c>
      <c r="G153" s="17" t="s">
        <v>93</v>
      </c>
      <c r="H153" s="15" t="s">
        <v>17</v>
      </c>
      <c r="I153" s="17" t="s">
        <v>109</v>
      </c>
      <c r="J153" s="17" t="s">
        <v>209</v>
      </c>
      <c r="K153" s="13" t="s">
        <v>270</v>
      </c>
      <c r="L153" s="13"/>
      <c r="M153" s="13"/>
      <c r="N153" s="13"/>
      <c r="O153" s="13"/>
      <c r="P153" s="13"/>
      <c r="Q153" s="47"/>
      <c r="R153" s="13"/>
    </row>
    <row r="154" spans="1:18" ht="25.5" x14ac:dyDescent="0.2">
      <c r="A154" s="43">
        <v>23</v>
      </c>
      <c r="B154" s="45">
        <v>7</v>
      </c>
      <c r="C154" s="17" t="s">
        <v>269</v>
      </c>
      <c r="D154" s="16" t="s">
        <v>259</v>
      </c>
      <c r="E154" s="17" t="s">
        <v>258</v>
      </c>
      <c r="F154" s="45" t="s">
        <v>570</v>
      </c>
      <c r="G154" s="17" t="s">
        <v>93</v>
      </c>
      <c r="H154" s="15" t="s">
        <v>17</v>
      </c>
      <c r="I154" s="17" t="s">
        <v>109</v>
      </c>
      <c r="J154" s="17" t="s">
        <v>209</v>
      </c>
      <c r="K154" s="13" t="s">
        <v>270</v>
      </c>
      <c r="L154" s="13"/>
      <c r="M154" s="13"/>
      <c r="N154" s="13"/>
      <c r="O154" s="13"/>
      <c r="P154" s="13"/>
      <c r="Q154" s="47"/>
      <c r="R154" s="13"/>
    </row>
    <row r="155" spans="1:18" ht="25.5" x14ac:dyDescent="0.2">
      <c r="A155" s="43">
        <v>24</v>
      </c>
      <c r="B155" s="45">
        <v>7</v>
      </c>
      <c r="C155" s="17" t="s">
        <v>269</v>
      </c>
      <c r="D155" s="16" t="s">
        <v>260</v>
      </c>
      <c r="E155" s="17" t="s">
        <v>258</v>
      </c>
      <c r="F155" s="45" t="s">
        <v>570</v>
      </c>
      <c r="G155" s="17" t="s">
        <v>93</v>
      </c>
      <c r="H155" s="15" t="s">
        <v>17</v>
      </c>
      <c r="I155" s="17" t="s">
        <v>109</v>
      </c>
      <c r="J155" s="17" t="s">
        <v>209</v>
      </c>
      <c r="K155" s="13" t="s">
        <v>270</v>
      </c>
      <c r="L155" s="13"/>
      <c r="M155" s="13"/>
      <c r="N155" s="13"/>
      <c r="O155" s="13"/>
      <c r="P155" s="13"/>
      <c r="Q155" s="47"/>
      <c r="R155" s="13"/>
    </row>
    <row r="156" spans="1:18" ht="25.5" x14ac:dyDescent="0.2">
      <c r="A156" s="43">
        <v>25</v>
      </c>
      <c r="B156" s="45">
        <v>7</v>
      </c>
      <c r="C156" s="17" t="s">
        <v>269</v>
      </c>
      <c r="D156" s="16" t="s">
        <v>261</v>
      </c>
      <c r="E156" s="17" t="s">
        <v>50</v>
      </c>
      <c r="F156" s="45" t="s">
        <v>570</v>
      </c>
      <c r="G156" s="17" t="s">
        <v>93</v>
      </c>
      <c r="H156" s="15" t="s">
        <v>17</v>
      </c>
      <c r="I156" s="17" t="s">
        <v>109</v>
      </c>
      <c r="J156" s="17" t="s">
        <v>209</v>
      </c>
      <c r="K156" s="13" t="s">
        <v>270</v>
      </c>
      <c r="L156" s="13"/>
      <c r="M156" s="13"/>
      <c r="N156" s="13"/>
      <c r="O156" s="13"/>
      <c r="P156" s="13"/>
      <c r="Q156" s="47"/>
      <c r="R156" s="13"/>
    </row>
    <row r="157" spans="1:18" ht="25.5" x14ac:dyDescent="0.2">
      <c r="A157" s="43">
        <v>26</v>
      </c>
      <c r="B157" s="45">
        <v>7</v>
      </c>
      <c r="C157" s="17" t="s">
        <v>269</v>
      </c>
      <c r="D157" s="16" t="s">
        <v>262</v>
      </c>
      <c r="E157" s="17" t="s">
        <v>263</v>
      </c>
      <c r="F157" s="45" t="s">
        <v>570</v>
      </c>
      <c r="G157" s="17" t="s">
        <v>93</v>
      </c>
      <c r="H157" s="15" t="s">
        <v>17</v>
      </c>
      <c r="I157" s="17" t="s">
        <v>109</v>
      </c>
      <c r="J157" s="17" t="s">
        <v>209</v>
      </c>
      <c r="K157" s="13" t="s">
        <v>270</v>
      </c>
      <c r="L157" s="13"/>
      <c r="M157" s="13"/>
      <c r="N157" s="13"/>
      <c r="O157" s="13"/>
      <c r="P157" s="13"/>
      <c r="Q157" s="47"/>
      <c r="R157" s="13"/>
    </row>
    <row r="158" spans="1:18" ht="25.5" x14ac:dyDescent="0.2">
      <c r="A158" s="43">
        <v>27</v>
      </c>
      <c r="B158" s="45">
        <v>7</v>
      </c>
      <c r="C158" s="17" t="s">
        <v>269</v>
      </c>
      <c r="D158" s="16" t="s">
        <v>264</v>
      </c>
      <c r="E158" s="17" t="s">
        <v>50</v>
      </c>
      <c r="F158" s="45" t="s">
        <v>570</v>
      </c>
      <c r="G158" s="17" t="s">
        <v>93</v>
      </c>
      <c r="H158" s="15" t="s">
        <v>17</v>
      </c>
      <c r="I158" s="17" t="s">
        <v>109</v>
      </c>
      <c r="J158" s="17" t="s">
        <v>209</v>
      </c>
      <c r="K158" s="13" t="s">
        <v>270</v>
      </c>
      <c r="L158" s="13"/>
      <c r="M158" s="13"/>
      <c r="N158" s="13"/>
      <c r="O158" s="13"/>
      <c r="P158" s="13"/>
      <c r="Q158" s="47"/>
      <c r="R158" s="13"/>
    </row>
    <row r="159" spans="1:18" ht="25.5" x14ac:dyDescent="0.2">
      <c r="A159" s="43">
        <v>28</v>
      </c>
      <c r="B159" s="45">
        <v>7</v>
      </c>
      <c r="C159" s="17" t="s">
        <v>269</v>
      </c>
      <c r="D159" s="16" t="s">
        <v>265</v>
      </c>
      <c r="E159" s="17" t="s">
        <v>50</v>
      </c>
      <c r="F159" s="45" t="s">
        <v>570</v>
      </c>
      <c r="G159" s="17" t="s">
        <v>93</v>
      </c>
      <c r="H159" s="15" t="s">
        <v>17</v>
      </c>
      <c r="I159" s="17" t="s">
        <v>109</v>
      </c>
      <c r="J159" s="17" t="s">
        <v>209</v>
      </c>
      <c r="K159" s="13" t="s">
        <v>270</v>
      </c>
      <c r="L159" s="13"/>
      <c r="M159" s="13"/>
      <c r="N159" s="13"/>
      <c r="O159" s="13"/>
      <c r="P159" s="13"/>
      <c r="Q159" s="47"/>
      <c r="R159" s="13"/>
    </row>
    <row r="160" spans="1:18" ht="25.5" x14ac:dyDescent="0.2">
      <c r="A160" s="43">
        <v>29</v>
      </c>
      <c r="B160" s="45">
        <v>7</v>
      </c>
      <c r="C160" s="17" t="s">
        <v>269</v>
      </c>
      <c r="D160" s="16" t="s">
        <v>266</v>
      </c>
      <c r="E160" s="17" t="s">
        <v>50</v>
      </c>
      <c r="F160" s="45" t="s">
        <v>570</v>
      </c>
      <c r="G160" s="17" t="s">
        <v>93</v>
      </c>
      <c r="H160" s="15" t="s">
        <v>17</v>
      </c>
      <c r="I160" s="17" t="s">
        <v>109</v>
      </c>
      <c r="J160" s="17" t="s">
        <v>209</v>
      </c>
      <c r="K160" s="13" t="s">
        <v>270</v>
      </c>
      <c r="L160" s="13"/>
      <c r="M160" s="13"/>
      <c r="N160" s="13"/>
      <c r="O160" s="13"/>
      <c r="P160" s="13"/>
      <c r="Q160" s="47"/>
      <c r="R160" s="13"/>
    </row>
    <row r="161" spans="1:18" ht="25.5" x14ac:dyDescent="0.2">
      <c r="A161" s="43">
        <v>30</v>
      </c>
      <c r="B161" s="45">
        <v>7</v>
      </c>
      <c r="C161" s="17" t="s">
        <v>269</v>
      </c>
      <c r="D161" s="16" t="s">
        <v>267</v>
      </c>
      <c r="E161" s="17" t="s">
        <v>50</v>
      </c>
      <c r="F161" s="45" t="s">
        <v>570</v>
      </c>
      <c r="G161" s="17" t="s">
        <v>93</v>
      </c>
      <c r="H161" s="15" t="s">
        <v>17</v>
      </c>
      <c r="I161" s="17" t="s">
        <v>109</v>
      </c>
      <c r="J161" s="17" t="s">
        <v>209</v>
      </c>
      <c r="K161" s="13" t="s">
        <v>270</v>
      </c>
      <c r="L161" s="13"/>
      <c r="M161" s="13"/>
      <c r="N161" s="13"/>
      <c r="O161" s="13"/>
      <c r="P161" s="13"/>
      <c r="Q161" s="47"/>
      <c r="R161" s="13"/>
    </row>
    <row r="162" spans="1:18" ht="26.25" thickBot="1" x14ac:dyDescent="0.25">
      <c r="A162" s="61">
        <v>31</v>
      </c>
      <c r="B162" s="168">
        <v>7</v>
      </c>
      <c r="C162" s="30" t="s">
        <v>269</v>
      </c>
      <c r="D162" s="31" t="s">
        <v>268</v>
      </c>
      <c r="E162" s="30" t="s">
        <v>50</v>
      </c>
      <c r="F162" s="56" t="s">
        <v>570</v>
      </c>
      <c r="G162" s="30" t="s">
        <v>93</v>
      </c>
      <c r="H162" s="32" t="s">
        <v>17</v>
      </c>
      <c r="I162" s="30" t="s">
        <v>109</v>
      </c>
      <c r="J162" s="30" t="s">
        <v>209</v>
      </c>
      <c r="K162" s="33" t="s">
        <v>270</v>
      </c>
      <c r="L162" s="30"/>
      <c r="M162" s="30"/>
      <c r="N162" s="30"/>
      <c r="O162" s="30"/>
      <c r="P162" s="30"/>
      <c r="Q162" s="30"/>
      <c r="R162" s="30"/>
    </row>
    <row r="163" spans="1:18" ht="15" x14ac:dyDescent="0.2">
      <c r="A163" s="43">
        <v>1</v>
      </c>
      <c r="B163" s="45">
        <v>8</v>
      </c>
      <c r="C163" s="44" t="s">
        <v>271</v>
      </c>
      <c r="D163" s="98" t="s">
        <v>294</v>
      </c>
      <c r="E163" s="44" t="s">
        <v>44</v>
      </c>
      <c r="F163" s="44" t="s">
        <v>273</v>
      </c>
      <c r="G163" s="44" t="s">
        <v>93</v>
      </c>
      <c r="H163" s="97" t="s">
        <v>12</v>
      </c>
      <c r="I163" s="44" t="s">
        <v>91</v>
      </c>
      <c r="J163" s="44" t="s">
        <v>208</v>
      </c>
      <c r="K163" s="69"/>
      <c r="L163" s="69"/>
      <c r="M163" s="69"/>
      <c r="N163" s="69"/>
      <c r="O163" s="69"/>
      <c r="P163" s="69"/>
      <c r="Q163" s="70"/>
      <c r="R163" s="69"/>
    </row>
    <row r="164" spans="1:18" ht="15" x14ac:dyDescent="0.2">
      <c r="A164" s="43">
        <v>2</v>
      </c>
      <c r="B164" s="45">
        <v>8</v>
      </c>
      <c r="C164" s="17" t="s">
        <v>271</v>
      </c>
      <c r="D164" s="62" t="s">
        <v>291</v>
      </c>
      <c r="E164" s="17" t="s">
        <v>45</v>
      </c>
      <c r="F164" s="17" t="s">
        <v>164</v>
      </c>
      <c r="G164" s="17" t="s">
        <v>93</v>
      </c>
      <c r="H164" s="15" t="s">
        <v>17</v>
      </c>
      <c r="I164" s="17" t="s">
        <v>124</v>
      </c>
      <c r="J164" s="17" t="s">
        <v>209</v>
      </c>
      <c r="K164" s="66"/>
      <c r="L164" s="66"/>
      <c r="M164" s="66"/>
      <c r="N164" s="66"/>
      <c r="O164" s="66"/>
      <c r="P164" s="66"/>
      <c r="Q164" s="67"/>
      <c r="R164" s="66"/>
    </row>
    <row r="165" spans="1:18" ht="15" x14ac:dyDescent="0.2">
      <c r="A165" s="43">
        <v>3</v>
      </c>
      <c r="B165" s="45">
        <v>8</v>
      </c>
      <c r="C165" s="17" t="s">
        <v>271</v>
      </c>
      <c r="D165" s="62" t="s">
        <v>280</v>
      </c>
      <c r="E165" s="17" t="s">
        <v>44</v>
      </c>
      <c r="F165" s="17" t="s">
        <v>273</v>
      </c>
      <c r="G165" s="17" t="s">
        <v>93</v>
      </c>
      <c r="H165" s="15" t="s">
        <v>12</v>
      </c>
      <c r="I165" s="17" t="s">
        <v>94</v>
      </c>
      <c r="J165" s="17" t="s">
        <v>209</v>
      </c>
      <c r="K165" s="13"/>
      <c r="L165" s="14"/>
      <c r="M165" s="14"/>
      <c r="N165" s="13"/>
      <c r="O165" s="13"/>
      <c r="P165" s="13"/>
      <c r="Q165" s="13"/>
      <c r="R165" s="13"/>
    </row>
    <row r="166" spans="1:18" ht="25.5" x14ac:dyDescent="0.2">
      <c r="A166" s="43">
        <v>4</v>
      </c>
      <c r="B166" s="45">
        <v>8</v>
      </c>
      <c r="C166" s="17" t="s">
        <v>271</v>
      </c>
      <c r="D166" s="62" t="s">
        <v>298</v>
      </c>
      <c r="E166" s="17" t="s">
        <v>45</v>
      </c>
      <c r="F166" s="17" t="s">
        <v>273</v>
      </c>
      <c r="G166" s="17" t="s">
        <v>121</v>
      </c>
      <c r="H166" s="15" t="s">
        <v>12</v>
      </c>
      <c r="I166" s="17" t="s">
        <v>124</v>
      </c>
      <c r="J166" s="17" t="s">
        <v>209</v>
      </c>
      <c r="K166" s="13"/>
      <c r="L166" s="14"/>
      <c r="M166" s="14"/>
      <c r="N166" s="13"/>
      <c r="O166" s="13"/>
      <c r="P166" s="13"/>
      <c r="Q166" s="13"/>
      <c r="R166" s="13"/>
    </row>
    <row r="167" spans="1:18" ht="15" x14ac:dyDescent="0.2">
      <c r="A167" s="43">
        <v>5</v>
      </c>
      <c r="B167" s="45">
        <v>8</v>
      </c>
      <c r="C167" s="17" t="s">
        <v>271</v>
      </c>
      <c r="D167" s="62" t="s">
        <v>272</v>
      </c>
      <c r="E167" s="17" t="s">
        <v>44</v>
      </c>
      <c r="F167" s="17" t="s">
        <v>273</v>
      </c>
      <c r="G167" s="17" t="s">
        <v>93</v>
      </c>
      <c r="H167" s="15" t="s">
        <v>12</v>
      </c>
      <c r="I167" s="17" t="s">
        <v>91</v>
      </c>
      <c r="J167" s="17" t="s">
        <v>208</v>
      </c>
      <c r="K167" s="13"/>
      <c r="L167" s="14"/>
      <c r="M167" s="14"/>
      <c r="N167" s="13"/>
      <c r="O167" s="13"/>
      <c r="P167" s="13"/>
      <c r="Q167" s="13"/>
      <c r="R167" s="13"/>
    </row>
    <row r="168" spans="1:18" ht="15" x14ac:dyDescent="0.2">
      <c r="A168" s="43">
        <v>6</v>
      </c>
      <c r="B168" s="45">
        <v>8</v>
      </c>
      <c r="C168" s="17" t="s">
        <v>271</v>
      </c>
      <c r="D168" s="62" t="s">
        <v>281</v>
      </c>
      <c r="E168" s="17" t="s">
        <v>44</v>
      </c>
      <c r="F168" s="17" t="s">
        <v>273</v>
      </c>
      <c r="G168" s="17" t="s">
        <v>167</v>
      </c>
      <c r="H168" s="15" t="s">
        <v>12</v>
      </c>
      <c r="I168" s="17" t="s">
        <v>109</v>
      </c>
      <c r="J168" s="17" t="s">
        <v>209</v>
      </c>
      <c r="K168" s="14"/>
      <c r="L168" s="64"/>
      <c r="M168" s="14"/>
      <c r="N168" s="13"/>
      <c r="O168" s="13"/>
      <c r="P168" s="13"/>
      <c r="Q168" s="13"/>
      <c r="R168" s="13"/>
    </row>
    <row r="169" spans="1:18" ht="25.5" x14ac:dyDescent="0.2">
      <c r="A169" s="43">
        <v>7</v>
      </c>
      <c r="B169" s="45">
        <v>8</v>
      </c>
      <c r="C169" s="17" t="s">
        <v>271</v>
      </c>
      <c r="D169" s="62" t="s">
        <v>283</v>
      </c>
      <c r="E169" s="17" t="s">
        <v>275</v>
      </c>
      <c r="F169" s="17" t="s">
        <v>273</v>
      </c>
      <c r="G169" s="17" t="s">
        <v>121</v>
      </c>
      <c r="H169" s="15" t="s">
        <v>12</v>
      </c>
      <c r="I169" s="17" t="s">
        <v>127</v>
      </c>
      <c r="J169" s="17" t="s">
        <v>208</v>
      </c>
      <c r="K169" s="14"/>
      <c r="L169" s="14"/>
      <c r="M169" s="14"/>
      <c r="N169" s="13"/>
      <c r="O169" s="13"/>
      <c r="P169" s="13"/>
      <c r="Q169" s="13"/>
      <c r="R169" s="13"/>
    </row>
    <row r="170" spans="1:18" ht="15" x14ac:dyDescent="0.2">
      <c r="A170" s="43">
        <v>8</v>
      </c>
      <c r="B170" s="45">
        <v>8</v>
      </c>
      <c r="C170" s="17" t="s">
        <v>271</v>
      </c>
      <c r="D170" s="62" t="s">
        <v>287</v>
      </c>
      <c r="E170" s="17" t="s">
        <v>44</v>
      </c>
      <c r="F170" s="17" t="s">
        <v>273</v>
      </c>
      <c r="G170" s="17" t="s">
        <v>93</v>
      </c>
      <c r="H170" s="15" t="s">
        <v>12</v>
      </c>
      <c r="I170" s="17" t="s">
        <v>127</v>
      </c>
      <c r="J170" s="17" t="s">
        <v>208</v>
      </c>
      <c r="K170" s="65"/>
      <c r="L170" s="64"/>
      <c r="M170" s="14"/>
      <c r="N170" s="13"/>
      <c r="O170" s="13"/>
      <c r="P170" s="13"/>
      <c r="Q170" s="13"/>
      <c r="R170" s="13"/>
    </row>
    <row r="171" spans="1:18" ht="24" x14ac:dyDescent="0.2">
      <c r="A171" s="43">
        <v>9</v>
      </c>
      <c r="B171" s="45">
        <v>8</v>
      </c>
      <c r="C171" s="17" t="s">
        <v>271</v>
      </c>
      <c r="D171" s="62" t="s">
        <v>219</v>
      </c>
      <c r="E171" s="17" t="s">
        <v>44</v>
      </c>
      <c r="F171" s="17" t="s">
        <v>164</v>
      </c>
      <c r="G171" s="17" t="s">
        <v>93</v>
      </c>
      <c r="H171" s="15" t="s">
        <v>12</v>
      </c>
      <c r="I171" s="17" t="s">
        <v>127</v>
      </c>
      <c r="J171" s="17" t="s">
        <v>208</v>
      </c>
      <c r="K171" s="13"/>
      <c r="L171" s="17" t="s">
        <v>628</v>
      </c>
      <c r="M171" s="13" t="s">
        <v>211</v>
      </c>
      <c r="N171" s="13"/>
      <c r="O171" s="13"/>
      <c r="P171" s="13"/>
      <c r="Q171" s="47"/>
      <c r="R171" s="13"/>
    </row>
    <row r="172" spans="1:18" ht="15" x14ac:dyDescent="0.2">
      <c r="A172" s="43">
        <v>10</v>
      </c>
      <c r="B172" s="45">
        <v>8</v>
      </c>
      <c r="C172" s="17" t="s">
        <v>271</v>
      </c>
      <c r="D172" s="62" t="s">
        <v>245</v>
      </c>
      <c r="E172" s="17" t="s">
        <v>44</v>
      </c>
      <c r="F172" s="17" t="s">
        <v>273</v>
      </c>
      <c r="G172" s="17" t="s">
        <v>93</v>
      </c>
      <c r="H172" s="15" t="s">
        <v>12</v>
      </c>
      <c r="I172" s="17" t="s">
        <v>109</v>
      </c>
      <c r="J172" s="17" t="s">
        <v>209</v>
      </c>
      <c r="K172" s="13"/>
      <c r="L172" s="17" t="s">
        <v>628</v>
      </c>
      <c r="M172" s="13" t="s">
        <v>241</v>
      </c>
      <c r="N172" s="13"/>
      <c r="O172" s="13"/>
      <c r="P172" s="13"/>
      <c r="Q172" s="47"/>
      <c r="R172" s="13"/>
    </row>
    <row r="173" spans="1:18" ht="15" x14ac:dyDescent="0.2">
      <c r="A173" s="43">
        <v>11</v>
      </c>
      <c r="B173" s="45">
        <v>8</v>
      </c>
      <c r="C173" s="17" t="s">
        <v>271</v>
      </c>
      <c r="D173" s="62" t="s">
        <v>284</v>
      </c>
      <c r="E173" s="17" t="s">
        <v>44</v>
      </c>
      <c r="F173" s="17" t="s">
        <v>273</v>
      </c>
      <c r="G173" s="17" t="s">
        <v>93</v>
      </c>
      <c r="H173" s="15" t="s">
        <v>12</v>
      </c>
      <c r="I173" s="17" t="s">
        <v>91</v>
      </c>
      <c r="J173" s="17" t="s">
        <v>208</v>
      </c>
      <c r="K173" s="13"/>
      <c r="L173" s="17"/>
      <c r="M173" s="13"/>
      <c r="N173" s="13"/>
      <c r="O173" s="13"/>
      <c r="P173" s="13"/>
      <c r="Q173" s="47"/>
      <c r="R173" s="13"/>
    </row>
    <row r="174" spans="1:18" ht="15" x14ac:dyDescent="0.2">
      <c r="A174" s="43">
        <v>12</v>
      </c>
      <c r="B174" s="45">
        <v>8</v>
      </c>
      <c r="C174" s="17" t="s">
        <v>271</v>
      </c>
      <c r="D174" s="62" t="s">
        <v>297</v>
      </c>
      <c r="E174" s="17" t="s">
        <v>45</v>
      </c>
      <c r="F174" s="17" t="s">
        <v>273</v>
      </c>
      <c r="G174" s="17" t="s">
        <v>93</v>
      </c>
      <c r="H174" s="15" t="s">
        <v>12</v>
      </c>
      <c r="I174" s="17" t="s">
        <v>94</v>
      </c>
      <c r="J174" s="17"/>
      <c r="K174" s="13"/>
      <c r="L174" s="17"/>
      <c r="M174" s="13"/>
      <c r="N174" s="13"/>
      <c r="O174" s="13"/>
      <c r="P174" s="13"/>
      <c r="Q174" s="47"/>
      <c r="R174" s="13"/>
    </row>
    <row r="175" spans="1:18" ht="15" x14ac:dyDescent="0.2">
      <c r="A175" s="43">
        <v>13</v>
      </c>
      <c r="B175" s="45">
        <v>8</v>
      </c>
      <c r="C175" s="17" t="s">
        <v>271</v>
      </c>
      <c r="D175" s="62" t="s">
        <v>107</v>
      </c>
      <c r="E175" s="17" t="s">
        <v>108</v>
      </c>
      <c r="F175" s="17" t="s">
        <v>273</v>
      </c>
      <c r="G175" s="17" t="s">
        <v>93</v>
      </c>
      <c r="H175" s="15" t="s">
        <v>12</v>
      </c>
      <c r="I175" s="17" t="s">
        <v>109</v>
      </c>
      <c r="J175" s="17" t="s">
        <v>209</v>
      </c>
      <c r="K175" s="13"/>
      <c r="L175" s="17"/>
      <c r="M175" s="13"/>
      <c r="N175" s="13"/>
      <c r="O175" s="13"/>
      <c r="P175" s="13"/>
      <c r="Q175" s="47"/>
      <c r="R175" s="13"/>
    </row>
    <row r="176" spans="1:18" ht="15" x14ac:dyDescent="0.2">
      <c r="A176" s="43">
        <v>14</v>
      </c>
      <c r="B176" s="45">
        <v>8</v>
      </c>
      <c r="C176" s="17" t="s">
        <v>271</v>
      </c>
      <c r="D176" s="62" t="s">
        <v>292</v>
      </c>
      <c r="E176" s="17" t="s">
        <v>44</v>
      </c>
      <c r="F176" s="17" t="s">
        <v>273</v>
      </c>
      <c r="G176" s="17" t="s">
        <v>132</v>
      </c>
      <c r="H176" s="15" t="s">
        <v>17</v>
      </c>
      <c r="I176" s="17" t="s">
        <v>91</v>
      </c>
      <c r="J176" s="17"/>
      <c r="K176" s="13"/>
      <c r="L176" s="17"/>
      <c r="M176" s="13"/>
      <c r="N176" s="13"/>
      <c r="O176" s="13"/>
      <c r="P176" s="13"/>
      <c r="Q176" s="47"/>
      <c r="R176" s="13"/>
    </row>
    <row r="177" spans="1:18" ht="15" x14ac:dyDescent="0.2">
      <c r="A177" s="43">
        <v>15</v>
      </c>
      <c r="B177" s="45">
        <v>8</v>
      </c>
      <c r="C177" s="17" t="s">
        <v>271</v>
      </c>
      <c r="D177" s="62" t="s">
        <v>288</v>
      </c>
      <c r="E177" s="17" t="s">
        <v>44</v>
      </c>
      <c r="F177" s="17" t="s">
        <v>273</v>
      </c>
      <c r="G177" s="17" t="s">
        <v>13</v>
      </c>
      <c r="H177" s="15" t="s">
        <v>17</v>
      </c>
      <c r="I177" s="17" t="s">
        <v>91</v>
      </c>
      <c r="J177" s="17" t="s">
        <v>208</v>
      </c>
      <c r="K177" s="13"/>
      <c r="L177" s="17"/>
      <c r="M177" s="13"/>
      <c r="N177" s="13"/>
      <c r="O177" s="13"/>
      <c r="P177" s="13"/>
      <c r="Q177" s="47"/>
      <c r="R177" s="13"/>
    </row>
    <row r="178" spans="1:18" ht="25.5" x14ac:dyDescent="0.2">
      <c r="A178" s="43">
        <v>16</v>
      </c>
      <c r="B178" s="45">
        <v>8</v>
      </c>
      <c r="C178" s="17" t="s">
        <v>271</v>
      </c>
      <c r="D178" s="62" t="s">
        <v>295</v>
      </c>
      <c r="E178" s="17" t="s">
        <v>296</v>
      </c>
      <c r="F178" s="17" t="s">
        <v>273</v>
      </c>
      <c r="G178" s="44" t="s">
        <v>121</v>
      </c>
      <c r="H178" s="15" t="s">
        <v>12</v>
      </c>
      <c r="I178" s="17" t="s">
        <v>94</v>
      </c>
      <c r="J178" s="14" t="s">
        <v>209</v>
      </c>
      <c r="K178" s="13"/>
      <c r="L178" s="17"/>
      <c r="M178" s="13"/>
      <c r="N178" s="13"/>
      <c r="O178" s="13"/>
      <c r="P178" s="13"/>
      <c r="Q178" s="47"/>
      <c r="R178" s="13"/>
    </row>
    <row r="179" spans="1:18" ht="15" x14ac:dyDescent="0.2">
      <c r="A179" s="43">
        <v>17</v>
      </c>
      <c r="B179" s="45">
        <v>8</v>
      </c>
      <c r="C179" s="17" t="s">
        <v>271</v>
      </c>
      <c r="D179" s="62" t="s">
        <v>293</v>
      </c>
      <c r="E179" s="17" t="s">
        <v>44</v>
      </c>
      <c r="F179" s="17" t="s">
        <v>273</v>
      </c>
      <c r="G179" s="17" t="s">
        <v>93</v>
      </c>
      <c r="H179" s="15" t="s">
        <v>12</v>
      </c>
      <c r="I179" s="17" t="s">
        <v>127</v>
      </c>
      <c r="J179" s="14" t="s">
        <v>208</v>
      </c>
      <c r="K179" s="13"/>
      <c r="L179" s="17"/>
      <c r="M179" s="13"/>
      <c r="N179" s="13"/>
      <c r="O179" s="13"/>
      <c r="P179" s="13"/>
      <c r="Q179" s="47"/>
      <c r="R179" s="13"/>
    </row>
    <row r="180" spans="1:18" ht="15" x14ac:dyDescent="0.2">
      <c r="A180" s="43">
        <v>18</v>
      </c>
      <c r="B180" s="45">
        <v>8</v>
      </c>
      <c r="C180" s="17" t="s">
        <v>271</v>
      </c>
      <c r="D180" s="62" t="s">
        <v>299</v>
      </c>
      <c r="E180" s="17" t="s">
        <v>44</v>
      </c>
      <c r="F180" s="17" t="s">
        <v>273</v>
      </c>
      <c r="G180" s="17" t="s">
        <v>93</v>
      </c>
      <c r="H180" s="15" t="s">
        <v>12</v>
      </c>
      <c r="I180" s="17" t="s">
        <v>124</v>
      </c>
      <c r="J180" s="14" t="s">
        <v>209</v>
      </c>
      <c r="K180" s="13"/>
      <c r="L180" s="17"/>
      <c r="M180" s="13"/>
      <c r="N180" s="13"/>
      <c r="O180" s="13"/>
      <c r="P180" s="13"/>
      <c r="Q180" s="47"/>
      <c r="R180" s="13"/>
    </row>
    <row r="181" spans="1:18" ht="15" x14ac:dyDescent="0.2">
      <c r="A181" s="43">
        <v>19</v>
      </c>
      <c r="B181" s="45">
        <v>8</v>
      </c>
      <c r="C181" s="17" t="s">
        <v>271</v>
      </c>
      <c r="D181" s="62" t="s">
        <v>285</v>
      </c>
      <c r="E181" s="17" t="s">
        <v>44</v>
      </c>
      <c r="F181" s="17" t="s">
        <v>273</v>
      </c>
      <c r="G181" s="17" t="s">
        <v>93</v>
      </c>
      <c r="H181" s="15" t="s">
        <v>12</v>
      </c>
      <c r="I181" s="17" t="s">
        <v>127</v>
      </c>
      <c r="J181" s="14" t="s">
        <v>208</v>
      </c>
      <c r="K181" s="13"/>
      <c r="L181" s="17"/>
      <c r="M181" s="13"/>
      <c r="N181" s="13"/>
      <c r="O181" s="13"/>
      <c r="P181" s="13"/>
      <c r="Q181" s="47"/>
      <c r="R181" s="13"/>
    </row>
    <row r="182" spans="1:18" ht="15" x14ac:dyDescent="0.2">
      <c r="A182" s="43">
        <v>20</v>
      </c>
      <c r="B182" s="45">
        <v>8</v>
      </c>
      <c r="C182" s="17" t="s">
        <v>271</v>
      </c>
      <c r="D182" s="62" t="s">
        <v>289</v>
      </c>
      <c r="E182" s="17" t="s">
        <v>44</v>
      </c>
      <c r="F182" s="17" t="s">
        <v>273</v>
      </c>
      <c r="G182" s="17" t="s">
        <v>93</v>
      </c>
      <c r="H182" s="15" t="s">
        <v>12</v>
      </c>
      <c r="I182" s="17" t="s">
        <v>91</v>
      </c>
      <c r="J182" s="14" t="s">
        <v>208</v>
      </c>
      <c r="K182" s="13"/>
      <c r="L182" s="63"/>
      <c r="M182" s="13"/>
      <c r="N182" s="13"/>
      <c r="O182" s="13"/>
      <c r="P182" s="13"/>
      <c r="Q182" s="47"/>
      <c r="R182" s="13"/>
    </row>
    <row r="183" spans="1:18" ht="25.5" x14ac:dyDescent="0.2">
      <c r="A183" s="43">
        <v>21</v>
      </c>
      <c r="B183" s="45">
        <v>8</v>
      </c>
      <c r="C183" s="17" t="s">
        <v>271</v>
      </c>
      <c r="D183" s="62" t="s">
        <v>282</v>
      </c>
      <c r="E183" s="17" t="s">
        <v>275</v>
      </c>
      <c r="F183" s="17" t="s">
        <v>273</v>
      </c>
      <c r="G183" s="17" t="s">
        <v>93</v>
      </c>
      <c r="H183" s="15" t="s">
        <v>12</v>
      </c>
      <c r="I183" s="17" t="s">
        <v>94</v>
      </c>
      <c r="J183" s="14" t="s">
        <v>209</v>
      </c>
      <c r="K183" s="13"/>
      <c r="L183" s="13"/>
      <c r="M183" s="13"/>
      <c r="N183" s="13"/>
      <c r="O183" s="13"/>
      <c r="P183" s="13"/>
      <c r="Q183" s="47"/>
      <c r="R183" s="13"/>
    </row>
    <row r="184" spans="1:18" ht="15.75" thickBot="1" x14ac:dyDescent="0.25">
      <c r="A184" s="61">
        <v>22</v>
      </c>
      <c r="B184" s="168">
        <v>8</v>
      </c>
      <c r="C184" s="30" t="s">
        <v>271</v>
      </c>
      <c r="D184" s="68" t="s">
        <v>286</v>
      </c>
      <c r="E184" s="30" t="s">
        <v>44</v>
      </c>
      <c r="F184" s="30" t="s">
        <v>273</v>
      </c>
      <c r="G184" s="30" t="s">
        <v>93</v>
      </c>
      <c r="H184" s="32" t="s">
        <v>12</v>
      </c>
      <c r="I184" s="30" t="s">
        <v>124</v>
      </c>
      <c r="J184" s="55" t="s">
        <v>209</v>
      </c>
      <c r="K184" s="33"/>
      <c r="L184" s="33"/>
      <c r="M184" s="33"/>
      <c r="N184" s="33"/>
      <c r="O184" s="33"/>
      <c r="P184" s="33"/>
      <c r="Q184" s="48"/>
      <c r="R184" s="33"/>
    </row>
    <row r="185" spans="1:18" ht="15" x14ac:dyDescent="0.2">
      <c r="A185" s="43">
        <v>1</v>
      </c>
      <c r="B185" s="45">
        <v>9</v>
      </c>
      <c r="C185" s="17" t="s">
        <v>301</v>
      </c>
      <c r="D185" s="62" t="s">
        <v>313</v>
      </c>
      <c r="E185" s="17" t="s">
        <v>48</v>
      </c>
      <c r="F185" s="17" t="s">
        <v>164</v>
      </c>
      <c r="G185" s="17" t="s">
        <v>93</v>
      </c>
      <c r="H185" s="15" t="s">
        <v>12</v>
      </c>
      <c r="I185" s="17" t="s">
        <v>127</v>
      </c>
      <c r="J185" s="14" t="s">
        <v>209</v>
      </c>
      <c r="K185" s="13"/>
      <c r="L185" s="13"/>
      <c r="M185" s="13"/>
      <c r="N185" s="13"/>
      <c r="O185" s="13"/>
      <c r="P185" s="13"/>
      <c r="Q185" s="47"/>
      <c r="R185" s="13"/>
    </row>
    <row r="186" spans="1:18" ht="15" x14ac:dyDescent="0.2">
      <c r="A186" s="43">
        <v>2</v>
      </c>
      <c r="B186" s="45">
        <v>9</v>
      </c>
      <c r="C186" s="17" t="s">
        <v>301</v>
      </c>
      <c r="D186" s="62" t="s">
        <v>317</v>
      </c>
      <c r="E186" s="17" t="s">
        <v>44</v>
      </c>
      <c r="F186" s="17" t="s">
        <v>273</v>
      </c>
      <c r="G186" s="17" t="s">
        <v>93</v>
      </c>
      <c r="H186" s="15" t="s">
        <v>12</v>
      </c>
      <c r="I186" s="17" t="s">
        <v>109</v>
      </c>
      <c r="J186" s="14" t="s">
        <v>209</v>
      </c>
      <c r="K186" s="13"/>
      <c r="L186" s="13"/>
      <c r="M186" s="13"/>
      <c r="N186" s="13"/>
      <c r="O186" s="13"/>
      <c r="P186" s="13"/>
      <c r="Q186" s="47"/>
      <c r="R186" s="13"/>
    </row>
    <row r="187" spans="1:18" ht="15" x14ac:dyDescent="0.2">
      <c r="A187" s="43">
        <v>3</v>
      </c>
      <c r="B187" s="45">
        <v>9</v>
      </c>
      <c r="C187" s="17" t="s">
        <v>301</v>
      </c>
      <c r="D187" s="62" t="s">
        <v>300</v>
      </c>
      <c r="E187" s="17" t="s">
        <v>44</v>
      </c>
      <c r="F187" s="17" t="s">
        <v>273</v>
      </c>
      <c r="G187" s="17" t="s">
        <v>93</v>
      </c>
      <c r="H187" s="15" t="s">
        <v>12</v>
      </c>
      <c r="I187" s="17" t="s">
        <v>94</v>
      </c>
      <c r="J187" s="14" t="s">
        <v>209</v>
      </c>
      <c r="K187" s="13"/>
      <c r="L187" s="13"/>
      <c r="M187" s="13"/>
      <c r="N187" s="13"/>
      <c r="O187" s="13"/>
      <c r="P187" s="13"/>
      <c r="Q187" s="47"/>
      <c r="R187" s="13"/>
    </row>
    <row r="188" spans="1:18" ht="25.5" x14ac:dyDescent="0.2">
      <c r="A188" s="43">
        <v>4</v>
      </c>
      <c r="B188" s="45">
        <v>9</v>
      </c>
      <c r="C188" s="17" t="s">
        <v>301</v>
      </c>
      <c r="D188" s="62" t="s">
        <v>302</v>
      </c>
      <c r="E188" s="17" t="s">
        <v>44</v>
      </c>
      <c r="F188" s="17" t="s">
        <v>273</v>
      </c>
      <c r="G188" s="17" t="s">
        <v>121</v>
      </c>
      <c r="H188" s="15" t="s">
        <v>12</v>
      </c>
      <c r="I188" s="17" t="s">
        <v>127</v>
      </c>
      <c r="J188" s="14" t="s">
        <v>209</v>
      </c>
      <c r="K188" s="13"/>
      <c r="L188" s="13"/>
      <c r="M188" s="13"/>
      <c r="N188" s="13"/>
      <c r="O188" s="13"/>
      <c r="P188" s="13"/>
      <c r="Q188" s="47"/>
      <c r="R188" s="13"/>
    </row>
    <row r="189" spans="1:18" ht="15" x14ac:dyDescent="0.2">
      <c r="A189" s="43">
        <v>5</v>
      </c>
      <c r="B189" s="45">
        <v>9</v>
      </c>
      <c r="C189" s="17" t="s">
        <v>301</v>
      </c>
      <c r="D189" s="62" t="s">
        <v>308</v>
      </c>
      <c r="E189" s="17" t="s">
        <v>44</v>
      </c>
      <c r="F189" s="17" t="s">
        <v>273</v>
      </c>
      <c r="G189" s="17" t="s">
        <v>13</v>
      </c>
      <c r="H189" s="15" t="s">
        <v>19</v>
      </c>
      <c r="I189" s="17" t="s">
        <v>127</v>
      </c>
      <c r="J189" s="14" t="s">
        <v>209</v>
      </c>
      <c r="K189" s="13"/>
      <c r="L189" s="13"/>
      <c r="M189" s="13"/>
      <c r="N189" s="13"/>
      <c r="O189" s="13"/>
      <c r="P189" s="13"/>
      <c r="Q189" s="47"/>
      <c r="R189" s="13"/>
    </row>
    <row r="190" spans="1:18" ht="25.5" x14ac:dyDescent="0.2">
      <c r="A190" s="43">
        <v>6</v>
      </c>
      <c r="B190" s="45">
        <v>9</v>
      </c>
      <c r="C190" s="17" t="s">
        <v>301</v>
      </c>
      <c r="D190" s="62" t="s">
        <v>315</v>
      </c>
      <c r="E190" s="17" t="s">
        <v>44</v>
      </c>
      <c r="F190" s="17" t="s">
        <v>273</v>
      </c>
      <c r="G190" s="17" t="s">
        <v>316</v>
      </c>
      <c r="H190" s="15" t="s">
        <v>12</v>
      </c>
      <c r="I190" s="17" t="s">
        <v>94</v>
      </c>
      <c r="J190" s="14" t="s">
        <v>209</v>
      </c>
      <c r="K190" s="13"/>
      <c r="L190" s="13"/>
      <c r="M190" s="13"/>
      <c r="N190" s="13"/>
      <c r="O190" s="13"/>
      <c r="P190" s="13"/>
      <c r="Q190" s="47"/>
      <c r="R190" s="13"/>
    </row>
    <row r="191" spans="1:18" ht="25.5" x14ac:dyDescent="0.2">
      <c r="A191" s="43">
        <v>7</v>
      </c>
      <c r="B191" s="45">
        <v>9</v>
      </c>
      <c r="C191" s="17" t="s">
        <v>301</v>
      </c>
      <c r="D191" s="62" t="s">
        <v>311</v>
      </c>
      <c r="E191" s="17" t="s">
        <v>44</v>
      </c>
      <c r="F191" s="17" t="s">
        <v>273</v>
      </c>
      <c r="G191" s="17" t="s">
        <v>242</v>
      </c>
      <c r="H191" s="15" t="s">
        <v>12</v>
      </c>
      <c r="I191" s="17" t="s">
        <v>91</v>
      </c>
      <c r="J191" s="14" t="s">
        <v>209</v>
      </c>
      <c r="K191" s="13"/>
      <c r="L191" s="13"/>
      <c r="M191" s="13"/>
      <c r="N191" s="13"/>
      <c r="O191" s="13"/>
      <c r="P191" s="13"/>
      <c r="Q191" s="47"/>
      <c r="R191" s="13"/>
    </row>
    <row r="192" spans="1:18" ht="25.5" x14ac:dyDescent="0.2">
      <c r="A192" s="43">
        <v>8</v>
      </c>
      <c r="B192" s="45">
        <v>9</v>
      </c>
      <c r="C192" s="17" t="s">
        <v>301</v>
      </c>
      <c r="D192" s="62" t="s">
        <v>303</v>
      </c>
      <c r="E192" s="17" t="s">
        <v>44</v>
      </c>
      <c r="F192" s="17" t="s">
        <v>273</v>
      </c>
      <c r="G192" s="17" t="s">
        <v>121</v>
      </c>
      <c r="H192" s="15" t="s">
        <v>12</v>
      </c>
      <c r="I192" s="17" t="s">
        <v>124</v>
      </c>
      <c r="J192" s="14" t="s">
        <v>209</v>
      </c>
      <c r="K192" s="13"/>
      <c r="L192" s="13"/>
      <c r="M192" s="13"/>
      <c r="N192" s="13"/>
      <c r="O192" s="13"/>
      <c r="P192" s="13"/>
      <c r="Q192" s="47"/>
      <c r="R192" s="13"/>
    </row>
    <row r="193" spans="1:18" ht="25.5" x14ac:dyDescent="0.2">
      <c r="A193" s="43">
        <v>9</v>
      </c>
      <c r="B193" s="45">
        <v>9</v>
      </c>
      <c r="C193" s="17" t="s">
        <v>301</v>
      </c>
      <c r="D193" s="62" t="s">
        <v>314</v>
      </c>
      <c r="E193" s="17" t="s">
        <v>44</v>
      </c>
      <c r="F193" s="17" t="s">
        <v>273</v>
      </c>
      <c r="G193" s="17" t="s">
        <v>242</v>
      </c>
      <c r="H193" s="15" t="s">
        <v>12</v>
      </c>
      <c r="I193" s="17" t="s">
        <v>91</v>
      </c>
      <c r="J193" s="14" t="s">
        <v>208</v>
      </c>
      <c r="K193" s="13"/>
      <c r="L193" s="13"/>
      <c r="M193" s="13"/>
      <c r="N193" s="13"/>
      <c r="O193" s="13"/>
      <c r="P193" s="13"/>
      <c r="Q193" s="47"/>
      <c r="R193" s="13"/>
    </row>
    <row r="194" spans="1:18" ht="25.5" x14ac:dyDescent="0.2">
      <c r="A194" s="43">
        <v>10</v>
      </c>
      <c r="B194" s="45">
        <v>9</v>
      </c>
      <c r="C194" s="17" t="s">
        <v>301</v>
      </c>
      <c r="D194" s="62" t="s">
        <v>304</v>
      </c>
      <c r="E194" s="17" t="s">
        <v>45</v>
      </c>
      <c r="F194" s="17" t="s">
        <v>305</v>
      </c>
      <c r="G194" s="17" t="s">
        <v>121</v>
      </c>
      <c r="H194" s="15" t="s">
        <v>12</v>
      </c>
      <c r="I194" s="17" t="s">
        <v>124</v>
      </c>
      <c r="J194" s="14" t="s">
        <v>209</v>
      </c>
      <c r="K194" s="13"/>
      <c r="L194" s="13"/>
      <c r="M194" s="13"/>
      <c r="N194" s="13"/>
      <c r="O194" s="13"/>
      <c r="P194" s="13"/>
      <c r="Q194" s="47"/>
      <c r="R194" s="13"/>
    </row>
    <row r="195" spans="1:18" ht="25.5" x14ac:dyDescent="0.2">
      <c r="A195" s="43">
        <v>11</v>
      </c>
      <c r="B195" s="45">
        <v>9</v>
      </c>
      <c r="C195" s="17" t="s">
        <v>301</v>
      </c>
      <c r="D195" s="62" t="s">
        <v>306</v>
      </c>
      <c r="E195" s="17" t="s">
        <v>113</v>
      </c>
      <c r="F195" s="17" t="s">
        <v>273</v>
      </c>
      <c r="G195" s="17" t="s">
        <v>242</v>
      </c>
      <c r="H195" s="15" t="s">
        <v>12</v>
      </c>
      <c r="I195" s="17" t="s">
        <v>94</v>
      </c>
      <c r="J195" s="14" t="s">
        <v>209</v>
      </c>
      <c r="K195" s="13"/>
      <c r="L195" s="13"/>
      <c r="M195" s="13"/>
      <c r="N195" s="13"/>
      <c r="O195" s="13"/>
      <c r="P195" s="13"/>
      <c r="Q195" s="47"/>
      <c r="R195" s="13"/>
    </row>
    <row r="196" spans="1:18" ht="15" x14ac:dyDescent="0.2">
      <c r="A196" s="43">
        <v>12</v>
      </c>
      <c r="B196" s="45">
        <v>9</v>
      </c>
      <c r="C196" s="17" t="s">
        <v>301</v>
      </c>
      <c r="D196" s="62" t="s">
        <v>309</v>
      </c>
      <c r="E196" s="17" t="s">
        <v>45</v>
      </c>
      <c r="F196" s="17" t="s">
        <v>273</v>
      </c>
      <c r="G196" s="17" t="s">
        <v>93</v>
      </c>
      <c r="H196" s="15" t="s">
        <v>12</v>
      </c>
      <c r="I196" s="17" t="s">
        <v>124</v>
      </c>
      <c r="J196" s="14" t="s">
        <v>209</v>
      </c>
      <c r="K196" s="13"/>
      <c r="L196" s="13"/>
      <c r="M196" s="13"/>
      <c r="N196" s="13"/>
      <c r="O196" s="13"/>
      <c r="P196" s="13"/>
      <c r="Q196" s="47"/>
      <c r="R196" s="13"/>
    </row>
    <row r="197" spans="1:18" ht="25.5" x14ac:dyDescent="0.2">
      <c r="A197" s="43">
        <v>13</v>
      </c>
      <c r="B197" s="45">
        <v>9</v>
      </c>
      <c r="C197" s="17" t="s">
        <v>301</v>
      </c>
      <c r="D197" s="62" t="s">
        <v>307</v>
      </c>
      <c r="E197" s="17" t="s">
        <v>275</v>
      </c>
      <c r="F197" s="17" t="s">
        <v>273</v>
      </c>
      <c r="G197" s="17" t="s">
        <v>121</v>
      </c>
      <c r="H197" s="15" t="s">
        <v>12</v>
      </c>
      <c r="I197" s="17" t="s">
        <v>91</v>
      </c>
      <c r="J197" s="14" t="s">
        <v>208</v>
      </c>
      <c r="K197" s="13"/>
      <c r="L197" s="13"/>
      <c r="M197" s="13"/>
      <c r="N197" s="13"/>
      <c r="O197" s="13"/>
      <c r="P197" s="13"/>
      <c r="Q197" s="47"/>
      <c r="R197" s="13"/>
    </row>
    <row r="198" spans="1:18" ht="15.75" thickBot="1" x14ac:dyDescent="0.25">
      <c r="A198" s="61">
        <v>14</v>
      </c>
      <c r="B198" s="168">
        <v>9</v>
      </c>
      <c r="C198" s="30" t="s">
        <v>301</v>
      </c>
      <c r="D198" s="68" t="s">
        <v>310</v>
      </c>
      <c r="E198" s="30" t="s">
        <v>45</v>
      </c>
      <c r="F198" s="30" t="s">
        <v>273</v>
      </c>
      <c r="G198" s="30" t="s">
        <v>13</v>
      </c>
      <c r="H198" s="32" t="s">
        <v>12</v>
      </c>
      <c r="I198" s="30" t="s">
        <v>124</v>
      </c>
      <c r="J198" s="55" t="s">
        <v>209</v>
      </c>
      <c r="K198" s="33"/>
      <c r="L198" s="33"/>
      <c r="M198" s="33"/>
      <c r="N198" s="33"/>
      <c r="O198" s="33"/>
      <c r="P198" s="33"/>
      <c r="Q198" s="48"/>
      <c r="R198" s="33"/>
    </row>
    <row r="199" spans="1:18" ht="15" x14ac:dyDescent="0.2">
      <c r="A199" s="43">
        <v>1</v>
      </c>
      <c r="B199" s="45">
        <v>10</v>
      </c>
      <c r="C199" s="17" t="s">
        <v>318</v>
      </c>
      <c r="D199" s="62" t="s">
        <v>330</v>
      </c>
      <c r="E199" s="17" t="s">
        <v>45</v>
      </c>
      <c r="F199" s="17" t="s">
        <v>273</v>
      </c>
      <c r="G199" s="17" t="s">
        <v>93</v>
      </c>
      <c r="H199" s="15" t="s">
        <v>12</v>
      </c>
      <c r="I199" s="17" t="s">
        <v>124</v>
      </c>
      <c r="J199" s="64" t="s">
        <v>208</v>
      </c>
      <c r="K199" s="69"/>
      <c r="L199" s="69"/>
      <c r="M199" s="69"/>
      <c r="N199" s="69"/>
      <c r="O199" s="69"/>
      <c r="P199" s="69"/>
      <c r="Q199" s="70"/>
      <c r="R199" s="69"/>
    </row>
    <row r="200" spans="1:18" ht="15" x14ac:dyDescent="0.2">
      <c r="A200" s="43">
        <v>2</v>
      </c>
      <c r="B200" s="45">
        <v>10</v>
      </c>
      <c r="C200" s="17" t="s">
        <v>318</v>
      </c>
      <c r="D200" s="62" t="s">
        <v>331</v>
      </c>
      <c r="E200" s="17" t="s">
        <v>44</v>
      </c>
      <c r="F200" s="17" t="s">
        <v>273</v>
      </c>
      <c r="G200" s="17" t="s">
        <v>93</v>
      </c>
      <c r="H200" s="15" t="s">
        <v>12</v>
      </c>
      <c r="I200" s="17" t="s">
        <v>94</v>
      </c>
      <c r="J200" s="17" t="s">
        <v>209</v>
      </c>
      <c r="K200" s="13"/>
      <c r="L200" s="13"/>
      <c r="M200" s="13"/>
      <c r="N200" s="13"/>
      <c r="O200" s="13"/>
      <c r="P200" s="13"/>
      <c r="Q200" s="13"/>
      <c r="R200" s="13"/>
    </row>
    <row r="201" spans="1:18" ht="15" x14ac:dyDescent="0.2">
      <c r="A201" s="43">
        <v>3</v>
      </c>
      <c r="B201" s="45">
        <v>10</v>
      </c>
      <c r="C201" s="17" t="s">
        <v>318</v>
      </c>
      <c r="D201" s="62" t="s">
        <v>319</v>
      </c>
      <c r="E201" s="17" t="s">
        <v>50</v>
      </c>
      <c r="F201" s="17" t="s">
        <v>273</v>
      </c>
      <c r="G201" s="17" t="s">
        <v>93</v>
      </c>
      <c r="H201" s="15" t="s">
        <v>12</v>
      </c>
      <c r="I201" s="17" t="s">
        <v>94</v>
      </c>
      <c r="J201" s="14" t="s">
        <v>209</v>
      </c>
      <c r="K201" s="13"/>
      <c r="L201" s="13"/>
      <c r="M201" s="13"/>
      <c r="N201" s="13"/>
      <c r="O201" s="13"/>
      <c r="P201" s="13"/>
      <c r="Q201" s="47"/>
      <c r="R201" s="13"/>
    </row>
    <row r="202" spans="1:18" ht="15" x14ac:dyDescent="0.2">
      <c r="A202" s="43">
        <v>4</v>
      </c>
      <c r="B202" s="45">
        <v>10</v>
      </c>
      <c r="C202" s="17" t="s">
        <v>318</v>
      </c>
      <c r="D202" s="62" t="s">
        <v>320</v>
      </c>
      <c r="E202" s="17" t="s">
        <v>74</v>
      </c>
      <c r="F202" s="17" t="s">
        <v>273</v>
      </c>
      <c r="G202" s="17" t="s">
        <v>93</v>
      </c>
      <c r="H202" s="15" t="s">
        <v>12</v>
      </c>
      <c r="I202" s="17" t="s">
        <v>91</v>
      </c>
      <c r="J202" s="14" t="s">
        <v>208</v>
      </c>
      <c r="K202" s="13"/>
      <c r="L202" s="13"/>
      <c r="M202" s="13"/>
      <c r="N202" s="13"/>
      <c r="O202" s="13"/>
      <c r="P202" s="13"/>
      <c r="Q202" s="47"/>
      <c r="R202" s="13"/>
    </row>
    <row r="203" spans="1:18" ht="15" x14ac:dyDescent="0.2">
      <c r="A203" s="43">
        <v>5</v>
      </c>
      <c r="B203" s="45">
        <v>10</v>
      </c>
      <c r="C203" s="17" t="s">
        <v>318</v>
      </c>
      <c r="D203" s="62" t="s">
        <v>333</v>
      </c>
      <c r="E203" s="17" t="s">
        <v>50</v>
      </c>
      <c r="F203" s="17" t="s">
        <v>273</v>
      </c>
      <c r="G203" s="17" t="s">
        <v>93</v>
      </c>
      <c r="H203" s="15" t="s">
        <v>12</v>
      </c>
      <c r="I203" s="17" t="s">
        <v>124</v>
      </c>
      <c r="J203" s="14" t="s">
        <v>209</v>
      </c>
      <c r="K203" s="13"/>
      <c r="L203" s="13"/>
      <c r="M203" s="13"/>
      <c r="N203" s="13"/>
      <c r="O203" s="13"/>
      <c r="P203" s="13"/>
      <c r="Q203" s="47"/>
      <c r="R203" s="13"/>
    </row>
    <row r="204" spans="1:18" ht="15" x14ac:dyDescent="0.2">
      <c r="A204" s="43">
        <v>6</v>
      </c>
      <c r="B204" s="45">
        <v>10</v>
      </c>
      <c r="C204" s="17" t="s">
        <v>318</v>
      </c>
      <c r="D204" s="62" t="s">
        <v>321</v>
      </c>
      <c r="E204" s="17" t="s">
        <v>44</v>
      </c>
      <c r="F204" s="17" t="s">
        <v>273</v>
      </c>
      <c r="G204" s="17" t="s">
        <v>93</v>
      </c>
      <c r="H204" s="15" t="s">
        <v>12</v>
      </c>
      <c r="I204" s="17" t="s">
        <v>91</v>
      </c>
      <c r="J204" s="14" t="s">
        <v>208</v>
      </c>
      <c r="K204" s="13"/>
      <c r="L204" s="13"/>
      <c r="M204" s="13"/>
      <c r="N204" s="13"/>
      <c r="O204" s="13"/>
      <c r="P204" s="13"/>
      <c r="Q204" s="47"/>
      <c r="R204" s="13"/>
    </row>
    <row r="205" spans="1:18" ht="15" x14ac:dyDescent="0.2">
      <c r="A205" s="43">
        <v>7</v>
      </c>
      <c r="B205" s="45">
        <v>10</v>
      </c>
      <c r="C205" s="17" t="s">
        <v>318</v>
      </c>
      <c r="D205" s="62" t="s">
        <v>332</v>
      </c>
      <c r="E205" s="17" t="s">
        <v>44</v>
      </c>
      <c r="F205" s="17" t="s">
        <v>273</v>
      </c>
      <c r="G205" s="17" t="s">
        <v>93</v>
      </c>
      <c r="H205" s="15" t="s">
        <v>12</v>
      </c>
      <c r="I205" s="17" t="s">
        <v>94</v>
      </c>
      <c r="J205" s="14" t="s">
        <v>209</v>
      </c>
      <c r="K205" s="13"/>
      <c r="L205" s="13"/>
      <c r="M205" s="13"/>
      <c r="N205" s="13"/>
      <c r="O205" s="13"/>
      <c r="P205" s="13"/>
      <c r="Q205" s="47"/>
      <c r="R205" s="13"/>
    </row>
    <row r="206" spans="1:18" ht="25.5" x14ac:dyDescent="0.2">
      <c r="A206" s="43">
        <v>8</v>
      </c>
      <c r="B206" s="45">
        <v>10</v>
      </c>
      <c r="C206" s="17" t="s">
        <v>318</v>
      </c>
      <c r="D206" s="62" t="s">
        <v>323</v>
      </c>
      <c r="E206" s="17" t="s">
        <v>44</v>
      </c>
      <c r="F206" s="17" t="s">
        <v>129</v>
      </c>
      <c r="G206" s="17" t="s">
        <v>132</v>
      </c>
      <c r="H206" s="15" t="s">
        <v>17</v>
      </c>
      <c r="I206" s="17" t="s">
        <v>109</v>
      </c>
      <c r="J206" s="14" t="s">
        <v>209</v>
      </c>
      <c r="K206" s="13"/>
      <c r="L206" s="13"/>
      <c r="M206" s="13"/>
      <c r="N206" s="13"/>
      <c r="O206" s="13"/>
      <c r="P206" s="13"/>
      <c r="Q206" s="47"/>
      <c r="R206" s="13"/>
    </row>
    <row r="207" spans="1:18" ht="25.5" x14ac:dyDescent="0.2">
      <c r="A207" s="43">
        <v>9</v>
      </c>
      <c r="B207" s="45">
        <v>10</v>
      </c>
      <c r="C207" s="17" t="s">
        <v>318</v>
      </c>
      <c r="D207" s="62" t="s">
        <v>324</v>
      </c>
      <c r="E207" s="17" t="s">
        <v>275</v>
      </c>
      <c r="F207" s="17" t="s">
        <v>273</v>
      </c>
      <c r="G207" s="17" t="s">
        <v>93</v>
      </c>
      <c r="H207" s="15" t="s">
        <v>12</v>
      </c>
      <c r="I207" s="17" t="s">
        <v>124</v>
      </c>
      <c r="J207" s="14" t="s">
        <v>208</v>
      </c>
      <c r="K207" s="13"/>
      <c r="L207" s="13"/>
      <c r="M207" s="13"/>
      <c r="N207" s="13"/>
      <c r="O207" s="13"/>
      <c r="P207" s="13"/>
      <c r="Q207" s="47"/>
      <c r="R207" s="13"/>
    </row>
    <row r="208" spans="1:18" ht="25.5" x14ac:dyDescent="0.2">
      <c r="A208" s="43">
        <v>10</v>
      </c>
      <c r="B208" s="45">
        <v>10</v>
      </c>
      <c r="C208" s="17" t="s">
        <v>318</v>
      </c>
      <c r="D208" s="62" t="s">
        <v>312</v>
      </c>
      <c r="E208" s="17" t="s">
        <v>45</v>
      </c>
      <c r="F208" s="17" t="s">
        <v>273</v>
      </c>
      <c r="G208" s="17" t="s">
        <v>316</v>
      </c>
      <c r="H208" s="15" t="s">
        <v>17</v>
      </c>
      <c r="I208" s="17" t="s">
        <v>94</v>
      </c>
      <c r="J208" s="14" t="s">
        <v>208</v>
      </c>
      <c r="K208" s="13"/>
      <c r="L208" s="13"/>
      <c r="M208" s="13"/>
      <c r="N208" s="13"/>
      <c r="O208" s="13"/>
      <c r="P208" s="13"/>
      <c r="Q208" s="47"/>
      <c r="R208" s="13"/>
    </row>
    <row r="209" spans="1:18" ht="15" x14ac:dyDescent="0.2">
      <c r="A209" s="43">
        <v>11</v>
      </c>
      <c r="B209" s="45">
        <v>10</v>
      </c>
      <c r="C209" s="17" t="s">
        <v>318</v>
      </c>
      <c r="D209" s="62" t="s">
        <v>327</v>
      </c>
      <c r="E209" s="17" t="s">
        <v>45</v>
      </c>
      <c r="F209" s="17" t="s">
        <v>273</v>
      </c>
      <c r="G209" s="17" t="s">
        <v>93</v>
      </c>
      <c r="H209" s="15" t="s">
        <v>12</v>
      </c>
      <c r="I209" s="17" t="s">
        <v>91</v>
      </c>
      <c r="J209" s="14" t="s">
        <v>208</v>
      </c>
      <c r="K209" s="13"/>
      <c r="L209" s="13"/>
      <c r="M209" s="13"/>
      <c r="N209" s="13"/>
      <c r="O209" s="13"/>
      <c r="P209" s="13"/>
      <c r="Q209" s="47"/>
      <c r="R209" s="13"/>
    </row>
    <row r="210" spans="1:18" ht="26.25" thickBot="1" x14ac:dyDescent="0.25">
      <c r="A210" s="59">
        <v>12</v>
      </c>
      <c r="B210" s="167">
        <v>10</v>
      </c>
      <c r="C210" s="30" t="s">
        <v>318</v>
      </c>
      <c r="D210" s="68" t="s">
        <v>328</v>
      </c>
      <c r="E210" s="30" t="s">
        <v>329</v>
      </c>
      <c r="F210" s="30" t="s">
        <v>273</v>
      </c>
      <c r="G210" s="71" t="s">
        <v>93</v>
      </c>
      <c r="H210" s="72" t="s">
        <v>12</v>
      </c>
      <c r="I210" s="30" t="s">
        <v>109</v>
      </c>
      <c r="J210" s="55" t="s">
        <v>209</v>
      </c>
      <c r="K210" s="33"/>
      <c r="L210" s="33"/>
      <c r="M210" s="33"/>
      <c r="N210" s="33"/>
      <c r="O210" s="33"/>
      <c r="P210" s="33"/>
      <c r="Q210" s="48"/>
      <c r="R210" s="33"/>
    </row>
    <row r="211" spans="1:18" ht="25.5" x14ac:dyDescent="0.2">
      <c r="A211" s="43">
        <v>1</v>
      </c>
      <c r="B211" s="45">
        <v>11</v>
      </c>
      <c r="C211" s="17" t="s">
        <v>334</v>
      </c>
      <c r="D211" s="62" t="s">
        <v>346</v>
      </c>
      <c r="E211" s="17" t="s">
        <v>275</v>
      </c>
      <c r="F211" s="17" t="s">
        <v>273</v>
      </c>
      <c r="G211" s="17" t="s">
        <v>93</v>
      </c>
      <c r="H211" s="15" t="s">
        <v>12</v>
      </c>
      <c r="I211" s="17" t="s">
        <v>124</v>
      </c>
      <c r="J211" s="64" t="s">
        <v>209</v>
      </c>
      <c r="K211" s="66"/>
      <c r="L211" s="66"/>
      <c r="M211" s="66"/>
      <c r="N211" s="66"/>
      <c r="O211" s="66"/>
      <c r="P211" s="66"/>
      <c r="Q211" s="67"/>
      <c r="R211" s="66"/>
    </row>
    <row r="212" spans="1:18" ht="25.5" x14ac:dyDescent="0.2">
      <c r="A212" s="43">
        <v>2</v>
      </c>
      <c r="B212" s="45">
        <v>11</v>
      </c>
      <c r="C212" s="17" t="s">
        <v>342</v>
      </c>
      <c r="D212" s="62" t="s">
        <v>343</v>
      </c>
      <c r="E212" s="17" t="s">
        <v>44</v>
      </c>
      <c r="F212" s="17" t="s">
        <v>273</v>
      </c>
      <c r="G212" s="17" t="s">
        <v>167</v>
      </c>
      <c r="H212" s="15" t="s">
        <v>19</v>
      </c>
      <c r="I212" s="17" t="s">
        <v>94</v>
      </c>
      <c r="J212" s="17"/>
      <c r="K212" s="17"/>
      <c r="L212" s="17"/>
      <c r="M212" s="66"/>
      <c r="N212" s="66"/>
      <c r="O212" s="66"/>
      <c r="P212" s="66"/>
      <c r="Q212" s="67"/>
      <c r="R212" s="66"/>
    </row>
    <row r="213" spans="1:18" ht="15" x14ac:dyDescent="0.2">
      <c r="A213" s="43">
        <v>3</v>
      </c>
      <c r="B213" s="45">
        <v>11</v>
      </c>
      <c r="C213" s="17" t="s">
        <v>334</v>
      </c>
      <c r="D213" s="62" t="s">
        <v>339</v>
      </c>
      <c r="E213" s="17" t="s">
        <v>340</v>
      </c>
      <c r="F213" s="17" t="s">
        <v>273</v>
      </c>
      <c r="G213" s="17" t="s">
        <v>93</v>
      </c>
      <c r="H213" s="15" t="s">
        <v>12</v>
      </c>
      <c r="I213" s="17" t="s">
        <v>124</v>
      </c>
      <c r="J213" s="17" t="s">
        <v>209</v>
      </c>
      <c r="K213" s="17"/>
      <c r="L213" s="17"/>
      <c r="M213" s="66"/>
      <c r="N213" s="66"/>
      <c r="O213" s="66"/>
      <c r="P213" s="66"/>
      <c r="Q213" s="67"/>
      <c r="R213" s="66"/>
    </row>
    <row r="214" spans="1:18" ht="15" x14ac:dyDescent="0.2">
      <c r="A214" s="43">
        <v>4</v>
      </c>
      <c r="B214" s="45">
        <v>11</v>
      </c>
      <c r="C214" s="17" t="s">
        <v>334</v>
      </c>
      <c r="D214" s="62" t="s">
        <v>341</v>
      </c>
      <c r="E214" s="17" t="s">
        <v>48</v>
      </c>
      <c r="F214" s="17" t="s">
        <v>273</v>
      </c>
      <c r="G214" s="17" t="s">
        <v>93</v>
      </c>
      <c r="H214" s="15" t="s">
        <v>12</v>
      </c>
      <c r="I214" s="17" t="s">
        <v>94</v>
      </c>
      <c r="J214" s="17" t="s">
        <v>208</v>
      </c>
      <c r="K214" s="17"/>
      <c r="L214" s="17"/>
      <c r="M214" s="66"/>
      <c r="N214" s="66"/>
      <c r="O214" s="66"/>
      <c r="P214" s="66"/>
      <c r="Q214" s="67"/>
      <c r="R214" s="66"/>
    </row>
    <row r="215" spans="1:18" ht="15" x14ac:dyDescent="0.2">
      <c r="A215" s="43">
        <v>5</v>
      </c>
      <c r="B215" s="45">
        <v>11</v>
      </c>
      <c r="C215" s="17" t="s">
        <v>334</v>
      </c>
      <c r="D215" s="62" t="s">
        <v>344</v>
      </c>
      <c r="E215" s="17" t="s">
        <v>45</v>
      </c>
      <c r="F215" s="17" t="s">
        <v>273</v>
      </c>
      <c r="G215" s="17" t="s">
        <v>93</v>
      </c>
      <c r="H215" s="15" t="s">
        <v>12</v>
      </c>
      <c r="I215" s="17" t="s">
        <v>124</v>
      </c>
      <c r="J215" s="17" t="s">
        <v>208</v>
      </c>
      <c r="K215" s="17"/>
      <c r="L215" s="17"/>
      <c r="M215" s="66"/>
      <c r="N215" s="66"/>
      <c r="O215" s="66"/>
      <c r="P215" s="66"/>
      <c r="Q215" s="67"/>
      <c r="R215" s="66"/>
    </row>
    <row r="216" spans="1:18" ht="15" x14ac:dyDescent="0.2">
      <c r="A216" s="43">
        <v>6</v>
      </c>
      <c r="B216" s="45">
        <v>11</v>
      </c>
      <c r="C216" s="17" t="s">
        <v>334</v>
      </c>
      <c r="D216" s="62" t="s">
        <v>335</v>
      </c>
      <c r="E216" s="17" t="s">
        <v>47</v>
      </c>
      <c r="F216" s="17" t="s">
        <v>273</v>
      </c>
      <c r="G216" s="17" t="s">
        <v>93</v>
      </c>
      <c r="H216" s="15" t="s">
        <v>12</v>
      </c>
      <c r="I216" s="17" t="s">
        <v>124</v>
      </c>
      <c r="J216" s="17" t="s">
        <v>208</v>
      </c>
      <c r="K216" s="17"/>
      <c r="L216" s="17"/>
      <c r="M216" s="13"/>
      <c r="N216" s="13"/>
      <c r="O216" s="13"/>
      <c r="P216" s="13"/>
      <c r="Q216" s="47"/>
      <c r="R216" s="13"/>
    </row>
    <row r="217" spans="1:18" ht="15" x14ac:dyDescent="0.2">
      <c r="A217" s="43">
        <v>7</v>
      </c>
      <c r="B217" s="45">
        <v>11</v>
      </c>
      <c r="C217" s="17" t="s">
        <v>334</v>
      </c>
      <c r="D217" s="62" t="s">
        <v>336</v>
      </c>
      <c r="E217" s="17" t="s">
        <v>337</v>
      </c>
      <c r="F217" s="17" t="s">
        <v>273</v>
      </c>
      <c r="G217" s="17" t="s">
        <v>93</v>
      </c>
      <c r="H217" s="15" t="s">
        <v>12</v>
      </c>
      <c r="I217" s="17" t="s">
        <v>94</v>
      </c>
      <c r="J217" s="17" t="s">
        <v>208</v>
      </c>
      <c r="K217" s="17"/>
      <c r="L217" s="17"/>
      <c r="M217" s="13"/>
      <c r="N217" s="13"/>
      <c r="O217" s="13"/>
      <c r="P217" s="13"/>
      <c r="Q217" s="47"/>
      <c r="R217" s="13"/>
    </row>
    <row r="218" spans="1:18" ht="15" x14ac:dyDescent="0.2">
      <c r="A218" s="43">
        <v>8</v>
      </c>
      <c r="B218" s="45">
        <v>11</v>
      </c>
      <c r="C218" s="17" t="s">
        <v>334</v>
      </c>
      <c r="D218" s="62" t="s">
        <v>338</v>
      </c>
      <c r="E218" s="17" t="s">
        <v>44</v>
      </c>
      <c r="F218" s="17" t="s">
        <v>273</v>
      </c>
      <c r="G218" s="17" t="s">
        <v>93</v>
      </c>
      <c r="H218" s="15" t="s">
        <v>12</v>
      </c>
      <c r="I218" s="17" t="s">
        <v>94</v>
      </c>
      <c r="J218" s="17" t="s">
        <v>209</v>
      </c>
      <c r="K218" s="17"/>
      <c r="L218" s="17"/>
      <c r="M218" s="13"/>
      <c r="N218" s="13"/>
      <c r="O218" s="13"/>
      <c r="P218" s="13"/>
      <c r="Q218" s="47"/>
      <c r="R218" s="13"/>
    </row>
    <row r="219" spans="1:18" ht="25.5" x14ac:dyDescent="0.2">
      <c r="A219" s="43">
        <v>9</v>
      </c>
      <c r="B219" s="45">
        <v>11</v>
      </c>
      <c r="C219" s="17" t="s">
        <v>334</v>
      </c>
      <c r="D219" s="62" t="s">
        <v>345</v>
      </c>
      <c r="E219" s="17" t="s">
        <v>275</v>
      </c>
      <c r="F219" s="17" t="s">
        <v>273</v>
      </c>
      <c r="G219" s="17" t="s">
        <v>93</v>
      </c>
      <c r="H219" s="15" t="s">
        <v>12</v>
      </c>
      <c r="I219" s="17" t="s">
        <v>94</v>
      </c>
      <c r="J219" s="17" t="s">
        <v>209</v>
      </c>
      <c r="K219" s="17"/>
      <c r="L219" s="17"/>
      <c r="M219" s="13"/>
      <c r="N219" s="13"/>
      <c r="O219" s="13"/>
      <c r="P219" s="13"/>
      <c r="Q219" s="47"/>
      <c r="R219" s="13"/>
    </row>
    <row r="220" spans="1:18" ht="15.75" thickBot="1" x14ac:dyDescent="0.25">
      <c r="A220" s="59">
        <v>10</v>
      </c>
      <c r="B220" s="167">
        <v>11</v>
      </c>
      <c r="C220" s="30" t="s">
        <v>334</v>
      </c>
      <c r="D220" s="68" t="s">
        <v>349</v>
      </c>
      <c r="E220" s="30" t="s">
        <v>44</v>
      </c>
      <c r="F220" s="30" t="s">
        <v>273</v>
      </c>
      <c r="G220" s="30" t="s">
        <v>93</v>
      </c>
      <c r="H220" s="73" t="s">
        <v>12</v>
      </c>
      <c r="I220" s="30" t="s">
        <v>109</v>
      </c>
      <c r="J220" s="30" t="s">
        <v>209</v>
      </c>
      <c r="K220" s="30"/>
      <c r="L220" s="30"/>
      <c r="M220" s="33"/>
      <c r="N220" s="33"/>
      <c r="O220" s="33"/>
      <c r="P220" s="33"/>
      <c r="Q220" s="48"/>
      <c r="R220" s="33"/>
    </row>
    <row r="221" spans="1:18" ht="15" x14ac:dyDescent="0.2">
      <c r="A221" s="43">
        <v>1</v>
      </c>
      <c r="B221" s="45">
        <v>12</v>
      </c>
      <c r="C221" s="17" t="s">
        <v>351</v>
      </c>
      <c r="D221" s="62" t="s">
        <v>402</v>
      </c>
      <c r="E221" s="17" t="s">
        <v>45</v>
      </c>
      <c r="F221" s="17" t="s">
        <v>350</v>
      </c>
      <c r="G221" s="17" t="s">
        <v>93</v>
      </c>
      <c r="H221" s="15" t="s">
        <v>12</v>
      </c>
      <c r="I221" s="17" t="s">
        <v>124</v>
      </c>
      <c r="J221" s="66" t="s">
        <v>208</v>
      </c>
      <c r="K221" s="66"/>
      <c r="L221" s="66"/>
      <c r="M221" s="66"/>
      <c r="N221" s="66" t="s">
        <v>230</v>
      </c>
      <c r="O221" s="66"/>
      <c r="P221" s="66" t="s">
        <v>230</v>
      </c>
      <c r="Q221" s="67">
        <v>1</v>
      </c>
      <c r="R221" s="66">
        <v>1</v>
      </c>
    </row>
    <row r="222" spans="1:18" ht="15" x14ac:dyDescent="0.2">
      <c r="A222" s="43">
        <v>2</v>
      </c>
      <c r="B222" s="45">
        <v>12</v>
      </c>
      <c r="C222" s="17" t="s">
        <v>351</v>
      </c>
      <c r="D222" s="62" t="s">
        <v>384</v>
      </c>
      <c r="E222" s="17" t="s">
        <v>45</v>
      </c>
      <c r="F222" s="17" t="s">
        <v>273</v>
      </c>
      <c r="G222" s="17" t="s">
        <v>167</v>
      </c>
      <c r="H222" s="15" t="s">
        <v>12</v>
      </c>
      <c r="I222" s="17" t="s">
        <v>94</v>
      </c>
      <c r="J222" s="66" t="s">
        <v>209</v>
      </c>
      <c r="K222" s="66"/>
      <c r="L222" s="66"/>
      <c r="M222" s="66"/>
      <c r="N222" s="66" t="s">
        <v>230</v>
      </c>
      <c r="O222" s="66"/>
      <c r="P222" s="66" t="s">
        <v>230</v>
      </c>
      <c r="Q222" s="67">
        <v>1</v>
      </c>
      <c r="R222" s="67">
        <v>1</v>
      </c>
    </row>
    <row r="223" spans="1:18" ht="15" x14ac:dyDescent="0.2">
      <c r="A223" s="43">
        <v>3</v>
      </c>
      <c r="B223" s="45">
        <v>12</v>
      </c>
      <c r="C223" s="17" t="s">
        <v>351</v>
      </c>
      <c r="D223" s="62" t="s">
        <v>385</v>
      </c>
      <c r="E223" s="17" t="s">
        <v>80</v>
      </c>
      <c r="F223" s="17" t="s">
        <v>350</v>
      </c>
      <c r="G223" s="17" t="s">
        <v>93</v>
      </c>
      <c r="H223" s="15" t="s">
        <v>12</v>
      </c>
      <c r="I223" s="17" t="s">
        <v>91</v>
      </c>
      <c r="J223" s="17"/>
      <c r="K223" s="17"/>
      <c r="L223" s="17"/>
      <c r="M223" s="66"/>
      <c r="N223" s="66" t="s">
        <v>394</v>
      </c>
      <c r="O223" s="66"/>
      <c r="P223" s="66"/>
      <c r="Q223" s="67" t="s">
        <v>397</v>
      </c>
      <c r="R223" s="66"/>
    </row>
    <row r="224" spans="1:18" ht="38.25" x14ac:dyDescent="0.2">
      <c r="A224" s="43">
        <v>4</v>
      </c>
      <c r="B224" s="45">
        <v>12</v>
      </c>
      <c r="C224" s="17" t="s">
        <v>410</v>
      </c>
      <c r="D224" s="62" t="s">
        <v>386</v>
      </c>
      <c r="E224" s="17" t="s">
        <v>387</v>
      </c>
      <c r="F224" s="17" t="s">
        <v>273</v>
      </c>
      <c r="G224" s="17" t="s">
        <v>93</v>
      </c>
      <c r="H224" s="15" t="s">
        <v>12</v>
      </c>
      <c r="I224" s="17" t="s">
        <v>94</v>
      </c>
      <c r="J224" s="17" t="s">
        <v>209</v>
      </c>
      <c r="K224" s="17"/>
      <c r="L224" s="17"/>
      <c r="M224" s="66"/>
      <c r="N224" s="66" t="s">
        <v>229</v>
      </c>
      <c r="O224" s="66"/>
      <c r="P224" s="66"/>
      <c r="Q224" s="67" t="s">
        <v>397</v>
      </c>
      <c r="R224" s="66">
        <v>3</v>
      </c>
    </row>
    <row r="225" spans="1:18" ht="24" x14ac:dyDescent="0.2">
      <c r="A225" s="43">
        <v>5</v>
      </c>
      <c r="B225" s="45">
        <v>12</v>
      </c>
      <c r="C225" s="17" t="s">
        <v>351</v>
      </c>
      <c r="D225" s="62" t="s">
        <v>322</v>
      </c>
      <c r="E225" s="17" t="s">
        <v>47</v>
      </c>
      <c r="F225" s="17" t="s">
        <v>350</v>
      </c>
      <c r="G225" s="17" t="s">
        <v>274</v>
      </c>
      <c r="H225" s="15" t="s">
        <v>12</v>
      </c>
      <c r="I225" s="17" t="s">
        <v>91</v>
      </c>
      <c r="J225" s="17" t="s">
        <v>208</v>
      </c>
      <c r="K225" s="17"/>
      <c r="L225" s="17" t="s">
        <v>626</v>
      </c>
      <c r="M225" s="66" t="s">
        <v>211</v>
      </c>
      <c r="N225" s="66" t="s">
        <v>394</v>
      </c>
      <c r="O225" s="66"/>
      <c r="P225" s="66" t="s">
        <v>394</v>
      </c>
      <c r="Q225" s="67">
        <v>5</v>
      </c>
      <c r="R225" s="66">
        <v>5</v>
      </c>
    </row>
    <row r="226" spans="1:18" ht="15" x14ac:dyDescent="0.2">
      <c r="A226" s="43">
        <v>6</v>
      </c>
      <c r="B226" s="45">
        <v>12</v>
      </c>
      <c r="C226" s="17" t="s">
        <v>351</v>
      </c>
      <c r="D226" s="62" t="s">
        <v>401</v>
      </c>
      <c r="E226" s="17" t="s">
        <v>45</v>
      </c>
      <c r="F226" s="17" t="s">
        <v>350</v>
      </c>
      <c r="G226" s="17" t="s">
        <v>93</v>
      </c>
      <c r="H226" s="15" t="s">
        <v>12</v>
      </c>
      <c r="I226" s="17" t="s">
        <v>124</v>
      </c>
      <c r="J226" s="17" t="s">
        <v>209</v>
      </c>
      <c r="K226" s="17"/>
      <c r="L226" s="17"/>
      <c r="M226" s="66"/>
      <c r="N226" s="66" t="s">
        <v>230</v>
      </c>
      <c r="O226" s="66"/>
      <c r="P226" s="66" t="s">
        <v>230</v>
      </c>
      <c r="Q226" s="67">
        <v>1</v>
      </c>
      <c r="R226" s="66">
        <v>1</v>
      </c>
    </row>
    <row r="227" spans="1:18" ht="25.5" x14ac:dyDescent="0.2">
      <c r="A227" s="43">
        <v>7</v>
      </c>
      <c r="B227" s="45">
        <v>12</v>
      </c>
      <c r="C227" s="17" t="s">
        <v>403</v>
      </c>
      <c r="D227" s="62" t="s">
        <v>404</v>
      </c>
      <c r="E227" s="17" t="s">
        <v>405</v>
      </c>
      <c r="F227" s="17" t="s">
        <v>350</v>
      </c>
      <c r="G227" s="17" t="s">
        <v>93</v>
      </c>
      <c r="H227" s="15" t="s">
        <v>12</v>
      </c>
      <c r="I227" s="17" t="s">
        <v>91</v>
      </c>
      <c r="J227" s="17" t="s">
        <v>209</v>
      </c>
      <c r="K227" s="17"/>
      <c r="L227" s="17"/>
      <c r="M227" s="66"/>
      <c r="N227" s="66" t="s">
        <v>228</v>
      </c>
      <c r="O227" s="66"/>
      <c r="P227" s="66"/>
      <c r="Q227" s="67" t="s">
        <v>397</v>
      </c>
      <c r="R227" s="66"/>
    </row>
    <row r="228" spans="1:18" ht="15" x14ac:dyDescent="0.2">
      <c r="A228" s="43">
        <v>8</v>
      </c>
      <c r="B228" s="45">
        <v>12</v>
      </c>
      <c r="C228" s="17" t="s">
        <v>351</v>
      </c>
      <c r="D228" s="62" t="s">
        <v>352</v>
      </c>
      <c r="E228" s="17" t="s">
        <v>44</v>
      </c>
      <c r="F228" s="17" t="s">
        <v>350</v>
      </c>
      <c r="G228" s="17" t="s">
        <v>93</v>
      </c>
      <c r="H228" s="15" t="s">
        <v>12</v>
      </c>
      <c r="I228" s="17" t="s">
        <v>91</v>
      </c>
      <c r="J228" s="17" t="s">
        <v>208</v>
      </c>
      <c r="K228" s="17"/>
      <c r="L228" s="17"/>
      <c r="M228" s="13"/>
      <c r="N228" s="13" t="s">
        <v>229</v>
      </c>
      <c r="O228" s="13"/>
      <c r="P228" s="13" t="s">
        <v>229</v>
      </c>
      <c r="Q228" s="47" t="s">
        <v>398</v>
      </c>
      <c r="R228" s="13">
        <v>3</v>
      </c>
    </row>
    <row r="229" spans="1:18" ht="25.5" x14ac:dyDescent="0.2">
      <c r="A229" s="43">
        <v>9</v>
      </c>
      <c r="B229" s="45">
        <v>12</v>
      </c>
      <c r="C229" s="17" t="s">
        <v>351</v>
      </c>
      <c r="D229" s="62" t="s">
        <v>325</v>
      </c>
      <c r="E229" s="17" t="s">
        <v>326</v>
      </c>
      <c r="F229" s="17" t="s">
        <v>273</v>
      </c>
      <c r="G229" s="17" t="s">
        <v>93</v>
      </c>
      <c r="H229" s="15" t="s">
        <v>12</v>
      </c>
      <c r="I229" s="17" t="s">
        <v>127</v>
      </c>
      <c r="J229" s="17" t="s">
        <v>208</v>
      </c>
      <c r="K229" s="17"/>
      <c r="L229" s="17" t="s">
        <v>626</v>
      </c>
      <c r="M229" s="13" t="s">
        <v>211</v>
      </c>
      <c r="N229" s="13" t="s">
        <v>394</v>
      </c>
      <c r="O229" s="13"/>
      <c r="P229" s="13"/>
      <c r="Q229" s="47" t="s">
        <v>399</v>
      </c>
      <c r="R229" s="13">
        <v>30</v>
      </c>
    </row>
    <row r="230" spans="1:18" ht="25.5" x14ac:dyDescent="0.2">
      <c r="A230" s="43">
        <v>10</v>
      </c>
      <c r="B230" s="45">
        <v>12</v>
      </c>
      <c r="C230" s="17" t="s">
        <v>351</v>
      </c>
      <c r="D230" s="62" t="s">
        <v>388</v>
      </c>
      <c r="E230" s="17" t="s">
        <v>389</v>
      </c>
      <c r="F230" s="17" t="s">
        <v>129</v>
      </c>
      <c r="G230" s="17" t="s">
        <v>393</v>
      </c>
      <c r="H230" s="15" t="s">
        <v>17</v>
      </c>
      <c r="I230" s="17" t="s">
        <v>124</v>
      </c>
      <c r="J230" s="17"/>
      <c r="K230" s="17"/>
      <c r="L230" s="17"/>
      <c r="M230" s="13"/>
      <c r="N230" s="13" t="s">
        <v>230</v>
      </c>
      <c r="O230" s="13"/>
      <c r="P230" s="13" t="s">
        <v>230</v>
      </c>
      <c r="Q230" s="47">
        <v>1</v>
      </c>
      <c r="R230" s="13">
        <v>1</v>
      </c>
    </row>
    <row r="231" spans="1:18" ht="38.25" x14ac:dyDescent="0.2">
      <c r="A231" s="43">
        <v>11</v>
      </c>
      <c r="B231" s="45">
        <v>12</v>
      </c>
      <c r="C231" s="17" t="s">
        <v>351</v>
      </c>
      <c r="D231" s="62" t="s">
        <v>347</v>
      </c>
      <c r="E231" s="17" t="s">
        <v>348</v>
      </c>
      <c r="F231" s="17" t="s">
        <v>350</v>
      </c>
      <c r="G231" s="17" t="s">
        <v>93</v>
      </c>
      <c r="H231" s="15" t="s">
        <v>12</v>
      </c>
      <c r="I231" s="17" t="s">
        <v>94</v>
      </c>
      <c r="J231" s="17" t="s">
        <v>208</v>
      </c>
      <c r="K231" s="17"/>
      <c r="L231" s="17" t="s">
        <v>627</v>
      </c>
      <c r="M231" s="13" t="s">
        <v>392</v>
      </c>
      <c r="N231" s="13" t="s">
        <v>228</v>
      </c>
      <c r="O231" s="13"/>
      <c r="P231" s="13"/>
      <c r="Q231" s="47" t="s">
        <v>400</v>
      </c>
      <c r="R231" s="13"/>
    </row>
    <row r="232" spans="1:18" ht="15" x14ac:dyDescent="0.2">
      <c r="A232" s="43">
        <v>12</v>
      </c>
      <c r="B232" s="45">
        <v>12</v>
      </c>
      <c r="C232" s="17" t="s">
        <v>351</v>
      </c>
      <c r="D232" s="62" t="s">
        <v>390</v>
      </c>
      <c r="E232" s="17" t="s">
        <v>45</v>
      </c>
      <c r="F232" s="17" t="s">
        <v>350</v>
      </c>
      <c r="G232" s="17" t="s">
        <v>93</v>
      </c>
      <c r="H232" s="15" t="s">
        <v>12</v>
      </c>
      <c r="I232" s="17" t="s">
        <v>94</v>
      </c>
      <c r="J232" s="17" t="s">
        <v>209</v>
      </c>
      <c r="K232" s="17"/>
      <c r="L232" s="17"/>
      <c r="M232" s="13"/>
      <c r="N232" s="13" t="s">
        <v>229</v>
      </c>
      <c r="O232" s="13"/>
      <c r="P232" s="13"/>
      <c r="Q232" s="47">
        <v>3</v>
      </c>
      <c r="R232" s="13"/>
    </row>
    <row r="233" spans="1:18" ht="26.25" thickBot="1" x14ac:dyDescent="0.25">
      <c r="A233" s="59">
        <v>13</v>
      </c>
      <c r="B233" s="167">
        <v>12</v>
      </c>
      <c r="C233" s="30" t="s">
        <v>351</v>
      </c>
      <c r="D233" s="68" t="s">
        <v>391</v>
      </c>
      <c r="E233" s="30" t="s">
        <v>47</v>
      </c>
      <c r="F233" s="30" t="s">
        <v>129</v>
      </c>
      <c r="G233" s="30" t="s">
        <v>13</v>
      </c>
      <c r="H233" s="91" t="s">
        <v>17</v>
      </c>
      <c r="I233" s="30" t="s">
        <v>124</v>
      </c>
      <c r="J233" s="30"/>
      <c r="K233" s="30"/>
      <c r="L233" s="30"/>
      <c r="M233" s="33"/>
      <c r="N233" s="33" t="s">
        <v>229</v>
      </c>
      <c r="O233" s="33"/>
      <c r="P233" s="33" t="s">
        <v>230</v>
      </c>
      <c r="Q233" s="48">
        <v>2</v>
      </c>
      <c r="R233" s="33">
        <v>1</v>
      </c>
    </row>
    <row r="234" spans="1:18" ht="25.5" x14ac:dyDescent="0.2">
      <c r="A234" s="43">
        <v>1</v>
      </c>
      <c r="B234" s="45">
        <v>13</v>
      </c>
      <c r="C234" s="17" t="s">
        <v>428</v>
      </c>
      <c r="D234" s="62" t="s">
        <v>441</v>
      </c>
      <c r="E234" s="17" t="s">
        <v>44</v>
      </c>
      <c r="F234" s="17" t="s">
        <v>350</v>
      </c>
      <c r="G234" s="17" t="s">
        <v>121</v>
      </c>
      <c r="H234" s="15" t="s">
        <v>12</v>
      </c>
      <c r="I234" s="93" t="s">
        <v>124</v>
      </c>
      <c r="J234" s="93" t="s">
        <v>208</v>
      </c>
      <c r="K234" s="93"/>
      <c r="L234" s="17"/>
      <c r="M234" s="17"/>
      <c r="N234" s="17">
        <v>0.8</v>
      </c>
      <c r="O234" s="17">
        <v>0.8</v>
      </c>
      <c r="P234" s="17">
        <v>0.8</v>
      </c>
      <c r="Q234" s="17">
        <v>1</v>
      </c>
      <c r="R234" s="17">
        <v>1</v>
      </c>
    </row>
    <row r="235" spans="1:18" ht="15" x14ac:dyDescent="0.2">
      <c r="A235" s="43">
        <v>2</v>
      </c>
      <c r="B235" s="45">
        <v>13</v>
      </c>
      <c r="C235" s="17" t="s">
        <v>428</v>
      </c>
      <c r="D235" s="62" t="s">
        <v>429</v>
      </c>
      <c r="E235" s="17" t="s">
        <v>45</v>
      </c>
      <c r="F235" s="17" t="s">
        <v>350</v>
      </c>
      <c r="G235" s="17" t="s">
        <v>93</v>
      </c>
      <c r="H235" s="15" t="s">
        <v>12</v>
      </c>
      <c r="I235" s="17" t="s">
        <v>91</v>
      </c>
      <c r="J235" s="93" t="s">
        <v>209</v>
      </c>
      <c r="K235" s="17"/>
      <c r="L235" s="17"/>
      <c r="M235" s="17"/>
      <c r="N235" s="17">
        <v>1</v>
      </c>
      <c r="O235" s="17">
        <v>1</v>
      </c>
      <c r="P235" s="17">
        <v>1</v>
      </c>
      <c r="Q235" s="17">
        <v>2</v>
      </c>
      <c r="R235" s="17">
        <v>3</v>
      </c>
    </row>
    <row r="236" spans="1:18" ht="15" x14ac:dyDescent="0.2">
      <c r="A236" s="43">
        <v>3</v>
      </c>
      <c r="B236" s="45">
        <v>13</v>
      </c>
      <c r="C236" s="17" t="s">
        <v>428</v>
      </c>
      <c r="D236" s="62" t="s">
        <v>446</v>
      </c>
      <c r="E236" s="17" t="s">
        <v>80</v>
      </c>
      <c r="F236" s="17" t="s">
        <v>350</v>
      </c>
      <c r="G236" s="17" t="s">
        <v>93</v>
      </c>
      <c r="H236" s="15" t="s">
        <v>12</v>
      </c>
      <c r="I236" s="17" t="s">
        <v>124</v>
      </c>
      <c r="J236" s="93"/>
      <c r="K236" s="17" t="s">
        <v>633</v>
      </c>
      <c r="L236" s="17"/>
      <c r="M236" s="17"/>
      <c r="N236" s="17">
        <v>0.8</v>
      </c>
      <c r="O236" s="17">
        <v>0.8</v>
      </c>
      <c r="P236" s="17">
        <v>0.8</v>
      </c>
      <c r="Q236" s="17">
        <v>1</v>
      </c>
      <c r="R236" s="17">
        <v>1</v>
      </c>
    </row>
    <row r="237" spans="1:18" ht="25.5" x14ac:dyDescent="0.2">
      <c r="A237" s="43">
        <v>4</v>
      </c>
      <c r="B237" s="45">
        <v>13</v>
      </c>
      <c r="C237" s="17" t="s">
        <v>428</v>
      </c>
      <c r="D237" s="62" t="s">
        <v>430</v>
      </c>
      <c r="E237" s="17" t="s">
        <v>44</v>
      </c>
      <c r="F237" s="17" t="s">
        <v>350</v>
      </c>
      <c r="G237" s="17" t="s">
        <v>121</v>
      </c>
      <c r="H237" s="15" t="s">
        <v>12</v>
      </c>
      <c r="I237" s="17" t="s">
        <v>91</v>
      </c>
      <c r="J237" s="93" t="s">
        <v>208</v>
      </c>
      <c r="K237" s="17"/>
      <c r="L237" s="17"/>
      <c r="M237" s="17"/>
      <c r="N237" s="17">
        <v>0.8</v>
      </c>
      <c r="O237" s="17">
        <v>0.8</v>
      </c>
      <c r="P237" s="17">
        <v>0.8</v>
      </c>
      <c r="Q237" s="17">
        <v>1</v>
      </c>
      <c r="R237" s="17">
        <v>1</v>
      </c>
    </row>
    <row r="238" spans="1:18" ht="15" x14ac:dyDescent="0.2">
      <c r="A238" s="43">
        <v>5</v>
      </c>
      <c r="B238" s="45">
        <v>13</v>
      </c>
      <c r="C238" s="17" t="s">
        <v>428</v>
      </c>
      <c r="D238" s="62" t="s">
        <v>431</v>
      </c>
      <c r="E238" s="17" t="s">
        <v>45</v>
      </c>
      <c r="F238" s="17" t="s">
        <v>350</v>
      </c>
      <c r="G238" s="17" t="s">
        <v>93</v>
      </c>
      <c r="H238" s="15" t="s">
        <v>12</v>
      </c>
      <c r="I238" s="17" t="s">
        <v>94</v>
      </c>
      <c r="J238" s="93" t="s">
        <v>209</v>
      </c>
      <c r="K238" s="17"/>
      <c r="L238" s="17"/>
      <c r="M238" s="17"/>
      <c r="N238" s="17">
        <v>1</v>
      </c>
      <c r="O238" s="17">
        <v>1</v>
      </c>
      <c r="P238" s="94">
        <v>1</v>
      </c>
      <c r="Q238" s="17">
        <v>2</v>
      </c>
      <c r="R238" s="17">
        <v>2</v>
      </c>
    </row>
    <row r="239" spans="1:18" ht="25.5" x14ac:dyDescent="0.2">
      <c r="A239" s="43">
        <v>6</v>
      </c>
      <c r="B239" s="45">
        <v>13</v>
      </c>
      <c r="C239" s="17" t="s">
        <v>432</v>
      </c>
      <c r="D239" s="62" t="s">
        <v>433</v>
      </c>
      <c r="E239" s="17" t="s">
        <v>45</v>
      </c>
      <c r="F239" s="17" t="s">
        <v>350</v>
      </c>
      <c r="G239" s="17" t="s">
        <v>93</v>
      </c>
      <c r="H239" s="15" t="s">
        <v>12</v>
      </c>
      <c r="I239" s="17" t="s">
        <v>109</v>
      </c>
      <c r="J239" s="93" t="s">
        <v>209</v>
      </c>
      <c r="K239" s="17"/>
      <c r="L239" s="17"/>
      <c r="M239" s="17"/>
      <c r="N239" s="17">
        <v>0.8</v>
      </c>
      <c r="O239" s="17">
        <v>0.8</v>
      </c>
      <c r="P239" s="17">
        <v>0.8</v>
      </c>
      <c r="Q239" s="17">
        <v>1</v>
      </c>
      <c r="R239" s="17">
        <v>1</v>
      </c>
    </row>
    <row r="240" spans="1:18" ht="15" x14ac:dyDescent="0.2">
      <c r="A240" s="43">
        <v>7</v>
      </c>
      <c r="B240" s="45">
        <v>13</v>
      </c>
      <c r="C240" s="17" t="s">
        <v>428</v>
      </c>
      <c r="D240" s="62" t="s">
        <v>434</v>
      </c>
      <c r="E240" s="17" t="s">
        <v>45</v>
      </c>
      <c r="F240" s="17" t="s">
        <v>350</v>
      </c>
      <c r="G240" s="17" t="s">
        <v>93</v>
      </c>
      <c r="H240" s="15" t="s">
        <v>12</v>
      </c>
      <c r="I240" s="17" t="s">
        <v>109</v>
      </c>
      <c r="J240" s="93" t="s">
        <v>209</v>
      </c>
      <c r="K240" s="17"/>
      <c r="L240" s="17"/>
      <c r="M240" s="17"/>
      <c r="N240" s="17">
        <v>1</v>
      </c>
      <c r="O240" s="17">
        <v>1</v>
      </c>
      <c r="P240" s="17">
        <v>1</v>
      </c>
      <c r="Q240" s="17">
        <v>1</v>
      </c>
      <c r="R240" s="17">
        <v>1</v>
      </c>
    </row>
    <row r="241" spans="1:18" ht="15" x14ac:dyDescent="0.2">
      <c r="A241" s="43">
        <v>8</v>
      </c>
      <c r="B241" s="45">
        <v>13</v>
      </c>
      <c r="C241" s="17" t="s">
        <v>428</v>
      </c>
      <c r="D241" s="62" t="s">
        <v>453</v>
      </c>
      <c r="E241" s="17" t="s">
        <v>44</v>
      </c>
      <c r="F241" s="17" t="s">
        <v>350</v>
      </c>
      <c r="G241" s="17" t="s">
        <v>93</v>
      </c>
      <c r="H241" s="15" t="s">
        <v>12</v>
      </c>
      <c r="I241" s="17" t="s">
        <v>127</v>
      </c>
      <c r="J241" s="93" t="s">
        <v>208</v>
      </c>
      <c r="K241" s="17"/>
      <c r="L241" s="17"/>
      <c r="M241" s="17"/>
      <c r="N241" s="17">
        <v>1</v>
      </c>
      <c r="O241" s="17">
        <v>1</v>
      </c>
      <c r="P241" s="17">
        <v>1</v>
      </c>
      <c r="Q241" s="17">
        <v>2</v>
      </c>
      <c r="R241" s="17">
        <v>2</v>
      </c>
    </row>
    <row r="242" spans="1:18" ht="25.5" x14ac:dyDescent="0.2">
      <c r="A242" s="43">
        <v>9</v>
      </c>
      <c r="B242" s="45">
        <v>13</v>
      </c>
      <c r="C242" s="17" t="s">
        <v>428</v>
      </c>
      <c r="D242" s="62" t="s">
        <v>435</v>
      </c>
      <c r="E242" s="17" t="s">
        <v>296</v>
      </c>
      <c r="F242" s="17" t="s">
        <v>350</v>
      </c>
      <c r="G242" s="17" t="s">
        <v>93</v>
      </c>
      <c r="H242" s="15" t="s">
        <v>12</v>
      </c>
      <c r="I242" s="17" t="s">
        <v>124</v>
      </c>
      <c r="J242" s="93" t="s">
        <v>208</v>
      </c>
      <c r="K242" s="17"/>
      <c r="L242" s="17"/>
      <c r="M242" s="17"/>
      <c r="N242" s="17">
        <v>1</v>
      </c>
      <c r="O242" s="17">
        <v>1</v>
      </c>
      <c r="P242" s="17">
        <v>1</v>
      </c>
      <c r="Q242" s="17">
        <v>2</v>
      </c>
      <c r="R242" s="17">
        <v>2</v>
      </c>
    </row>
    <row r="243" spans="1:18" ht="15" x14ac:dyDescent="0.2">
      <c r="A243" s="43">
        <v>10</v>
      </c>
      <c r="B243" s="45">
        <v>13</v>
      </c>
      <c r="C243" s="17" t="s">
        <v>428</v>
      </c>
      <c r="D243" s="62" t="s">
        <v>436</v>
      </c>
      <c r="E243" s="17" t="s">
        <v>44</v>
      </c>
      <c r="F243" s="17" t="s">
        <v>350</v>
      </c>
      <c r="G243" s="17" t="s">
        <v>167</v>
      </c>
      <c r="H243" s="15" t="s">
        <v>19</v>
      </c>
      <c r="I243" s="17" t="s">
        <v>94</v>
      </c>
      <c r="J243" s="17"/>
      <c r="K243" s="17"/>
      <c r="L243" s="17"/>
      <c r="M243" s="17"/>
      <c r="N243" s="17">
        <v>0.8</v>
      </c>
      <c r="O243" s="17">
        <v>0.8</v>
      </c>
      <c r="P243" s="17">
        <v>0.8</v>
      </c>
      <c r="Q243" s="17">
        <v>1</v>
      </c>
      <c r="R243" s="17">
        <v>1</v>
      </c>
    </row>
    <row r="244" spans="1:18" ht="38.25" x14ac:dyDescent="0.2">
      <c r="A244" s="43">
        <v>11</v>
      </c>
      <c r="B244" s="45">
        <v>13</v>
      </c>
      <c r="C244" s="17" t="s">
        <v>428</v>
      </c>
      <c r="D244" s="62" t="s">
        <v>437</v>
      </c>
      <c r="E244" s="17" t="s">
        <v>348</v>
      </c>
      <c r="F244" s="17" t="s">
        <v>350</v>
      </c>
      <c r="G244" s="17" t="s">
        <v>93</v>
      </c>
      <c r="H244" s="15" t="s">
        <v>12</v>
      </c>
      <c r="I244" s="17" t="s">
        <v>94</v>
      </c>
      <c r="J244" s="17" t="s">
        <v>209</v>
      </c>
      <c r="K244" s="17"/>
      <c r="L244" s="17"/>
      <c r="M244" s="17"/>
      <c r="N244" s="17">
        <v>1</v>
      </c>
      <c r="O244" s="17">
        <v>1</v>
      </c>
      <c r="P244" s="17">
        <v>1</v>
      </c>
      <c r="Q244" s="17">
        <v>2</v>
      </c>
      <c r="R244" s="17">
        <v>2</v>
      </c>
    </row>
    <row r="245" spans="1:18" ht="15" x14ac:dyDescent="0.2">
      <c r="A245" s="43">
        <v>12</v>
      </c>
      <c r="B245" s="45">
        <v>13</v>
      </c>
      <c r="C245" s="17" t="s">
        <v>428</v>
      </c>
      <c r="D245" s="62" t="s">
        <v>438</v>
      </c>
      <c r="E245" s="17" t="s">
        <v>45</v>
      </c>
      <c r="F245" s="17" t="s">
        <v>350</v>
      </c>
      <c r="G245" s="17" t="s">
        <v>93</v>
      </c>
      <c r="H245" s="15" t="s">
        <v>12</v>
      </c>
      <c r="I245" s="17" t="s">
        <v>94</v>
      </c>
      <c r="J245" s="17" t="s">
        <v>209</v>
      </c>
      <c r="K245" s="17"/>
      <c r="L245" s="17"/>
      <c r="M245" s="17"/>
      <c r="N245" s="17">
        <v>2</v>
      </c>
      <c r="O245" s="17">
        <v>2</v>
      </c>
      <c r="P245" s="17">
        <v>2</v>
      </c>
      <c r="Q245" s="17">
        <v>3</v>
      </c>
      <c r="R245" s="17">
        <v>4</v>
      </c>
    </row>
    <row r="246" spans="1:18" ht="15" x14ac:dyDescent="0.2">
      <c r="A246" s="43">
        <v>13</v>
      </c>
      <c r="B246" s="45">
        <v>13</v>
      </c>
      <c r="C246" s="17" t="s">
        <v>428</v>
      </c>
      <c r="D246" s="62" t="s">
        <v>445</v>
      </c>
      <c r="E246" s="17" t="s">
        <v>45</v>
      </c>
      <c r="F246" s="17" t="s">
        <v>350</v>
      </c>
      <c r="G246" s="17" t="s">
        <v>13</v>
      </c>
      <c r="H246" s="15" t="s">
        <v>19</v>
      </c>
      <c r="I246" s="17" t="s">
        <v>124</v>
      </c>
      <c r="J246" s="17"/>
      <c r="K246" s="17"/>
      <c r="L246" s="17"/>
      <c r="M246" s="17"/>
      <c r="N246" s="17">
        <v>0.8</v>
      </c>
      <c r="O246" s="17">
        <v>0.8</v>
      </c>
      <c r="P246" s="17">
        <v>0.8</v>
      </c>
      <c r="Q246" s="17">
        <v>1</v>
      </c>
      <c r="R246" s="17">
        <v>1</v>
      </c>
    </row>
    <row r="247" spans="1:18" ht="15" x14ac:dyDescent="0.2">
      <c r="A247" s="43">
        <v>14</v>
      </c>
      <c r="B247" s="45">
        <v>13</v>
      </c>
      <c r="C247" s="17" t="s">
        <v>428</v>
      </c>
      <c r="D247" s="62" t="s">
        <v>442</v>
      </c>
      <c r="E247" s="17" t="s">
        <v>44</v>
      </c>
      <c r="F247" s="17" t="s">
        <v>350</v>
      </c>
      <c r="G247" s="17" t="s">
        <v>13</v>
      </c>
      <c r="H247" s="15" t="s">
        <v>12</v>
      </c>
      <c r="I247" s="17" t="s">
        <v>127</v>
      </c>
      <c r="J247" s="17" t="s">
        <v>208</v>
      </c>
      <c r="K247" s="17"/>
      <c r="L247" s="17"/>
      <c r="M247" s="17"/>
      <c r="N247" s="17">
        <v>0.8</v>
      </c>
      <c r="O247" s="17">
        <v>0.8</v>
      </c>
      <c r="P247" s="17">
        <v>0.8</v>
      </c>
      <c r="Q247" s="17">
        <v>1</v>
      </c>
      <c r="R247" s="17">
        <v>1</v>
      </c>
    </row>
    <row r="248" spans="1:18" ht="15" x14ac:dyDescent="0.2">
      <c r="A248" s="43">
        <v>15</v>
      </c>
      <c r="B248" s="45">
        <v>13</v>
      </c>
      <c r="C248" s="17" t="s">
        <v>428</v>
      </c>
      <c r="D248" s="62" t="s">
        <v>439</v>
      </c>
      <c r="E248" s="17" t="s">
        <v>44</v>
      </c>
      <c r="F248" s="17" t="s">
        <v>350</v>
      </c>
      <c r="G248" s="17" t="s">
        <v>93</v>
      </c>
      <c r="H248" s="15" t="s">
        <v>12</v>
      </c>
      <c r="I248" s="17" t="s">
        <v>109</v>
      </c>
      <c r="J248" s="17" t="s">
        <v>209</v>
      </c>
      <c r="K248" s="17"/>
      <c r="L248" s="17"/>
      <c r="M248" s="17"/>
      <c r="N248" s="17">
        <v>1</v>
      </c>
      <c r="O248" s="17">
        <v>1</v>
      </c>
      <c r="P248" s="17">
        <v>1</v>
      </c>
      <c r="Q248" s="17">
        <v>2</v>
      </c>
      <c r="R248" s="17">
        <v>2</v>
      </c>
    </row>
    <row r="249" spans="1:18" ht="15" x14ac:dyDescent="0.2">
      <c r="A249" s="43">
        <v>16</v>
      </c>
      <c r="B249" s="45">
        <v>13</v>
      </c>
      <c r="C249" s="17" t="s">
        <v>428</v>
      </c>
      <c r="D249" s="62" t="s">
        <v>440</v>
      </c>
      <c r="E249" s="17" t="s">
        <v>44</v>
      </c>
      <c r="F249" s="17" t="s">
        <v>350</v>
      </c>
      <c r="G249" s="17" t="s">
        <v>93</v>
      </c>
      <c r="H249" s="15" t="s">
        <v>12</v>
      </c>
      <c r="I249" s="17" t="s">
        <v>127</v>
      </c>
      <c r="J249" s="17" t="s">
        <v>208</v>
      </c>
      <c r="K249" s="17"/>
      <c r="L249" s="17"/>
      <c r="M249" s="17"/>
      <c r="N249" s="17">
        <v>2</v>
      </c>
      <c r="O249" s="17">
        <v>2</v>
      </c>
      <c r="P249" s="17">
        <v>2</v>
      </c>
      <c r="Q249" s="17">
        <v>3</v>
      </c>
      <c r="R249" s="17">
        <v>3</v>
      </c>
    </row>
    <row r="250" spans="1:18" ht="26.25" thickBot="1" x14ac:dyDescent="0.25">
      <c r="A250" s="61">
        <v>17</v>
      </c>
      <c r="B250" s="168">
        <v>13</v>
      </c>
      <c r="C250" s="30" t="s">
        <v>428</v>
      </c>
      <c r="D250" s="68" t="s">
        <v>443</v>
      </c>
      <c r="E250" s="30" t="s">
        <v>444</v>
      </c>
      <c r="F250" s="30" t="s">
        <v>350</v>
      </c>
      <c r="G250" s="30" t="s">
        <v>93</v>
      </c>
      <c r="H250" s="32" t="s">
        <v>12</v>
      </c>
      <c r="I250" s="30" t="s">
        <v>124</v>
      </c>
      <c r="J250" s="30" t="s">
        <v>209</v>
      </c>
      <c r="K250" s="30"/>
      <c r="L250" s="30"/>
      <c r="M250" s="30"/>
      <c r="N250" s="30">
        <v>0.8</v>
      </c>
      <c r="O250" s="30">
        <v>0.8</v>
      </c>
      <c r="P250" s="30">
        <v>0.8</v>
      </c>
      <c r="Q250" s="30">
        <v>1</v>
      </c>
      <c r="R250" s="30">
        <v>1</v>
      </c>
    </row>
    <row r="251" spans="1:18" ht="15" x14ac:dyDescent="0.2">
      <c r="A251" s="43">
        <v>1</v>
      </c>
      <c r="B251" s="45">
        <v>14</v>
      </c>
      <c r="C251" s="17" t="s">
        <v>456</v>
      </c>
      <c r="D251" s="62" t="s">
        <v>457</v>
      </c>
      <c r="E251" s="17" t="s">
        <v>340</v>
      </c>
      <c r="F251" s="17" t="s">
        <v>458</v>
      </c>
      <c r="G251" s="17" t="s">
        <v>93</v>
      </c>
      <c r="H251" s="15" t="s">
        <v>12</v>
      </c>
      <c r="I251" s="17" t="s">
        <v>124</v>
      </c>
      <c r="J251" s="17" t="s">
        <v>209</v>
      </c>
      <c r="K251" s="17"/>
      <c r="L251" s="17"/>
      <c r="M251" s="17"/>
      <c r="N251" s="17">
        <v>0.8</v>
      </c>
      <c r="O251" s="17">
        <v>0.8</v>
      </c>
      <c r="P251" s="17">
        <v>0.8</v>
      </c>
      <c r="Q251" s="17">
        <v>1</v>
      </c>
      <c r="R251" s="17">
        <v>1</v>
      </c>
    </row>
    <row r="252" spans="1:18" ht="38.25" x14ac:dyDescent="0.2">
      <c r="A252" s="43">
        <v>2</v>
      </c>
      <c r="B252" s="45">
        <v>14</v>
      </c>
      <c r="C252" s="17" t="s">
        <v>456</v>
      </c>
      <c r="D252" s="62" t="s">
        <v>459</v>
      </c>
      <c r="E252" s="17" t="s">
        <v>460</v>
      </c>
      <c r="F252" s="17" t="s">
        <v>455</v>
      </c>
      <c r="G252" s="17" t="s">
        <v>242</v>
      </c>
      <c r="H252" s="15" t="s">
        <v>19</v>
      </c>
      <c r="I252" s="17" t="s">
        <v>124</v>
      </c>
      <c r="J252" s="17"/>
      <c r="K252" s="17"/>
      <c r="L252" s="17"/>
      <c r="M252" s="17"/>
      <c r="N252" s="17">
        <v>0.8</v>
      </c>
      <c r="O252" s="17">
        <v>0.8</v>
      </c>
      <c r="P252" s="17">
        <v>0.8</v>
      </c>
      <c r="Q252" s="17">
        <v>1</v>
      </c>
      <c r="R252" s="17">
        <v>1</v>
      </c>
    </row>
    <row r="253" spans="1:18" ht="15" x14ac:dyDescent="0.2">
      <c r="A253" s="43">
        <v>3</v>
      </c>
      <c r="B253" s="45">
        <v>14</v>
      </c>
      <c r="C253" s="17" t="s">
        <v>456</v>
      </c>
      <c r="D253" s="62" t="s">
        <v>461</v>
      </c>
      <c r="E253" s="17" t="s">
        <v>44</v>
      </c>
      <c r="F253" s="17" t="s">
        <v>458</v>
      </c>
      <c r="G253" s="17" t="s">
        <v>93</v>
      </c>
      <c r="H253" s="15" t="s">
        <v>12</v>
      </c>
      <c r="I253" s="17" t="s">
        <v>94</v>
      </c>
      <c r="J253" s="17" t="s">
        <v>209</v>
      </c>
      <c r="K253" s="17"/>
      <c r="L253" s="17"/>
      <c r="M253" s="17"/>
      <c r="N253" s="17">
        <v>0.8</v>
      </c>
      <c r="O253" s="17">
        <v>0.8</v>
      </c>
      <c r="P253" s="17">
        <v>0.8</v>
      </c>
      <c r="Q253" s="17">
        <v>1</v>
      </c>
      <c r="R253" s="17">
        <v>1</v>
      </c>
    </row>
    <row r="254" spans="1:18" ht="25.5" x14ac:dyDescent="0.2">
      <c r="A254" s="43">
        <v>4</v>
      </c>
      <c r="B254" s="45">
        <v>14</v>
      </c>
      <c r="C254" s="17" t="s">
        <v>475</v>
      </c>
      <c r="D254" s="62" t="s">
        <v>248</v>
      </c>
      <c r="E254" s="17" t="s">
        <v>50</v>
      </c>
      <c r="F254" s="17" t="s">
        <v>458</v>
      </c>
      <c r="G254" s="17" t="s">
        <v>93</v>
      </c>
      <c r="H254" s="15" t="s">
        <v>17</v>
      </c>
      <c r="I254" s="17" t="s">
        <v>109</v>
      </c>
      <c r="J254" s="17" t="s">
        <v>209</v>
      </c>
      <c r="K254" s="17"/>
      <c r="L254" s="17"/>
      <c r="M254" s="17"/>
      <c r="N254" s="17">
        <v>0.8</v>
      </c>
      <c r="O254" s="17">
        <v>0.8</v>
      </c>
      <c r="P254" s="17">
        <v>0.8</v>
      </c>
      <c r="Q254" s="17">
        <v>1</v>
      </c>
      <c r="R254" s="17">
        <v>1</v>
      </c>
    </row>
    <row r="255" spans="1:18" ht="25.5" x14ac:dyDescent="0.2">
      <c r="A255" s="43">
        <v>5</v>
      </c>
      <c r="B255" s="45">
        <v>14</v>
      </c>
      <c r="C255" s="17" t="s">
        <v>475</v>
      </c>
      <c r="D255" s="62" t="s">
        <v>255</v>
      </c>
      <c r="E255" s="17" t="s">
        <v>50</v>
      </c>
      <c r="F255" s="17" t="s">
        <v>458</v>
      </c>
      <c r="G255" s="17" t="s">
        <v>93</v>
      </c>
      <c r="H255" s="15" t="s">
        <v>17</v>
      </c>
      <c r="I255" s="17" t="s">
        <v>109</v>
      </c>
      <c r="J255" s="17" t="s">
        <v>209</v>
      </c>
      <c r="K255" s="17"/>
      <c r="L255" s="17"/>
      <c r="M255" s="17"/>
      <c r="N255" s="17">
        <v>0.8</v>
      </c>
      <c r="O255" s="17">
        <v>0.8</v>
      </c>
      <c r="P255" s="17">
        <v>0.8</v>
      </c>
      <c r="Q255" s="17">
        <v>1</v>
      </c>
      <c r="R255" s="17">
        <v>1</v>
      </c>
    </row>
    <row r="256" spans="1:18" ht="15" x14ac:dyDescent="0.2">
      <c r="A256" s="43">
        <v>6</v>
      </c>
      <c r="B256" s="45">
        <v>14</v>
      </c>
      <c r="C256" s="17" t="s">
        <v>456</v>
      </c>
      <c r="D256" s="62" t="s">
        <v>462</v>
      </c>
      <c r="E256" s="17" t="s">
        <v>45</v>
      </c>
      <c r="F256" s="17" t="s">
        <v>458</v>
      </c>
      <c r="G256" s="17" t="s">
        <v>93</v>
      </c>
      <c r="H256" s="15" t="s">
        <v>12</v>
      </c>
      <c r="I256" s="17" t="s">
        <v>94</v>
      </c>
      <c r="J256" s="17" t="s">
        <v>209</v>
      </c>
      <c r="K256" s="17"/>
      <c r="L256" s="17"/>
      <c r="M256" s="17"/>
      <c r="N256" s="17">
        <v>0.8</v>
      </c>
      <c r="O256" s="17">
        <v>0.8</v>
      </c>
      <c r="P256" s="17">
        <v>0.8</v>
      </c>
      <c r="Q256" s="17">
        <v>1</v>
      </c>
      <c r="R256" s="17">
        <v>1</v>
      </c>
    </row>
    <row r="257" spans="1:18" ht="15" x14ac:dyDescent="0.2">
      <c r="A257" s="43">
        <v>7</v>
      </c>
      <c r="B257" s="45">
        <v>14</v>
      </c>
      <c r="C257" s="17" t="s">
        <v>456</v>
      </c>
      <c r="D257" s="62" t="s">
        <v>463</v>
      </c>
      <c r="E257" s="17" t="s">
        <v>44</v>
      </c>
      <c r="F257" s="17" t="s">
        <v>458</v>
      </c>
      <c r="G257" s="17" t="s">
        <v>93</v>
      </c>
      <c r="H257" s="15" t="s">
        <v>12</v>
      </c>
      <c r="I257" s="17" t="s">
        <v>109</v>
      </c>
      <c r="J257" s="17" t="s">
        <v>209</v>
      </c>
      <c r="K257" s="17"/>
      <c r="L257" s="17"/>
      <c r="M257" s="17"/>
      <c r="N257" s="17">
        <v>2</v>
      </c>
      <c r="O257" s="17">
        <v>2</v>
      </c>
      <c r="P257" s="17">
        <v>1</v>
      </c>
      <c r="Q257" s="17">
        <v>3</v>
      </c>
      <c r="R257" s="17">
        <v>2</v>
      </c>
    </row>
    <row r="258" spans="1:18" ht="25.5" x14ac:dyDescent="0.2">
      <c r="A258" s="43">
        <v>8</v>
      </c>
      <c r="B258" s="45">
        <v>14</v>
      </c>
      <c r="C258" s="17" t="s">
        <v>456</v>
      </c>
      <c r="D258" s="62" t="s">
        <v>187</v>
      </c>
      <c r="E258" s="17" t="s">
        <v>44</v>
      </c>
      <c r="F258" s="17" t="s">
        <v>458</v>
      </c>
      <c r="G258" s="17" t="s">
        <v>121</v>
      </c>
      <c r="H258" s="15" t="s">
        <v>12</v>
      </c>
      <c r="I258" s="17" t="s">
        <v>91</v>
      </c>
      <c r="J258" s="17" t="s">
        <v>208</v>
      </c>
      <c r="K258" s="17"/>
      <c r="L258" s="17"/>
      <c r="M258" s="17"/>
      <c r="N258" s="17">
        <v>0.8</v>
      </c>
      <c r="O258" s="17">
        <v>0.8</v>
      </c>
      <c r="P258" s="17">
        <v>0.8</v>
      </c>
      <c r="Q258" s="17">
        <v>1</v>
      </c>
      <c r="R258" s="17">
        <v>1</v>
      </c>
    </row>
    <row r="259" spans="1:18" ht="15" x14ac:dyDescent="0.2">
      <c r="A259" s="43">
        <v>9</v>
      </c>
      <c r="B259" s="45">
        <v>14</v>
      </c>
      <c r="C259" s="17" t="s">
        <v>456</v>
      </c>
      <c r="D259" s="62" t="s">
        <v>471</v>
      </c>
      <c r="E259" s="17" t="s">
        <v>44</v>
      </c>
      <c r="F259" s="17" t="s">
        <v>458</v>
      </c>
      <c r="G259" s="17" t="s">
        <v>93</v>
      </c>
      <c r="H259" s="15" t="s">
        <v>12</v>
      </c>
      <c r="I259" s="17" t="s">
        <v>91</v>
      </c>
      <c r="J259" s="17" t="s">
        <v>208</v>
      </c>
      <c r="K259" s="17"/>
      <c r="L259" s="17"/>
      <c r="M259" s="17"/>
      <c r="N259" s="17">
        <v>1</v>
      </c>
      <c r="O259" s="17">
        <v>1</v>
      </c>
      <c r="P259" s="17">
        <v>1</v>
      </c>
      <c r="Q259" s="17">
        <v>2</v>
      </c>
      <c r="R259" s="17">
        <v>2</v>
      </c>
    </row>
    <row r="260" spans="1:18" ht="15" x14ac:dyDescent="0.2">
      <c r="A260" s="43">
        <v>10</v>
      </c>
      <c r="B260" s="45">
        <v>14</v>
      </c>
      <c r="C260" s="17" t="s">
        <v>456</v>
      </c>
      <c r="D260" s="62" t="s">
        <v>476</v>
      </c>
      <c r="E260" s="17" t="s">
        <v>45</v>
      </c>
      <c r="F260" s="17" t="s">
        <v>458</v>
      </c>
      <c r="G260" s="17" t="s">
        <v>93</v>
      </c>
      <c r="H260" s="15" t="s">
        <v>12</v>
      </c>
      <c r="I260" s="17" t="s">
        <v>109</v>
      </c>
      <c r="J260" s="17" t="s">
        <v>209</v>
      </c>
      <c r="K260" s="17"/>
      <c r="L260" s="17"/>
      <c r="M260" s="17"/>
      <c r="N260" s="17">
        <v>0.8</v>
      </c>
      <c r="O260" s="17">
        <v>0.8</v>
      </c>
      <c r="P260" s="17">
        <v>0.8</v>
      </c>
      <c r="Q260" s="17">
        <v>1</v>
      </c>
      <c r="R260" s="17">
        <v>1</v>
      </c>
    </row>
    <row r="261" spans="1:18" ht="15" x14ac:dyDescent="0.2">
      <c r="A261" s="43">
        <v>11</v>
      </c>
      <c r="B261" s="45">
        <v>14</v>
      </c>
      <c r="C261" s="17" t="s">
        <v>456</v>
      </c>
      <c r="D261" s="62" t="s">
        <v>472</v>
      </c>
      <c r="E261" s="17" t="s">
        <v>45</v>
      </c>
      <c r="F261" s="17" t="s">
        <v>458</v>
      </c>
      <c r="G261" s="17" t="s">
        <v>93</v>
      </c>
      <c r="H261" s="15" t="s">
        <v>12</v>
      </c>
      <c r="I261" s="17" t="s">
        <v>127</v>
      </c>
      <c r="J261" s="17" t="s">
        <v>208</v>
      </c>
      <c r="K261" s="17"/>
      <c r="L261" s="17"/>
      <c r="M261" s="17"/>
      <c r="N261" s="17">
        <v>2</v>
      </c>
      <c r="O261" s="17">
        <v>2</v>
      </c>
      <c r="P261" s="17">
        <v>2</v>
      </c>
      <c r="Q261" s="17">
        <v>4</v>
      </c>
      <c r="R261" s="17">
        <v>4</v>
      </c>
    </row>
    <row r="262" spans="1:18" ht="15" x14ac:dyDescent="0.2">
      <c r="A262" s="43">
        <v>12</v>
      </c>
      <c r="B262" s="45">
        <v>14</v>
      </c>
      <c r="C262" s="17" t="s">
        <v>456</v>
      </c>
      <c r="D262" s="62" t="s">
        <v>464</v>
      </c>
      <c r="E262" s="17" t="s">
        <v>44</v>
      </c>
      <c r="F262" s="17" t="s">
        <v>458</v>
      </c>
      <c r="G262" s="17" t="s">
        <v>93</v>
      </c>
      <c r="H262" s="15" t="s">
        <v>17</v>
      </c>
      <c r="I262" s="17" t="s">
        <v>127</v>
      </c>
      <c r="J262" s="17" t="s">
        <v>208</v>
      </c>
      <c r="K262" s="17"/>
      <c r="L262" s="17"/>
      <c r="M262" s="17"/>
      <c r="N262" s="17">
        <v>2</v>
      </c>
      <c r="O262" s="17">
        <v>2</v>
      </c>
      <c r="P262" s="17">
        <v>2</v>
      </c>
      <c r="Q262" s="17">
        <v>3</v>
      </c>
      <c r="R262" s="17">
        <v>3</v>
      </c>
    </row>
    <row r="263" spans="1:18" ht="38.25" x14ac:dyDescent="0.2">
      <c r="A263" s="43">
        <v>13</v>
      </c>
      <c r="B263" s="45">
        <v>14</v>
      </c>
      <c r="C263" s="17" t="s">
        <v>454</v>
      </c>
      <c r="D263" s="62" t="s">
        <v>473</v>
      </c>
      <c r="E263" s="17" t="s">
        <v>44</v>
      </c>
      <c r="F263" s="17" t="s">
        <v>465</v>
      </c>
      <c r="G263" s="17" t="s">
        <v>167</v>
      </c>
      <c r="H263" s="15" t="s">
        <v>19</v>
      </c>
      <c r="I263" s="17" t="s">
        <v>127</v>
      </c>
      <c r="J263" s="17"/>
      <c r="K263" s="17"/>
      <c r="L263" s="17"/>
      <c r="M263" s="17"/>
      <c r="N263" s="17">
        <v>0.8</v>
      </c>
      <c r="O263" s="17">
        <v>0.8</v>
      </c>
      <c r="P263" s="17">
        <v>0.8</v>
      </c>
      <c r="Q263" s="17">
        <v>1</v>
      </c>
      <c r="R263" s="17">
        <v>1</v>
      </c>
    </row>
    <row r="264" spans="1:18" ht="15" x14ac:dyDescent="0.2">
      <c r="A264" s="43">
        <v>14</v>
      </c>
      <c r="B264" s="45">
        <v>14</v>
      </c>
      <c r="C264" s="17" t="s">
        <v>456</v>
      </c>
      <c r="D264" s="62" t="s">
        <v>467</v>
      </c>
      <c r="E264" s="17" t="s">
        <v>44</v>
      </c>
      <c r="F264" s="17" t="s">
        <v>458</v>
      </c>
      <c r="G264" s="17" t="s">
        <v>93</v>
      </c>
      <c r="H264" s="15" t="s">
        <v>12</v>
      </c>
      <c r="I264" s="17" t="s">
        <v>109</v>
      </c>
      <c r="J264" s="17" t="s">
        <v>209</v>
      </c>
      <c r="K264" s="17"/>
      <c r="L264" s="17"/>
      <c r="M264" s="17"/>
      <c r="N264" s="17">
        <v>2</v>
      </c>
      <c r="O264" s="17">
        <v>2</v>
      </c>
      <c r="P264" s="17">
        <v>1</v>
      </c>
      <c r="Q264" s="17">
        <v>3</v>
      </c>
      <c r="R264" s="17">
        <v>2</v>
      </c>
    </row>
    <row r="265" spans="1:18" ht="15" x14ac:dyDescent="0.2">
      <c r="A265" s="43">
        <v>15</v>
      </c>
      <c r="B265" s="45">
        <v>14</v>
      </c>
      <c r="C265" s="17" t="s">
        <v>454</v>
      </c>
      <c r="D265" s="62" t="s">
        <v>468</v>
      </c>
      <c r="E265" s="17" t="s">
        <v>44</v>
      </c>
      <c r="F265" s="17" t="s">
        <v>458</v>
      </c>
      <c r="G265" s="17" t="s">
        <v>93</v>
      </c>
      <c r="H265" s="15" t="s">
        <v>12</v>
      </c>
      <c r="I265" s="17" t="s">
        <v>91</v>
      </c>
      <c r="J265" s="17" t="s">
        <v>208</v>
      </c>
      <c r="K265" s="17"/>
      <c r="L265" s="17"/>
      <c r="M265" s="17"/>
      <c r="N265" s="17">
        <v>1</v>
      </c>
      <c r="O265" s="17">
        <v>1</v>
      </c>
      <c r="P265" s="17">
        <v>1</v>
      </c>
      <c r="Q265" s="17">
        <v>2</v>
      </c>
      <c r="R265" s="17">
        <v>2</v>
      </c>
    </row>
    <row r="266" spans="1:18" ht="15" x14ac:dyDescent="0.2">
      <c r="A266" s="43">
        <v>16</v>
      </c>
      <c r="B266" s="45">
        <v>14</v>
      </c>
      <c r="C266" s="17" t="s">
        <v>454</v>
      </c>
      <c r="D266" s="62" t="s">
        <v>477</v>
      </c>
      <c r="E266" s="17" t="s">
        <v>478</v>
      </c>
      <c r="F266" s="17" t="s">
        <v>458</v>
      </c>
      <c r="G266" s="17" t="s">
        <v>93</v>
      </c>
      <c r="H266" s="15" t="s">
        <v>12</v>
      </c>
      <c r="I266" s="17" t="s">
        <v>124</v>
      </c>
      <c r="J266" s="17" t="s">
        <v>209</v>
      </c>
      <c r="K266" s="17"/>
      <c r="L266" s="17"/>
      <c r="M266" s="17"/>
      <c r="N266" s="17">
        <v>0.8</v>
      </c>
      <c r="O266" s="17">
        <v>0.8</v>
      </c>
      <c r="P266" s="17">
        <v>0.8</v>
      </c>
      <c r="Q266" s="17">
        <v>1</v>
      </c>
      <c r="R266" s="17">
        <v>1</v>
      </c>
    </row>
    <row r="267" spans="1:18" ht="15" x14ac:dyDescent="0.2">
      <c r="A267" s="43">
        <v>17</v>
      </c>
      <c r="B267" s="45">
        <v>14</v>
      </c>
      <c r="C267" s="17" t="s">
        <v>456</v>
      </c>
      <c r="D267" s="62" t="s">
        <v>474</v>
      </c>
      <c r="E267" s="17" t="s">
        <v>44</v>
      </c>
      <c r="F267" s="17" t="s">
        <v>350</v>
      </c>
      <c r="G267" s="17" t="s">
        <v>93</v>
      </c>
      <c r="H267" s="15" t="s">
        <v>12</v>
      </c>
      <c r="I267" s="17" t="s">
        <v>127</v>
      </c>
      <c r="J267" s="17" t="s">
        <v>208</v>
      </c>
      <c r="K267" s="17"/>
      <c r="L267" s="17"/>
      <c r="M267" s="17"/>
      <c r="N267" s="17">
        <v>2</v>
      </c>
      <c r="O267" s="17">
        <v>3</v>
      </c>
      <c r="P267" s="17">
        <v>2</v>
      </c>
      <c r="Q267" s="17">
        <v>3</v>
      </c>
      <c r="R267" s="17">
        <v>3</v>
      </c>
    </row>
    <row r="268" spans="1:18" ht="15" x14ac:dyDescent="0.2">
      <c r="A268" s="43">
        <v>18</v>
      </c>
      <c r="B268" s="45">
        <v>14</v>
      </c>
      <c r="C268" s="17" t="s">
        <v>456</v>
      </c>
      <c r="D268" s="62" t="s">
        <v>479</v>
      </c>
      <c r="E268" s="17" t="s">
        <v>45</v>
      </c>
      <c r="F268" s="17" t="s">
        <v>458</v>
      </c>
      <c r="G268" s="17" t="s">
        <v>93</v>
      </c>
      <c r="H268" s="15" t="s">
        <v>12</v>
      </c>
      <c r="I268" s="17" t="s">
        <v>94</v>
      </c>
      <c r="J268" s="17" t="s">
        <v>209</v>
      </c>
      <c r="K268" s="17"/>
      <c r="L268" s="17"/>
      <c r="M268" s="17"/>
      <c r="N268" s="17">
        <v>2</v>
      </c>
      <c r="O268" s="17">
        <v>2</v>
      </c>
      <c r="P268" s="17">
        <v>2</v>
      </c>
      <c r="Q268" s="17">
        <v>4</v>
      </c>
      <c r="R268" s="17">
        <v>3</v>
      </c>
    </row>
    <row r="269" spans="1:18" ht="15" x14ac:dyDescent="0.2">
      <c r="A269" s="43">
        <v>19</v>
      </c>
      <c r="B269" s="45">
        <v>14</v>
      </c>
      <c r="C269" s="17" t="s">
        <v>456</v>
      </c>
      <c r="D269" s="62" t="s">
        <v>480</v>
      </c>
      <c r="E269" s="17" t="s">
        <v>185</v>
      </c>
      <c r="F269" s="17" t="s">
        <v>458</v>
      </c>
      <c r="G269" s="17" t="s">
        <v>13</v>
      </c>
      <c r="H269" s="15" t="s">
        <v>19</v>
      </c>
      <c r="I269" s="17" t="s">
        <v>94</v>
      </c>
      <c r="J269" s="17"/>
      <c r="K269" s="17"/>
      <c r="L269" s="17"/>
      <c r="M269" s="17"/>
      <c r="N269" s="17">
        <v>0.8</v>
      </c>
      <c r="O269" s="17">
        <v>0.8</v>
      </c>
      <c r="P269" s="17">
        <v>0.8</v>
      </c>
      <c r="Q269" s="17">
        <v>1</v>
      </c>
      <c r="R269" s="17">
        <v>1</v>
      </c>
    </row>
    <row r="270" spans="1:18" ht="15.75" thickBot="1" x14ac:dyDescent="0.25">
      <c r="A270" s="95">
        <v>20</v>
      </c>
      <c r="B270" s="167">
        <v>14</v>
      </c>
      <c r="C270" s="30" t="s">
        <v>456</v>
      </c>
      <c r="D270" s="68" t="s">
        <v>469</v>
      </c>
      <c r="E270" s="30" t="s">
        <v>44</v>
      </c>
      <c r="F270" s="30" t="s">
        <v>458</v>
      </c>
      <c r="G270" s="30" t="s">
        <v>93</v>
      </c>
      <c r="H270" s="32" t="s">
        <v>12</v>
      </c>
      <c r="I270" s="30" t="s">
        <v>109</v>
      </c>
      <c r="J270" s="30" t="s">
        <v>209</v>
      </c>
      <c r="K270" s="30"/>
      <c r="L270" s="30"/>
      <c r="M270" s="30"/>
      <c r="N270" s="30">
        <v>2</v>
      </c>
      <c r="O270" s="30">
        <v>3</v>
      </c>
      <c r="P270" s="30">
        <v>3</v>
      </c>
      <c r="Q270" s="30">
        <v>2</v>
      </c>
      <c r="R270" s="30">
        <v>2</v>
      </c>
    </row>
    <row r="271" spans="1:18" ht="25.5" x14ac:dyDescent="0.2">
      <c r="A271" s="43">
        <v>1</v>
      </c>
      <c r="B271" s="45">
        <v>15</v>
      </c>
      <c r="C271" s="17" t="s">
        <v>490</v>
      </c>
      <c r="D271" s="62" t="s">
        <v>491</v>
      </c>
      <c r="E271" s="17" t="s">
        <v>45</v>
      </c>
      <c r="F271" s="17" t="s">
        <v>458</v>
      </c>
      <c r="G271" s="17" t="s">
        <v>93</v>
      </c>
      <c r="H271" s="15" t="s">
        <v>17</v>
      </c>
      <c r="I271" s="17" t="s">
        <v>91</v>
      </c>
      <c r="J271" s="17" t="s">
        <v>208</v>
      </c>
      <c r="K271" s="17"/>
      <c r="L271" s="17"/>
      <c r="M271" s="17"/>
      <c r="N271" s="17">
        <v>0.8</v>
      </c>
      <c r="O271" s="17">
        <v>0.8</v>
      </c>
      <c r="P271" s="17">
        <v>0.8</v>
      </c>
      <c r="Q271" s="17">
        <v>1</v>
      </c>
      <c r="R271" s="17">
        <v>1</v>
      </c>
    </row>
    <row r="272" spans="1:18" ht="15" x14ac:dyDescent="0.2">
      <c r="A272" s="43">
        <v>2</v>
      </c>
      <c r="B272" s="45">
        <v>15</v>
      </c>
      <c r="C272" s="17" t="s">
        <v>481</v>
      </c>
      <c r="D272" s="62" t="s">
        <v>495</v>
      </c>
      <c r="E272" s="17" t="s">
        <v>44</v>
      </c>
      <c r="F272" s="17" t="s">
        <v>458</v>
      </c>
      <c r="G272" s="17" t="s">
        <v>93</v>
      </c>
      <c r="H272" s="15" t="s">
        <v>17</v>
      </c>
      <c r="I272" s="17" t="s">
        <v>94</v>
      </c>
      <c r="J272" s="17" t="s">
        <v>209</v>
      </c>
      <c r="K272" s="17"/>
      <c r="L272" s="17"/>
      <c r="M272" s="17"/>
      <c r="N272" s="17">
        <v>1</v>
      </c>
      <c r="O272" s="17">
        <v>1</v>
      </c>
      <c r="P272" s="17">
        <v>1</v>
      </c>
      <c r="Q272" s="17">
        <v>2</v>
      </c>
      <c r="R272" s="17">
        <v>1.5</v>
      </c>
    </row>
    <row r="273" spans="1:16384" ht="25.5" x14ac:dyDescent="0.2">
      <c r="A273" s="43">
        <v>3</v>
      </c>
      <c r="B273" s="45">
        <v>15</v>
      </c>
      <c r="C273" s="17" t="s">
        <v>481</v>
      </c>
      <c r="D273" s="62" t="s">
        <v>499</v>
      </c>
      <c r="E273" s="17" t="s">
        <v>500</v>
      </c>
      <c r="F273" s="17" t="s">
        <v>458</v>
      </c>
      <c r="G273" s="17" t="s">
        <v>121</v>
      </c>
      <c r="H273" s="15" t="s">
        <v>17</v>
      </c>
      <c r="I273" s="17" t="s">
        <v>127</v>
      </c>
      <c r="J273" s="17" t="s">
        <v>208</v>
      </c>
      <c r="K273" s="17"/>
      <c r="L273" s="17"/>
      <c r="M273" s="17"/>
      <c r="N273" s="17">
        <v>0.8</v>
      </c>
      <c r="O273" s="17">
        <v>0.8</v>
      </c>
      <c r="P273" s="17">
        <v>0.8</v>
      </c>
      <c r="Q273" s="17">
        <v>1</v>
      </c>
      <c r="R273" s="17">
        <v>1</v>
      </c>
    </row>
    <row r="274" spans="1:16384" ht="25.5" x14ac:dyDescent="0.2">
      <c r="A274" s="43">
        <v>4</v>
      </c>
      <c r="B274" s="45">
        <v>15</v>
      </c>
      <c r="C274" s="17" t="s">
        <v>502</v>
      </c>
      <c r="D274" s="62" t="s">
        <v>503</v>
      </c>
      <c r="E274" s="17" t="s">
        <v>45</v>
      </c>
      <c r="F274" s="17" t="s">
        <v>458</v>
      </c>
      <c r="G274" s="17" t="s">
        <v>93</v>
      </c>
      <c r="H274" s="15" t="s">
        <v>17</v>
      </c>
      <c r="I274" s="17" t="s">
        <v>91</v>
      </c>
      <c r="J274" s="17" t="s">
        <v>208</v>
      </c>
      <c r="K274" s="17"/>
      <c r="L274" s="17"/>
      <c r="M274" s="17"/>
      <c r="N274" s="17">
        <v>2</v>
      </c>
      <c r="O274" s="17">
        <v>2</v>
      </c>
      <c r="P274" s="17">
        <v>1</v>
      </c>
      <c r="Q274" s="17">
        <v>3</v>
      </c>
      <c r="R274" s="17">
        <v>2</v>
      </c>
    </row>
    <row r="275" spans="1:16384" ht="25.5" x14ac:dyDescent="0.2">
      <c r="A275" s="43">
        <v>5</v>
      </c>
      <c r="B275" s="45">
        <v>15</v>
      </c>
      <c r="C275" s="17" t="s">
        <v>481</v>
      </c>
      <c r="D275" s="62" t="s">
        <v>483</v>
      </c>
      <c r="E275" s="17" t="s">
        <v>47</v>
      </c>
      <c r="F275" s="17" t="s">
        <v>458</v>
      </c>
      <c r="G275" s="17" t="s">
        <v>121</v>
      </c>
      <c r="H275" s="15" t="s">
        <v>17</v>
      </c>
      <c r="I275" s="17" t="s">
        <v>127</v>
      </c>
      <c r="J275" s="17" t="s">
        <v>208</v>
      </c>
      <c r="K275" s="17"/>
      <c r="L275" s="17"/>
      <c r="M275" s="17"/>
      <c r="N275" s="17">
        <v>0.8</v>
      </c>
      <c r="O275" s="17">
        <v>0.8</v>
      </c>
      <c r="P275" s="17">
        <v>0.8</v>
      </c>
      <c r="Q275" s="17">
        <v>1</v>
      </c>
      <c r="R275" s="17">
        <v>1</v>
      </c>
    </row>
    <row r="276" spans="1:16384" ht="15" x14ac:dyDescent="0.2">
      <c r="A276" s="43">
        <v>6</v>
      </c>
      <c r="B276" s="45">
        <v>15</v>
      </c>
      <c r="C276" s="17" t="s">
        <v>481</v>
      </c>
      <c r="D276" s="62" t="s">
        <v>466</v>
      </c>
      <c r="E276" s="17" t="s">
        <v>44</v>
      </c>
      <c r="F276" s="17" t="s">
        <v>458</v>
      </c>
      <c r="G276" s="17" t="s">
        <v>93</v>
      </c>
      <c r="H276" s="15" t="s">
        <v>17</v>
      </c>
      <c r="I276" s="17" t="s">
        <v>91</v>
      </c>
      <c r="J276" s="17" t="s">
        <v>208</v>
      </c>
      <c r="K276" s="17"/>
      <c r="L276" s="17"/>
      <c r="M276" s="17"/>
      <c r="N276" s="17">
        <v>2</v>
      </c>
      <c r="O276" s="17">
        <v>2</v>
      </c>
      <c r="P276" s="17">
        <v>3</v>
      </c>
      <c r="Q276" s="17">
        <v>4</v>
      </c>
      <c r="R276" s="17">
        <v>12</v>
      </c>
    </row>
    <row r="277" spans="1:16384" ht="15" x14ac:dyDescent="0.2">
      <c r="A277" s="43">
        <v>7</v>
      </c>
      <c r="B277" s="45">
        <v>15</v>
      </c>
      <c r="C277" s="17" t="s">
        <v>481</v>
      </c>
      <c r="D277" s="62" t="s">
        <v>496</v>
      </c>
      <c r="E277" s="17" t="s">
        <v>185</v>
      </c>
      <c r="F277" s="17" t="s">
        <v>458</v>
      </c>
      <c r="G277" s="17" t="s">
        <v>93</v>
      </c>
      <c r="H277" s="15" t="s">
        <v>17</v>
      </c>
      <c r="I277" s="17" t="s">
        <v>94</v>
      </c>
      <c r="J277" s="17" t="s">
        <v>209</v>
      </c>
      <c r="K277" s="17"/>
      <c r="L277" s="17"/>
      <c r="M277" s="17"/>
      <c r="N277" s="17">
        <v>1</v>
      </c>
      <c r="O277" s="17">
        <v>1</v>
      </c>
      <c r="P277" s="17">
        <v>1</v>
      </c>
      <c r="Q277" s="17">
        <v>2</v>
      </c>
      <c r="R277" s="17">
        <v>1.5</v>
      </c>
    </row>
    <row r="278" spans="1:16384" ht="15" x14ac:dyDescent="0.2">
      <c r="A278" s="43">
        <v>8</v>
      </c>
      <c r="B278" s="45">
        <v>15</v>
      </c>
      <c r="C278" s="17" t="s">
        <v>481</v>
      </c>
      <c r="D278" s="62" t="s">
        <v>497</v>
      </c>
      <c r="E278" s="17" t="s">
        <v>44</v>
      </c>
      <c r="F278" s="17" t="s">
        <v>458</v>
      </c>
      <c r="G278" s="17" t="s">
        <v>93</v>
      </c>
      <c r="H278" s="15" t="s">
        <v>17</v>
      </c>
      <c r="I278" s="17" t="s">
        <v>94</v>
      </c>
      <c r="J278" s="17" t="s">
        <v>209</v>
      </c>
      <c r="K278" s="17"/>
      <c r="L278" s="17"/>
      <c r="M278" s="17"/>
      <c r="N278" s="17">
        <v>2</v>
      </c>
      <c r="O278" s="17">
        <v>2</v>
      </c>
      <c r="P278" s="17">
        <v>2</v>
      </c>
      <c r="Q278" s="17">
        <v>3</v>
      </c>
      <c r="R278" s="17">
        <v>3</v>
      </c>
    </row>
    <row r="279" spans="1:16384" ht="15" x14ac:dyDescent="0.2">
      <c r="A279" s="43">
        <v>9</v>
      </c>
      <c r="B279" s="45">
        <v>15</v>
      </c>
      <c r="C279" s="17" t="s">
        <v>481</v>
      </c>
      <c r="D279" s="62" t="s">
        <v>498</v>
      </c>
      <c r="E279" s="17" t="s">
        <v>47</v>
      </c>
      <c r="F279" s="17" t="s">
        <v>458</v>
      </c>
      <c r="G279" s="17" t="s">
        <v>93</v>
      </c>
      <c r="H279" s="15" t="s">
        <v>17</v>
      </c>
      <c r="I279" s="17" t="s">
        <v>91</v>
      </c>
      <c r="J279" s="17" t="s">
        <v>208</v>
      </c>
      <c r="K279" s="17"/>
      <c r="L279" s="17"/>
      <c r="M279" s="17"/>
      <c r="N279" s="17">
        <v>2</v>
      </c>
      <c r="O279" s="17">
        <v>2</v>
      </c>
      <c r="P279" s="17">
        <v>2</v>
      </c>
      <c r="Q279" s="17">
        <v>3</v>
      </c>
      <c r="R279" s="17">
        <v>3</v>
      </c>
    </row>
    <row r="280" spans="1:16384" ht="15" x14ac:dyDescent="0.2">
      <c r="A280" s="43">
        <v>10</v>
      </c>
      <c r="B280" s="45">
        <v>15</v>
      </c>
      <c r="C280" s="17" t="s">
        <v>481</v>
      </c>
      <c r="D280" s="62" t="s">
        <v>492</v>
      </c>
      <c r="E280" s="17" t="s">
        <v>74</v>
      </c>
      <c r="F280" s="17" t="s">
        <v>458</v>
      </c>
      <c r="G280" s="17" t="s">
        <v>93</v>
      </c>
      <c r="H280" s="15" t="s">
        <v>17</v>
      </c>
      <c r="I280" s="17" t="s">
        <v>127</v>
      </c>
      <c r="J280" s="17" t="s">
        <v>208</v>
      </c>
      <c r="K280" s="17"/>
      <c r="L280" s="17"/>
      <c r="M280" s="17"/>
      <c r="N280" s="17">
        <v>2</v>
      </c>
      <c r="O280" s="17">
        <v>2</v>
      </c>
      <c r="P280" s="17">
        <v>2</v>
      </c>
      <c r="Q280" s="17">
        <v>3</v>
      </c>
      <c r="R280" s="17">
        <v>3</v>
      </c>
    </row>
    <row r="281" spans="1:16384" ht="15" x14ac:dyDescent="0.2">
      <c r="A281" s="99">
        <v>11</v>
      </c>
      <c r="B281" s="45">
        <v>15</v>
      </c>
      <c r="C281" s="100" t="s">
        <v>481</v>
      </c>
      <c r="D281" s="101" t="s">
        <v>493</v>
      </c>
      <c r="E281" s="100" t="s">
        <v>113</v>
      </c>
      <c r="F281" s="100" t="s">
        <v>458</v>
      </c>
      <c r="G281" s="100" t="s">
        <v>93</v>
      </c>
      <c r="H281" s="102" t="s">
        <v>17</v>
      </c>
      <c r="I281" s="100" t="s">
        <v>127</v>
      </c>
      <c r="J281" s="100" t="s">
        <v>208</v>
      </c>
      <c r="K281" s="17"/>
      <c r="L281" s="17"/>
      <c r="M281" s="17"/>
      <c r="N281" s="17">
        <v>0.8</v>
      </c>
      <c r="O281" s="17">
        <v>0.8</v>
      </c>
      <c r="P281" s="17">
        <v>0.8</v>
      </c>
      <c r="Q281" s="17">
        <v>1</v>
      </c>
      <c r="R281" s="17">
        <v>1</v>
      </c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  <c r="AV281" s="96"/>
      <c r="AW281" s="96"/>
      <c r="AX281" s="96"/>
      <c r="AY281" s="96"/>
      <c r="AZ281" s="96"/>
      <c r="BA281" s="96"/>
      <c r="BB281" s="96"/>
      <c r="BC281" s="96"/>
      <c r="BD281" s="96"/>
      <c r="BE281" s="96"/>
      <c r="BF281" s="96"/>
      <c r="BG281" s="96"/>
      <c r="BH281" s="96"/>
      <c r="BI281" s="96"/>
      <c r="BJ281" s="96"/>
      <c r="BK281" s="96"/>
      <c r="BL281" s="96"/>
      <c r="BM281" s="96"/>
      <c r="BN281" s="96"/>
      <c r="BO281" s="96"/>
      <c r="BP281" s="96"/>
      <c r="BQ281" s="96"/>
      <c r="BR281" s="96"/>
      <c r="BS281" s="96"/>
      <c r="BT281" s="96"/>
      <c r="BU281" s="96"/>
      <c r="BV281" s="96"/>
      <c r="BW281" s="96"/>
      <c r="BX281" s="96"/>
      <c r="BY281" s="96"/>
      <c r="BZ281" s="96"/>
      <c r="CA281" s="96"/>
      <c r="CB281" s="96"/>
      <c r="CC281" s="96"/>
      <c r="CD281" s="96"/>
      <c r="CE281" s="96"/>
      <c r="CF281" s="96"/>
      <c r="CG281" s="96"/>
      <c r="CH281" s="96"/>
      <c r="CI281" s="96"/>
      <c r="CJ281" s="96"/>
      <c r="CK281" s="96"/>
      <c r="CL281" s="96"/>
      <c r="CM281" s="96"/>
      <c r="CN281" s="96"/>
      <c r="CO281" s="96"/>
      <c r="CP281" s="96"/>
      <c r="CQ281" s="96"/>
      <c r="CR281" s="96"/>
      <c r="CS281" s="96"/>
      <c r="CT281" s="96"/>
      <c r="CU281" s="96"/>
      <c r="CV281" s="96"/>
      <c r="CW281" s="96"/>
      <c r="CX281" s="96"/>
      <c r="CY281" s="96"/>
      <c r="CZ281" s="96"/>
      <c r="DA281" s="96"/>
      <c r="DB281" s="96"/>
      <c r="DC281" s="96"/>
      <c r="DD281" s="96"/>
      <c r="DE281" s="96"/>
      <c r="DF281" s="96"/>
      <c r="DG281" s="96"/>
      <c r="DH281" s="96"/>
      <c r="DI281" s="96"/>
      <c r="DJ281" s="96"/>
      <c r="DK281" s="96"/>
      <c r="DL281" s="96"/>
      <c r="DM281" s="96"/>
      <c r="DN281" s="96"/>
      <c r="DO281" s="96"/>
      <c r="DP281" s="96"/>
      <c r="DQ281" s="96"/>
      <c r="DR281" s="96"/>
      <c r="DS281" s="96"/>
      <c r="DT281" s="96"/>
      <c r="DU281" s="96"/>
      <c r="DV281" s="96"/>
      <c r="DW281" s="96"/>
      <c r="DX281" s="96"/>
      <c r="DY281" s="96"/>
      <c r="DZ281" s="96"/>
      <c r="EA281" s="96"/>
      <c r="EB281" s="96"/>
      <c r="EC281" s="96"/>
      <c r="ED281" s="96"/>
      <c r="EE281" s="96"/>
      <c r="EF281" s="96"/>
      <c r="EG281" s="96"/>
      <c r="EH281" s="96"/>
      <c r="EI281" s="96"/>
      <c r="EJ281" s="96"/>
      <c r="EK281" s="96"/>
      <c r="EL281" s="96"/>
      <c r="EM281" s="96"/>
      <c r="EN281" s="96"/>
      <c r="EO281" s="96"/>
      <c r="EP281" s="96"/>
      <c r="EQ281" s="96"/>
      <c r="ER281" s="96"/>
      <c r="ES281" s="96"/>
      <c r="ET281" s="96"/>
      <c r="EU281" s="96"/>
      <c r="EV281" s="96"/>
      <c r="EW281" s="96"/>
      <c r="EX281" s="96"/>
      <c r="EY281" s="96"/>
      <c r="EZ281" s="96"/>
      <c r="FA281" s="96"/>
      <c r="FB281" s="96"/>
      <c r="FC281" s="96"/>
      <c r="FD281" s="96"/>
      <c r="FE281" s="96"/>
      <c r="FF281" s="96"/>
      <c r="FG281" s="96"/>
      <c r="FH281" s="96"/>
      <c r="FI281" s="96"/>
      <c r="FJ281" s="96"/>
      <c r="FK281" s="96"/>
      <c r="FL281" s="96"/>
      <c r="FM281" s="96"/>
      <c r="FN281" s="96"/>
      <c r="FO281" s="96"/>
      <c r="FP281" s="96"/>
      <c r="FQ281" s="96"/>
      <c r="FR281" s="96"/>
      <c r="FS281" s="96"/>
      <c r="FT281" s="96"/>
      <c r="FU281" s="96"/>
      <c r="FV281" s="96"/>
      <c r="FW281" s="96"/>
      <c r="FX281" s="96"/>
      <c r="FY281" s="96"/>
      <c r="FZ281" s="96"/>
      <c r="GA281" s="96"/>
      <c r="GB281" s="96"/>
      <c r="GC281" s="96"/>
      <c r="GD281" s="96"/>
      <c r="GE281" s="96"/>
      <c r="GF281" s="96"/>
      <c r="GG281" s="96"/>
      <c r="GH281" s="96"/>
      <c r="GI281" s="96"/>
      <c r="GJ281" s="96"/>
      <c r="GK281" s="96"/>
      <c r="GL281" s="96"/>
      <c r="GM281" s="96"/>
      <c r="GN281" s="96"/>
      <c r="GO281" s="96"/>
      <c r="GP281" s="96"/>
      <c r="GQ281" s="96"/>
      <c r="GR281" s="96"/>
      <c r="GS281" s="96"/>
      <c r="GT281" s="96"/>
      <c r="GU281" s="96"/>
      <c r="GV281" s="96"/>
      <c r="GW281" s="96"/>
      <c r="GX281" s="96"/>
      <c r="GY281" s="96"/>
      <c r="GZ281" s="96"/>
      <c r="HA281" s="96"/>
      <c r="HB281" s="96"/>
      <c r="HC281" s="96"/>
      <c r="HD281" s="96"/>
      <c r="HE281" s="96"/>
      <c r="HF281" s="96"/>
      <c r="HG281" s="96"/>
      <c r="HH281" s="96"/>
      <c r="HI281" s="96"/>
      <c r="HJ281" s="96"/>
      <c r="HK281" s="96"/>
      <c r="HL281" s="96"/>
      <c r="HM281" s="96"/>
      <c r="HN281" s="96"/>
      <c r="HO281" s="96"/>
      <c r="HP281" s="96"/>
      <c r="HQ281" s="96"/>
      <c r="HR281" s="96"/>
      <c r="HS281" s="96"/>
      <c r="HT281" s="96"/>
      <c r="HU281" s="96"/>
      <c r="HV281" s="96"/>
      <c r="HW281" s="96"/>
      <c r="HX281" s="96"/>
      <c r="HY281" s="96"/>
      <c r="HZ281" s="96"/>
      <c r="IA281" s="96"/>
      <c r="IB281" s="96"/>
      <c r="IC281" s="96"/>
      <c r="ID281" s="96"/>
      <c r="IE281" s="96"/>
      <c r="IF281" s="96"/>
      <c r="IG281" s="96"/>
      <c r="IH281" s="96"/>
      <c r="II281" s="96"/>
      <c r="IJ281" s="96"/>
      <c r="IK281" s="96"/>
      <c r="IL281" s="96"/>
      <c r="IM281" s="96"/>
      <c r="IN281" s="96"/>
      <c r="IO281" s="96"/>
      <c r="IP281" s="96"/>
      <c r="IQ281" s="96"/>
      <c r="IR281" s="96"/>
      <c r="IS281" s="96"/>
      <c r="IT281" s="96"/>
      <c r="IU281" s="96"/>
      <c r="IV281" s="96"/>
      <c r="IW281" s="96"/>
      <c r="IX281" s="96"/>
      <c r="IY281" s="96"/>
      <c r="IZ281" s="96"/>
      <c r="JA281" s="96"/>
      <c r="JB281" s="96"/>
      <c r="JC281" s="96"/>
      <c r="JD281" s="96"/>
      <c r="JE281" s="96"/>
      <c r="JF281" s="96"/>
      <c r="JG281" s="96"/>
      <c r="JH281" s="96"/>
      <c r="JI281" s="96"/>
      <c r="JJ281" s="96"/>
      <c r="JK281" s="96"/>
      <c r="JL281" s="96"/>
      <c r="JM281" s="96"/>
      <c r="JN281" s="96"/>
      <c r="JO281" s="96"/>
      <c r="JP281" s="96"/>
      <c r="JQ281" s="96"/>
      <c r="JR281" s="96"/>
      <c r="JS281" s="96"/>
      <c r="JT281" s="96"/>
      <c r="JU281" s="96"/>
      <c r="JV281" s="96"/>
      <c r="JW281" s="96"/>
      <c r="JX281" s="96"/>
      <c r="JY281" s="96"/>
      <c r="JZ281" s="96"/>
      <c r="KA281" s="96"/>
      <c r="KB281" s="96"/>
      <c r="KC281" s="96"/>
      <c r="KD281" s="96"/>
      <c r="KE281" s="96"/>
      <c r="KF281" s="96"/>
      <c r="KG281" s="96"/>
      <c r="KH281" s="96"/>
      <c r="KI281" s="96"/>
      <c r="KJ281" s="96"/>
      <c r="KK281" s="96"/>
      <c r="KL281" s="96"/>
      <c r="KM281" s="96"/>
      <c r="KN281" s="96"/>
      <c r="KO281" s="96"/>
      <c r="KP281" s="96"/>
      <c r="KQ281" s="96"/>
      <c r="KR281" s="96"/>
      <c r="KS281" s="96"/>
      <c r="KT281" s="96"/>
      <c r="KU281" s="96"/>
      <c r="KV281" s="96"/>
      <c r="KW281" s="96"/>
      <c r="KX281" s="96"/>
      <c r="KY281" s="96"/>
      <c r="KZ281" s="96"/>
      <c r="LA281" s="96"/>
      <c r="LB281" s="96"/>
      <c r="LC281" s="96"/>
      <c r="LD281" s="96"/>
      <c r="LE281" s="96"/>
      <c r="LF281" s="96"/>
      <c r="LG281" s="96"/>
      <c r="LH281" s="96"/>
      <c r="LI281" s="96"/>
      <c r="LJ281" s="96"/>
      <c r="LK281" s="96"/>
      <c r="LL281" s="96"/>
      <c r="LM281" s="96"/>
      <c r="LN281" s="96"/>
      <c r="LO281" s="96"/>
      <c r="LP281" s="96"/>
      <c r="LQ281" s="96"/>
      <c r="LR281" s="96"/>
      <c r="LS281" s="96"/>
      <c r="LT281" s="96"/>
      <c r="LU281" s="96"/>
      <c r="LV281" s="96"/>
      <c r="LW281" s="96"/>
      <c r="LX281" s="96"/>
      <c r="LY281" s="96"/>
      <c r="LZ281" s="96"/>
      <c r="MA281" s="96"/>
      <c r="MB281" s="96"/>
      <c r="MC281" s="96"/>
      <c r="MD281" s="96"/>
      <c r="ME281" s="96"/>
      <c r="MF281" s="96"/>
      <c r="MG281" s="96"/>
      <c r="MH281" s="96"/>
      <c r="MI281" s="96"/>
      <c r="MJ281" s="96"/>
      <c r="MK281" s="96"/>
      <c r="ML281" s="96"/>
      <c r="MM281" s="96"/>
      <c r="MN281" s="96"/>
      <c r="MO281" s="96"/>
      <c r="MP281" s="96"/>
      <c r="MQ281" s="96"/>
      <c r="MR281" s="96"/>
      <c r="MS281" s="96"/>
      <c r="MT281" s="96"/>
      <c r="MU281" s="96"/>
      <c r="MV281" s="96"/>
      <c r="MW281" s="96"/>
      <c r="MX281" s="96"/>
      <c r="MY281" s="96"/>
      <c r="MZ281" s="96"/>
      <c r="NA281" s="96"/>
      <c r="NB281" s="96"/>
      <c r="NC281" s="96"/>
      <c r="ND281" s="96"/>
      <c r="NE281" s="96"/>
      <c r="NF281" s="96"/>
      <c r="NG281" s="96"/>
      <c r="NH281" s="96"/>
      <c r="NI281" s="96"/>
      <c r="NJ281" s="96"/>
      <c r="NK281" s="96"/>
      <c r="NL281" s="96"/>
      <c r="NM281" s="96"/>
      <c r="NN281" s="96"/>
      <c r="NO281" s="96"/>
      <c r="NP281" s="96"/>
      <c r="NQ281" s="96"/>
      <c r="NR281" s="96"/>
      <c r="NS281" s="96"/>
      <c r="NT281" s="96"/>
      <c r="NU281" s="96"/>
      <c r="NV281" s="96"/>
      <c r="NW281" s="96"/>
      <c r="NX281" s="96"/>
      <c r="NY281" s="96"/>
      <c r="NZ281" s="96"/>
      <c r="OA281" s="96"/>
      <c r="OB281" s="96"/>
      <c r="OC281" s="96"/>
      <c r="OD281" s="96"/>
      <c r="OE281" s="96"/>
      <c r="OF281" s="96"/>
      <c r="OG281" s="96"/>
      <c r="OH281" s="96"/>
      <c r="OI281" s="96"/>
      <c r="OJ281" s="96"/>
      <c r="OK281" s="96"/>
      <c r="OL281" s="96"/>
      <c r="OM281" s="96"/>
      <c r="ON281" s="96"/>
      <c r="OO281" s="96"/>
      <c r="OP281" s="96"/>
      <c r="OQ281" s="96"/>
      <c r="OR281" s="96"/>
      <c r="OS281" s="96"/>
      <c r="OT281" s="96"/>
      <c r="OU281" s="96"/>
      <c r="OV281" s="96"/>
      <c r="OW281" s="96"/>
      <c r="OX281" s="96"/>
      <c r="OY281" s="96"/>
      <c r="OZ281" s="96"/>
      <c r="PA281" s="96"/>
      <c r="PB281" s="96"/>
      <c r="PC281" s="96"/>
      <c r="PD281" s="96"/>
      <c r="PE281" s="96"/>
      <c r="PF281" s="96"/>
      <c r="PG281" s="96"/>
      <c r="PH281" s="96"/>
      <c r="PI281" s="96"/>
      <c r="PJ281" s="96"/>
      <c r="PK281" s="96"/>
      <c r="PL281" s="96"/>
      <c r="PM281" s="96"/>
      <c r="PN281" s="96"/>
      <c r="PO281" s="96"/>
      <c r="PP281" s="96"/>
      <c r="PQ281" s="96"/>
      <c r="PR281" s="96"/>
      <c r="PS281" s="96"/>
      <c r="PT281" s="96"/>
      <c r="PU281" s="96"/>
      <c r="PV281" s="96"/>
      <c r="PW281" s="96"/>
      <c r="PX281" s="96"/>
      <c r="PY281" s="96"/>
      <c r="PZ281" s="96"/>
      <c r="QA281" s="96"/>
      <c r="QB281" s="96"/>
      <c r="QC281" s="96"/>
      <c r="QD281" s="96"/>
      <c r="QE281" s="96"/>
      <c r="QF281" s="96"/>
      <c r="QG281" s="96"/>
      <c r="QH281" s="96"/>
      <c r="QI281" s="96"/>
      <c r="QJ281" s="96"/>
      <c r="QK281" s="96"/>
      <c r="QL281" s="96"/>
      <c r="QM281" s="96"/>
      <c r="QN281" s="96"/>
      <c r="QO281" s="96"/>
      <c r="QP281" s="96"/>
      <c r="QQ281" s="96"/>
      <c r="QR281" s="96"/>
      <c r="QS281" s="96"/>
      <c r="QT281" s="96"/>
      <c r="QU281" s="96"/>
      <c r="QV281" s="96"/>
      <c r="QW281" s="96"/>
      <c r="QX281" s="96"/>
      <c r="QY281" s="96"/>
      <c r="QZ281" s="96"/>
      <c r="RA281" s="96"/>
      <c r="RB281" s="96"/>
      <c r="RC281" s="96"/>
      <c r="RD281" s="96"/>
      <c r="RE281" s="96"/>
      <c r="RF281" s="96"/>
      <c r="RG281" s="96"/>
      <c r="RH281" s="96"/>
      <c r="RI281" s="96"/>
      <c r="RJ281" s="96"/>
      <c r="RK281" s="96"/>
      <c r="RL281" s="96"/>
      <c r="RM281" s="96"/>
      <c r="RN281" s="96"/>
      <c r="RO281" s="96"/>
      <c r="RP281" s="96"/>
      <c r="RQ281" s="96"/>
      <c r="RR281" s="96"/>
      <c r="RS281" s="96"/>
      <c r="RT281" s="96"/>
      <c r="RU281" s="96"/>
      <c r="RV281" s="96"/>
      <c r="RW281" s="96"/>
      <c r="RX281" s="96"/>
      <c r="RY281" s="96"/>
      <c r="RZ281" s="96"/>
      <c r="SA281" s="96"/>
      <c r="SB281" s="96"/>
      <c r="SC281" s="96"/>
      <c r="SD281" s="96"/>
      <c r="SE281" s="96"/>
      <c r="SF281" s="96"/>
      <c r="SG281" s="96"/>
      <c r="SH281" s="96"/>
      <c r="SI281" s="96"/>
      <c r="SJ281" s="96"/>
      <c r="SK281" s="96"/>
      <c r="SL281" s="96"/>
      <c r="SM281" s="96"/>
      <c r="SN281" s="96"/>
      <c r="SO281" s="96"/>
      <c r="SP281" s="96"/>
      <c r="SQ281" s="96"/>
      <c r="SR281" s="96"/>
      <c r="SS281" s="96"/>
      <c r="ST281" s="96"/>
      <c r="SU281" s="96"/>
      <c r="SV281" s="96"/>
      <c r="SW281" s="96"/>
      <c r="SX281" s="96"/>
      <c r="SY281" s="96"/>
      <c r="SZ281" s="96"/>
      <c r="TA281" s="96"/>
      <c r="TB281" s="96"/>
      <c r="TC281" s="96"/>
      <c r="TD281" s="96"/>
      <c r="TE281" s="96"/>
      <c r="TF281" s="96"/>
      <c r="TG281" s="96"/>
      <c r="TH281" s="96"/>
      <c r="TI281" s="96"/>
      <c r="TJ281" s="96"/>
      <c r="TK281" s="96"/>
      <c r="TL281" s="96"/>
      <c r="TM281" s="96"/>
      <c r="TN281" s="96"/>
      <c r="TO281" s="96"/>
      <c r="TP281" s="96"/>
      <c r="TQ281" s="96"/>
      <c r="TR281" s="96"/>
      <c r="TS281" s="96"/>
      <c r="TT281" s="96"/>
      <c r="TU281" s="96"/>
      <c r="TV281" s="96"/>
      <c r="TW281" s="96"/>
      <c r="TX281" s="96"/>
      <c r="TY281" s="96"/>
      <c r="TZ281" s="96"/>
      <c r="UA281" s="96"/>
      <c r="UB281" s="96"/>
      <c r="UC281" s="96"/>
      <c r="UD281" s="96"/>
      <c r="UE281" s="96"/>
      <c r="UF281" s="96"/>
      <c r="UG281" s="96"/>
      <c r="UH281" s="96"/>
      <c r="UI281" s="96"/>
      <c r="UJ281" s="96"/>
      <c r="UK281" s="96"/>
      <c r="UL281" s="96"/>
      <c r="UM281" s="96"/>
      <c r="UN281" s="96"/>
      <c r="UO281" s="96"/>
      <c r="UP281" s="96"/>
      <c r="UQ281" s="96"/>
      <c r="UR281" s="96"/>
      <c r="US281" s="96"/>
      <c r="UT281" s="96"/>
      <c r="UU281" s="96"/>
      <c r="UV281" s="96"/>
      <c r="UW281" s="96"/>
      <c r="UX281" s="96"/>
      <c r="UY281" s="96"/>
      <c r="UZ281" s="96"/>
      <c r="VA281" s="96"/>
      <c r="VB281" s="96"/>
      <c r="VC281" s="96"/>
      <c r="VD281" s="96"/>
      <c r="VE281" s="96"/>
      <c r="VF281" s="96"/>
      <c r="VG281" s="96"/>
      <c r="VH281" s="96"/>
      <c r="VI281" s="96"/>
      <c r="VJ281" s="96"/>
      <c r="VK281" s="96"/>
      <c r="VL281" s="96"/>
      <c r="VM281" s="96"/>
      <c r="VN281" s="96"/>
      <c r="VO281" s="96"/>
      <c r="VP281" s="96"/>
      <c r="VQ281" s="96"/>
      <c r="VR281" s="96"/>
      <c r="VS281" s="96"/>
      <c r="VT281" s="96"/>
      <c r="VU281" s="96"/>
      <c r="VV281" s="96"/>
      <c r="VW281" s="96"/>
      <c r="VX281" s="96"/>
      <c r="VY281" s="96"/>
      <c r="VZ281" s="96"/>
      <c r="WA281" s="96"/>
      <c r="WB281" s="96"/>
      <c r="WC281" s="96"/>
      <c r="WD281" s="96"/>
      <c r="WE281" s="96"/>
      <c r="WF281" s="96"/>
      <c r="WG281" s="96"/>
      <c r="WH281" s="96"/>
      <c r="WI281" s="96"/>
      <c r="WJ281" s="96"/>
      <c r="WK281" s="96"/>
      <c r="WL281" s="96"/>
      <c r="WM281" s="96"/>
      <c r="WN281" s="96"/>
      <c r="WO281" s="96"/>
      <c r="WP281" s="96"/>
      <c r="WQ281" s="96"/>
      <c r="WR281" s="96"/>
      <c r="WS281" s="96"/>
      <c r="WT281" s="96"/>
      <c r="WU281" s="96"/>
      <c r="WV281" s="96"/>
      <c r="WW281" s="96"/>
      <c r="WX281" s="96"/>
      <c r="WY281" s="96"/>
      <c r="WZ281" s="96"/>
      <c r="XA281" s="96"/>
      <c r="XB281" s="96"/>
      <c r="XC281" s="96"/>
      <c r="XD281" s="96"/>
      <c r="XE281" s="96"/>
      <c r="XF281" s="96"/>
      <c r="XG281" s="96"/>
      <c r="XH281" s="96"/>
      <c r="XI281" s="96"/>
      <c r="XJ281" s="96"/>
      <c r="XK281" s="96"/>
      <c r="XL281" s="96"/>
      <c r="XM281" s="96"/>
      <c r="XN281" s="96"/>
      <c r="XO281" s="96"/>
      <c r="XP281" s="96"/>
      <c r="XQ281" s="96"/>
      <c r="XR281" s="96"/>
      <c r="XS281" s="96"/>
      <c r="XT281" s="96"/>
      <c r="XU281" s="96"/>
      <c r="XV281" s="96"/>
      <c r="XW281" s="96"/>
      <c r="XX281" s="96"/>
      <c r="XY281" s="96"/>
      <c r="XZ281" s="96"/>
      <c r="YA281" s="96"/>
      <c r="YB281" s="96"/>
      <c r="YC281" s="96"/>
      <c r="YD281" s="96"/>
      <c r="YE281" s="96"/>
      <c r="YF281" s="96"/>
      <c r="YG281" s="96"/>
      <c r="YH281" s="96"/>
      <c r="YI281" s="96"/>
      <c r="YJ281" s="96"/>
      <c r="YK281" s="96"/>
      <c r="YL281" s="96"/>
      <c r="YM281" s="96"/>
      <c r="YN281" s="96"/>
      <c r="YO281" s="96"/>
      <c r="YP281" s="96"/>
      <c r="YQ281" s="96"/>
      <c r="YR281" s="96"/>
      <c r="YS281" s="96"/>
      <c r="YT281" s="96"/>
      <c r="YU281" s="96"/>
      <c r="YV281" s="96"/>
      <c r="YW281" s="96"/>
      <c r="YX281" s="96"/>
      <c r="YY281" s="96"/>
      <c r="YZ281" s="96"/>
      <c r="ZA281" s="96"/>
      <c r="ZB281" s="96"/>
      <c r="ZC281" s="96"/>
      <c r="ZD281" s="96"/>
      <c r="ZE281" s="96"/>
      <c r="ZF281" s="96"/>
      <c r="ZG281" s="96"/>
      <c r="ZH281" s="96"/>
      <c r="ZI281" s="96"/>
      <c r="ZJ281" s="96"/>
      <c r="ZK281" s="96"/>
      <c r="ZL281" s="96"/>
      <c r="ZM281" s="96"/>
      <c r="ZN281" s="96"/>
      <c r="ZO281" s="96"/>
      <c r="ZP281" s="96"/>
      <c r="ZQ281" s="96"/>
      <c r="ZR281" s="96"/>
      <c r="ZS281" s="96"/>
      <c r="ZT281" s="96"/>
      <c r="ZU281" s="96"/>
      <c r="ZV281" s="96"/>
      <c r="ZW281" s="96"/>
      <c r="ZX281" s="96"/>
      <c r="ZY281" s="96"/>
      <c r="ZZ281" s="96"/>
      <c r="AAA281" s="96"/>
      <c r="AAB281" s="96"/>
      <c r="AAC281" s="96"/>
      <c r="AAD281" s="96"/>
      <c r="AAE281" s="96"/>
      <c r="AAF281" s="96"/>
      <c r="AAG281" s="96"/>
      <c r="AAH281" s="96"/>
      <c r="AAI281" s="96"/>
      <c r="AAJ281" s="96"/>
      <c r="AAK281" s="96"/>
      <c r="AAL281" s="96"/>
      <c r="AAM281" s="96"/>
      <c r="AAN281" s="96"/>
      <c r="AAO281" s="96"/>
      <c r="AAP281" s="96"/>
      <c r="AAQ281" s="96"/>
      <c r="AAR281" s="96"/>
      <c r="AAS281" s="96"/>
      <c r="AAT281" s="96"/>
      <c r="AAU281" s="96"/>
      <c r="AAV281" s="96"/>
      <c r="AAW281" s="96"/>
      <c r="AAX281" s="96"/>
      <c r="AAY281" s="96"/>
      <c r="AAZ281" s="96"/>
      <c r="ABA281" s="96"/>
      <c r="ABB281" s="96"/>
      <c r="ABC281" s="96"/>
      <c r="ABD281" s="96"/>
      <c r="ABE281" s="96"/>
      <c r="ABF281" s="96"/>
      <c r="ABG281" s="96"/>
      <c r="ABH281" s="96"/>
      <c r="ABI281" s="96"/>
      <c r="ABJ281" s="96"/>
      <c r="ABK281" s="96"/>
      <c r="ABL281" s="96"/>
      <c r="ABM281" s="96"/>
      <c r="ABN281" s="96"/>
      <c r="ABO281" s="96"/>
      <c r="ABP281" s="96"/>
      <c r="ABQ281" s="96"/>
      <c r="ABR281" s="96"/>
      <c r="ABS281" s="96"/>
      <c r="ABT281" s="96"/>
      <c r="ABU281" s="96"/>
      <c r="ABV281" s="96"/>
      <c r="ABW281" s="96"/>
      <c r="ABX281" s="96"/>
      <c r="ABY281" s="96"/>
      <c r="ABZ281" s="96"/>
      <c r="ACA281" s="96"/>
      <c r="ACB281" s="96"/>
      <c r="ACC281" s="96"/>
      <c r="ACD281" s="96"/>
      <c r="ACE281" s="96"/>
      <c r="ACF281" s="96"/>
      <c r="ACG281" s="96"/>
      <c r="ACH281" s="96"/>
      <c r="ACI281" s="96"/>
      <c r="ACJ281" s="96"/>
      <c r="ACK281" s="96"/>
      <c r="ACL281" s="96"/>
      <c r="ACM281" s="96"/>
      <c r="ACN281" s="96"/>
      <c r="ACO281" s="96"/>
      <c r="ACP281" s="96"/>
      <c r="ACQ281" s="96"/>
      <c r="ACR281" s="96"/>
      <c r="ACS281" s="96"/>
      <c r="ACT281" s="96"/>
      <c r="ACU281" s="96"/>
      <c r="ACV281" s="96"/>
      <c r="ACW281" s="96"/>
      <c r="ACX281" s="96"/>
      <c r="ACY281" s="96"/>
      <c r="ACZ281" s="96"/>
      <c r="ADA281" s="96"/>
      <c r="ADB281" s="96"/>
      <c r="ADC281" s="96"/>
      <c r="ADD281" s="96"/>
      <c r="ADE281" s="96"/>
      <c r="ADF281" s="96"/>
      <c r="ADG281" s="96"/>
      <c r="ADH281" s="96"/>
      <c r="ADI281" s="96"/>
      <c r="ADJ281" s="96"/>
      <c r="ADK281" s="96"/>
      <c r="ADL281" s="96"/>
      <c r="ADM281" s="96"/>
      <c r="ADN281" s="96"/>
      <c r="ADO281" s="96"/>
      <c r="ADP281" s="96"/>
      <c r="ADQ281" s="96"/>
      <c r="ADR281" s="96"/>
      <c r="ADS281" s="96"/>
      <c r="ADT281" s="96"/>
      <c r="ADU281" s="96"/>
      <c r="ADV281" s="96"/>
      <c r="ADW281" s="96"/>
      <c r="ADX281" s="96"/>
      <c r="ADY281" s="96"/>
      <c r="ADZ281" s="96"/>
      <c r="AEA281" s="96"/>
      <c r="AEB281" s="96"/>
      <c r="AEC281" s="96"/>
      <c r="AED281" s="96"/>
      <c r="AEE281" s="96"/>
      <c r="AEF281" s="96"/>
      <c r="AEG281" s="96"/>
      <c r="AEH281" s="96"/>
      <c r="AEI281" s="96"/>
      <c r="AEJ281" s="96"/>
      <c r="AEK281" s="96"/>
      <c r="AEL281" s="96"/>
      <c r="AEM281" s="96"/>
      <c r="AEN281" s="96"/>
      <c r="AEO281" s="96"/>
      <c r="AEP281" s="96"/>
      <c r="AEQ281" s="96"/>
      <c r="AER281" s="96"/>
      <c r="AES281" s="96"/>
      <c r="AET281" s="96"/>
      <c r="AEU281" s="96"/>
      <c r="AEV281" s="96"/>
      <c r="AEW281" s="96"/>
      <c r="AEX281" s="96"/>
      <c r="AEY281" s="96"/>
      <c r="AEZ281" s="96"/>
      <c r="AFA281" s="96"/>
      <c r="AFB281" s="96"/>
      <c r="AFC281" s="96"/>
      <c r="AFD281" s="96"/>
      <c r="AFE281" s="96"/>
      <c r="AFF281" s="96"/>
      <c r="AFG281" s="96"/>
      <c r="AFH281" s="96"/>
      <c r="AFI281" s="96"/>
      <c r="AFJ281" s="96"/>
      <c r="AFK281" s="96"/>
      <c r="AFL281" s="96"/>
      <c r="AFM281" s="96"/>
      <c r="AFN281" s="96"/>
      <c r="AFO281" s="96"/>
      <c r="AFP281" s="96"/>
      <c r="AFQ281" s="96"/>
      <c r="AFR281" s="96"/>
      <c r="AFS281" s="96"/>
      <c r="AFT281" s="96"/>
      <c r="AFU281" s="96"/>
      <c r="AFV281" s="96"/>
      <c r="AFW281" s="96"/>
      <c r="AFX281" s="96"/>
      <c r="AFY281" s="96"/>
      <c r="AFZ281" s="96"/>
      <c r="AGA281" s="96"/>
      <c r="AGB281" s="96"/>
      <c r="AGC281" s="96"/>
      <c r="AGD281" s="96"/>
      <c r="AGE281" s="96"/>
      <c r="AGF281" s="96"/>
      <c r="AGG281" s="96"/>
      <c r="AGH281" s="96"/>
      <c r="AGI281" s="96"/>
      <c r="AGJ281" s="96"/>
      <c r="AGK281" s="96"/>
      <c r="AGL281" s="96"/>
      <c r="AGM281" s="96"/>
      <c r="AGN281" s="96"/>
      <c r="AGO281" s="96"/>
      <c r="AGP281" s="96"/>
      <c r="AGQ281" s="96"/>
      <c r="AGR281" s="96"/>
      <c r="AGS281" s="96"/>
      <c r="AGT281" s="96"/>
      <c r="AGU281" s="96"/>
      <c r="AGV281" s="96"/>
      <c r="AGW281" s="96"/>
      <c r="AGX281" s="96"/>
      <c r="AGY281" s="96"/>
      <c r="AGZ281" s="96"/>
      <c r="AHA281" s="96"/>
      <c r="AHB281" s="96"/>
      <c r="AHC281" s="96"/>
      <c r="AHD281" s="96"/>
      <c r="AHE281" s="96"/>
      <c r="AHF281" s="96"/>
      <c r="AHG281" s="96"/>
      <c r="AHH281" s="96"/>
      <c r="AHI281" s="96"/>
      <c r="AHJ281" s="96"/>
      <c r="AHK281" s="96"/>
      <c r="AHL281" s="96"/>
      <c r="AHM281" s="96"/>
      <c r="AHN281" s="96"/>
      <c r="AHO281" s="96"/>
      <c r="AHP281" s="96"/>
      <c r="AHQ281" s="96"/>
      <c r="AHR281" s="96"/>
      <c r="AHS281" s="96"/>
      <c r="AHT281" s="96"/>
      <c r="AHU281" s="96"/>
      <c r="AHV281" s="96"/>
      <c r="AHW281" s="96"/>
      <c r="AHX281" s="96"/>
      <c r="AHY281" s="96"/>
      <c r="AHZ281" s="96"/>
      <c r="AIA281" s="96"/>
      <c r="AIB281" s="96"/>
      <c r="AIC281" s="96"/>
      <c r="AID281" s="96"/>
      <c r="AIE281" s="96"/>
      <c r="AIF281" s="96"/>
      <c r="AIG281" s="96"/>
      <c r="AIH281" s="96"/>
      <c r="AII281" s="96"/>
      <c r="AIJ281" s="96"/>
      <c r="AIK281" s="96"/>
      <c r="AIL281" s="96"/>
      <c r="AIM281" s="96"/>
      <c r="AIN281" s="96"/>
      <c r="AIO281" s="96"/>
      <c r="AIP281" s="96"/>
      <c r="AIQ281" s="96"/>
      <c r="AIR281" s="96"/>
      <c r="AIS281" s="96"/>
      <c r="AIT281" s="96"/>
      <c r="AIU281" s="96"/>
      <c r="AIV281" s="96"/>
      <c r="AIW281" s="96"/>
      <c r="AIX281" s="96"/>
      <c r="AIY281" s="96"/>
      <c r="AIZ281" s="96"/>
      <c r="AJA281" s="96"/>
      <c r="AJB281" s="96"/>
      <c r="AJC281" s="96"/>
      <c r="AJD281" s="96"/>
      <c r="AJE281" s="96"/>
      <c r="AJF281" s="96"/>
      <c r="AJG281" s="96"/>
      <c r="AJH281" s="96"/>
      <c r="AJI281" s="96"/>
      <c r="AJJ281" s="96"/>
      <c r="AJK281" s="96"/>
      <c r="AJL281" s="96"/>
      <c r="AJM281" s="96"/>
      <c r="AJN281" s="96"/>
      <c r="AJO281" s="96"/>
      <c r="AJP281" s="96"/>
      <c r="AJQ281" s="96"/>
      <c r="AJR281" s="96"/>
      <c r="AJS281" s="96"/>
      <c r="AJT281" s="96"/>
      <c r="AJU281" s="96"/>
      <c r="AJV281" s="96"/>
      <c r="AJW281" s="96"/>
      <c r="AJX281" s="96"/>
      <c r="AJY281" s="96"/>
      <c r="AJZ281" s="96"/>
      <c r="AKA281" s="96"/>
      <c r="AKB281" s="96"/>
      <c r="AKC281" s="96"/>
      <c r="AKD281" s="96"/>
      <c r="AKE281" s="96"/>
      <c r="AKF281" s="96"/>
      <c r="AKG281" s="96"/>
      <c r="AKH281" s="96"/>
      <c r="AKI281" s="96"/>
      <c r="AKJ281" s="96"/>
      <c r="AKK281" s="96"/>
      <c r="AKL281" s="96"/>
      <c r="AKM281" s="96"/>
      <c r="AKN281" s="96"/>
      <c r="AKO281" s="96"/>
      <c r="AKP281" s="96"/>
      <c r="AKQ281" s="96"/>
      <c r="AKR281" s="96"/>
      <c r="AKS281" s="96"/>
      <c r="AKT281" s="96"/>
      <c r="AKU281" s="96"/>
      <c r="AKV281" s="96"/>
      <c r="AKW281" s="96"/>
      <c r="AKX281" s="96"/>
      <c r="AKY281" s="96"/>
      <c r="AKZ281" s="96"/>
      <c r="ALA281" s="96"/>
      <c r="ALB281" s="96"/>
      <c r="ALC281" s="96"/>
      <c r="ALD281" s="96"/>
      <c r="ALE281" s="96"/>
      <c r="ALF281" s="96"/>
      <c r="ALG281" s="96"/>
      <c r="ALH281" s="96"/>
      <c r="ALI281" s="96"/>
      <c r="ALJ281" s="96"/>
      <c r="ALK281" s="96"/>
      <c r="ALL281" s="96"/>
      <c r="ALM281" s="96"/>
      <c r="ALN281" s="96"/>
      <c r="ALO281" s="96"/>
      <c r="ALP281" s="96"/>
      <c r="ALQ281" s="96"/>
      <c r="ALR281" s="96"/>
      <c r="ALS281" s="96"/>
      <c r="ALT281" s="96"/>
      <c r="ALU281" s="96"/>
      <c r="ALV281" s="96"/>
      <c r="ALW281" s="96"/>
      <c r="ALX281" s="96"/>
      <c r="ALY281" s="96"/>
      <c r="ALZ281" s="96"/>
      <c r="AMA281" s="96"/>
      <c r="AMB281" s="96"/>
      <c r="AMC281" s="96"/>
      <c r="AMD281" s="96"/>
      <c r="AME281" s="96"/>
      <c r="AMF281" s="96"/>
      <c r="AMG281" s="96"/>
      <c r="AMH281" s="96"/>
      <c r="AMI281" s="96"/>
      <c r="AMJ281" s="96"/>
      <c r="AMK281" s="96"/>
      <c r="AML281" s="96"/>
      <c r="AMM281" s="96"/>
      <c r="AMN281" s="96"/>
      <c r="AMO281" s="96"/>
      <c r="AMP281" s="96"/>
      <c r="AMQ281" s="96"/>
      <c r="AMR281" s="96"/>
      <c r="AMS281" s="96"/>
      <c r="AMT281" s="96"/>
      <c r="AMU281" s="96"/>
      <c r="AMV281" s="96"/>
      <c r="AMW281" s="96"/>
      <c r="AMX281" s="96"/>
      <c r="AMY281" s="96"/>
      <c r="AMZ281" s="96"/>
      <c r="ANA281" s="96"/>
      <c r="ANB281" s="96"/>
      <c r="ANC281" s="96"/>
      <c r="AND281" s="96"/>
      <c r="ANE281" s="96"/>
      <c r="ANF281" s="96"/>
      <c r="ANG281" s="96"/>
      <c r="ANH281" s="96"/>
      <c r="ANI281" s="96"/>
      <c r="ANJ281" s="96"/>
      <c r="ANK281" s="96"/>
      <c r="ANL281" s="96"/>
      <c r="ANM281" s="96"/>
      <c r="ANN281" s="96"/>
      <c r="ANO281" s="96"/>
      <c r="ANP281" s="96"/>
      <c r="ANQ281" s="96"/>
      <c r="ANR281" s="96"/>
      <c r="ANS281" s="96"/>
      <c r="ANT281" s="96"/>
      <c r="ANU281" s="96"/>
      <c r="ANV281" s="96"/>
      <c r="ANW281" s="96"/>
      <c r="ANX281" s="96"/>
      <c r="ANY281" s="96"/>
      <c r="ANZ281" s="96"/>
      <c r="AOA281" s="96"/>
      <c r="AOB281" s="96"/>
      <c r="AOC281" s="96"/>
      <c r="AOD281" s="96"/>
      <c r="AOE281" s="96"/>
      <c r="AOF281" s="96"/>
      <c r="AOG281" s="96"/>
      <c r="AOH281" s="96"/>
      <c r="AOI281" s="96"/>
      <c r="AOJ281" s="96"/>
      <c r="AOK281" s="96"/>
      <c r="AOL281" s="96"/>
      <c r="AOM281" s="96"/>
      <c r="AON281" s="96"/>
      <c r="AOO281" s="96"/>
      <c r="AOP281" s="96"/>
      <c r="AOQ281" s="96"/>
      <c r="AOR281" s="96"/>
      <c r="AOS281" s="96"/>
      <c r="AOT281" s="96"/>
      <c r="AOU281" s="96"/>
      <c r="AOV281" s="96"/>
      <c r="AOW281" s="96"/>
      <c r="AOX281" s="96"/>
      <c r="AOY281" s="96"/>
      <c r="AOZ281" s="96"/>
      <c r="APA281" s="96"/>
      <c r="APB281" s="96"/>
      <c r="APC281" s="96"/>
      <c r="APD281" s="96"/>
      <c r="APE281" s="96"/>
      <c r="APF281" s="96"/>
      <c r="APG281" s="96"/>
      <c r="APH281" s="96"/>
      <c r="API281" s="96"/>
      <c r="APJ281" s="96"/>
      <c r="APK281" s="96"/>
      <c r="APL281" s="96"/>
      <c r="APM281" s="96"/>
      <c r="APN281" s="96"/>
      <c r="APO281" s="96"/>
      <c r="APP281" s="96"/>
      <c r="APQ281" s="96"/>
      <c r="APR281" s="96"/>
      <c r="APS281" s="96"/>
      <c r="APT281" s="96"/>
      <c r="APU281" s="96"/>
      <c r="APV281" s="96"/>
      <c r="APW281" s="96"/>
      <c r="APX281" s="96"/>
      <c r="APY281" s="96"/>
      <c r="APZ281" s="96"/>
      <c r="AQA281" s="96"/>
      <c r="AQB281" s="96"/>
      <c r="AQC281" s="96"/>
      <c r="AQD281" s="96"/>
      <c r="AQE281" s="96"/>
      <c r="AQF281" s="96"/>
      <c r="AQG281" s="96"/>
      <c r="AQH281" s="96"/>
      <c r="AQI281" s="96"/>
      <c r="AQJ281" s="96"/>
      <c r="AQK281" s="96"/>
      <c r="AQL281" s="96"/>
      <c r="AQM281" s="96"/>
      <c r="AQN281" s="96"/>
      <c r="AQO281" s="96"/>
      <c r="AQP281" s="96"/>
      <c r="AQQ281" s="96"/>
      <c r="AQR281" s="96"/>
      <c r="AQS281" s="96"/>
      <c r="AQT281" s="96"/>
      <c r="AQU281" s="96"/>
      <c r="AQV281" s="96"/>
      <c r="AQW281" s="96"/>
      <c r="AQX281" s="96"/>
      <c r="AQY281" s="96"/>
      <c r="AQZ281" s="96"/>
      <c r="ARA281" s="96"/>
      <c r="ARB281" s="96"/>
      <c r="ARC281" s="96"/>
      <c r="ARD281" s="96"/>
      <c r="ARE281" s="96"/>
      <c r="ARF281" s="96"/>
      <c r="ARG281" s="96"/>
      <c r="ARH281" s="96"/>
      <c r="ARI281" s="96"/>
      <c r="ARJ281" s="96"/>
      <c r="ARK281" s="96"/>
      <c r="ARL281" s="96"/>
      <c r="ARM281" s="96"/>
      <c r="ARN281" s="96"/>
      <c r="ARO281" s="96"/>
      <c r="ARP281" s="96"/>
      <c r="ARQ281" s="96"/>
      <c r="ARR281" s="96"/>
      <c r="ARS281" s="96"/>
      <c r="ART281" s="96"/>
      <c r="ARU281" s="96"/>
      <c r="ARV281" s="96"/>
      <c r="ARW281" s="96"/>
      <c r="ARX281" s="96"/>
      <c r="ARY281" s="96"/>
      <c r="ARZ281" s="96"/>
      <c r="ASA281" s="96"/>
      <c r="ASB281" s="96"/>
      <c r="ASC281" s="96"/>
      <c r="ASD281" s="96"/>
      <c r="ASE281" s="96"/>
      <c r="ASF281" s="96"/>
      <c r="ASG281" s="96"/>
      <c r="ASH281" s="96"/>
      <c r="ASI281" s="96"/>
      <c r="ASJ281" s="96"/>
      <c r="ASK281" s="96"/>
      <c r="ASL281" s="96"/>
      <c r="ASM281" s="96"/>
      <c r="ASN281" s="96"/>
      <c r="ASO281" s="96"/>
      <c r="ASP281" s="96"/>
      <c r="ASQ281" s="96"/>
      <c r="ASR281" s="96"/>
      <c r="ASS281" s="96"/>
      <c r="AST281" s="96"/>
      <c r="ASU281" s="96"/>
      <c r="ASV281" s="96"/>
      <c r="ASW281" s="96"/>
      <c r="ASX281" s="96"/>
      <c r="ASY281" s="96"/>
      <c r="ASZ281" s="96"/>
      <c r="ATA281" s="96"/>
      <c r="ATB281" s="96"/>
      <c r="ATC281" s="96"/>
      <c r="ATD281" s="96"/>
      <c r="ATE281" s="96"/>
      <c r="ATF281" s="96"/>
      <c r="ATG281" s="96"/>
      <c r="ATH281" s="96"/>
      <c r="ATI281" s="96"/>
      <c r="ATJ281" s="96"/>
      <c r="ATK281" s="96"/>
      <c r="ATL281" s="96"/>
      <c r="ATM281" s="96"/>
      <c r="ATN281" s="96"/>
      <c r="ATO281" s="96"/>
      <c r="ATP281" s="96"/>
      <c r="ATQ281" s="96"/>
      <c r="ATR281" s="96"/>
      <c r="ATS281" s="96"/>
      <c r="ATT281" s="96"/>
      <c r="ATU281" s="96"/>
      <c r="ATV281" s="96"/>
      <c r="ATW281" s="96"/>
      <c r="ATX281" s="96"/>
      <c r="ATY281" s="96"/>
      <c r="ATZ281" s="96"/>
      <c r="AUA281" s="96"/>
      <c r="AUB281" s="96"/>
      <c r="AUC281" s="96"/>
      <c r="AUD281" s="96"/>
      <c r="AUE281" s="96"/>
      <c r="AUF281" s="96"/>
      <c r="AUG281" s="96"/>
      <c r="AUH281" s="96"/>
      <c r="AUI281" s="96"/>
      <c r="AUJ281" s="96"/>
      <c r="AUK281" s="96"/>
      <c r="AUL281" s="96"/>
      <c r="AUM281" s="96"/>
      <c r="AUN281" s="96"/>
      <c r="AUO281" s="96"/>
      <c r="AUP281" s="96"/>
      <c r="AUQ281" s="96"/>
      <c r="AUR281" s="96"/>
      <c r="AUS281" s="96"/>
      <c r="AUT281" s="96"/>
      <c r="AUU281" s="96"/>
      <c r="AUV281" s="96"/>
      <c r="AUW281" s="96"/>
      <c r="AUX281" s="96"/>
      <c r="AUY281" s="96"/>
      <c r="AUZ281" s="96"/>
      <c r="AVA281" s="96"/>
      <c r="AVB281" s="96"/>
      <c r="AVC281" s="96"/>
      <c r="AVD281" s="96"/>
      <c r="AVE281" s="96"/>
      <c r="AVF281" s="96"/>
      <c r="AVG281" s="96"/>
      <c r="AVH281" s="96"/>
      <c r="AVI281" s="96"/>
      <c r="AVJ281" s="96"/>
      <c r="AVK281" s="96"/>
      <c r="AVL281" s="96"/>
      <c r="AVM281" s="96"/>
      <c r="AVN281" s="96"/>
      <c r="AVO281" s="96"/>
      <c r="AVP281" s="96"/>
      <c r="AVQ281" s="96"/>
      <c r="AVR281" s="96"/>
      <c r="AVS281" s="96"/>
      <c r="AVT281" s="96"/>
      <c r="AVU281" s="96"/>
      <c r="AVV281" s="96"/>
      <c r="AVW281" s="96"/>
      <c r="AVX281" s="96"/>
      <c r="AVY281" s="96"/>
      <c r="AVZ281" s="96"/>
      <c r="AWA281" s="96"/>
      <c r="AWB281" s="96"/>
      <c r="AWC281" s="96"/>
      <c r="AWD281" s="96"/>
      <c r="AWE281" s="96"/>
      <c r="AWF281" s="96"/>
      <c r="AWG281" s="96"/>
      <c r="AWH281" s="96"/>
      <c r="AWI281" s="96"/>
      <c r="AWJ281" s="96"/>
      <c r="AWK281" s="96"/>
      <c r="AWL281" s="96"/>
      <c r="AWM281" s="96"/>
      <c r="AWN281" s="96"/>
      <c r="AWO281" s="96"/>
      <c r="AWP281" s="96"/>
      <c r="AWQ281" s="96"/>
      <c r="AWR281" s="96"/>
      <c r="AWS281" s="96"/>
      <c r="AWT281" s="96"/>
      <c r="AWU281" s="96"/>
      <c r="AWV281" s="96"/>
      <c r="AWW281" s="96"/>
      <c r="AWX281" s="96"/>
      <c r="AWY281" s="96"/>
      <c r="AWZ281" s="96"/>
      <c r="AXA281" s="96"/>
      <c r="AXB281" s="96"/>
      <c r="AXC281" s="96"/>
      <c r="AXD281" s="96"/>
      <c r="AXE281" s="96"/>
      <c r="AXF281" s="96"/>
      <c r="AXG281" s="96"/>
      <c r="AXH281" s="96"/>
      <c r="AXI281" s="96"/>
      <c r="AXJ281" s="96"/>
      <c r="AXK281" s="96"/>
      <c r="AXL281" s="96"/>
      <c r="AXM281" s="96"/>
      <c r="AXN281" s="96"/>
      <c r="AXO281" s="96"/>
      <c r="AXP281" s="96"/>
      <c r="AXQ281" s="96"/>
      <c r="AXR281" s="96"/>
      <c r="AXS281" s="96"/>
      <c r="AXT281" s="96"/>
      <c r="AXU281" s="96"/>
      <c r="AXV281" s="96"/>
      <c r="AXW281" s="96"/>
      <c r="AXX281" s="96"/>
      <c r="AXY281" s="96"/>
      <c r="AXZ281" s="96"/>
      <c r="AYA281" s="96"/>
      <c r="AYB281" s="96"/>
      <c r="AYC281" s="96"/>
      <c r="AYD281" s="96"/>
      <c r="AYE281" s="96"/>
      <c r="AYF281" s="96"/>
      <c r="AYG281" s="96"/>
      <c r="AYH281" s="96"/>
      <c r="AYI281" s="96"/>
      <c r="AYJ281" s="96"/>
      <c r="AYK281" s="96"/>
      <c r="AYL281" s="96"/>
      <c r="AYM281" s="96"/>
      <c r="AYN281" s="96"/>
      <c r="AYO281" s="96"/>
      <c r="AYP281" s="96"/>
      <c r="AYQ281" s="96"/>
      <c r="AYR281" s="96"/>
      <c r="AYS281" s="96"/>
      <c r="AYT281" s="96"/>
      <c r="AYU281" s="96"/>
      <c r="AYV281" s="96"/>
      <c r="AYW281" s="96"/>
      <c r="AYX281" s="96"/>
      <c r="AYY281" s="96"/>
      <c r="AYZ281" s="96"/>
      <c r="AZA281" s="96"/>
      <c r="AZB281" s="96"/>
      <c r="AZC281" s="96"/>
      <c r="AZD281" s="96"/>
      <c r="AZE281" s="96"/>
      <c r="AZF281" s="96"/>
      <c r="AZG281" s="96"/>
      <c r="AZH281" s="96"/>
      <c r="AZI281" s="96"/>
      <c r="AZJ281" s="96"/>
      <c r="AZK281" s="96"/>
      <c r="AZL281" s="96"/>
      <c r="AZM281" s="96"/>
      <c r="AZN281" s="96"/>
      <c r="AZO281" s="96"/>
      <c r="AZP281" s="96"/>
      <c r="AZQ281" s="96"/>
      <c r="AZR281" s="96"/>
      <c r="AZS281" s="96"/>
      <c r="AZT281" s="96"/>
      <c r="AZU281" s="96"/>
      <c r="AZV281" s="96"/>
      <c r="AZW281" s="96"/>
      <c r="AZX281" s="96"/>
      <c r="AZY281" s="96"/>
      <c r="AZZ281" s="96"/>
      <c r="BAA281" s="96"/>
      <c r="BAB281" s="96"/>
      <c r="BAC281" s="96"/>
      <c r="BAD281" s="96"/>
      <c r="BAE281" s="96"/>
      <c r="BAF281" s="96"/>
      <c r="BAG281" s="96"/>
      <c r="BAH281" s="96"/>
      <c r="BAI281" s="96"/>
      <c r="BAJ281" s="96"/>
      <c r="BAK281" s="96"/>
      <c r="BAL281" s="96"/>
      <c r="BAM281" s="96"/>
      <c r="BAN281" s="96"/>
      <c r="BAO281" s="96"/>
      <c r="BAP281" s="96"/>
      <c r="BAQ281" s="96"/>
      <c r="BAR281" s="96"/>
      <c r="BAS281" s="96"/>
      <c r="BAT281" s="96"/>
      <c r="BAU281" s="96"/>
      <c r="BAV281" s="96"/>
      <c r="BAW281" s="96"/>
      <c r="BAX281" s="96"/>
      <c r="BAY281" s="96"/>
      <c r="BAZ281" s="96"/>
      <c r="BBA281" s="96"/>
      <c r="BBB281" s="96"/>
      <c r="BBC281" s="96"/>
      <c r="BBD281" s="96"/>
      <c r="BBE281" s="96"/>
      <c r="BBF281" s="96"/>
      <c r="BBG281" s="96"/>
      <c r="BBH281" s="96"/>
      <c r="BBI281" s="96"/>
      <c r="BBJ281" s="96"/>
      <c r="BBK281" s="96"/>
      <c r="BBL281" s="96"/>
      <c r="BBM281" s="96"/>
      <c r="BBN281" s="96"/>
      <c r="BBO281" s="96"/>
      <c r="BBP281" s="96"/>
      <c r="BBQ281" s="96"/>
      <c r="BBR281" s="96"/>
      <c r="BBS281" s="96"/>
      <c r="BBT281" s="96"/>
      <c r="BBU281" s="96"/>
      <c r="BBV281" s="96"/>
      <c r="BBW281" s="96"/>
      <c r="BBX281" s="96"/>
      <c r="BBY281" s="96"/>
      <c r="BBZ281" s="96"/>
      <c r="BCA281" s="96"/>
      <c r="BCB281" s="96"/>
      <c r="BCC281" s="96"/>
      <c r="BCD281" s="96"/>
      <c r="BCE281" s="96"/>
      <c r="BCF281" s="96"/>
      <c r="BCG281" s="96"/>
      <c r="BCH281" s="96"/>
      <c r="BCI281" s="96"/>
      <c r="BCJ281" s="96"/>
      <c r="BCK281" s="96"/>
      <c r="BCL281" s="96"/>
      <c r="BCM281" s="96"/>
      <c r="BCN281" s="96"/>
      <c r="BCO281" s="96"/>
      <c r="BCP281" s="96"/>
      <c r="BCQ281" s="96"/>
      <c r="BCR281" s="96"/>
      <c r="BCS281" s="96"/>
      <c r="BCT281" s="96"/>
      <c r="BCU281" s="96"/>
      <c r="BCV281" s="96"/>
      <c r="BCW281" s="96"/>
      <c r="BCX281" s="96"/>
      <c r="BCY281" s="96"/>
      <c r="BCZ281" s="96"/>
      <c r="BDA281" s="96"/>
      <c r="BDB281" s="96"/>
      <c r="BDC281" s="96"/>
      <c r="BDD281" s="96"/>
      <c r="BDE281" s="96"/>
      <c r="BDF281" s="96"/>
      <c r="BDG281" s="96"/>
      <c r="BDH281" s="96"/>
      <c r="BDI281" s="96"/>
      <c r="BDJ281" s="96"/>
      <c r="BDK281" s="96"/>
      <c r="BDL281" s="96"/>
      <c r="BDM281" s="96"/>
      <c r="BDN281" s="96"/>
      <c r="BDO281" s="96"/>
      <c r="BDP281" s="96"/>
      <c r="BDQ281" s="96"/>
      <c r="BDR281" s="96"/>
      <c r="BDS281" s="96"/>
      <c r="BDT281" s="96"/>
      <c r="BDU281" s="96"/>
      <c r="BDV281" s="96"/>
      <c r="BDW281" s="96"/>
      <c r="BDX281" s="96"/>
      <c r="BDY281" s="96"/>
      <c r="BDZ281" s="96"/>
      <c r="BEA281" s="96"/>
      <c r="BEB281" s="96"/>
      <c r="BEC281" s="96"/>
      <c r="BED281" s="96"/>
      <c r="BEE281" s="96"/>
      <c r="BEF281" s="96"/>
      <c r="BEG281" s="96"/>
      <c r="BEH281" s="96"/>
      <c r="BEI281" s="96"/>
      <c r="BEJ281" s="96"/>
      <c r="BEK281" s="96"/>
      <c r="BEL281" s="96"/>
      <c r="BEM281" s="96"/>
      <c r="BEN281" s="96"/>
      <c r="BEO281" s="96"/>
      <c r="BEP281" s="96"/>
      <c r="BEQ281" s="96"/>
      <c r="BER281" s="96"/>
      <c r="BES281" s="96"/>
      <c r="BET281" s="96"/>
      <c r="BEU281" s="96"/>
      <c r="BEV281" s="96"/>
      <c r="BEW281" s="96"/>
      <c r="BEX281" s="96"/>
      <c r="BEY281" s="96"/>
      <c r="BEZ281" s="96"/>
      <c r="BFA281" s="96"/>
      <c r="BFB281" s="96"/>
      <c r="BFC281" s="96"/>
      <c r="BFD281" s="96"/>
      <c r="BFE281" s="96"/>
      <c r="BFF281" s="96"/>
      <c r="BFG281" s="96"/>
      <c r="BFH281" s="96"/>
      <c r="BFI281" s="96"/>
      <c r="BFJ281" s="96"/>
      <c r="BFK281" s="96"/>
      <c r="BFL281" s="96"/>
      <c r="BFM281" s="96"/>
      <c r="BFN281" s="96"/>
      <c r="BFO281" s="96"/>
      <c r="BFP281" s="96"/>
      <c r="BFQ281" s="96"/>
      <c r="BFR281" s="96"/>
      <c r="BFS281" s="96"/>
      <c r="BFT281" s="96"/>
      <c r="BFU281" s="96"/>
      <c r="BFV281" s="96"/>
      <c r="BFW281" s="96"/>
      <c r="BFX281" s="96"/>
      <c r="BFY281" s="96"/>
      <c r="BFZ281" s="96"/>
      <c r="BGA281" s="96"/>
      <c r="BGB281" s="96"/>
      <c r="BGC281" s="96"/>
      <c r="BGD281" s="96"/>
      <c r="BGE281" s="96"/>
      <c r="BGF281" s="96"/>
      <c r="BGG281" s="96"/>
      <c r="BGH281" s="96"/>
      <c r="BGI281" s="96"/>
      <c r="BGJ281" s="96"/>
      <c r="BGK281" s="96"/>
      <c r="BGL281" s="96"/>
      <c r="BGM281" s="96"/>
      <c r="BGN281" s="96"/>
      <c r="BGO281" s="96"/>
      <c r="BGP281" s="96"/>
      <c r="BGQ281" s="96"/>
      <c r="BGR281" s="96"/>
      <c r="BGS281" s="96"/>
      <c r="BGT281" s="96"/>
      <c r="BGU281" s="96"/>
      <c r="BGV281" s="96"/>
      <c r="BGW281" s="96"/>
      <c r="BGX281" s="96"/>
      <c r="BGY281" s="96"/>
      <c r="BGZ281" s="96"/>
      <c r="BHA281" s="96"/>
      <c r="BHB281" s="96"/>
      <c r="BHC281" s="96"/>
      <c r="BHD281" s="96"/>
      <c r="BHE281" s="96"/>
      <c r="BHF281" s="96"/>
      <c r="BHG281" s="96"/>
      <c r="BHH281" s="96"/>
      <c r="BHI281" s="96"/>
      <c r="BHJ281" s="96"/>
      <c r="BHK281" s="96"/>
      <c r="BHL281" s="96"/>
      <c r="BHM281" s="96"/>
      <c r="BHN281" s="96"/>
      <c r="BHO281" s="96"/>
      <c r="BHP281" s="96"/>
      <c r="BHQ281" s="96"/>
      <c r="BHR281" s="96"/>
      <c r="BHS281" s="96"/>
      <c r="BHT281" s="96"/>
      <c r="BHU281" s="96"/>
      <c r="BHV281" s="96"/>
      <c r="BHW281" s="96"/>
      <c r="BHX281" s="96"/>
      <c r="BHY281" s="96"/>
      <c r="BHZ281" s="96"/>
      <c r="BIA281" s="96"/>
      <c r="BIB281" s="96"/>
      <c r="BIC281" s="96"/>
      <c r="BID281" s="96"/>
      <c r="BIE281" s="96"/>
      <c r="BIF281" s="96"/>
      <c r="BIG281" s="96"/>
      <c r="BIH281" s="96"/>
      <c r="BII281" s="96"/>
      <c r="BIJ281" s="96"/>
      <c r="BIK281" s="96"/>
      <c r="BIL281" s="96"/>
      <c r="BIM281" s="96"/>
      <c r="BIN281" s="96"/>
      <c r="BIO281" s="96"/>
      <c r="BIP281" s="96"/>
      <c r="BIQ281" s="96"/>
      <c r="BIR281" s="96"/>
      <c r="BIS281" s="96"/>
      <c r="BIT281" s="96"/>
      <c r="BIU281" s="96"/>
      <c r="BIV281" s="96"/>
      <c r="BIW281" s="96"/>
      <c r="BIX281" s="96"/>
      <c r="BIY281" s="96"/>
      <c r="BIZ281" s="96"/>
      <c r="BJA281" s="96"/>
      <c r="BJB281" s="96"/>
      <c r="BJC281" s="96"/>
      <c r="BJD281" s="96"/>
      <c r="BJE281" s="96"/>
      <c r="BJF281" s="96"/>
      <c r="BJG281" s="96"/>
      <c r="BJH281" s="96"/>
      <c r="BJI281" s="96"/>
      <c r="BJJ281" s="96"/>
      <c r="BJK281" s="96"/>
      <c r="BJL281" s="96"/>
      <c r="BJM281" s="96"/>
      <c r="BJN281" s="96"/>
      <c r="BJO281" s="96"/>
      <c r="BJP281" s="96"/>
      <c r="BJQ281" s="96"/>
      <c r="BJR281" s="96"/>
      <c r="BJS281" s="96"/>
      <c r="BJT281" s="96"/>
      <c r="BJU281" s="96"/>
      <c r="BJV281" s="96"/>
      <c r="BJW281" s="96"/>
      <c r="BJX281" s="96"/>
      <c r="BJY281" s="96"/>
      <c r="BJZ281" s="96"/>
      <c r="BKA281" s="96"/>
      <c r="BKB281" s="96"/>
      <c r="BKC281" s="96"/>
      <c r="BKD281" s="96"/>
      <c r="BKE281" s="96"/>
      <c r="BKF281" s="96"/>
      <c r="BKG281" s="96"/>
      <c r="BKH281" s="96"/>
      <c r="BKI281" s="96"/>
      <c r="BKJ281" s="96"/>
      <c r="BKK281" s="96"/>
      <c r="BKL281" s="96"/>
      <c r="BKM281" s="96"/>
      <c r="BKN281" s="96"/>
      <c r="BKO281" s="96"/>
      <c r="BKP281" s="96"/>
      <c r="BKQ281" s="96"/>
      <c r="BKR281" s="96"/>
      <c r="BKS281" s="96"/>
      <c r="BKT281" s="96"/>
      <c r="BKU281" s="96"/>
      <c r="BKV281" s="96"/>
      <c r="BKW281" s="96"/>
      <c r="BKX281" s="96"/>
      <c r="BKY281" s="96"/>
      <c r="BKZ281" s="96"/>
      <c r="BLA281" s="96"/>
      <c r="BLB281" s="96"/>
      <c r="BLC281" s="96"/>
      <c r="BLD281" s="96"/>
      <c r="BLE281" s="96"/>
      <c r="BLF281" s="96"/>
      <c r="BLG281" s="96"/>
      <c r="BLH281" s="96"/>
      <c r="BLI281" s="96"/>
      <c r="BLJ281" s="96"/>
      <c r="BLK281" s="96"/>
      <c r="BLL281" s="96"/>
      <c r="BLM281" s="96"/>
      <c r="BLN281" s="96"/>
      <c r="BLO281" s="96"/>
      <c r="BLP281" s="96"/>
      <c r="BLQ281" s="96"/>
      <c r="BLR281" s="96"/>
      <c r="BLS281" s="96"/>
      <c r="BLT281" s="96"/>
      <c r="BLU281" s="96"/>
      <c r="BLV281" s="96"/>
      <c r="BLW281" s="96"/>
      <c r="BLX281" s="96"/>
      <c r="BLY281" s="96"/>
      <c r="BLZ281" s="96"/>
      <c r="BMA281" s="96"/>
      <c r="BMB281" s="96"/>
      <c r="BMC281" s="96"/>
      <c r="BMD281" s="96"/>
      <c r="BME281" s="96"/>
      <c r="BMF281" s="96"/>
      <c r="BMG281" s="96"/>
      <c r="BMH281" s="96"/>
      <c r="BMI281" s="96"/>
      <c r="BMJ281" s="96"/>
      <c r="BMK281" s="96"/>
      <c r="BML281" s="96"/>
      <c r="BMM281" s="96"/>
      <c r="BMN281" s="96"/>
      <c r="BMO281" s="96"/>
      <c r="BMP281" s="96"/>
      <c r="BMQ281" s="96"/>
      <c r="BMR281" s="96"/>
      <c r="BMS281" s="96"/>
      <c r="BMT281" s="96"/>
      <c r="BMU281" s="96"/>
      <c r="BMV281" s="96"/>
      <c r="BMW281" s="96"/>
      <c r="BMX281" s="96"/>
      <c r="BMY281" s="96"/>
      <c r="BMZ281" s="96"/>
      <c r="BNA281" s="96"/>
      <c r="BNB281" s="96"/>
      <c r="BNC281" s="96"/>
      <c r="BND281" s="96"/>
      <c r="BNE281" s="96"/>
      <c r="BNF281" s="96"/>
      <c r="BNG281" s="96"/>
      <c r="BNH281" s="96"/>
      <c r="BNI281" s="96"/>
      <c r="BNJ281" s="96"/>
      <c r="BNK281" s="96"/>
      <c r="BNL281" s="96"/>
      <c r="BNM281" s="96"/>
      <c r="BNN281" s="96"/>
      <c r="BNO281" s="96"/>
      <c r="BNP281" s="96"/>
      <c r="BNQ281" s="96"/>
      <c r="BNR281" s="96"/>
      <c r="BNS281" s="96"/>
      <c r="BNT281" s="96"/>
      <c r="BNU281" s="96"/>
      <c r="BNV281" s="96"/>
      <c r="BNW281" s="96"/>
      <c r="BNX281" s="96"/>
      <c r="BNY281" s="96"/>
      <c r="BNZ281" s="96"/>
      <c r="BOA281" s="96"/>
      <c r="BOB281" s="96"/>
      <c r="BOC281" s="96"/>
      <c r="BOD281" s="96"/>
      <c r="BOE281" s="96"/>
      <c r="BOF281" s="96"/>
      <c r="BOG281" s="96"/>
      <c r="BOH281" s="96"/>
      <c r="BOI281" s="96"/>
      <c r="BOJ281" s="96"/>
      <c r="BOK281" s="96"/>
      <c r="BOL281" s="96"/>
      <c r="BOM281" s="96"/>
      <c r="BON281" s="96"/>
      <c r="BOO281" s="96"/>
      <c r="BOP281" s="96"/>
      <c r="BOQ281" s="96"/>
      <c r="BOR281" s="96"/>
      <c r="BOS281" s="96"/>
      <c r="BOT281" s="96"/>
      <c r="BOU281" s="96"/>
      <c r="BOV281" s="96"/>
      <c r="BOW281" s="96"/>
      <c r="BOX281" s="96"/>
      <c r="BOY281" s="96"/>
      <c r="BOZ281" s="96"/>
      <c r="BPA281" s="96"/>
      <c r="BPB281" s="96"/>
      <c r="BPC281" s="96"/>
      <c r="BPD281" s="96"/>
      <c r="BPE281" s="96"/>
      <c r="BPF281" s="96"/>
      <c r="BPG281" s="96"/>
      <c r="BPH281" s="96"/>
      <c r="BPI281" s="96"/>
      <c r="BPJ281" s="96"/>
      <c r="BPK281" s="96"/>
      <c r="BPL281" s="96"/>
      <c r="BPM281" s="96"/>
      <c r="BPN281" s="96"/>
      <c r="BPO281" s="96"/>
      <c r="BPP281" s="96"/>
      <c r="BPQ281" s="96"/>
      <c r="BPR281" s="96"/>
      <c r="BPS281" s="96"/>
      <c r="BPT281" s="96"/>
      <c r="BPU281" s="96"/>
      <c r="BPV281" s="96"/>
      <c r="BPW281" s="96"/>
      <c r="BPX281" s="96"/>
      <c r="BPY281" s="96"/>
      <c r="BPZ281" s="96"/>
      <c r="BQA281" s="96"/>
      <c r="BQB281" s="96"/>
      <c r="BQC281" s="96"/>
      <c r="BQD281" s="96"/>
      <c r="BQE281" s="96"/>
      <c r="BQF281" s="96"/>
      <c r="BQG281" s="96"/>
      <c r="BQH281" s="96"/>
      <c r="BQI281" s="96"/>
      <c r="BQJ281" s="96"/>
      <c r="BQK281" s="96"/>
      <c r="BQL281" s="96"/>
      <c r="BQM281" s="96"/>
      <c r="BQN281" s="96"/>
      <c r="BQO281" s="96"/>
      <c r="BQP281" s="96"/>
      <c r="BQQ281" s="96"/>
      <c r="BQR281" s="96"/>
      <c r="BQS281" s="96"/>
      <c r="BQT281" s="96"/>
      <c r="BQU281" s="96"/>
      <c r="BQV281" s="96"/>
      <c r="BQW281" s="96"/>
      <c r="BQX281" s="96"/>
      <c r="BQY281" s="96"/>
      <c r="BQZ281" s="96"/>
      <c r="BRA281" s="96"/>
      <c r="BRB281" s="96"/>
      <c r="BRC281" s="96"/>
      <c r="BRD281" s="96"/>
      <c r="BRE281" s="96"/>
      <c r="BRF281" s="96"/>
      <c r="BRG281" s="96"/>
      <c r="BRH281" s="96"/>
      <c r="BRI281" s="96"/>
      <c r="BRJ281" s="96"/>
      <c r="BRK281" s="96"/>
      <c r="BRL281" s="96"/>
      <c r="BRM281" s="96"/>
      <c r="BRN281" s="96"/>
      <c r="BRO281" s="96"/>
      <c r="BRP281" s="96"/>
      <c r="BRQ281" s="96"/>
      <c r="BRR281" s="96"/>
      <c r="BRS281" s="96"/>
      <c r="BRT281" s="96"/>
      <c r="BRU281" s="96"/>
      <c r="BRV281" s="96"/>
      <c r="BRW281" s="96"/>
      <c r="BRX281" s="96"/>
      <c r="BRY281" s="96"/>
      <c r="BRZ281" s="96"/>
      <c r="BSA281" s="96"/>
      <c r="BSB281" s="96"/>
      <c r="BSC281" s="96"/>
      <c r="BSD281" s="96"/>
      <c r="BSE281" s="96"/>
      <c r="BSF281" s="96"/>
      <c r="BSG281" s="96"/>
      <c r="BSH281" s="96"/>
      <c r="BSI281" s="96"/>
      <c r="BSJ281" s="96"/>
      <c r="BSK281" s="96"/>
      <c r="BSL281" s="96"/>
      <c r="BSM281" s="96"/>
      <c r="BSN281" s="96"/>
      <c r="BSO281" s="96"/>
      <c r="BSP281" s="96"/>
      <c r="BSQ281" s="96"/>
      <c r="BSR281" s="96"/>
      <c r="BSS281" s="96"/>
      <c r="BST281" s="96"/>
      <c r="BSU281" s="96"/>
      <c r="BSV281" s="96"/>
      <c r="BSW281" s="96"/>
      <c r="BSX281" s="96"/>
      <c r="BSY281" s="96"/>
      <c r="BSZ281" s="96"/>
      <c r="BTA281" s="96"/>
      <c r="BTB281" s="96"/>
      <c r="BTC281" s="96"/>
      <c r="BTD281" s="96"/>
      <c r="BTE281" s="96"/>
      <c r="BTF281" s="96"/>
      <c r="BTG281" s="96"/>
      <c r="BTH281" s="96"/>
      <c r="BTI281" s="96"/>
      <c r="BTJ281" s="96"/>
      <c r="BTK281" s="96"/>
      <c r="BTL281" s="96"/>
      <c r="BTM281" s="96"/>
      <c r="BTN281" s="96"/>
      <c r="BTO281" s="96"/>
      <c r="BTP281" s="96"/>
      <c r="BTQ281" s="96"/>
      <c r="BTR281" s="96"/>
      <c r="BTS281" s="96"/>
      <c r="BTT281" s="96"/>
      <c r="BTU281" s="96"/>
      <c r="BTV281" s="96"/>
      <c r="BTW281" s="96"/>
      <c r="BTX281" s="96"/>
      <c r="BTY281" s="96"/>
      <c r="BTZ281" s="96"/>
      <c r="BUA281" s="96"/>
      <c r="BUB281" s="96"/>
      <c r="BUC281" s="96"/>
      <c r="BUD281" s="96"/>
      <c r="BUE281" s="96"/>
      <c r="BUF281" s="96"/>
      <c r="BUG281" s="96"/>
      <c r="BUH281" s="96"/>
      <c r="BUI281" s="96"/>
      <c r="BUJ281" s="96"/>
      <c r="BUK281" s="96"/>
      <c r="BUL281" s="96"/>
      <c r="BUM281" s="96"/>
      <c r="BUN281" s="96"/>
      <c r="BUO281" s="96"/>
      <c r="BUP281" s="96"/>
      <c r="BUQ281" s="96"/>
      <c r="BUR281" s="96"/>
      <c r="BUS281" s="96"/>
      <c r="BUT281" s="96"/>
      <c r="BUU281" s="96"/>
      <c r="BUV281" s="96"/>
      <c r="BUW281" s="96"/>
      <c r="BUX281" s="96"/>
      <c r="BUY281" s="96"/>
      <c r="BUZ281" s="96"/>
      <c r="BVA281" s="96"/>
      <c r="BVB281" s="96"/>
      <c r="BVC281" s="96"/>
      <c r="BVD281" s="96"/>
      <c r="BVE281" s="96"/>
      <c r="BVF281" s="96"/>
      <c r="BVG281" s="96"/>
      <c r="BVH281" s="96"/>
      <c r="BVI281" s="96"/>
      <c r="BVJ281" s="96"/>
      <c r="BVK281" s="96"/>
      <c r="BVL281" s="96"/>
      <c r="BVM281" s="96"/>
      <c r="BVN281" s="96"/>
      <c r="BVO281" s="96"/>
      <c r="BVP281" s="96"/>
      <c r="BVQ281" s="96"/>
      <c r="BVR281" s="96"/>
      <c r="BVS281" s="96"/>
      <c r="BVT281" s="96"/>
      <c r="BVU281" s="96"/>
      <c r="BVV281" s="96"/>
      <c r="BVW281" s="96"/>
      <c r="BVX281" s="96"/>
      <c r="BVY281" s="96"/>
      <c r="BVZ281" s="96"/>
      <c r="BWA281" s="96"/>
      <c r="BWB281" s="96"/>
      <c r="BWC281" s="96"/>
      <c r="BWD281" s="96"/>
      <c r="BWE281" s="96"/>
      <c r="BWF281" s="96"/>
      <c r="BWG281" s="96"/>
      <c r="BWH281" s="96"/>
      <c r="BWI281" s="96"/>
      <c r="BWJ281" s="96"/>
      <c r="BWK281" s="96"/>
      <c r="BWL281" s="96"/>
      <c r="BWM281" s="96"/>
      <c r="BWN281" s="96"/>
      <c r="BWO281" s="96"/>
      <c r="BWP281" s="96"/>
      <c r="BWQ281" s="96"/>
      <c r="BWR281" s="96"/>
      <c r="BWS281" s="96"/>
      <c r="BWT281" s="96"/>
      <c r="BWU281" s="96"/>
      <c r="BWV281" s="96"/>
      <c r="BWW281" s="96"/>
      <c r="BWX281" s="96"/>
      <c r="BWY281" s="96"/>
      <c r="BWZ281" s="96"/>
      <c r="BXA281" s="96"/>
      <c r="BXB281" s="96"/>
      <c r="BXC281" s="96"/>
      <c r="BXD281" s="96"/>
      <c r="BXE281" s="96"/>
      <c r="BXF281" s="96"/>
      <c r="BXG281" s="96"/>
      <c r="BXH281" s="96"/>
      <c r="BXI281" s="96"/>
      <c r="BXJ281" s="96"/>
      <c r="BXK281" s="96"/>
      <c r="BXL281" s="96"/>
      <c r="BXM281" s="96"/>
      <c r="BXN281" s="96"/>
      <c r="BXO281" s="96"/>
      <c r="BXP281" s="96"/>
      <c r="BXQ281" s="96"/>
      <c r="BXR281" s="96"/>
      <c r="BXS281" s="96"/>
      <c r="BXT281" s="96"/>
      <c r="BXU281" s="96"/>
      <c r="BXV281" s="96"/>
      <c r="BXW281" s="96"/>
      <c r="BXX281" s="96"/>
      <c r="BXY281" s="96"/>
      <c r="BXZ281" s="96"/>
      <c r="BYA281" s="96"/>
      <c r="BYB281" s="96"/>
      <c r="BYC281" s="96"/>
      <c r="BYD281" s="96"/>
      <c r="BYE281" s="96"/>
      <c r="BYF281" s="96"/>
      <c r="BYG281" s="96"/>
      <c r="BYH281" s="96"/>
      <c r="BYI281" s="96"/>
      <c r="BYJ281" s="96"/>
      <c r="BYK281" s="96"/>
      <c r="BYL281" s="96"/>
      <c r="BYM281" s="96"/>
      <c r="BYN281" s="96"/>
      <c r="BYO281" s="96"/>
      <c r="BYP281" s="96"/>
      <c r="BYQ281" s="96"/>
      <c r="BYR281" s="96"/>
      <c r="BYS281" s="96"/>
      <c r="BYT281" s="96"/>
      <c r="BYU281" s="96"/>
      <c r="BYV281" s="96"/>
      <c r="BYW281" s="96"/>
      <c r="BYX281" s="96"/>
      <c r="BYY281" s="96"/>
      <c r="BYZ281" s="96"/>
      <c r="BZA281" s="96"/>
      <c r="BZB281" s="96"/>
      <c r="BZC281" s="96"/>
      <c r="BZD281" s="96"/>
      <c r="BZE281" s="96"/>
      <c r="BZF281" s="96"/>
      <c r="BZG281" s="96"/>
      <c r="BZH281" s="96"/>
      <c r="BZI281" s="96"/>
      <c r="BZJ281" s="96"/>
      <c r="BZK281" s="96"/>
      <c r="BZL281" s="96"/>
      <c r="BZM281" s="96"/>
      <c r="BZN281" s="96"/>
      <c r="BZO281" s="96"/>
      <c r="BZP281" s="96"/>
      <c r="BZQ281" s="96"/>
      <c r="BZR281" s="96"/>
      <c r="BZS281" s="96"/>
      <c r="BZT281" s="96"/>
      <c r="BZU281" s="96"/>
      <c r="BZV281" s="96"/>
      <c r="BZW281" s="96"/>
      <c r="BZX281" s="96"/>
      <c r="BZY281" s="96"/>
      <c r="BZZ281" s="96"/>
      <c r="CAA281" s="96"/>
      <c r="CAB281" s="96"/>
      <c r="CAC281" s="96"/>
      <c r="CAD281" s="96"/>
      <c r="CAE281" s="96"/>
      <c r="CAF281" s="96"/>
      <c r="CAG281" s="96"/>
      <c r="CAH281" s="96"/>
      <c r="CAI281" s="96"/>
      <c r="CAJ281" s="96"/>
      <c r="CAK281" s="96"/>
      <c r="CAL281" s="96"/>
      <c r="CAM281" s="96"/>
      <c r="CAN281" s="96"/>
      <c r="CAO281" s="96"/>
      <c r="CAP281" s="96"/>
      <c r="CAQ281" s="96"/>
      <c r="CAR281" s="96"/>
      <c r="CAS281" s="96"/>
      <c r="CAT281" s="96"/>
      <c r="CAU281" s="96"/>
      <c r="CAV281" s="96"/>
      <c r="CAW281" s="96"/>
      <c r="CAX281" s="96"/>
      <c r="CAY281" s="96"/>
      <c r="CAZ281" s="96"/>
      <c r="CBA281" s="96"/>
      <c r="CBB281" s="96"/>
      <c r="CBC281" s="96"/>
      <c r="CBD281" s="96"/>
      <c r="CBE281" s="96"/>
      <c r="CBF281" s="96"/>
      <c r="CBG281" s="96"/>
      <c r="CBH281" s="96"/>
      <c r="CBI281" s="96"/>
      <c r="CBJ281" s="96"/>
      <c r="CBK281" s="96"/>
      <c r="CBL281" s="96"/>
      <c r="CBM281" s="96"/>
      <c r="CBN281" s="96"/>
      <c r="CBO281" s="96"/>
      <c r="CBP281" s="96"/>
      <c r="CBQ281" s="96"/>
      <c r="CBR281" s="96"/>
      <c r="CBS281" s="96"/>
      <c r="CBT281" s="96"/>
      <c r="CBU281" s="96"/>
      <c r="CBV281" s="96"/>
      <c r="CBW281" s="96"/>
      <c r="CBX281" s="96"/>
      <c r="CBY281" s="96"/>
      <c r="CBZ281" s="96"/>
      <c r="CCA281" s="96"/>
      <c r="CCB281" s="96"/>
      <c r="CCC281" s="96"/>
      <c r="CCD281" s="96"/>
      <c r="CCE281" s="96"/>
      <c r="CCF281" s="96"/>
      <c r="CCG281" s="96"/>
      <c r="CCH281" s="96"/>
      <c r="CCI281" s="96"/>
      <c r="CCJ281" s="96"/>
      <c r="CCK281" s="96"/>
      <c r="CCL281" s="96"/>
      <c r="CCM281" s="96"/>
      <c r="CCN281" s="96"/>
      <c r="CCO281" s="96"/>
      <c r="CCP281" s="96"/>
      <c r="CCQ281" s="96"/>
      <c r="CCR281" s="96"/>
      <c r="CCS281" s="96"/>
      <c r="CCT281" s="96"/>
      <c r="CCU281" s="96"/>
      <c r="CCV281" s="96"/>
      <c r="CCW281" s="96"/>
      <c r="CCX281" s="96"/>
      <c r="CCY281" s="96"/>
      <c r="CCZ281" s="96"/>
      <c r="CDA281" s="96"/>
      <c r="CDB281" s="96"/>
      <c r="CDC281" s="96"/>
      <c r="CDD281" s="96"/>
      <c r="CDE281" s="96"/>
      <c r="CDF281" s="96"/>
      <c r="CDG281" s="96"/>
      <c r="CDH281" s="96"/>
      <c r="CDI281" s="96"/>
      <c r="CDJ281" s="96"/>
      <c r="CDK281" s="96"/>
      <c r="CDL281" s="96"/>
      <c r="CDM281" s="96"/>
      <c r="CDN281" s="96"/>
      <c r="CDO281" s="96"/>
      <c r="CDP281" s="96"/>
      <c r="CDQ281" s="96"/>
      <c r="CDR281" s="96"/>
      <c r="CDS281" s="96"/>
      <c r="CDT281" s="96"/>
      <c r="CDU281" s="96"/>
      <c r="CDV281" s="96"/>
      <c r="CDW281" s="96"/>
      <c r="CDX281" s="96"/>
      <c r="CDY281" s="96"/>
      <c r="CDZ281" s="96"/>
      <c r="CEA281" s="96"/>
      <c r="CEB281" s="96"/>
      <c r="CEC281" s="96"/>
      <c r="CED281" s="96"/>
      <c r="CEE281" s="96"/>
      <c r="CEF281" s="96"/>
      <c r="CEG281" s="96"/>
      <c r="CEH281" s="96"/>
      <c r="CEI281" s="96"/>
      <c r="CEJ281" s="96"/>
      <c r="CEK281" s="96"/>
      <c r="CEL281" s="96"/>
      <c r="CEM281" s="96"/>
      <c r="CEN281" s="96"/>
      <c r="CEO281" s="96"/>
      <c r="CEP281" s="96"/>
      <c r="CEQ281" s="96"/>
      <c r="CER281" s="96"/>
      <c r="CES281" s="96"/>
      <c r="CET281" s="96"/>
      <c r="CEU281" s="96"/>
      <c r="CEV281" s="96"/>
      <c r="CEW281" s="96"/>
      <c r="CEX281" s="96"/>
      <c r="CEY281" s="96"/>
      <c r="CEZ281" s="96"/>
      <c r="CFA281" s="96"/>
      <c r="CFB281" s="96"/>
      <c r="CFC281" s="96"/>
      <c r="CFD281" s="96"/>
      <c r="CFE281" s="96"/>
      <c r="CFF281" s="96"/>
      <c r="CFG281" s="96"/>
      <c r="CFH281" s="96"/>
      <c r="CFI281" s="96"/>
      <c r="CFJ281" s="96"/>
      <c r="CFK281" s="96"/>
      <c r="CFL281" s="96"/>
      <c r="CFM281" s="96"/>
      <c r="CFN281" s="96"/>
      <c r="CFO281" s="96"/>
      <c r="CFP281" s="96"/>
      <c r="CFQ281" s="96"/>
      <c r="CFR281" s="96"/>
      <c r="CFS281" s="96"/>
      <c r="CFT281" s="96"/>
      <c r="CFU281" s="96"/>
      <c r="CFV281" s="96"/>
      <c r="CFW281" s="96"/>
      <c r="CFX281" s="96"/>
      <c r="CFY281" s="96"/>
      <c r="CFZ281" s="96"/>
      <c r="CGA281" s="96"/>
      <c r="CGB281" s="96"/>
      <c r="CGC281" s="96"/>
      <c r="CGD281" s="96"/>
      <c r="CGE281" s="96"/>
      <c r="CGF281" s="96"/>
      <c r="CGG281" s="96"/>
      <c r="CGH281" s="96"/>
      <c r="CGI281" s="96"/>
      <c r="CGJ281" s="96"/>
      <c r="CGK281" s="96"/>
      <c r="CGL281" s="96"/>
      <c r="CGM281" s="96"/>
      <c r="CGN281" s="96"/>
      <c r="CGO281" s="96"/>
      <c r="CGP281" s="96"/>
      <c r="CGQ281" s="96"/>
      <c r="CGR281" s="96"/>
      <c r="CGS281" s="96"/>
      <c r="CGT281" s="96"/>
      <c r="CGU281" s="96"/>
      <c r="CGV281" s="96"/>
      <c r="CGW281" s="96"/>
      <c r="CGX281" s="96"/>
      <c r="CGY281" s="96"/>
      <c r="CGZ281" s="96"/>
      <c r="CHA281" s="96"/>
      <c r="CHB281" s="96"/>
      <c r="CHC281" s="96"/>
      <c r="CHD281" s="96"/>
      <c r="CHE281" s="96"/>
      <c r="CHF281" s="96"/>
      <c r="CHG281" s="96"/>
      <c r="CHH281" s="96"/>
      <c r="CHI281" s="96"/>
      <c r="CHJ281" s="96"/>
      <c r="CHK281" s="96"/>
      <c r="CHL281" s="96"/>
      <c r="CHM281" s="96"/>
      <c r="CHN281" s="96"/>
      <c r="CHO281" s="96"/>
      <c r="CHP281" s="96"/>
      <c r="CHQ281" s="96"/>
      <c r="CHR281" s="96"/>
      <c r="CHS281" s="96"/>
      <c r="CHT281" s="96"/>
      <c r="CHU281" s="96"/>
      <c r="CHV281" s="96"/>
      <c r="CHW281" s="96"/>
      <c r="CHX281" s="96"/>
      <c r="CHY281" s="96"/>
      <c r="CHZ281" s="96"/>
      <c r="CIA281" s="96"/>
      <c r="CIB281" s="96"/>
      <c r="CIC281" s="96"/>
      <c r="CID281" s="96"/>
      <c r="CIE281" s="96"/>
      <c r="CIF281" s="96"/>
      <c r="CIG281" s="96"/>
      <c r="CIH281" s="96"/>
      <c r="CII281" s="96"/>
      <c r="CIJ281" s="96"/>
      <c r="CIK281" s="96"/>
      <c r="CIL281" s="96"/>
      <c r="CIM281" s="96"/>
      <c r="CIN281" s="96"/>
      <c r="CIO281" s="96"/>
      <c r="CIP281" s="96"/>
      <c r="CIQ281" s="96"/>
      <c r="CIR281" s="96"/>
      <c r="CIS281" s="96"/>
      <c r="CIT281" s="96"/>
      <c r="CIU281" s="96"/>
      <c r="CIV281" s="96"/>
      <c r="CIW281" s="96"/>
      <c r="CIX281" s="96"/>
      <c r="CIY281" s="96"/>
      <c r="CIZ281" s="96"/>
      <c r="CJA281" s="96"/>
      <c r="CJB281" s="96"/>
      <c r="CJC281" s="96"/>
      <c r="CJD281" s="96"/>
      <c r="CJE281" s="96"/>
      <c r="CJF281" s="96"/>
      <c r="CJG281" s="96"/>
      <c r="CJH281" s="96"/>
      <c r="CJI281" s="96"/>
      <c r="CJJ281" s="96"/>
      <c r="CJK281" s="96"/>
      <c r="CJL281" s="96"/>
      <c r="CJM281" s="96"/>
      <c r="CJN281" s="96"/>
      <c r="CJO281" s="96"/>
      <c r="CJP281" s="96"/>
      <c r="CJQ281" s="96"/>
      <c r="CJR281" s="96"/>
      <c r="CJS281" s="96"/>
      <c r="CJT281" s="96"/>
      <c r="CJU281" s="96"/>
      <c r="CJV281" s="96"/>
      <c r="CJW281" s="96"/>
      <c r="CJX281" s="96"/>
      <c r="CJY281" s="96"/>
      <c r="CJZ281" s="96"/>
      <c r="CKA281" s="96"/>
      <c r="CKB281" s="96"/>
      <c r="CKC281" s="96"/>
      <c r="CKD281" s="96"/>
      <c r="CKE281" s="96"/>
      <c r="CKF281" s="96"/>
      <c r="CKG281" s="96"/>
      <c r="CKH281" s="96"/>
      <c r="CKI281" s="96"/>
      <c r="CKJ281" s="96"/>
      <c r="CKK281" s="96"/>
      <c r="CKL281" s="96"/>
      <c r="CKM281" s="96"/>
      <c r="CKN281" s="96"/>
      <c r="CKO281" s="96"/>
      <c r="CKP281" s="96"/>
      <c r="CKQ281" s="96"/>
      <c r="CKR281" s="96"/>
      <c r="CKS281" s="96"/>
      <c r="CKT281" s="96"/>
      <c r="CKU281" s="96"/>
      <c r="CKV281" s="96"/>
      <c r="CKW281" s="96"/>
      <c r="CKX281" s="96"/>
      <c r="CKY281" s="96"/>
      <c r="CKZ281" s="96"/>
      <c r="CLA281" s="96"/>
      <c r="CLB281" s="96"/>
      <c r="CLC281" s="96"/>
      <c r="CLD281" s="96"/>
      <c r="CLE281" s="96"/>
      <c r="CLF281" s="96"/>
      <c r="CLG281" s="96"/>
      <c r="CLH281" s="96"/>
      <c r="CLI281" s="96"/>
      <c r="CLJ281" s="96"/>
      <c r="CLK281" s="96"/>
      <c r="CLL281" s="96"/>
      <c r="CLM281" s="96"/>
      <c r="CLN281" s="96"/>
      <c r="CLO281" s="96"/>
      <c r="CLP281" s="96"/>
      <c r="CLQ281" s="96"/>
      <c r="CLR281" s="96"/>
      <c r="CLS281" s="96"/>
      <c r="CLT281" s="96"/>
      <c r="CLU281" s="96"/>
      <c r="CLV281" s="96"/>
      <c r="CLW281" s="96"/>
      <c r="CLX281" s="96"/>
      <c r="CLY281" s="96"/>
      <c r="CLZ281" s="96"/>
      <c r="CMA281" s="96"/>
      <c r="CMB281" s="96"/>
      <c r="CMC281" s="96"/>
      <c r="CMD281" s="96"/>
      <c r="CME281" s="96"/>
      <c r="CMF281" s="96"/>
      <c r="CMG281" s="96"/>
      <c r="CMH281" s="96"/>
      <c r="CMI281" s="96"/>
      <c r="CMJ281" s="96"/>
      <c r="CMK281" s="96"/>
      <c r="CML281" s="96"/>
      <c r="CMM281" s="96"/>
      <c r="CMN281" s="96"/>
      <c r="CMO281" s="96"/>
      <c r="CMP281" s="96"/>
      <c r="CMQ281" s="96"/>
      <c r="CMR281" s="96"/>
      <c r="CMS281" s="96"/>
      <c r="CMT281" s="96"/>
      <c r="CMU281" s="96"/>
      <c r="CMV281" s="96"/>
      <c r="CMW281" s="96"/>
      <c r="CMX281" s="96"/>
      <c r="CMY281" s="96"/>
      <c r="CMZ281" s="96"/>
      <c r="CNA281" s="96"/>
      <c r="CNB281" s="96"/>
      <c r="CNC281" s="96"/>
      <c r="CND281" s="96"/>
      <c r="CNE281" s="96"/>
      <c r="CNF281" s="96"/>
      <c r="CNG281" s="96"/>
      <c r="CNH281" s="96"/>
      <c r="CNI281" s="96"/>
      <c r="CNJ281" s="96"/>
      <c r="CNK281" s="96"/>
      <c r="CNL281" s="96"/>
      <c r="CNM281" s="96"/>
      <c r="CNN281" s="96"/>
      <c r="CNO281" s="96"/>
      <c r="CNP281" s="96"/>
      <c r="CNQ281" s="96"/>
      <c r="CNR281" s="96"/>
      <c r="CNS281" s="96"/>
      <c r="CNT281" s="96"/>
      <c r="CNU281" s="96"/>
      <c r="CNV281" s="96"/>
      <c r="CNW281" s="96"/>
      <c r="CNX281" s="96"/>
      <c r="CNY281" s="96"/>
      <c r="CNZ281" s="96"/>
      <c r="COA281" s="96"/>
      <c r="COB281" s="96"/>
      <c r="COC281" s="96"/>
      <c r="COD281" s="96"/>
      <c r="COE281" s="96"/>
      <c r="COF281" s="96"/>
      <c r="COG281" s="96"/>
      <c r="COH281" s="96"/>
      <c r="COI281" s="96"/>
      <c r="COJ281" s="96"/>
      <c r="COK281" s="96"/>
      <c r="COL281" s="96"/>
      <c r="COM281" s="96"/>
      <c r="CON281" s="96"/>
      <c r="COO281" s="96"/>
      <c r="COP281" s="96"/>
      <c r="COQ281" s="96"/>
      <c r="COR281" s="96"/>
      <c r="COS281" s="96"/>
      <c r="COT281" s="96"/>
      <c r="COU281" s="96"/>
      <c r="COV281" s="96"/>
      <c r="COW281" s="96"/>
      <c r="COX281" s="96"/>
      <c r="COY281" s="96"/>
      <c r="COZ281" s="96"/>
      <c r="CPA281" s="96"/>
      <c r="CPB281" s="96"/>
      <c r="CPC281" s="96"/>
      <c r="CPD281" s="96"/>
      <c r="CPE281" s="96"/>
      <c r="CPF281" s="96"/>
      <c r="CPG281" s="96"/>
      <c r="CPH281" s="96"/>
      <c r="CPI281" s="96"/>
      <c r="CPJ281" s="96"/>
      <c r="CPK281" s="96"/>
      <c r="CPL281" s="96"/>
      <c r="CPM281" s="96"/>
      <c r="CPN281" s="96"/>
      <c r="CPO281" s="96"/>
      <c r="CPP281" s="96"/>
      <c r="CPQ281" s="96"/>
      <c r="CPR281" s="96"/>
      <c r="CPS281" s="96"/>
      <c r="CPT281" s="96"/>
      <c r="CPU281" s="96"/>
      <c r="CPV281" s="96"/>
      <c r="CPW281" s="96"/>
      <c r="CPX281" s="96"/>
      <c r="CPY281" s="96"/>
      <c r="CPZ281" s="96"/>
      <c r="CQA281" s="96"/>
      <c r="CQB281" s="96"/>
      <c r="CQC281" s="96"/>
      <c r="CQD281" s="96"/>
      <c r="CQE281" s="96"/>
      <c r="CQF281" s="96"/>
      <c r="CQG281" s="96"/>
      <c r="CQH281" s="96"/>
      <c r="CQI281" s="96"/>
      <c r="CQJ281" s="96"/>
      <c r="CQK281" s="96"/>
      <c r="CQL281" s="96"/>
      <c r="CQM281" s="96"/>
      <c r="CQN281" s="96"/>
      <c r="CQO281" s="96"/>
      <c r="CQP281" s="96"/>
      <c r="CQQ281" s="96"/>
      <c r="CQR281" s="96"/>
      <c r="CQS281" s="96"/>
      <c r="CQT281" s="96"/>
      <c r="CQU281" s="96"/>
      <c r="CQV281" s="96"/>
      <c r="CQW281" s="96"/>
      <c r="CQX281" s="96"/>
      <c r="CQY281" s="96"/>
      <c r="CQZ281" s="96"/>
      <c r="CRA281" s="96"/>
      <c r="CRB281" s="96"/>
      <c r="CRC281" s="96"/>
      <c r="CRD281" s="96"/>
      <c r="CRE281" s="96"/>
      <c r="CRF281" s="96"/>
      <c r="CRG281" s="96"/>
      <c r="CRH281" s="96"/>
      <c r="CRI281" s="96"/>
      <c r="CRJ281" s="96"/>
      <c r="CRK281" s="96"/>
      <c r="CRL281" s="96"/>
      <c r="CRM281" s="96"/>
      <c r="CRN281" s="96"/>
      <c r="CRO281" s="96"/>
      <c r="CRP281" s="96"/>
      <c r="CRQ281" s="96"/>
      <c r="CRR281" s="96"/>
      <c r="CRS281" s="96"/>
      <c r="CRT281" s="96"/>
      <c r="CRU281" s="96"/>
      <c r="CRV281" s="96"/>
      <c r="CRW281" s="96"/>
      <c r="CRX281" s="96"/>
      <c r="CRY281" s="96"/>
      <c r="CRZ281" s="96"/>
      <c r="CSA281" s="96"/>
      <c r="CSB281" s="96"/>
      <c r="CSC281" s="96"/>
      <c r="CSD281" s="96"/>
      <c r="CSE281" s="96"/>
      <c r="CSF281" s="96"/>
      <c r="CSG281" s="96"/>
      <c r="CSH281" s="96"/>
      <c r="CSI281" s="96"/>
      <c r="CSJ281" s="96"/>
      <c r="CSK281" s="96"/>
      <c r="CSL281" s="96"/>
      <c r="CSM281" s="96"/>
      <c r="CSN281" s="96"/>
      <c r="CSO281" s="96"/>
      <c r="CSP281" s="96"/>
      <c r="CSQ281" s="96"/>
      <c r="CSR281" s="96"/>
      <c r="CSS281" s="96"/>
      <c r="CST281" s="96"/>
      <c r="CSU281" s="96"/>
      <c r="CSV281" s="96"/>
      <c r="CSW281" s="96"/>
      <c r="CSX281" s="96"/>
      <c r="CSY281" s="96"/>
      <c r="CSZ281" s="96"/>
      <c r="CTA281" s="96"/>
      <c r="CTB281" s="96"/>
      <c r="CTC281" s="96"/>
      <c r="CTD281" s="96"/>
      <c r="CTE281" s="96"/>
      <c r="CTF281" s="96"/>
      <c r="CTG281" s="96"/>
      <c r="CTH281" s="96"/>
      <c r="CTI281" s="96"/>
      <c r="CTJ281" s="96"/>
      <c r="CTK281" s="96"/>
      <c r="CTL281" s="96"/>
      <c r="CTM281" s="96"/>
      <c r="CTN281" s="96"/>
      <c r="CTO281" s="96"/>
      <c r="CTP281" s="96"/>
      <c r="CTQ281" s="96"/>
      <c r="CTR281" s="96"/>
      <c r="CTS281" s="96"/>
      <c r="CTT281" s="96"/>
      <c r="CTU281" s="96"/>
      <c r="CTV281" s="96"/>
      <c r="CTW281" s="96"/>
      <c r="CTX281" s="96"/>
      <c r="CTY281" s="96"/>
      <c r="CTZ281" s="96"/>
      <c r="CUA281" s="96"/>
      <c r="CUB281" s="96"/>
      <c r="CUC281" s="96"/>
      <c r="CUD281" s="96"/>
      <c r="CUE281" s="96"/>
      <c r="CUF281" s="96"/>
      <c r="CUG281" s="96"/>
      <c r="CUH281" s="96"/>
      <c r="CUI281" s="96"/>
      <c r="CUJ281" s="96"/>
      <c r="CUK281" s="96"/>
      <c r="CUL281" s="96"/>
      <c r="CUM281" s="96"/>
      <c r="CUN281" s="96"/>
      <c r="CUO281" s="96"/>
      <c r="CUP281" s="96"/>
      <c r="CUQ281" s="96"/>
      <c r="CUR281" s="96"/>
      <c r="CUS281" s="96"/>
      <c r="CUT281" s="96"/>
      <c r="CUU281" s="96"/>
      <c r="CUV281" s="96"/>
      <c r="CUW281" s="96"/>
      <c r="CUX281" s="96"/>
      <c r="CUY281" s="96"/>
      <c r="CUZ281" s="96"/>
      <c r="CVA281" s="96"/>
      <c r="CVB281" s="96"/>
      <c r="CVC281" s="96"/>
      <c r="CVD281" s="96"/>
      <c r="CVE281" s="96"/>
      <c r="CVF281" s="96"/>
      <c r="CVG281" s="96"/>
      <c r="CVH281" s="96"/>
      <c r="CVI281" s="96"/>
      <c r="CVJ281" s="96"/>
      <c r="CVK281" s="96"/>
      <c r="CVL281" s="96"/>
      <c r="CVM281" s="96"/>
      <c r="CVN281" s="96"/>
      <c r="CVO281" s="96"/>
      <c r="CVP281" s="96"/>
      <c r="CVQ281" s="96"/>
      <c r="CVR281" s="96"/>
      <c r="CVS281" s="96"/>
      <c r="CVT281" s="96"/>
      <c r="CVU281" s="96"/>
      <c r="CVV281" s="96"/>
      <c r="CVW281" s="96"/>
      <c r="CVX281" s="96"/>
      <c r="CVY281" s="96"/>
      <c r="CVZ281" s="96"/>
      <c r="CWA281" s="96"/>
      <c r="CWB281" s="96"/>
      <c r="CWC281" s="96"/>
      <c r="CWD281" s="96"/>
      <c r="CWE281" s="96"/>
      <c r="CWF281" s="96"/>
      <c r="CWG281" s="96"/>
      <c r="CWH281" s="96"/>
      <c r="CWI281" s="96"/>
      <c r="CWJ281" s="96"/>
      <c r="CWK281" s="96"/>
      <c r="CWL281" s="96"/>
      <c r="CWM281" s="96"/>
      <c r="CWN281" s="96"/>
      <c r="CWO281" s="96"/>
      <c r="CWP281" s="96"/>
      <c r="CWQ281" s="96"/>
      <c r="CWR281" s="96"/>
      <c r="CWS281" s="96"/>
      <c r="CWT281" s="96"/>
      <c r="CWU281" s="96"/>
      <c r="CWV281" s="96"/>
      <c r="CWW281" s="96"/>
      <c r="CWX281" s="96"/>
      <c r="CWY281" s="96"/>
      <c r="CWZ281" s="96"/>
      <c r="CXA281" s="96"/>
      <c r="CXB281" s="96"/>
      <c r="CXC281" s="96"/>
      <c r="CXD281" s="96"/>
      <c r="CXE281" s="96"/>
      <c r="CXF281" s="96"/>
      <c r="CXG281" s="96"/>
      <c r="CXH281" s="96"/>
      <c r="CXI281" s="96"/>
      <c r="CXJ281" s="96"/>
      <c r="CXK281" s="96"/>
      <c r="CXL281" s="96"/>
      <c r="CXM281" s="96"/>
      <c r="CXN281" s="96"/>
      <c r="CXO281" s="96"/>
      <c r="CXP281" s="96"/>
      <c r="CXQ281" s="96"/>
      <c r="CXR281" s="96"/>
      <c r="CXS281" s="96"/>
      <c r="CXT281" s="96"/>
      <c r="CXU281" s="96"/>
      <c r="CXV281" s="96"/>
      <c r="CXW281" s="96"/>
      <c r="CXX281" s="96"/>
      <c r="CXY281" s="96"/>
      <c r="CXZ281" s="96"/>
      <c r="CYA281" s="96"/>
      <c r="CYB281" s="96"/>
      <c r="CYC281" s="96"/>
      <c r="CYD281" s="96"/>
      <c r="CYE281" s="96"/>
      <c r="CYF281" s="96"/>
      <c r="CYG281" s="96"/>
      <c r="CYH281" s="96"/>
      <c r="CYI281" s="96"/>
      <c r="CYJ281" s="96"/>
      <c r="CYK281" s="96"/>
      <c r="CYL281" s="96"/>
      <c r="CYM281" s="96"/>
      <c r="CYN281" s="96"/>
      <c r="CYO281" s="96"/>
      <c r="CYP281" s="96"/>
      <c r="CYQ281" s="96"/>
      <c r="CYR281" s="96"/>
      <c r="CYS281" s="96"/>
      <c r="CYT281" s="96"/>
      <c r="CYU281" s="96"/>
      <c r="CYV281" s="96"/>
      <c r="CYW281" s="96"/>
      <c r="CYX281" s="96"/>
      <c r="CYY281" s="96"/>
      <c r="CYZ281" s="96"/>
      <c r="CZA281" s="96"/>
      <c r="CZB281" s="96"/>
      <c r="CZC281" s="96"/>
      <c r="CZD281" s="96"/>
      <c r="CZE281" s="96"/>
      <c r="CZF281" s="96"/>
      <c r="CZG281" s="96"/>
      <c r="CZH281" s="96"/>
      <c r="CZI281" s="96"/>
      <c r="CZJ281" s="96"/>
      <c r="CZK281" s="96"/>
      <c r="CZL281" s="96"/>
      <c r="CZM281" s="96"/>
      <c r="CZN281" s="96"/>
      <c r="CZO281" s="96"/>
      <c r="CZP281" s="96"/>
      <c r="CZQ281" s="96"/>
      <c r="CZR281" s="96"/>
      <c r="CZS281" s="96"/>
      <c r="CZT281" s="96"/>
      <c r="CZU281" s="96"/>
      <c r="CZV281" s="96"/>
      <c r="CZW281" s="96"/>
      <c r="CZX281" s="96"/>
      <c r="CZY281" s="96"/>
      <c r="CZZ281" s="96"/>
      <c r="DAA281" s="96"/>
      <c r="DAB281" s="96"/>
      <c r="DAC281" s="96"/>
      <c r="DAD281" s="96"/>
      <c r="DAE281" s="96"/>
      <c r="DAF281" s="96"/>
      <c r="DAG281" s="96"/>
      <c r="DAH281" s="96"/>
      <c r="DAI281" s="96"/>
      <c r="DAJ281" s="96"/>
      <c r="DAK281" s="96"/>
      <c r="DAL281" s="96"/>
      <c r="DAM281" s="96"/>
      <c r="DAN281" s="96"/>
      <c r="DAO281" s="96"/>
      <c r="DAP281" s="96"/>
      <c r="DAQ281" s="96"/>
      <c r="DAR281" s="96"/>
      <c r="DAS281" s="96"/>
      <c r="DAT281" s="96"/>
      <c r="DAU281" s="96"/>
      <c r="DAV281" s="96"/>
      <c r="DAW281" s="96"/>
      <c r="DAX281" s="96"/>
      <c r="DAY281" s="96"/>
      <c r="DAZ281" s="96"/>
      <c r="DBA281" s="96"/>
      <c r="DBB281" s="96"/>
      <c r="DBC281" s="96"/>
      <c r="DBD281" s="96"/>
      <c r="DBE281" s="96"/>
      <c r="DBF281" s="96"/>
      <c r="DBG281" s="96"/>
      <c r="DBH281" s="96"/>
      <c r="DBI281" s="96"/>
      <c r="DBJ281" s="96"/>
      <c r="DBK281" s="96"/>
      <c r="DBL281" s="96"/>
      <c r="DBM281" s="96"/>
      <c r="DBN281" s="96"/>
      <c r="DBO281" s="96"/>
      <c r="DBP281" s="96"/>
      <c r="DBQ281" s="96"/>
      <c r="DBR281" s="96"/>
      <c r="DBS281" s="96"/>
      <c r="DBT281" s="96"/>
      <c r="DBU281" s="96"/>
      <c r="DBV281" s="96"/>
      <c r="DBW281" s="96"/>
      <c r="DBX281" s="96"/>
      <c r="DBY281" s="96"/>
      <c r="DBZ281" s="96"/>
      <c r="DCA281" s="96"/>
      <c r="DCB281" s="96"/>
      <c r="DCC281" s="96"/>
      <c r="DCD281" s="96"/>
      <c r="DCE281" s="96"/>
      <c r="DCF281" s="96"/>
      <c r="DCG281" s="96"/>
      <c r="DCH281" s="96"/>
      <c r="DCI281" s="96"/>
      <c r="DCJ281" s="96"/>
      <c r="DCK281" s="96"/>
      <c r="DCL281" s="96"/>
      <c r="DCM281" s="96"/>
      <c r="DCN281" s="96"/>
      <c r="DCO281" s="96"/>
      <c r="DCP281" s="96"/>
      <c r="DCQ281" s="96"/>
      <c r="DCR281" s="96"/>
      <c r="DCS281" s="96"/>
      <c r="DCT281" s="96"/>
      <c r="DCU281" s="96"/>
      <c r="DCV281" s="96"/>
      <c r="DCW281" s="96"/>
      <c r="DCX281" s="96"/>
      <c r="DCY281" s="96"/>
      <c r="DCZ281" s="96"/>
      <c r="DDA281" s="96"/>
      <c r="DDB281" s="96"/>
      <c r="DDC281" s="96"/>
      <c r="DDD281" s="96"/>
      <c r="DDE281" s="96"/>
      <c r="DDF281" s="96"/>
      <c r="DDG281" s="96"/>
      <c r="DDH281" s="96"/>
      <c r="DDI281" s="96"/>
      <c r="DDJ281" s="96"/>
      <c r="DDK281" s="96"/>
      <c r="DDL281" s="96"/>
      <c r="DDM281" s="96"/>
      <c r="DDN281" s="96"/>
      <c r="DDO281" s="96"/>
      <c r="DDP281" s="96"/>
      <c r="DDQ281" s="96"/>
      <c r="DDR281" s="96"/>
      <c r="DDS281" s="96"/>
      <c r="DDT281" s="96"/>
      <c r="DDU281" s="96"/>
      <c r="DDV281" s="96"/>
      <c r="DDW281" s="96"/>
      <c r="DDX281" s="96"/>
      <c r="DDY281" s="96"/>
      <c r="DDZ281" s="96"/>
      <c r="DEA281" s="96"/>
      <c r="DEB281" s="96"/>
      <c r="DEC281" s="96"/>
      <c r="DED281" s="96"/>
      <c r="DEE281" s="96"/>
      <c r="DEF281" s="96"/>
      <c r="DEG281" s="96"/>
      <c r="DEH281" s="96"/>
      <c r="DEI281" s="96"/>
      <c r="DEJ281" s="96"/>
      <c r="DEK281" s="96"/>
      <c r="DEL281" s="96"/>
      <c r="DEM281" s="96"/>
      <c r="DEN281" s="96"/>
      <c r="DEO281" s="96"/>
      <c r="DEP281" s="96"/>
      <c r="DEQ281" s="96"/>
      <c r="DER281" s="96"/>
      <c r="DES281" s="96"/>
      <c r="DET281" s="96"/>
      <c r="DEU281" s="96"/>
      <c r="DEV281" s="96"/>
      <c r="DEW281" s="96"/>
      <c r="DEX281" s="96"/>
      <c r="DEY281" s="96"/>
      <c r="DEZ281" s="96"/>
      <c r="DFA281" s="96"/>
      <c r="DFB281" s="96"/>
      <c r="DFC281" s="96"/>
      <c r="DFD281" s="96"/>
      <c r="DFE281" s="96"/>
      <c r="DFF281" s="96"/>
      <c r="DFG281" s="96"/>
      <c r="DFH281" s="96"/>
      <c r="DFI281" s="96"/>
      <c r="DFJ281" s="96"/>
      <c r="DFK281" s="96"/>
      <c r="DFL281" s="96"/>
      <c r="DFM281" s="96"/>
      <c r="DFN281" s="96"/>
      <c r="DFO281" s="96"/>
      <c r="DFP281" s="96"/>
      <c r="DFQ281" s="96"/>
      <c r="DFR281" s="96"/>
      <c r="DFS281" s="96"/>
      <c r="DFT281" s="96"/>
      <c r="DFU281" s="96"/>
      <c r="DFV281" s="96"/>
      <c r="DFW281" s="96"/>
      <c r="DFX281" s="96"/>
      <c r="DFY281" s="96"/>
      <c r="DFZ281" s="96"/>
      <c r="DGA281" s="96"/>
      <c r="DGB281" s="96"/>
      <c r="DGC281" s="96"/>
      <c r="DGD281" s="96"/>
      <c r="DGE281" s="96"/>
      <c r="DGF281" s="96"/>
      <c r="DGG281" s="96"/>
      <c r="DGH281" s="96"/>
      <c r="DGI281" s="96"/>
      <c r="DGJ281" s="96"/>
      <c r="DGK281" s="96"/>
      <c r="DGL281" s="96"/>
      <c r="DGM281" s="96"/>
      <c r="DGN281" s="96"/>
      <c r="DGO281" s="96"/>
      <c r="DGP281" s="96"/>
      <c r="DGQ281" s="96"/>
      <c r="DGR281" s="96"/>
      <c r="DGS281" s="96"/>
      <c r="DGT281" s="96"/>
      <c r="DGU281" s="96"/>
      <c r="DGV281" s="96"/>
      <c r="DGW281" s="96"/>
      <c r="DGX281" s="96"/>
      <c r="DGY281" s="96"/>
      <c r="DGZ281" s="96"/>
      <c r="DHA281" s="96"/>
      <c r="DHB281" s="96"/>
      <c r="DHC281" s="96"/>
      <c r="DHD281" s="96"/>
      <c r="DHE281" s="96"/>
      <c r="DHF281" s="96"/>
      <c r="DHG281" s="96"/>
      <c r="DHH281" s="96"/>
      <c r="DHI281" s="96"/>
      <c r="DHJ281" s="96"/>
      <c r="DHK281" s="96"/>
      <c r="DHL281" s="96"/>
      <c r="DHM281" s="96"/>
      <c r="DHN281" s="96"/>
      <c r="DHO281" s="96"/>
      <c r="DHP281" s="96"/>
      <c r="DHQ281" s="96"/>
      <c r="DHR281" s="96"/>
      <c r="DHS281" s="96"/>
      <c r="DHT281" s="96"/>
      <c r="DHU281" s="96"/>
      <c r="DHV281" s="96"/>
      <c r="DHW281" s="96"/>
      <c r="DHX281" s="96"/>
      <c r="DHY281" s="96"/>
      <c r="DHZ281" s="96"/>
      <c r="DIA281" s="96"/>
      <c r="DIB281" s="96"/>
      <c r="DIC281" s="96"/>
      <c r="DID281" s="96"/>
      <c r="DIE281" s="96"/>
      <c r="DIF281" s="96"/>
      <c r="DIG281" s="96"/>
      <c r="DIH281" s="96"/>
      <c r="DII281" s="96"/>
      <c r="DIJ281" s="96"/>
      <c r="DIK281" s="96"/>
      <c r="DIL281" s="96"/>
      <c r="DIM281" s="96"/>
      <c r="DIN281" s="96"/>
      <c r="DIO281" s="96"/>
      <c r="DIP281" s="96"/>
      <c r="DIQ281" s="96"/>
      <c r="DIR281" s="96"/>
      <c r="DIS281" s="96"/>
      <c r="DIT281" s="96"/>
      <c r="DIU281" s="96"/>
      <c r="DIV281" s="96"/>
      <c r="DIW281" s="96"/>
      <c r="DIX281" s="96"/>
      <c r="DIY281" s="96"/>
      <c r="DIZ281" s="96"/>
      <c r="DJA281" s="96"/>
      <c r="DJB281" s="96"/>
      <c r="DJC281" s="96"/>
      <c r="DJD281" s="96"/>
      <c r="DJE281" s="96"/>
      <c r="DJF281" s="96"/>
      <c r="DJG281" s="96"/>
      <c r="DJH281" s="96"/>
      <c r="DJI281" s="96"/>
      <c r="DJJ281" s="96"/>
      <c r="DJK281" s="96"/>
      <c r="DJL281" s="96"/>
      <c r="DJM281" s="96"/>
      <c r="DJN281" s="96"/>
      <c r="DJO281" s="96"/>
      <c r="DJP281" s="96"/>
      <c r="DJQ281" s="96"/>
      <c r="DJR281" s="96"/>
      <c r="DJS281" s="96"/>
      <c r="DJT281" s="96"/>
      <c r="DJU281" s="96"/>
      <c r="DJV281" s="96"/>
      <c r="DJW281" s="96"/>
      <c r="DJX281" s="96"/>
      <c r="DJY281" s="96"/>
      <c r="DJZ281" s="96"/>
      <c r="DKA281" s="96"/>
      <c r="DKB281" s="96"/>
      <c r="DKC281" s="96"/>
      <c r="DKD281" s="96"/>
      <c r="DKE281" s="96"/>
      <c r="DKF281" s="96"/>
      <c r="DKG281" s="96"/>
      <c r="DKH281" s="96"/>
      <c r="DKI281" s="96"/>
      <c r="DKJ281" s="96"/>
      <c r="DKK281" s="96"/>
      <c r="DKL281" s="96"/>
      <c r="DKM281" s="96"/>
      <c r="DKN281" s="96"/>
      <c r="DKO281" s="96"/>
      <c r="DKP281" s="96"/>
      <c r="DKQ281" s="96"/>
      <c r="DKR281" s="96"/>
      <c r="DKS281" s="96"/>
      <c r="DKT281" s="96"/>
      <c r="DKU281" s="96"/>
      <c r="DKV281" s="96"/>
      <c r="DKW281" s="96"/>
      <c r="DKX281" s="96"/>
      <c r="DKY281" s="96"/>
      <c r="DKZ281" s="96"/>
      <c r="DLA281" s="96"/>
      <c r="DLB281" s="96"/>
      <c r="DLC281" s="96"/>
      <c r="DLD281" s="96"/>
      <c r="DLE281" s="96"/>
      <c r="DLF281" s="96"/>
      <c r="DLG281" s="96"/>
      <c r="DLH281" s="96"/>
      <c r="DLI281" s="96"/>
      <c r="DLJ281" s="96"/>
      <c r="DLK281" s="96"/>
      <c r="DLL281" s="96"/>
      <c r="DLM281" s="96"/>
      <c r="DLN281" s="96"/>
      <c r="DLO281" s="96"/>
      <c r="DLP281" s="96"/>
      <c r="DLQ281" s="96"/>
      <c r="DLR281" s="96"/>
      <c r="DLS281" s="96"/>
      <c r="DLT281" s="96"/>
      <c r="DLU281" s="96"/>
      <c r="DLV281" s="96"/>
      <c r="DLW281" s="96"/>
      <c r="DLX281" s="96"/>
      <c r="DLY281" s="96"/>
      <c r="DLZ281" s="96"/>
      <c r="DMA281" s="96"/>
      <c r="DMB281" s="96"/>
      <c r="DMC281" s="96"/>
      <c r="DMD281" s="96"/>
      <c r="DME281" s="96"/>
      <c r="DMF281" s="96"/>
      <c r="DMG281" s="96"/>
      <c r="DMH281" s="96"/>
      <c r="DMI281" s="96"/>
      <c r="DMJ281" s="96"/>
      <c r="DMK281" s="96"/>
      <c r="DML281" s="96"/>
      <c r="DMM281" s="96"/>
      <c r="DMN281" s="96"/>
      <c r="DMO281" s="96"/>
      <c r="DMP281" s="96"/>
      <c r="DMQ281" s="96"/>
      <c r="DMR281" s="96"/>
      <c r="DMS281" s="96"/>
      <c r="DMT281" s="96"/>
      <c r="DMU281" s="96"/>
      <c r="DMV281" s="96"/>
      <c r="DMW281" s="96"/>
      <c r="DMX281" s="96"/>
      <c r="DMY281" s="96"/>
      <c r="DMZ281" s="96"/>
      <c r="DNA281" s="96"/>
      <c r="DNB281" s="96"/>
      <c r="DNC281" s="96"/>
      <c r="DND281" s="96"/>
      <c r="DNE281" s="96"/>
      <c r="DNF281" s="96"/>
      <c r="DNG281" s="96"/>
      <c r="DNH281" s="96"/>
      <c r="DNI281" s="96"/>
      <c r="DNJ281" s="96"/>
      <c r="DNK281" s="96"/>
      <c r="DNL281" s="96"/>
      <c r="DNM281" s="96"/>
      <c r="DNN281" s="96"/>
      <c r="DNO281" s="96"/>
      <c r="DNP281" s="96"/>
      <c r="DNQ281" s="96"/>
      <c r="DNR281" s="96"/>
      <c r="DNS281" s="96"/>
      <c r="DNT281" s="96"/>
      <c r="DNU281" s="96"/>
      <c r="DNV281" s="96"/>
      <c r="DNW281" s="96"/>
      <c r="DNX281" s="96"/>
      <c r="DNY281" s="96"/>
      <c r="DNZ281" s="96"/>
      <c r="DOA281" s="96"/>
      <c r="DOB281" s="96"/>
      <c r="DOC281" s="96"/>
      <c r="DOD281" s="96"/>
      <c r="DOE281" s="96"/>
      <c r="DOF281" s="96"/>
      <c r="DOG281" s="96"/>
      <c r="DOH281" s="96"/>
      <c r="DOI281" s="96"/>
      <c r="DOJ281" s="96"/>
      <c r="DOK281" s="96"/>
      <c r="DOL281" s="96"/>
      <c r="DOM281" s="96"/>
      <c r="DON281" s="96"/>
      <c r="DOO281" s="96"/>
      <c r="DOP281" s="96"/>
      <c r="DOQ281" s="96"/>
      <c r="DOR281" s="96"/>
      <c r="DOS281" s="96"/>
      <c r="DOT281" s="96"/>
      <c r="DOU281" s="96"/>
      <c r="DOV281" s="96"/>
      <c r="DOW281" s="96"/>
      <c r="DOX281" s="96"/>
      <c r="DOY281" s="96"/>
      <c r="DOZ281" s="96"/>
      <c r="DPA281" s="96"/>
      <c r="DPB281" s="96"/>
      <c r="DPC281" s="96"/>
      <c r="DPD281" s="96"/>
      <c r="DPE281" s="96"/>
      <c r="DPF281" s="96"/>
      <c r="DPG281" s="96"/>
      <c r="DPH281" s="96"/>
      <c r="DPI281" s="96"/>
      <c r="DPJ281" s="96"/>
      <c r="DPK281" s="96"/>
      <c r="DPL281" s="96"/>
      <c r="DPM281" s="96"/>
      <c r="DPN281" s="96"/>
      <c r="DPO281" s="96"/>
      <c r="DPP281" s="96"/>
      <c r="DPQ281" s="96"/>
      <c r="DPR281" s="96"/>
      <c r="DPS281" s="96"/>
      <c r="DPT281" s="96"/>
      <c r="DPU281" s="96"/>
      <c r="DPV281" s="96"/>
      <c r="DPW281" s="96"/>
      <c r="DPX281" s="96"/>
      <c r="DPY281" s="96"/>
      <c r="DPZ281" s="96"/>
      <c r="DQA281" s="96"/>
      <c r="DQB281" s="96"/>
      <c r="DQC281" s="96"/>
      <c r="DQD281" s="96"/>
      <c r="DQE281" s="96"/>
      <c r="DQF281" s="96"/>
      <c r="DQG281" s="96"/>
      <c r="DQH281" s="96"/>
      <c r="DQI281" s="96"/>
      <c r="DQJ281" s="96"/>
      <c r="DQK281" s="96"/>
      <c r="DQL281" s="96"/>
      <c r="DQM281" s="96"/>
      <c r="DQN281" s="96"/>
      <c r="DQO281" s="96"/>
      <c r="DQP281" s="96"/>
      <c r="DQQ281" s="96"/>
      <c r="DQR281" s="96"/>
      <c r="DQS281" s="96"/>
      <c r="DQT281" s="96"/>
      <c r="DQU281" s="96"/>
      <c r="DQV281" s="96"/>
      <c r="DQW281" s="96"/>
      <c r="DQX281" s="96"/>
      <c r="DQY281" s="96"/>
      <c r="DQZ281" s="96"/>
      <c r="DRA281" s="96"/>
      <c r="DRB281" s="96"/>
      <c r="DRC281" s="96"/>
      <c r="DRD281" s="96"/>
      <c r="DRE281" s="96"/>
      <c r="DRF281" s="96"/>
      <c r="DRG281" s="96"/>
      <c r="DRH281" s="96"/>
      <c r="DRI281" s="96"/>
      <c r="DRJ281" s="96"/>
      <c r="DRK281" s="96"/>
      <c r="DRL281" s="96"/>
      <c r="DRM281" s="96"/>
      <c r="DRN281" s="96"/>
      <c r="DRO281" s="96"/>
      <c r="DRP281" s="96"/>
      <c r="DRQ281" s="96"/>
      <c r="DRR281" s="96"/>
      <c r="DRS281" s="96"/>
      <c r="DRT281" s="96"/>
      <c r="DRU281" s="96"/>
      <c r="DRV281" s="96"/>
      <c r="DRW281" s="96"/>
      <c r="DRX281" s="96"/>
      <c r="DRY281" s="96"/>
      <c r="DRZ281" s="96"/>
      <c r="DSA281" s="96"/>
      <c r="DSB281" s="96"/>
      <c r="DSC281" s="96"/>
      <c r="DSD281" s="96"/>
      <c r="DSE281" s="96"/>
      <c r="DSF281" s="96"/>
      <c r="DSG281" s="96"/>
      <c r="DSH281" s="96"/>
      <c r="DSI281" s="96"/>
      <c r="DSJ281" s="96"/>
      <c r="DSK281" s="96"/>
      <c r="DSL281" s="96"/>
      <c r="DSM281" s="96"/>
      <c r="DSN281" s="96"/>
      <c r="DSO281" s="96"/>
      <c r="DSP281" s="96"/>
      <c r="DSQ281" s="96"/>
      <c r="DSR281" s="96"/>
      <c r="DSS281" s="96"/>
      <c r="DST281" s="96"/>
      <c r="DSU281" s="96"/>
      <c r="DSV281" s="96"/>
      <c r="DSW281" s="96"/>
      <c r="DSX281" s="96"/>
      <c r="DSY281" s="96"/>
      <c r="DSZ281" s="96"/>
      <c r="DTA281" s="96"/>
      <c r="DTB281" s="96"/>
      <c r="DTC281" s="96"/>
      <c r="DTD281" s="96"/>
      <c r="DTE281" s="96"/>
      <c r="DTF281" s="96"/>
      <c r="DTG281" s="96"/>
      <c r="DTH281" s="96"/>
      <c r="DTI281" s="96"/>
      <c r="DTJ281" s="96"/>
      <c r="DTK281" s="96"/>
      <c r="DTL281" s="96"/>
      <c r="DTM281" s="96"/>
      <c r="DTN281" s="96"/>
      <c r="DTO281" s="96"/>
      <c r="DTP281" s="96"/>
      <c r="DTQ281" s="96"/>
      <c r="DTR281" s="96"/>
      <c r="DTS281" s="96"/>
      <c r="DTT281" s="96"/>
      <c r="DTU281" s="96"/>
      <c r="DTV281" s="96"/>
      <c r="DTW281" s="96"/>
      <c r="DTX281" s="96"/>
      <c r="DTY281" s="96"/>
      <c r="DTZ281" s="96"/>
      <c r="DUA281" s="96"/>
      <c r="DUB281" s="96"/>
      <c r="DUC281" s="96"/>
      <c r="DUD281" s="96"/>
      <c r="DUE281" s="96"/>
      <c r="DUF281" s="96"/>
      <c r="DUG281" s="96"/>
      <c r="DUH281" s="96"/>
      <c r="DUI281" s="96"/>
      <c r="DUJ281" s="96"/>
      <c r="DUK281" s="96"/>
      <c r="DUL281" s="96"/>
      <c r="DUM281" s="96"/>
      <c r="DUN281" s="96"/>
      <c r="DUO281" s="96"/>
      <c r="DUP281" s="96"/>
      <c r="DUQ281" s="96"/>
      <c r="DUR281" s="96"/>
      <c r="DUS281" s="96"/>
      <c r="DUT281" s="96"/>
      <c r="DUU281" s="96"/>
      <c r="DUV281" s="96"/>
      <c r="DUW281" s="96"/>
      <c r="DUX281" s="96"/>
      <c r="DUY281" s="96"/>
      <c r="DUZ281" s="96"/>
      <c r="DVA281" s="96"/>
      <c r="DVB281" s="96"/>
      <c r="DVC281" s="96"/>
      <c r="DVD281" s="96"/>
      <c r="DVE281" s="96"/>
      <c r="DVF281" s="96"/>
      <c r="DVG281" s="96"/>
      <c r="DVH281" s="96"/>
      <c r="DVI281" s="96"/>
      <c r="DVJ281" s="96"/>
      <c r="DVK281" s="96"/>
      <c r="DVL281" s="96"/>
      <c r="DVM281" s="96"/>
      <c r="DVN281" s="96"/>
      <c r="DVO281" s="96"/>
      <c r="DVP281" s="96"/>
      <c r="DVQ281" s="96"/>
      <c r="DVR281" s="96"/>
      <c r="DVS281" s="96"/>
      <c r="DVT281" s="96"/>
      <c r="DVU281" s="96"/>
      <c r="DVV281" s="96"/>
      <c r="DVW281" s="96"/>
      <c r="DVX281" s="96"/>
      <c r="DVY281" s="96"/>
      <c r="DVZ281" s="96"/>
      <c r="DWA281" s="96"/>
      <c r="DWB281" s="96"/>
      <c r="DWC281" s="96"/>
      <c r="DWD281" s="96"/>
      <c r="DWE281" s="96"/>
      <c r="DWF281" s="96"/>
      <c r="DWG281" s="96"/>
      <c r="DWH281" s="96"/>
      <c r="DWI281" s="96"/>
      <c r="DWJ281" s="96"/>
      <c r="DWK281" s="96"/>
      <c r="DWL281" s="96"/>
      <c r="DWM281" s="96"/>
      <c r="DWN281" s="96"/>
      <c r="DWO281" s="96"/>
      <c r="DWP281" s="96"/>
      <c r="DWQ281" s="96"/>
      <c r="DWR281" s="96"/>
      <c r="DWS281" s="96"/>
      <c r="DWT281" s="96"/>
      <c r="DWU281" s="96"/>
      <c r="DWV281" s="96"/>
      <c r="DWW281" s="96"/>
      <c r="DWX281" s="96"/>
      <c r="DWY281" s="96"/>
      <c r="DWZ281" s="96"/>
      <c r="DXA281" s="96"/>
      <c r="DXB281" s="96"/>
      <c r="DXC281" s="96"/>
      <c r="DXD281" s="96"/>
      <c r="DXE281" s="96"/>
      <c r="DXF281" s="96"/>
      <c r="DXG281" s="96"/>
      <c r="DXH281" s="96"/>
      <c r="DXI281" s="96"/>
      <c r="DXJ281" s="96"/>
      <c r="DXK281" s="96"/>
      <c r="DXL281" s="96"/>
      <c r="DXM281" s="96"/>
      <c r="DXN281" s="96"/>
      <c r="DXO281" s="96"/>
      <c r="DXP281" s="96"/>
      <c r="DXQ281" s="96"/>
      <c r="DXR281" s="96"/>
      <c r="DXS281" s="96"/>
      <c r="DXT281" s="96"/>
      <c r="DXU281" s="96"/>
      <c r="DXV281" s="96"/>
      <c r="DXW281" s="96"/>
      <c r="DXX281" s="96"/>
      <c r="DXY281" s="96"/>
      <c r="DXZ281" s="96"/>
      <c r="DYA281" s="96"/>
      <c r="DYB281" s="96"/>
      <c r="DYC281" s="96"/>
      <c r="DYD281" s="96"/>
      <c r="DYE281" s="96"/>
      <c r="DYF281" s="96"/>
      <c r="DYG281" s="96"/>
      <c r="DYH281" s="96"/>
      <c r="DYI281" s="96"/>
      <c r="DYJ281" s="96"/>
      <c r="DYK281" s="96"/>
      <c r="DYL281" s="96"/>
      <c r="DYM281" s="96"/>
      <c r="DYN281" s="96"/>
      <c r="DYO281" s="96"/>
      <c r="DYP281" s="96"/>
      <c r="DYQ281" s="96"/>
      <c r="DYR281" s="96"/>
      <c r="DYS281" s="96"/>
      <c r="DYT281" s="96"/>
      <c r="DYU281" s="96"/>
      <c r="DYV281" s="96"/>
      <c r="DYW281" s="96"/>
      <c r="DYX281" s="96"/>
      <c r="DYY281" s="96"/>
      <c r="DYZ281" s="96"/>
      <c r="DZA281" s="96"/>
      <c r="DZB281" s="96"/>
      <c r="DZC281" s="96"/>
      <c r="DZD281" s="96"/>
      <c r="DZE281" s="96"/>
      <c r="DZF281" s="96"/>
      <c r="DZG281" s="96"/>
      <c r="DZH281" s="96"/>
      <c r="DZI281" s="96"/>
      <c r="DZJ281" s="96"/>
      <c r="DZK281" s="96"/>
      <c r="DZL281" s="96"/>
      <c r="DZM281" s="96"/>
      <c r="DZN281" s="96"/>
      <c r="DZO281" s="96"/>
      <c r="DZP281" s="96"/>
      <c r="DZQ281" s="96"/>
      <c r="DZR281" s="96"/>
      <c r="DZS281" s="96"/>
      <c r="DZT281" s="96"/>
      <c r="DZU281" s="96"/>
      <c r="DZV281" s="96"/>
      <c r="DZW281" s="96"/>
      <c r="DZX281" s="96"/>
      <c r="DZY281" s="96"/>
      <c r="DZZ281" s="96"/>
      <c r="EAA281" s="96"/>
      <c r="EAB281" s="96"/>
      <c r="EAC281" s="96"/>
      <c r="EAD281" s="96"/>
      <c r="EAE281" s="96"/>
      <c r="EAF281" s="96"/>
      <c r="EAG281" s="96"/>
      <c r="EAH281" s="96"/>
      <c r="EAI281" s="96"/>
      <c r="EAJ281" s="96"/>
      <c r="EAK281" s="96"/>
      <c r="EAL281" s="96"/>
      <c r="EAM281" s="96"/>
      <c r="EAN281" s="96"/>
      <c r="EAO281" s="96"/>
      <c r="EAP281" s="96"/>
      <c r="EAQ281" s="96"/>
      <c r="EAR281" s="96"/>
      <c r="EAS281" s="96"/>
      <c r="EAT281" s="96"/>
      <c r="EAU281" s="96"/>
      <c r="EAV281" s="96"/>
      <c r="EAW281" s="96"/>
      <c r="EAX281" s="96"/>
      <c r="EAY281" s="96"/>
      <c r="EAZ281" s="96"/>
      <c r="EBA281" s="96"/>
      <c r="EBB281" s="96"/>
      <c r="EBC281" s="96"/>
      <c r="EBD281" s="96"/>
      <c r="EBE281" s="96"/>
      <c r="EBF281" s="96"/>
      <c r="EBG281" s="96"/>
      <c r="EBH281" s="96"/>
      <c r="EBI281" s="96"/>
      <c r="EBJ281" s="96"/>
      <c r="EBK281" s="96"/>
      <c r="EBL281" s="96"/>
      <c r="EBM281" s="96"/>
      <c r="EBN281" s="96"/>
      <c r="EBO281" s="96"/>
      <c r="EBP281" s="96"/>
      <c r="EBQ281" s="96"/>
      <c r="EBR281" s="96"/>
      <c r="EBS281" s="96"/>
      <c r="EBT281" s="96"/>
      <c r="EBU281" s="96"/>
      <c r="EBV281" s="96"/>
      <c r="EBW281" s="96"/>
      <c r="EBX281" s="96"/>
      <c r="EBY281" s="96"/>
      <c r="EBZ281" s="96"/>
      <c r="ECA281" s="96"/>
      <c r="ECB281" s="96"/>
      <c r="ECC281" s="96"/>
      <c r="ECD281" s="96"/>
      <c r="ECE281" s="96"/>
      <c r="ECF281" s="96"/>
      <c r="ECG281" s="96"/>
      <c r="ECH281" s="96"/>
      <c r="ECI281" s="96"/>
      <c r="ECJ281" s="96"/>
      <c r="ECK281" s="96"/>
      <c r="ECL281" s="96"/>
      <c r="ECM281" s="96"/>
      <c r="ECN281" s="96"/>
      <c r="ECO281" s="96"/>
      <c r="ECP281" s="96"/>
      <c r="ECQ281" s="96"/>
      <c r="ECR281" s="96"/>
      <c r="ECS281" s="96"/>
      <c r="ECT281" s="96"/>
      <c r="ECU281" s="96"/>
      <c r="ECV281" s="96"/>
      <c r="ECW281" s="96"/>
      <c r="ECX281" s="96"/>
      <c r="ECY281" s="96"/>
      <c r="ECZ281" s="96"/>
      <c r="EDA281" s="96"/>
      <c r="EDB281" s="96"/>
      <c r="EDC281" s="96"/>
      <c r="EDD281" s="96"/>
      <c r="EDE281" s="96"/>
      <c r="EDF281" s="96"/>
      <c r="EDG281" s="96"/>
      <c r="EDH281" s="96"/>
      <c r="EDI281" s="96"/>
      <c r="EDJ281" s="96"/>
      <c r="EDK281" s="96"/>
      <c r="EDL281" s="96"/>
      <c r="EDM281" s="96"/>
      <c r="EDN281" s="96"/>
      <c r="EDO281" s="96"/>
      <c r="EDP281" s="96"/>
      <c r="EDQ281" s="96"/>
      <c r="EDR281" s="96"/>
      <c r="EDS281" s="96"/>
      <c r="EDT281" s="96"/>
      <c r="EDU281" s="96"/>
      <c r="EDV281" s="96"/>
      <c r="EDW281" s="96"/>
      <c r="EDX281" s="96"/>
      <c r="EDY281" s="96"/>
      <c r="EDZ281" s="96"/>
      <c r="EEA281" s="96"/>
      <c r="EEB281" s="96"/>
      <c r="EEC281" s="96"/>
      <c r="EED281" s="96"/>
      <c r="EEE281" s="96"/>
      <c r="EEF281" s="96"/>
      <c r="EEG281" s="96"/>
      <c r="EEH281" s="96"/>
      <c r="EEI281" s="96"/>
      <c r="EEJ281" s="96"/>
      <c r="EEK281" s="96"/>
      <c r="EEL281" s="96"/>
      <c r="EEM281" s="96"/>
      <c r="EEN281" s="96"/>
      <c r="EEO281" s="96"/>
      <c r="EEP281" s="96"/>
      <c r="EEQ281" s="96"/>
      <c r="EER281" s="96"/>
      <c r="EES281" s="96"/>
      <c r="EET281" s="96"/>
      <c r="EEU281" s="96"/>
      <c r="EEV281" s="96"/>
      <c r="EEW281" s="96"/>
      <c r="EEX281" s="96"/>
      <c r="EEY281" s="96"/>
      <c r="EEZ281" s="96"/>
      <c r="EFA281" s="96"/>
      <c r="EFB281" s="96"/>
      <c r="EFC281" s="96"/>
      <c r="EFD281" s="96"/>
      <c r="EFE281" s="96"/>
      <c r="EFF281" s="96"/>
      <c r="EFG281" s="96"/>
      <c r="EFH281" s="96"/>
      <c r="EFI281" s="96"/>
      <c r="EFJ281" s="96"/>
      <c r="EFK281" s="96"/>
      <c r="EFL281" s="96"/>
      <c r="EFM281" s="96"/>
      <c r="EFN281" s="96"/>
      <c r="EFO281" s="96"/>
      <c r="EFP281" s="96"/>
      <c r="EFQ281" s="96"/>
      <c r="EFR281" s="96"/>
      <c r="EFS281" s="96"/>
      <c r="EFT281" s="96"/>
      <c r="EFU281" s="96"/>
      <c r="EFV281" s="96"/>
      <c r="EFW281" s="96"/>
      <c r="EFX281" s="96"/>
      <c r="EFY281" s="96"/>
      <c r="EFZ281" s="96"/>
      <c r="EGA281" s="96"/>
      <c r="EGB281" s="96"/>
      <c r="EGC281" s="96"/>
      <c r="EGD281" s="96"/>
      <c r="EGE281" s="96"/>
      <c r="EGF281" s="96"/>
      <c r="EGG281" s="96"/>
      <c r="EGH281" s="96"/>
      <c r="EGI281" s="96"/>
      <c r="EGJ281" s="96"/>
      <c r="EGK281" s="96"/>
      <c r="EGL281" s="96"/>
      <c r="EGM281" s="96"/>
      <c r="EGN281" s="96"/>
      <c r="EGO281" s="96"/>
      <c r="EGP281" s="96"/>
      <c r="EGQ281" s="96"/>
      <c r="EGR281" s="96"/>
      <c r="EGS281" s="96"/>
      <c r="EGT281" s="96"/>
      <c r="EGU281" s="96"/>
      <c r="EGV281" s="96"/>
      <c r="EGW281" s="96"/>
      <c r="EGX281" s="96"/>
      <c r="EGY281" s="96"/>
      <c r="EGZ281" s="96"/>
      <c r="EHA281" s="96"/>
      <c r="EHB281" s="96"/>
      <c r="EHC281" s="96"/>
      <c r="EHD281" s="96"/>
      <c r="EHE281" s="96"/>
      <c r="EHF281" s="96"/>
      <c r="EHG281" s="96"/>
      <c r="EHH281" s="96"/>
      <c r="EHI281" s="96"/>
      <c r="EHJ281" s="96"/>
      <c r="EHK281" s="96"/>
      <c r="EHL281" s="96"/>
      <c r="EHM281" s="96"/>
      <c r="EHN281" s="96"/>
      <c r="EHO281" s="96"/>
      <c r="EHP281" s="96"/>
      <c r="EHQ281" s="96"/>
      <c r="EHR281" s="96"/>
      <c r="EHS281" s="96"/>
      <c r="EHT281" s="96"/>
      <c r="EHU281" s="96"/>
      <c r="EHV281" s="96"/>
      <c r="EHW281" s="96"/>
      <c r="EHX281" s="96"/>
      <c r="EHY281" s="96"/>
      <c r="EHZ281" s="96"/>
      <c r="EIA281" s="96"/>
      <c r="EIB281" s="96"/>
      <c r="EIC281" s="96"/>
      <c r="EID281" s="96"/>
      <c r="EIE281" s="96"/>
      <c r="EIF281" s="96"/>
      <c r="EIG281" s="96"/>
      <c r="EIH281" s="96"/>
      <c r="EII281" s="96"/>
      <c r="EIJ281" s="96"/>
      <c r="EIK281" s="96"/>
      <c r="EIL281" s="96"/>
      <c r="EIM281" s="96"/>
      <c r="EIN281" s="96"/>
      <c r="EIO281" s="96"/>
      <c r="EIP281" s="96"/>
      <c r="EIQ281" s="96"/>
      <c r="EIR281" s="96"/>
      <c r="EIS281" s="96"/>
      <c r="EIT281" s="96"/>
      <c r="EIU281" s="96"/>
      <c r="EIV281" s="96"/>
      <c r="EIW281" s="96"/>
      <c r="EIX281" s="96"/>
      <c r="EIY281" s="96"/>
      <c r="EIZ281" s="96"/>
      <c r="EJA281" s="96"/>
      <c r="EJB281" s="96"/>
      <c r="EJC281" s="96"/>
      <c r="EJD281" s="96"/>
      <c r="EJE281" s="96"/>
      <c r="EJF281" s="96"/>
      <c r="EJG281" s="96"/>
      <c r="EJH281" s="96"/>
      <c r="EJI281" s="96"/>
      <c r="EJJ281" s="96"/>
      <c r="EJK281" s="96"/>
      <c r="EJL281" s="96"/>
      <c r="EJM281" s="96"/>
      <c r="EJN281" s="96"/>
      <c r="EJO281" s="96"/>
      <c r="EJP281" s="96"/>
      <c r="EJQ281" s="96"/>
      <c r="EJR281" s="96"/>
      <c r="EJS281" s="96"/>
      <c r="EJT281" s="96"/>
      <c r="EJU281" s="96"/>
      <c r="EJV281" s="96"/>
      <c r="EJW281" s="96"/>
      <c r="EJX281" s="96"/>
      <c r="EJY281" s="96"/>
      <c r="EJZ281" s="96"/>
      <c r="EKA281" s="96"/>
      <c r="EKB281" s="96"/>
      <c r="EKC281" s="96"/>
      <c r="EKD281" s="96"/>
      <c r="EKE281" s="96"/>
      <c r="EKF281" s="96"/>
      <c r="EKG281" s="96"/>
      <c r="EKH281" s="96"/>
      <c r="EKI281" s="96"/>
      <c r="EKJ281" s="96"/>
      <c r="EKK281" s="96"/>
      <c r="EKL281" s="96"/>
      <c r="EKM281" s="96"/>
      <c r="EKN281" s="96"/>
      <c r="EKO281" s="96"/>
      <c r="EKP281" s="96"/>
      <c r="EKQ281" s="96"/>
      <c r="EKR281" s="96"/>
      <c r="EKS281" s="96"/>
      <c r="EKT281" s="96"/>
      <c r="EKU281" s="96"/>
      <c r="EKV281" s="96"/>
      <c r="EKW281" s="96"/>
      <c r="EKX281" s="96"/>
      <c r="EKY281" s="96"/>
      <c r="EKZ281" s="96"/>
      <c r="ELA281" s="96"/>
      <c r="ELB281" s="96"/>
      <c r="ELC281" s="96"/>
      <c r="ELD281" s="96"/>
      <c r="ELE281" s="96"/>
      <c r="ELF281" s="96"/>
      <c r="ELG281" s="96"/>
      <c r="ELH281" s="96"/>
      <c r="ELI281" s="96"/>
      <c r="ELJ281" s="96"/>
      <c r="ELK281" s="96"/>
      <c r="ELL281" s="96"/>
      <c r="ELM281" s="96"/>
      <c r="ELN281" s="96"/>
      <c r="ELO281" s="96"/>
      <c r="ELP281" s="96"/>
      <c r="ELQ281" s="96"/>
      <c r="ELR281" s="96"/>
      <c r="ELS281" s="96"/>
      <c r="ELT281" s="96"/>
      <c r="ELU281" s="96"/>
      <c r="ELV281" s="96"/>
      <c r="ELW281" s="96"/>
      <c r="ELX281" s="96"/>
      <c r="ELY281" s="96"/>
      <c r="ELZ281" s="96"/>
      <c r="EMA281" s="96"/>
      <c r="EMB281" s="96"/>
      <c r="EMC281" s="96"/>
      <c r="EMD281" s="96"/>
      <c r="EME281" s="96"/>
      <c r="EMF281" s="96"/>
      <c r="EMG281" s="96"/>
      <c r="EMH281" s="96"/>
      <c r="EMI281" s="96"/>
      <c r="EMJ281" s="96"/>
      <c r="EMK281" s="96"/>
      <c r="EML281" s="96"/>
      <c r="EMM281" s="96"/>
      <c r="EMN281" s="96"/>
      <c r="EMO281" s="96"/>
      <c r="EMP281" s="96"/>
      <c r="EMQ281" s="96"/>
      <c r="EMR281" s="96"/>
      <c r="EMS281" s="96"/>
      <c r="EMT281" s="96"/>
      <c r="EMU281" s="96"/>
      <c r="EMV281" s="96"/>
      <c r="EMW281" s="96"/>
      <c r="EMX281" s="96"/>
      <c r="EMY281" s="96"/>
      <c r="EMZ281" s="96"/>
      <c r="ENA281" s="96"/>
      <c r="ENB281" s="96"/>
      <c r="ENC281" s="96"/>
      <c r="END281" s="96"/>
      <c r="ENE281" s="96"/>
      <c r="ENF281" s="96"/>
      <c r="ENG281" s="96"/>
      <c r="ENH281" s="96"/>
      <c r="ENI281" s="96"/>
      <c r="ENJ281" s="96"/>
      <c r="ENK281" s="96"/>
      <c r="ENL281" s="96"/>
      <c r="ENM281" s="96"/>
      <c r="ENN281" s="96"/>
      <c r="ENO281" s="96"/>
      <c r="ENP281" s="96"/>
      <c r="ENQ281" s="96"/>
      <c r="ENR281" s="96"/>
      <c r="ENS281" s="96"/>
      <c r="ENT281" s="96"/>
      <c r="ENU281" s="96"/>
      <c r="ENV281" s="96"/>
      <c r="ENW281" s="96"/>
      <c r="ENX281" s="96"/>
      <c r="ENY281" s="96"/>
      <c r="ENZ281" s="96"/>
      <c r="EOA281" s="96"/>
      <c r="EOB281" s="96"/>
      <c r="EOC281" s="96"/>
      <c r="EOD281" s="96"/>
      <c r="EOE281" s="96"/>
      <c r="EOF281" s="96"/>
      <c r="EOG281" s="96"/>
      <c r="EOH281" s="96"/>
      <c r="EOI281" s="96"/>
      <c r="EOJ281" s="96"/>
      <c r="EOK281" s="96"/>
      <c r="EOL281" s="96"/>
      <c r="EOM281" s="96"/>
      <c r="EON281" s="96"/>
      <c r="EOO281" s="96"/>
      <c r="EOP281" s="96"/>
      <c r="EOQ281" s="96"/>
      <c r="EOR281" s="96"/>
      <c r="EOS281" s="96"/>
      <c r="EOT281" s="96"/>
      <c r="EOU281" s="96"/>
      <c r="EOV281" s="96"/>
      <c r="EOW281" s="96"/>
      <c r="EOX281" s="96"/>
      <c r="EOY281" s="96"/>
      <c r="EOZ281" s="96"/>
      <c r="EPA281" s="96"/>
      <c r="EPB281" s="96"/>
      <c r="EPC281" s="96"/>
      <c r="EPD281" s="96"/>
      <c r="EPE281" s="96"/>
      <c r="EPF281" s="96"/>
      <c r="EPG281" s="96"/>
      <c r="EPH281" s="96"/>
      <c r="EPI281" s="96"/>
      <c r="EPJ281" s="96"/>
      <c r="EPK281" s="96"/>
      <c r="EPL281" s="96"/>
      <c r="EPM281" s="96"/>
      <c r="EPN281" s="96"/>
      <c r="EPO281" s="96"/>
      <c r="EPP281" s="96"/>
      <c r="EPQ281" s="96"/>
      <c r="EPR281" s="96"/>
      <c r="EPS281" s="96"/>
      <c r="EPT281" s="96"/>
      <c r="EPU281" s="96"/>
      <c r="EPV281" s="96"/>
      <c r="EPW281" s="96"/>
      <c r="EPX281" s="96"/>
      <c r="EPY281" s="96"/>
      <c r="EPZ281" s="96"/>
      <c r="EQA281" s="96"/>
      <c r="EQB281" s="96"/>
      <c r="EQC281" s="96"/>
      <c r="EQD281" s="96"/>
      <c r="EQE281" s="96"/>
      <c r="EQF281" s="96"/>
      <c r="EQG281" s="96"/>
      <c r="EQH281" s="96"/>
      <c r="EQI281" s="96"/>
      <c r="EQJ281" s="96"/>
      <c r="EQK281" s="96"/>
      <c r="EQL281" s="96"/>
      <c r="EQM281" s="96"/>
      <c r="EQN281" s="96"/>
      <c r="EQO281" s="96"/>
      <c r="EQP281" s="96"/>
      <c r="EQQ281" s="96"/>
      <c r="EQR281" s="96"/>
      <c r="EQS281" s="96"/>
      <c r="EQT281" s="96"/>
      <c r="EQU281" s="96"/>
      <c r="EQV281" s="96"/>
      <c r="EQW281" s="96"/>
      <c r="EQX281" s="96"/>
      <c r="EQY281" s="96"/>
      <c r="EQZ281" s="96"/>
      <c r="ERA281" s="96"/>
      <c r="ERB281" s="96"/>
      <c r="ERC281" s="96"/>
      <c r="ERD281" s="96"/>
      <c r="ERE281" s="96"/>
      <c r="ERF281" s="96"/>
      <c r="ERG281" s="96"/>
      <c r="ERH281" s="96"/>
      <c r="ERI281" s="96"/>
      <c r="ERJ281" s="96"/>
      <c r="ERK281" s="96"/>
      <c r="ERL281" s="96"/>
      <c r="ERM281" s="96"/>
      <c r="ERN281" s="96"/>
      <c r="ERO281" s="96"/>
      <c r="ERP281" s="96"/>
      <c r="ERQ281" s="96"/>
      <c r="ERR281" s="96"/>
      <c r="ERS281" s="96"/>
      <c r="ERT281" s="96"/>
      <c r="ERU281" s="96"/>
      <c r="ERV281" s="96"/>
      <c r="ERW281" s="96"/>
      <c r="ERX281" s="96"/>
      <c r="ERY281" s="96"/>
      <c r="ERZ281" s="96"/>
      <c r="ESA281" s="96"/>
      <c r="ESB281" s="96"/>
      <c r="ESC281" s="96"/>
      <c r="ESD281" s="96"/>
      <c r="ESE281" s="96"/>
      <c r="ESF281" s="96"/>
      <c r="ESG281" s="96"/>
      <c r="ESH281" s="96"/>
      <c r="ESI281" s="96"/>
      <c r="ESJ281" s="96"/>
      <c r="ESK281" s="96"/>
      <c r="ESL281" s="96"/>
      <c r="ESM281" s="96"/>
      <c r="ESN281" s="96"/>
      <c r="ESO281" s="96"/>
      <c r="ESP281" s="96"/>
      <c r="ESQ281" s="96"/>
      <c r="ESR281" s="96"/>
      <c r="ESS281" s="96"/>
      <c r="EST281" s="96"/>
      <c r="ESU281" s="96"/>
      <c r="ESV281" s="96"/>
      <c r="ESW281" s="96"/>
      <c r="ESX281" s="96"/>
      <c r="ESY281" s="96"/>
      <c r="ESZ281" s="96"/>
      <c r="ETA281" s="96"/>
      <c r="ETB281" s="96"/>
      <c r="ETC281" s="96"/>
      <c r="ETD281" s="96"/>
      <c r="ETE281" s="96"/>
      <c r="ETF281" s="96"/>
      <c r="ETG281" s="96"/>
      <c r="ETH281" s="96"/>
      <c r="ETI281" s="96"/>
      <c r="ETJ281" s="96"/>
      <c r="ETK281" s="96"/>
      <c r="ETL281" s="96"/>
      <c r="ETM281" s="96"/>
      <c r="ETN281" s="96"/>
      <c r="ETO281" s="96"/>
      <c r="ETP281" s="96"/>
      <c r="ETQ281" s="96"/>
      <c r="ETR281" s="96"/>
      <c r="ETS281" s="96"/>
      <c r="ETT281" s="96"/>
      <c r="ETU281" s="96"/>
      <c r="ETV281" s="96"/>
      <c r="ETW281" s="96"/>
      <c r="ETX281" s="96"/>
      <c r="ETY281" s="96"/>
      <c r="ETZ281" s="96"/>
      <c r="EUA281" s="96"/>
      <c r="EUB281" s="96"/>
      <c r="EUC281" s="96"/>
      <c r="EUD281" s="96"/>
      <c r="EUE281" s="96"/>
      <c r="EUF281" s="96"/>
      <c r="EUG281" s="96"/>
      <c r="EUH281" s="96"/>
      <c r="EUI281" s="96"/>
      <c r="EUJ281" s="96"/>
      <c r="EUK281" s="96"/>
      <c r="EUL281" s="96"/>
      <c r="EUM281" s="96"/>
      <c r="EUN281" s="96"/>
      <c r="EUO281" s="96"/>
      <c r="EUP281" s="96"/>
      <c r="EUQ281" s="96"/>
      <c r="EUR281" s="96"/>
      <c r="EUS281" s="96"/>
      <c r="EUT281" s="96"/>
      <c r="EUU281" s="96"/>
      <c r="EUV281" s="96"/>
      <c r="EUW281" s="96"/>
      <c r="EUX281" s="96"/>
      <c r="EUY281" s="96"/>
      <c r="EUZ281" s="96"/>
      <c r="EVA281" s="96"/>
      <c r="EVB281" s="96"/>
      <c r="EVC281" s="96"/>
      <c r="EVD281" s="96"/>
      <c r="EVE281" s="96"/>
      <c r="EVF281" s="96"/>
      <c r="EVG281" s="96"/>
      <c r="EVH281" s="96"/>
      <c r="EVI281" s="96"/>
      <c r="EVJ281" s="96"/>
      <c r="EVK281" s="96"/>
      <c r="EVL281" s="96"/>
      <c r="EVM281" s="96"/>
      <c r="EVN281" s="96"/>
      <c r="EVO281" s="96"/>
      <c r="EVP281" s="96"/>
      <c r="EVQ281" s="96"/>
      <c r="EVR281" s="96"/>
      <c r="EVS281" s="96"/>
      <c r="EVT281" s="96"/>
      <c r="EVU281" s="96"/>
      <c r="EVV281" s="96"/>
      <c r="EVW281" s="96"/>
      <c r="EVX281" s="96"/>
      <c r="EVY281" s="96"/>
      <c r="EVZ281" s="96"/>
      <c r="EWA281" s="96"/>
      <c r="EWB281" s="96"/>
      <c r="EWC281" s="96"/>
      <c r="EWD281" s="96"/>
      <c r="EWE281" s="96"/>
      <c r="EWF281" s="96"/>
      <c r="EWG281" s="96"/>
      <c r="EWH281" s="96"/>
      <c r="EWI281" s="96"/>
      <c r="EWJ281" s="96"/>
      <c r="EWK281" s="96"/>
      <c r="EWL281" s="96"/>
      <c r="EWM281" s="96"/>
      <c r="EWN281" s="96"/>
      <c r="EWO281" s="96"/>
      <c r="EWP281" s="96"/>
      <c r="EWQ281" s="96"/>
      <c r="EWR281" s="96"/>
      <c r="EWS281" s="96"/>
      <c r="EWT281" s="96"/>
      <c r="EWU281" s="96"/>
      <c r="EWV281" s="96"/>
      <c r="EWW281" s="96"/>
      <c r="EWX281" s="96"/>
      <c r="EWY281" s="96"/>
      <c r="EWZ281" s="96"/>
      <c r="EXA281" s="96"/>
      <c r="EXB281" s="96"/>
      <c r="EXC281" s="96"/>
      <c r="EXD281" s="96"/>
      <c r="EXE281" s="96"/>
      <c r="EXF281" s="96"/>
      <c r="EXG281" s="96"/>
      <c r="EXH281" s="96"/>
      <c r="EXI281" s="96"/>
      <c r="EXJ281" s="96"/>
      <c r="EXK281" s="96"/>
      <c r="EXL281" s="96"/>
      <c r="EXM281" s="96"/>
      <c r="EXN281" s="96"/>
      <c r="EXO281" s="96"/>
      <c r="EXP281" s="96"/>
      <c r="EXQ281" s="96"/>
      <c r="EXR281" s="96"/>
      <c r="EXS281" s="96"/>
      <c r="EXT281" s="96"/>
      <c r="EXU281" s="96"/>
      <c r="EXV281" s="96"/>
      <c r="EXW281" s="96"/>
      <c r="EXX281" s="96"/>
      <c r="EXY281" s="96"/>
      <c r="EXZ281" s="96"/>
      <c r="EYA281" s="96"/>
      <c r="EYB281" s="96"/>
      <c r="EYC281" s="96"/>
      <c r="EYD281" s="96"/>
      <c r="EYE281" s="96"/>
      <c r="EYF281" s="96"/>
      <c r="EYG281" s="96"/>
      <c r="EYH281" s="96"/>
      <c r="EYI281" s="96"/>
      <c r="EYJ281" s="96"/>
      <c r="EYK281" s="96"/>
      <c r="EYL281" s="96"/>
      <c r="EYM281" s="96"/>
      <c r="EYN281" s="96"/>
      <c r="EYO281" s="96"/>
      <c r="EYP281" s="96"/>
      <c r="EYQ281" s="96"/>
      <c r="EYR281" s="96"/>
      <c r="EYS281" s="96"/>
      <c r="EYT281" s="96"/>
      <c r="EYU281" s="96"/>
      <c r="EYV281" s="96"/>
      <c r="EYW281" s="96"/>
      <c r="EYX281" s="96"/>
      <c r="EYY281" s="96"/>
      <c r="EYZ281" s="96"/>
      <c r="EZA281" s="96"/>
      <c r="EZB281" s="96"/>
      <c r="EZC281" s="96"/>
      <c r="EZD281" s="96"/>
      <c r="EZE281" s="96"/>
      <c r="EZF281" s="96"/>
      <c r="EZG281" s="96"/>
      <c r="EZH281" s="96"/>
      <c r="EZI281" s="96"/>
      <c r="EZJ281" s="96"/>
      <c r="EZK281" s="96"/>
      <c r="EZL281" s="96"/>
      <c r="EZM281" s="96"/>
      <c r="EZN281" s="96"/>
      <c r="EZO281" s="96"/>
      <c r="EZP281" s="96"/>
      <c r="EZQ281" s="96"/>
      <c r="EZR281" s="96"/>
      <c r="EZS281" s="96"/>
      <c r="EZT281" s="96"/>
      <c r="EZU281" s="96"/>
      <c r="EZV281" s="96"/>
      <c r="EZW281" s="96"/>
      <c r="EZX281" s="96"/>
      <c r="EZY281" s="96"/>
      <c r="EZZ281" s="96"/>
      <c r="FAA281" s="96"/>
      <c r="FAB281" s="96"/>
      <c r="FAC281" s="96"/>
      <c r="FAD281" s="96"/>
      <c r="FAE281" s="96"/>
      <c r="FAF281" s="96"/>
      <c r="FAG281" s="96"/>
      <c r="FAH281" s="96"/>
      <c r="FAI281" s="96"/>
      <c r="FAJ281" s="96"/>
      <c r="FAK281" s="96"/>
      <c r="FAL281" s="96"/>
      <c r="FAM281" s="96"/>
      <c r="FAN281" s="96"/>
      <c r="FAO281" s="96"/>
      <c r="FAP281" s="96"/>
      <c r="FAQ281" s="96"/>
      <c r="FAR281" s="96"/>
      <c r="FAS281" s="96"/>
      <c r="FAT281" s="96"/>
      <c r="FAU281" s="96"/>
      <c r="FAV281" s="96"/>
      <c r="FAW281" s="96"/>
      <c r="FAX281" s="96"/>
      <c r="FAY281" s="96"/>
      <c r="FAZ281" s="96"/>
      <c r="FBA281" s="96"/>
      <c r="FBB281" s="96"/>
      <c r="FBC281" s="96"/>
      <c r="FBD281" s="96"/>
      <c r="FBE281" s="96"/>
      <c r="FBF281" s="96"/>
      <c r="FBG281" s="96"/>
      <c r="FBH281" s="96"/>
      <c r="FBI281" s="96"/>
      <c r="FBJ281" s="96"/>
      <c r="FBK281" s="96"/>
      <c r="FBL281" s="96"/>
      <c r="FBM281" s="96"/>
      <c r="FBN281" s="96"/>
      <c r="FBO281" s="96"/>
      <c r="FBP281" s="96"/>
      <c r="FBQ281" s="96"/>
      <c r="FBR281" s="96"/>
      <c r="FBS281" s="96"/>
      <c r="FBT281" s="96"/>
      <c r="FBU281" s="96"/>
      <c r="FBV281" s="96"/>
      <c r="FBW281" s="96"/>
      <c r="FBX281" s="96"/>
      <c r="FBY281" s="96"/>
      <c r="FBZ281" s="96"/>
      <c r="FCA281" s="96"/>
      <c r="FCB281" s="96"/>
      <c r="FCC281" s="96"/>
      <c r="FCD281" s="96"/>
      <c r="FCE281" s="96"/>
      <c r="FCF281" s="96"/>
      <c r="FCG281" s="96"/>
      <c r="FCH281" s="96"/>
      <c r="FCI281" s="96"/>
      <c r="FCJ281" s="96"/>
      <c r="FCK281" s="96"/>
      <c r="FCL281" s="96"/>
      <c r="FCM281" s="96"/>
      <c r="FCN281" s="96"/>
      <c r="FCO281" s="96"/>
      <c r="FCP281" s="96"/>
      <c r="FCQ281" s="96"/>
      <c r="FCR281" s="96"/>
      <c r="FCS281" s="96"/>
      <c r="FCT281" s="96"/>
      <c r="FCU281" s="96"/>
      <c r="FCV281" s="96"/>
      <c r="FCW281" s="96"/>
      <c r="FCX281" s="96"/>
      <c r="FCY281" s="96"/>
      <c r="FCZ281" s="96"/>
      <c r="FDA281" s="96"/>
      <c r="FDB281" s="96"/>
      <c r="FDC281" s="96"/>
      <c r="FDD281" s="96"/>
      <c r="FDE281" s="96"/>
      <c r="FDF281" s="96"/>
      <c r="FDG281" s="96"/>
      <c r="FDH281" s="96"/>
      <c r="FDI281" s="96"/>
      <c r="FDJ281" s="96"/>
      <c r="FDK281" s="96"/>
      <c r="FDL281" s="96"/>
      <c r="FDM281" s="96"/>
      <c r="FDN281" s="96"/>
      <c r="FDO281" s="96"/>
      <c r="FDP281" s="96"/>
      <c r="FDQ281" s="96"/>
      <c r="FDR281" s="96"/>
      <c r="FDS281" s="96"/>
      <c r="FDT281" s="96"/>
      <c r="FDU281" s="96"/>
      <c r="FDV281" s="96"/>
      <c r="FDW281" s="96"/>
      <c r="FDX281" s="96"/>
      <c r="FDY281" s="96"/>
      <c r="FDZ281" s="96"/>
      <c r="FEA281" s="96"/>
      <c r="FEB281" s="96"/>
      <c r="FEC281" s="96"/>
      <c r="FED281" s="96"/>
      <c r="FEE281" s="96"/>
      <c r="FEF281" s="96"/>
      <c r="FEG281" s="96"/>
      <c r="FEH281" s="96"/>
      <c r="FEI281" s="96"/>
      <c r="FEJ281" s="96"/>
      <c r="FEK281" s="96"/>
      <c r="FEL281" s="96"/>
      <c r="FEM281" s="96"/>
      <c r="FEN281" s="96"/>
      <c r="FEO281" s="96"/>
      <c r="FEP281" s="96"/>
      <c r="FEQ281" s="96"/>
      <c r="FER281" s="96"/>
      <c r="FES281" s="96"/>
      <c r="FET281" s="96"/>
      <c r="FEU281" s="96"/>
      <c r="FEV281" s="96"/>
      <c r="FEW281" s="96"/>
      <c r="FEX281" s="96"/>
      <c r="FEY281" s="96"/>
      <c r="FEZ281" s="96"/>
      <c r="FFA281" s="96"/>
      <c r="FFB281" s="96"/>
      <c r="FFC281" s="96"/>
      <c r="FFD281" s="96"/>
      <c r="FFE281" s="96"/>
      <c r="FFF281" s="96"/>
      <c r="FFG281" s="96"/>
      <c r="FFH281" s="96"/>
      <c r="FFI281" s="96"/>
      <c r="FFJ281" s="96"/>
      <c r="FFK281" s="96"/>
      <c r="FFL281" s="96"/>
      <c r="FFM281" s="96"/>
      <c r="FFN281" s="96"/>
      <c r="FFO281" s="96"/>
      <c r="FFP281" s="96"/>
      <c r="FFQ281" s="96"/>
      <c r="FFR281" s="96"/>
      <c r="FFS281" s="96"/>
      <c r="FFT281" s="96"/>
      <c r="FFU281" s="96"/>
      <c r="FFV281" s="96"/>
      <c r="FFW281" s="96"/>
      <c r="FFX281" s="96"/>
      <c r="FFY281" s="96"/>
      <c r="FFZ281" s="96"/>
      <c r="FGA281" s="96"/>
      <c r="FGB281" s="96"/>
      <c r="FGC281" s="96"/>
      <c r="FGD281" s="96"/>
      <c r="FGE281" s="96"/>
      <c r="FGF281" s="96"/>
      <c r="FGG281" s="96"/>
      <c r="FGH281" s="96"/>
      <c r="FGI281" s="96"/>
      <c r="FGJ281" s="96"/>
      <c r="FGK281" s="96"/>
      <c r="FGL281" s="96"/>
      <c r="FGM281" s="96"/>
      <c r="FGN281" s="96"/>
      <c r="FGO281" s="96"/>
      <c r="FGP281" s="96"/>
      <c r="FGQ281" s="96"/>
      <c r="FGR281" s="96"/>
      <c r="FGS281" s="96"/>
      <c r="FGT281" s="96"/>
      <c r="FGU281" s="96"/>
      <c r="FGV281" s="96"/>
      <c r="FGW281" s="96"/>
      <c r="FGX281" s="96"/>
      <c r="FGY281" s="96"/>
      <c r="FGZ281" s="96"/>
      <c r="FHA281" s="96"/>
      <c r="FHB281" s="96"/>
      <c r="FHC281" s="96"/>
      <c r="FHD281" s="96"/>
      <c r="FHE281" s="96"/>
      <c r="FHF281" s="96"/>
      <c r="FHG281" s="96"/>
      <c r="FHH281" s="96"/>
      <c r="FHI281" s="96"/>
      <c r="FHJ281" s="96"/>
      <c r="FHK281" s="96"/>
      <c r="FHL281" s="96"/>
      <c r="FHM281" s="96"/>
      <c r="FHN281" s="96"/>
      <c r="FHO281" s="96"/>
      <c r="FHP281" s="96"/>
      <c r="FHQ281" s="96"/>
      <c r="FHR281" s="96"/>
      <c r="FHS281" s="96"/>
      <c r="FHT281" s="96"/>
      <c r="FHU281" s="96"/>
      <c r="FHV281" s="96"/>
      <c r="FHW281" s="96"/>
      <c r="FHX281" s="96"/>
      <c r="FHY281" s="96"/>
      <c r="FHZ281" s="96"/>
      <c r="FIA281" s="96"/>
      <c r="FIB281" s="96"/>
      <c r="FIC281" s="96"/>
      <c r="FID281" s="96"/>
      <c r="FIE281" s="96"/>
      <c r="FIF281" s="96"/>
      <c r="FIG281" s="96"/>
      <c r="FIH281" s="96"/>
      <c r="FII281" s="96"/>
      <c r="FIJ281" s="96"/>
      <c r="FIK281" s="96"/>
      <c r="FIL281" s="96"/>
      <c r="FIM281" s="96"/>
      <c r="FIN281" s="96"/>
      <c r="FIO281" s="96"/>
      <c r="FIP281" s="96"/>
      <c r="FIQ281" s="96"/>
      <c r="FIR281" s="96"/>
      <c r="FIS281" s="96"/>
      <c r="FIT281" s="96"/>
      <c r="FIU281" s="96"/>
      <c r="FIV281" s="96"/>
      <c r="FIW281" s="96"/>
      <c r="FIX281" s="96"/>
      <c r="FIY281" s="96"/>
      <c r="FIZ281" s="96"/>
      <c r="FJA281" s="96"/>
      <c r="FJB281" s="96"/>
      <c r="FJC281" s="96"/>
      <c r="FJD281" s="96"/>
      <c r="FJE281" s="96"/>
      <c r="FJF281" s="96"/>
      <c r="FJG281" s="96"/>
      <c r="FJH281" s="96"/>
      <c r="FJI281" s="96"/>
      <c r="FJJ281" s="96"/>
      <c r="FJK281" s="96"/>
      <c r="FJL281" s="96"/>
      <c r="FJM281" s="96"/>
      <c r="FJN281" s="96"/>
      <c r="FJO281" s="96"/>
      <c r="FJP281" s="96"/>
      <c r="FJQ281" s="96"/>
      <c r="FJR281" s="96"/>
      <c r="FJS281" s="96"/>
      <c r="FJT281" s="96"/>
      <c r="FJU281" s="96"/>
      <c r="FJV281" s="96"/>
      <c r="FJW281" s="96"/>
      <c r="FJX281" s="96"/>
      <c r="FJY281" s="96"/>
      <c r="FJZ281" s="96"/>
      <c r="FKA281" s="96"/>
      <c r="FKB281" s="96"/>
      <c r="FKC281" s="96"/>
      <c r="FKD281" s="96"/>
      <c r="FKE281" s="96"/>
      <c r="FKF281" s="96"/>
      <c r="FKG281" s="96"/>
      <c r="FKH281" s="96"/>
      <c r="FKI281" s="96"/>
      <c r="FKJ281" s="96"/>
      <c r="FKK281" s="96"/>
      <c r="FKL281" s="96"/>
      <c r="FKM281" s="96"/>
      <c r="FKN281" s="96"/>
      <c r="FKO281" s="96"/>
      <c r="FKP281" s="96"/>
      <c r="FKQ281" s="96"/>
      <c r="FKR281" s="96"/>
      <c r="FKS281" s="96"/>
      <c r="FKT281" s="96"/>
      <c r="FKU281" s="96"/>
      <c r="FKV281" s="96"/>
      <c r="FKW281" s="96"/>
      <c r="FKX281" s="96"/>
      <c r="FKY281" s="96"/>
      <c r="FKZ281" s="96"/>
      <c r="FLA281" s="96"/>
      <c r="FLB281" s="96"/>
      <c r="FLC281" s="96"/>
      <c r="FLD281" s="96"/>
      <c r="FLE281" s="96"/>
      <c r="FLF281" s="96"/>
      <c r="FLG281" s="96"/>
      <c r="FLH281" s="96"/>
      <c r="FLI281" s="96"/>
      <c r="FLJ281" s="96"/>
      <c r="FLK281" s="96"/>
      <c r="FLL281" s="96"/>
      <c r="FLM281" s="96"/>
      <c r="FLN281" s="96"/>
      <c r="FLO281" s="96"/>
      <c r="FLP281" s="96"/>
      <c r="FLQ281" s="96"/>
      <c r="FLR281" s="96"/>
      <c r="FLS281" s="96"/>
      <c r="FLT281" s="96"/>
      <c r="FLU281" s="96"/>
      <c r="FLV281" s="96"/>
      <c r="FLW281" s="96"/>
      <c r="FLX281" s="96"/>
      <c r="FLY281" s="96"/>
      <c r="FLZ281" s="96"/>
      <c r="FMA281" s="96"/>
      <c r="FMB281" s="96"/>
      <c r="FMC281" s="96"/>
      <c r="FMD281" s="96"/>
      <c r="FME281" s="96"/>
      <c r="FMF281" s="96"/>
      <c r="FMG281" s="96"/>
      <c r="FMH281" s="96"/>
      <c r="FMI281" s="96"/>
      <c r="FMJ281" s="96"/>
      <c r="FMK281" s="96"/>
      <c r="FML281" s="96"/>
      <c r="FMM281" s="96"/>
      <c r="FMN281" s="96"/>
      <c r="FMO281" s="96"/>
      <c r="FMP281" s="96"/>
      <c r="FMQ281" s="96"/>
      <c r="FMR281" s="96"/>
      <c r="FMS281" s="96"/>
      <c r="FMT281" s="96"/>
      <c r="FMU281" s="96"/>
      <c r="FMV281" s="96"/>
      <c r="FMW281" s="96"/>
      <c r="FMX281" s="96"/>
      <c r="FMY281" s="96"/>
      <c r="FMZ281" s="96"/>
      <c r="FNA281" s="96"/>
      <c r="FNB281" s="96"/>
      <c r="FNC281" s="96"/>
      <c r="FND281" s="96"/>
      <c r="FNE281" s="96"/>
      <c r="FNF281" s="96"/>
      <c r="FNG281" s="96"/>
      <c r="FNH281" s="96"/>
      <c r="FNI281" s="96"/>
      <c r="FNJ281" s="96"/>
      <c r="FNK281" s="96"/>
      <c r="FNL281" s="96"/>
      <c r="FNM281" s="96"/>
      <c r="FNN281" s="96"/>
      <c r="FNO281" s="96"/>
      <c r="FNP281" s="96"/>
      <c r="FNQ281" s="96"/>
      <c r="FNR281" s="96"/>
      <c r="FNS281" s="96"/>
      <c r="FNT281" s="96"/>
      <c r="FNU281" s="96"/>
      <c r="FNV281" s="96"/>
      <c r="FNW281" s="96"/>
      <c r="FNX281" s="96"/>
      <c r="FNY281" s="96"/>
      <c r="FNZ281" s="96"/>
      <c r="FOA281" s="96"/>
      <c r="FOB281" s="96"/>
      <c r="FOC281" s="96"/>
      <c r="FOD281" s="96"/>
      <c r="FOE281" s="96"/>
      <c r="FOF281" s="96"/>
      <c r="FOG281" s="96"/>
      <c r="FOH281" s="96"/>
      <c r="FOI281" s="96"/>
      <c r="FOJ281" s="96"/>
      <c r="FOK281" s="96"/>
      <c r="FOL281" s="96"/>
      <c r="FOM281" s="96"/>
      <c r="FON281" s="96"/>
      <c r="FOO281" s="96"/>
      <c r="FOP281" s="96"/>
      <c r="FOQ281" s="96"/>
      <c r="FOR281" s="96"/>
      <c r="FOS281" s="96"/>
      <c r="FOT281" s="96"/>
      <c r="FOU281" s="96"/>
      <c r="FOV281" s="96"/>
      <c r="FOW281" s="96"/>
      <c r="FOX281" s="96"/>
      <c r="FOY281" s="96"/>
      <c r="FOZ281" s="96"/>
      <c r="FPA281" s="96"/>
      <c r="FPB281" s="96"/>
      <c r="FPC281" s="96"/>
      <c r="FPD281" s="96"/>
      <c r="FPE281" s="96"/>
      <c r="FPF281" s="96"/>
      <c r="FPG281" s="96"/>
      <c r="FPH281" s="96"/>
      <c r="FPI281" s="96"/>
      <c r="FPJ281" s="96"/>
      <c r="FPK281" s="96"/>
      <c r="FPL281" s="96"/>
      <c r="FPM281" s="96"/>
      <c r="FPN281" s="96"/>
      <c r="FPO281" s="96"/>
      <c r="FPP281" s="96"/>
      <c r="FPQ281" s="96"/>
      <c r="FPR281" s="96"/>
      <c r="FPS281" s="96"/>
      <c r="FPT281" s="96"/>
      <c r="FPU281" s="96"/>
      <c r="FPV281" s="96"/>
      <c r="FPW281" s="96"/>
      <c r="FPX281" s="96"/>
      <c r="FPY281" s="96"/>
      <c r="FPZ281" s="96"/>
      <c r="FQA281" s="96"/>
      <c r="FQB281" s="96"/>
      <c r="FQC281" s="96"/>
      <c r="FQD281" s="96"/>
      <c r="FQE281" s="96"/>
      <c r="FQF281" s="96"/>
      <c r="FQG281" s="96"/>
      <c r="FQH281" s="96"/>
      <c r="FQI281" s="96"/>
      <c r="FQJ281" s="96"/>
      <c r="FQK281" s="96"/>
      <c r="FQL281" s="96"/>
      <c r="FQM281" s="96"/>
      <c r="FQN281" s="96"/>
      <c r="FQO281" s="96"/>
      <c r="FQP281" s="96"/>
      <c r="FQQ281" s="96"/>
      <c r="FQR281" s="96"/>
      <c r="FQS281" s="96"/>
      <c r="FQT281" s="96"/>
      <c r="FQU281" s="96"/>
      <c r="FQV281" s="96"/>
      <c r="FQW281" s="96"/>
      <c r="FQX281" s="96"/>
      <c r="FQY281" s="96"/>
      <c r="FQZ281" s="96"/>
      <c r="FRA281" s="96"/>
      <c r="FRB281" s="96"/>
      <c r="FRC281" s="96"/>
      <c r="FRD281" s="96"/>
      <c r="FRE281" s="96"/>
      <c r="FRF281" s="96"/>
      <c r="FRG281" s="96"/>
      <c r="FRH281" s="96"/>
      <c r="FRI281" s="96"/>
      <c r="FRJ281" s="96"/>
      <c r="FRK281" s="96"/>
      <c r="FRL281" s="96"/>
      <c r="FRM281" s="96"/>
      <c r="FRN281" s="96"/>
      <c r="FRO281" s="96"/>
      <c r="FRP281" s="96"/>
      <c r="FRQ281" s="96"/>
      <c r="FRR281" s="96"/>
      <c r="FRS281" s="96"/>
      <c r="FRT281" s="96"/>
      <c r="FRU281" s="96"/>
      <c r="FRV281" s="96"/>
      <c r="FRW281" s="96"/>
      <c r="FRX281" s="96"/>
      <c r="FRY281" s="96"/>
      <c r="FRZ281" s="96"/>
      <c r="FSA281" s="96"/>
      <c r="FSB281" s="96"/>
      <c r="FSC281" s="96"/>
      <c r="FSD281" s="96"/>
      <c r="FSE281" s="96"/>
      <c r="FSF281" s="96"/>
      <c r="FSG281" s="96"/>
      <c r="FSH281" s="96"/>
      <c r="FSI281" s="96"/>
      <c r="FSJ281" s="96"/>
      <c r="FSK281" s="96"/>
      <c r="FSL281" s="96"/>
      <c r="FSM281" s="96"/>
      <c r="FSN281" s="96"/>
      <c r="FSO281" s="96"/>
      <c r="FSP281" s="96"/>
      <c r="FSQ281" s="96"/>
      <c r="FSR281" s="96"/>
      <c r="FSS281" s="96"/>
      <c r="FST281" s="96"/>
      <c r="FSU281" s="96"/>
      <c r="FSV281" s="96"/>
      <c r="FSW281" s="96"/>
      <c r="FSX281" s="96"/>
      <c r="FSY281" s="96"/>
      <c r="FSZ281" s="96"/>
      <c r="FTA281" s="96"/>
      <c r="FTB281" s="96"/>
      <c r="FTC281" s="96"/>
      <c r="FTD281" s="96"/>
      <c r="FTE281" s="96"/>
      <c r="FTF281" s="96"/>
      <c r="FTG281" s="96"/>
      <c r="FTH281" s="96"/>
      <c r="FTI281" s="96"/>
      <c r="FTJ281" s="96"/>
      <c r="FTK281" s="96"/>
      <c r="FTL281" s="96"/>
      <c r="FTM281" s="96"/>
      <c r="FTN281" s="96"/>
      <c r="FTO281" s="96"/>
      <c r="FTP281" s="96"/>
      <c r="FTQ281" s="96"/>
      <c r="FTR281" s="96"/>
      <c r="FTS281" s="96"/>
      <c r="FTT281" s="96"/>
      <c r="FTU281" s="96"/>
      <c r="FTV281" s="96"/>
      <c r="FTW281" s="96"/>
      <c r="FTX281" s="96"/>
      <c r="FTY281" s="96"/>
      <c r="FTZ281" s="96"/>
      <c r="FUA281" s="96"/>
      <c r="FUB281" s="96"/>
      <c r="FUC281" s="96"/>
      <c r="FUD281" s="96"/>
      <c r="FUE281" s="96"/>
      <c r="FUF281" s="96"/>
      <c r="FUG281" s="96"/>
      <c r="FUH281" s="96"/>
      <c r="FUI281" s="96"/>
      <c r="FUJ281" s="96"/>
      <c r="FUK281" s="96"/>
      <c r="FUL281" s="96"/>
      <c r="FUM281" s="96"/>
      <c r="FUN281" s="96"/>
      <c r="FUO281" s="96"/>
      <c r="FUP281" s="96"/>
      <c r="FUQ281" s="96"/>
      <c r="FUR281" s="96"/>
      <c r="FUS281" s="96"/>
      <c r="FUT281" s="96"/>
      <c r="FUU281" s="96"/>
      <c r="FUV281" s="96"/>
      <c r="FUW281" s="96"/>
      <c r="FUX281" s="96"/>
      <c r="FUY281" s="96"/>
      <c r="FUZ281" s="96"/>
      <c r="FVA281" s="96"/>
      <c r="FVB281" s="96"/>
      <c r="FVC281" s="96"/>
      <c r="FVD281" s="96"/>
      <c r="FVE281" s="96"/>
      <c r="FVF281" s="96"/>
      <c r="FVG281" s="96"/>
      <c r="FVH281" s="96"/>
      <c r="FVI281" s="96"/>
      <c r="FVJ281" s="96"/>
      <c r="FVK281" s="96"/>
      <c r="FVL281" s="96"/>
      <c r="FVM281" s="96"/>
      <c r="FVN281" s="96"/>
      <c r="FVO281" s="96"/>
      <c r="FVP281" s="96"/>
      <c r="FVQ281" s="96"/>
      <c r="FVR281" s="96"/>
      <c r="FVS281" s="96"/>
      <c r="FVT281" s="96"/>
      <c r="FVU281" s="96"/>
      <c r="FVV281" s="96"/>
      <c r="FVW281" s="96"/>
      <c r="FVX281" s="96"/>
      <c r="FVY281" s="96"/>
      <c r="FVZ281" s="96"/>
      <c r="FWA281" s="96"/>
      <c r="FWB281" s="96"/>
      <c r="FWC281" s="96"/>
      <c r="FWD281" s="96"/>
      <c r="FWE281" s="96"/>
      <c r="FWF281" s="96"/>
      <c r="FWG281" s="96"/>
      <c r="FWH281" s="96"/>
      <c r="FWI281" s="96"/>
      <c r="FWJ281" s="96"/>
      <c r="FWK281" s="96"/>
      <c r="FWL281" s="96"/>
      <c r="FWM281" s="96"/>
      <c r="FWN281" s="96"/>
      <c r="FWO281" s="96"/>
      <c r="FWP281" s="96"/>
      <c r="FWQ281" s="96"/>
      <c r="FWR281" s="96"/>
      <c r="FWS281" s="96"/>
      <c r="FWT281" s="96"/>
      <c r="FWU281" s="96"/>
      <c r="FWV281" s="96"/>
      <c r="FWW281" s="96"/>
      <c r="FWX281" s="96"/>
      <c r="FWY281" s="96"/>
      <c r="FWZ281" s="96"/>
      <c r="FXA281" s="96"/>
      <c r="FXB281" s="96"/>
      <c r="FXC281" s="96"/>
      <c r="FXD281" s="96"/>
      <c r="FXE281" s="96"/>
      <c r="FXF281" s="96"/>
      <c r="FXG281" s="96"/>
      <c r="FXH281" s="96"/>
      <c r="FXI281" s="96"/>
      <c r="FXJ281" s="96"/>
      <c r="FXK281" s="96"/>
      <c r="FXL281" s="96"/>
      <c r="FXM281" s="96"/>
      <c r="FXN281" s="96"/>
      <c r="FXO281" s="96"/>
      <c r="FXP281" s="96"/>
      <c r="FXQ281" s="96"/>
      <c r="FXR281" s="96"/>
      <c r="FXS281" s="96"/>
      <c r="FXT281" s="96"/>
      <c r="FXU281" s="96"/>
      <c r="FXV281" s="96"/>
      <c r="FXW281" s="96"/>
      <c r="FXX281" s="96"/>
      <c r="FXY281" s="96"/>
      <c r="FXZ281" s="96"/>
      <c r="FYA281" s="96"/>
      <c r="FYB281" s="96"/>
      <c r="FYC281" s="96"/>
      <c r="FYD281" s="96"/>
      <c r="FYE281" s="96"/>
      <c r="FYF281" s="96"/>
      <c r="FYG281" s="96"/>
      <c r="FYH281" s="96"/>
      <c r="FYI281" s="96"/>
      <c r="FYJ281" s="96"/>
      <c r="FYK281" s="96"/>
      <c r="FYL281" s="96"/>
      <c r="FYM281" s="96"/>
      <c r="FYN281" s="96"/>
      <c r="FYO281" s="96"/>
      <c r="FYP281" s="96"/>
      <c r="FYQ281" s="96"/>
      <c r="FYR281" s="96"/>
      <c r="FYS281" s="96"/>
      <c r="FYT281" s="96"/>
      <c r="FYU281" s="96"/>
      <c r="FYV281" s="96"/>
      <c r="FYW281" s="96"/>
      <c r="FYX281" s="96"/>
      <c r="FYY281" s="96"/>
      <c r="FYZ281" s="96"/>
      <c r="FZA281" s="96"/>
      <c r="FZB281" s="96"/>
      <c r="FZC281" s="96"/>
      <c r="FZD281" s="96"/>
      <c r="FZE281" s="96"/>
      <c r="FZF281" s="96"/>
      <c r="FZG281" s="96"/>
      <c r="FZH281" s="96"/>
      <c r="FZI281" s="96"/>
      <c r="FZJ281" s="96"/>
      <c r="FZK281" s="96"/>
      <c r="FZL281" s="96"/>
      <c r="FZM281" s="96"/>
      <c r="FZN281" s="96"/>
      <c r="FZO281" s="96"/>
      <c r="FZP281" s="96"/>
      <c r="FZQ281" s="96"/>
      <c r="FZR281" s="96"/>
      <c r="FZS281" s="96"/>
      <c r="FZT281" s="96"/>
      <c r="FZU281" s="96"/>
      <c r="FZV281" s="96"/>
      <c r="FZW281" s="96"/>
      <c r="FZX281" s="96"/>
      <c r="FZY281" s="96"/>
      <c r="FZZ281" s="96"/>
      <c r="GAA281" s="96"/>
      <c r="GAB281" s="96"/>
      <c r="GAC281" s="96"/>
      <c r="GAD281" s="96"/>
      <c r="GAE281" s="96"/>
      <c r="GAF281" s="96"/>
      <c r="GAG281" s="96"/>
      <c r="GAH281" s="96"/>
      <c r="GAI281" s="96"/>
      <c r="GAJ281" s="96"/>
      <c r="GAK281" s="96"/>
      <c r="GAL281" s="96"/>
      <c r="GAM281" s="96"/>
      <c r="GAN281" s="96"/>
      <c r="GAO281" s="96"/>
      <c r="GAP281" s="96"/>
      <c r="GAQ281" s="96"/>
      <c r="GAR281" s="96"/>
      <c r="GAS281" s="96"/>
      <c r="GAT281" s="96"/>
      <c r="GAU281" s="96"/>
      <c r="GAV281" s="96"/>
      <c r="GAW281" s="96"/>
      <c r="GAX281" s="96"/>
      <c r="GAY281" s="96"/>
      <c r="GAZ281" s="96"/>
      <c r="GBA281" s="96"/>
      <c r="GBB281" s="96"/>
      <c r="GBC281" s="96"/>
      <c r="GBD281" s="96"/>
      <c r="GBE281" s="96"/>
      <c r="GBF281" s="96"/>
      <c r="GBG281" s="96"/>
      <c r="GBH281" s="96"/>
      <c r="GBI281" s="96"/>
      <c r="GBJ281" s="96"/>
      <c r="GBK281" s="96"/>
      <c r="GBL281" s="96"/>
      <c r="GBM281" s="96"/>
      <c r="GBN281" s="96"/>
      <c r="GBO281" s="96"/>
      <c r="GBP281" s="96"/>
      <c r="GBQ281" s="96"/>
      <c r="GBR281" s="96"/>
      <c r="GBS281" s="96"/>
      <c r="GBT281" s="96"/>
      <c r="GBU281" s="96"/>
      <c r="GBV281" s="96"/>
      <c r="GBW281" s="96"/>
      <c r="GBX281" s="96"/>
      <c r="GBY281" s="96"/>
      <c r="GBZ281" s="96"/>
      <c r="GCA281" s="96"/>
      <c r="GCB281" s="96"/>
      <c r="GCC281" s="96"/>
      <c r="GCD281" s="96"/>
      <c r="GCE281" s="96"/>
      <c r="GCF281" s="96"/>
      <c r="GCG281" s="96"/>
      <c r="GCH281" s="96"/>
      <c r="GCI281" s="96"/>
      <c r="GCJ281" s="96"/>
      <c r="GCK281" s="96"/>
      <c r="GCL281" s="96"/>
      <c r="GCM281" s="96"/>
      <c r="GCN281" s="96"/>
      <c r="GCO281" s="96"/>
      <c r="GCP281" s="96"/>
      <c r="GCQ281" s="96"/>
      <c r="GCR281" s="96"/>
      <c r="GCS281" s="96"/>
      <c r="GCT281" s="96"/>
      <c r="GCU281" s="96"/>
      <c r="GCV281" s="96"/>
      <c r="GCW281" s="96"/>
      <c r="GCX281" s="96"/>
      <c r="GCY281" s="96"/>
      <c r="GCZ281" s="96"/>
      <c r="GDA281" s="96"/>
      <c r="GDB281" s="96"/>
      <c r="GDC281" s="96"/>
      <c r="GDD281" s="96"/>
      <c r="GDE281" s="96"/>
      <c r="GDF281" s="96"/>
      <c r="GDG281" s="96"/>
      <c r="GDH281" s="96"/>
      <c r="GDI281" s="96"/>
      <c r="GDJ281" s="96"/>
      <c r="GDK281" s="96"/>
      <c r="GDL281" s="96"/>
      <c r="GDM281" s="96"/>
      <c r="GDN281" s="96"/>
      <c r="GDO281" s="96"/>
      <c r="GDP281" s="96"/>
      <c r="GDQ281" s="96"/>
      <c r="GDR281" s="96"/>
      <c r="GDS281" s="96"/>
      <c r="GDT281" s="96"/>
      <c r="GDU281" s="96"/>
      <c r="GDV281" s="96"/>
      <c r="GDW281" s="96"/>
      <c r="GDX281" s="96"/>
      <c r="GDY281" s="96"/>
      <c r="GDZ281" s="96"/>
      <c r="GEA281" s="96"/>
      <c r="GEB281" s="96"/>
      <c r="GEC281" s="96"/>
      <c r="GED281" s="96"/>
      <c r="GEE281" s="96"/>
      <c r="GEF281" s="96"/>
      <c r="GEG281" s="96"/>
      <c r="GEH281" s="96"/>
      <c r="GEI281" s="96"/>
      <c r="GEJ281" s="96"/>
      <c r="GEK281" s="96"/>
      <c r="GEL281" s="96"/>
      <c r="GEM281" s="96"/>
      <c r="GEN281" s="96"/>
      <c r="GEO281" s="96"/>
      <c r="GEP281" s="96"/>
      <c r="GEQ281" s="96"/>
      <c r="GER281" s="96"/>
      <c r="GES281" s="96"/>
      <c r="GET281" s="96"/>
      <c r="GEU281" s="96"/>
      <c r="GEV281" s="96"/>
      <c r="GEW281" s="96"/>
      <c r="GEX281" s="96"/>
      <c r="GEY281" s="96"/>
      <c r="GEZ281" s="96"/>
      <c r="GFA281" s="96"/>
      <c r="GFB281" s="96"/>
      <c r="GFC281" s="96"/>
      <c r="GFD281" s="96"/>
      <c r="GFE281" s="96"/>
      <c r="GFF281" s="96"/>
      <c r="GFG281" s="96"/>
      <c r="GFH281" s="96"/>
      <c r="GFI281" s="96"/>
      <c r="GFJ281" s="96"/>
      <c r="GFK281" s="96"/>
      <c r="GFL281" s="96"/>
      <c r="GFM281" s="96"/>
      <c r="GFN281" s="96"/>
      <c r="GFO281" s="96"/>
      <c r="GFP281" s="96"/>
      <c r="GFQ281" s="96"/>
      <c r="GFR281" s="96"/>
      <c r="GFS281" s="96"/>
      <c r="GFT281" s="96"/>
      <c r="GFU281" s="96"/>
      <c r="GFV281" s="96"/>
      <c r="GFW281" s="96"/>
      <c r="GFX281" s="96"/>
      <c r="GFY281" s="96"/>
      <c r="GFZ281" s="96"/>
      <c r="GGA281" s="96"/>
      <c r="GGB281" s="96"/>
      <c r="GGC281" s="96"/>
      <c r="GGD281" s="96"/>
      <c r="GGE281" s="96"/>
      <c r="GGF281" s="96"/>
      <c r="GGG281" s="96"/>
      <c r="GGH281" s="96"/>
      <c r="GGI281" s="96"/>
      <c r="GGJ281" s="96"/>
      <c r="GGK281" s="96"/>
      <c r="GGL281" s="96"/>
      <c r="GGM281" s="96"/>
      <c r="GGN281" s="96"/>
      <c r="GGO281" s="96"/>
      <c r="GGP281" s="96"/>
      <c r="GGQ281" s="96"/>
      <c r="GGR281" s="96"/>
      <c r="GGS281" s="96"/>
      <c r="GGT281" s="96"/>
      <c r="GGU281" s="96"/>
      <c r="GGV281" s="96"/>
      <c r="GGW281" s="96"/>
      <c r="GGX281" s="96"/>
      <c r="GGY281" s="96"/>
      <c r="GGZ281" s="96"/>
      <c r="GHA281" s="96"/>
      <c r="GHB281" s="96"/>
      <c r="GHC281" s="96"/>
      <c r="GHD281" s="96"/>
      <c r="GHE281" s="96"/>
      <c r="GHF281" s="96"/>
      <c r="GHG281" s="96"/>
      <c r="GHH281" s="96"/>
      <c r="GHI281" s="96"/>
      <c r="GHJ281" s="96"/>
      <c r="GHK281" s="96"/>
      <c r="GHL281" s="96"/>
      <c r="GHM281" s="96"/>
      <c r="GHN281" s="96"/>
      <c r="GHO281" s="96"/>
      <c r="GHP281" s="96"/>
      <c r="GHQ281" s="96"/>
      <c r="GHR281" s="96"/>
      <c r="GHS281" s="96"/>
      <c r="GHT281" s="96"/>
      <c r="GHU281" s="96"/>
      <c r="GHV281" s="96"/>
      <c r="GHW281" s="96"/>
      <c r="GHX281" s="96"/>
      <c r="GHY281" s="96"/>
      <c r="GHZ281" s="96"/>
      <c r="GIA281" s="96"/>
      <c r="GIB281" s="96"/>
      <c r="GIC281" s="96"/>
      <c r="GID281" s="96"/>
      <c r="GIE281" s="96"/>
      <c r="GIF281" s="96"/>
      <c r="GIG281" s="96"/>
      <c r="GIH281" s="96"/>
      <c r="GII281" s="96"/>
      <c r="GIJ281" s="96"/>
      <c r="GIK281" s="96"/>
      <c r="GIL281" s="96"/>
      <c r="GIM281" s="96"/>
      <c r="GIN281" s="96"/>
      <c r="GIO281" s="96"/>
      <c r="GIP281" s="96"/>
      <c r="GIQ281" s="96"/>
      <c r="GIR281" s="96"/>
      <c r="GIS281" s="96"/>
      <c r="GIT281" s="96"/>
      <c r="GIU281" s="96"/>
      <c r="GIV281" s="96"/>
      <c r="GIW281" s="96"/>
      <c r="GIX281" s="96"/>
      <c r="GIY281" s="96"/>
      <c r="GIZ281" s="96"/>
      <c r="GJA281" s="96"/>
      <c r="GJB281" s="96"/>
      <c r="GJC281" s="96"/>
      <c r="GJD281" s="96"/>
      <c r="GJE281" s="96"/>
      <c r="GJF281" s="96"/>
      <c r="GJG281" s="96"/>
      <c r="GJH281" s="96"/>
      <c r="GJI281" s="96"/>
      <c r="GJJ281" s="96"/>
      <c r="GJK281" s="96"/>
      <c r="GJL281" s="96"/>
      <c r="GJM281" s="96"/>
      <c r="GJN281" s="96"/>
      <c r="GJO281" s="96"/>
      <c r="GJP281" s="96"/>
      <c r="GJQ281" s="96"/>
      <c r="GJR281" s="96"/>
      <c r="GJS281" s="96"/>
      <c r="GJT281" s="96"/>
      <c r="GJU281" s="96"/>
      <c r="GJV281" s="96"/>
      <c r="GJW281" s="96"/>
      <c r="GJX281" s="96"/>
      <c r="GJY281" s="96"/>
      <c r="GJZ281" s="96"/>
      <c r="GKA281" s="96"/>
      <c r="GKB281" s="96"/>
      <c r="GKC281" s="96"/>
      <c r="GKD281" s="96"/>
      <c r="GKE281" s="96"/>
      <c r="GKF281" s="96"/>
      <c r="GKG281" s="96"/>
      <c r="GKH281" s="96"/>
      <c r="GKI281" s="96"/>
      <c r="GKJ281" s="96"/>
      <c r="GKK281" s="96"/>
      <c r="GKL281" s="96"/>
      <c r="GKM281" s="96"/>
      <c r="GKN281" s="96"/>
      <c r="GKO281" s="96"/>
      <c r="GKP281" s="96"/>
      <c r="GKQ281" s="96"/>
      <c r="GKR281" s="96"/>
      <c r="GKS281" s="96"/>
      <c r="GKT281" s="96"/>
      <c r="GKU281" s="96"/>
      <c r="GKV281" s="96"/>
      <c r="GKW281" s="96"/>
      <c r="GKX281" s="96"/>
      <c r="GKY281" s="96"/>
      <c r="GKZ281" s="96"/>
      <c r="GLA281" s="96"/>
      <c r="GLB281" s="96"/>
      <c r="GLC281" s="96"/>
      <c r="GLD281" s="96"/>
      <c r="GLE281" s="96"/>
      <c r="GLF281" s="96"/>
      <c r="GLG281" s="96"/>
      <c r="GLH281" s="96"/>
      <c r="GLI281" s="96"/>
      <c r="GLJ281" s="96"/>
      <c r="GLK281" s="96"/>
      <c r="GLL281" s="96"/>
      <c r="GLM281" s="96"/>
      <c r="GLN281" s="96"/>
      <c r="GLO281" s="96"/>
      <c r="GLP281" s="96"/>
      <c r="GLQ281" s="96"/>
      <c r="GLR281" s="96"/>
      <c r="GLS281" s="96"/>
      <c r="GLT281" s="96"/>
      <c r="GLU281" s="96"/>
      <c r="GLV281" s="96"/>
      <c r="GLW281" s="96"/>
      <c r="GLX281" s="96"/>
      <c r="GLY281" s="96"/>
      <c r="GLZ281" s="96"/>
      <c r="GMA281" s="96"/>
      <c r="GMB281" s="96"/>
      <c r="GMC281" s="96"/>
      <c r="GMD281" s="96"/>
      <c r="GME281" s="96"/>
      <c r="GMF281" s="96"/>
      <c r="GMG281" s="96"/>
      <c r="GMH281" s="96"/>
      <c r="GMI281" s="96"/>
      <c r="GMJ281" s="96"/>
      <c r="GMK281" s="96"/>
      <c r="GML281" s="96"/>
      <c r="GMM281" s="96"/>
      <c r="GMN281" s="96"/>
      <c r="GMO281" s="96"/>
      <c r="GMP281" s="96"/>
      <c r="GMQ281" s="96"/>
      <c r="GMR281" s="96"/>
      <c r="GMS281" s="96"/>
      <c r="GMT281" s="96"/>
      <c r="GMU281" s="96"/>
      <c r="GMV281" s="96"/>
      <c r="GMW281" s="96"/>
      <c r="GMX281" s="96"/>
      <c r="GMY281" s="96"/>
      <c r="GMZ281" s="96"/>
      <c r="GNA281" s="96"/>
      <c r="GNB281" s="96"/>
      <c r="GNC281" s="96"/>
      <c r="GND281" s="96"/>
      <c r="GNE281" s="96"/>
      <c r="GNF281" s="96"/>
      <c r="GNG281" s="96"/>
      <c r="GNH281" s="96"/>
      <c r="GNI281" s="96"/>
      <c r="GNJ281" s="96"/>
      <c r="GNK281" s="96"/>
      <c r="GNL281" s="96"/>
      <c r="GNM281" s="96"/>
      <c r="GNN281" s="96"/>
      <c r="GNO281" s="96"/>
      <c r="GNP281" s="96"/>
      <c r="GNQ281" s="96"/>
      <c r="GNR281" s="96"/>
      <c r="GNS281" s="96"/>
      <c r="GNT281" s="96"/>
      <c r="GNU281" s="96"/>
      <c r="GNV281" s="96"/>
      <c r="GNW281" s="96"/>
      <c r="GNX281" s="96"/>
      <c r="GNY281" s="96"/>
      <c r="GNZ281" s="96"/>
      <c r="GOA281" s="96"/>
      <c r="GOB281" s="96"/>
      <c r="GOC281" s="96"/>
      <c r="GOD281" s="96"/>
      <c r="GOE281" s="96"/>
      <c r="GOF281" s="96"/>
      <c r="GOG281" s="96"/>
      <c r="GOH281" s="96"/>
      <c r="GOI281" s="96"/>
      <c r="GOJ281" s="96"/>
      <c r="GOK281" s="96"/>
      <c r="GOL281" s="96"/>
      <c r="GOM281" s="96"/>
      <c r="GON281" s="96"/>
      <c r="GOO281" s="96"/>
      <c r="GOP281" s="96"/>
      <c r="GOQ281" s="96"/>
      <c r="GOR281" s="96"/>
      <c r="GOS281" s="96"/>
      <c r="GOT281" s="96"/>
      <c r="GOU281" s="96"/>
      <c r="GOV281" s="96"/>
      <c r="GOW281" s="96"/>
      <c r="GOX281" s="96"/>
      <c r="GOY281" s="96"/>
      <c r="GOZ281" s="96"/>
      <c r="GPA281" s="96"/>
      <c r="GPB281" s="96"/>
      <c r="GPC281" s="96"/>
      <c r="GPD281" s="96"/>
      <c r="GPE281" s="96"/>
      <c r="GPF281" s="96"/>
      <c r="GPG281" s="96"/>
      <c r="GPH281" s="96"/>
      <c r="GPI281" s="96"/>
      <c r="GPJ281" s="96"/>
      <c r="GPK281" s="96"/>
      <c r="GPL281" s="96"/>
      <c r="GPM281" s="96"/>
      <c r="GPN281" s="96"/>
      <c r="GPO281" s="96"/>
      <c r="GPP281" s="96"/>
      <c r="GPQ281" s="96"/>
      <c r="GPR281" s="96"/>
      <c r="GPS281" s="96"/>
      <c r="GPT281" s="96"/>
      <c r="GPU281" s="96"/>
      <c r="GPV281" s="96"/>
      <c r="GPW281" s="96"/>
      <c r="GPX281" s="96"/>
      <c r="GPY281" s="96"/>
      <c r="GPZ281" s="96"/>
      <c r="GQA281" s="96"/>
      <c r="GQB281" s="96"/>
      <c r="GQC281" s="96"/>
      <c r="GQD281" s="96"/>
      <c r="GQE281" s="96"/>
      <c r="GQF281" s="96"/>
      <c r="GQG281" s="96"/>
      <c r="GQH281" s="96"/>
      <c r="GQI281" s="96"/>
      <c r="GQJ281" s="96"/>
      <c r="GQK281" s="96"/>
      <c r="GQL281" s="96"/>
      <c r="GQM281" s="96"/>
      <c r="GQN281" s="96"/>
      <c r="GQO281" s="96"/>
      <c r="GQP281" s="96"/>
      <c r="GQQ281" s="96"/>
      <c r="GQR281" s="96"/>
      <c r="GQS281" s="96"/>
      <c r="GQT281" s="96"/>
      <c r="GQU281" s="96"/>
      <c r="GQV281" s="96"/>
      <c r="GQW281" s="96"/>
      <c r="GQX281" s="96"/>
      <c r="GQY281" s="96"/>
      <c r="GQZ281" s="96"/>
      <c r="GRA281" s="96"/>
      <c r="GRB281" s="96"/>
      <c r="GRC281" s="96"/>
      <c r="GRD281" s="96"/>
      <c r="GRE281" s="96"/>
      <c r="GRF281" s="96"/>
      <c r="GRG281" s="96"/>
      <c r="GRH281" s="96"/>
      <c r="GRI281" s="96"/>
      <c r="GRJ281" s="96"/>
      <c r="GRK281" s="96"/>
      <c r="GRL281" s="96"/>
      <c r="GRM281" s="96"/>
      <c r="GRN281" s="96"/>
      <c r="GRO281" s="96"/>
      <c r="GRP281" s="96"/>
      <c r="GRQ281" s="96"/>
      <c r="GRR281" s="96"/>
      <c r="GRS281" s="96"/>
      <c r="GRT281" s="96"/>
      <c r="GRU281" s="96"/>
      <c r="GRV281" s="96"/>
      <c r="GRW281" s="96"/>
      <c r="GRX281" s="96"/>
      <c r="GRY281" s="96"/>
      <c r="GRZ281" s="96"/>
      <c r="GSA281" s="96"/>
      <c r="GSB281" s="96"/>
      <c r="GSC281" s="96"/>
      <c r="GSD281" s="96"/>
      <c r="GSE281" s="96"/>
      <c r="GSF281" s="96"/>
      <c r="GSG281" s="96"/>
      <c r="GSH281" s="96"/>
      <c r="GSI281" s="96"/>
      <c r="GSJ281" s="96"/>
      <c r="GSK281" s="96"/>
      <c r="GSL281" s="96"/>
      <c r="GSM281" s="96"/>
      <c r="GSN281" s="96"/>
      <c r="GSO281" s="96"/>
      <c r="GSP281" s="96"/>
      <c r="GSQ281" s="96"/>
      <c r="GSR281" s="96"/>
      <c r="GSS281" s="96"/>
      <c r="GST281" s="96"/>
      <c r="GSU281" s="96"/>
      <c r="GSV281" s="96"/>
      <c r="GSW281" s="96"/>
      <c r="GSX281" s="96"/>
      <c r="GSY281" s="96"/>
      <c r="GSZ281" s="96"/>
      <c r="GTA281" s="96"/>
      <c r="GTB281" s="96"/>
      <c r="GTC281" s="96"/>
      <c r="GTD281" s="96"/>
      <c r="GTE281" s="96"/>
      <c r="GTF281" s="96"/>
      <c r="GTG281" s="96"/>
      <c r="GTH281" s="96"/>
      <c r="GTI281" s="96"/>
      <c r="GTJ281" s="96"/>
      <c r="GTK281" s="96"/>
      <c r="GTL281" s="96"/>
      <c r="GTM281" s="96"/>
      <c r="GTN281" s="96"/>
      <c r="GTO281" s="96"/>
      <c r="GTP281" s="96"/>
      <c r="GTQ281" s="96"/>
      <c r="GTR281" s="96"/>
      <c r="GTS281" s="96"/>
      <c r="GTT281" s="96"/>
      <c r="GTU281" s="96"/>
      <c r="GTV281" s="96"/>
      <c r="GTW281" s="96"/>
      <c r="GTX281" s="96"/>
      <c r="GTY281" s="96"/>
      <c r="GTZ281" s="96"/>
      <c r="GUA281" s="96"/>
      <c r="GUB281" s="96"/>
      <c r="GUC281" s="96"/>
      <c r="GUD281" s="96"/>
      <c r="GUE281" s="96"/>
      <c r="GUF281" s="96"/>
      <c r="GUG281" s="96"/>
      <c r="GUH281" s="96"/>
      <c r="GUI281" s="96"/>
      <c r="GUJ281" s="96"/>
      <c r="GUK281" s="96"/>
      <c r="GUL281" s="96"/>
      <c r="GUM281" s="96"/>
      <c r="GUN281" s="96"/>
      <c r="GUO281" s="96"/>
      <c r="GUP281" s="96"/>
      <c r="GUQ281" s="96"/>
      <c r="GUR281" s="96"/>
      <c r="GUS281" s="96"/>
      <c r="GUT281" s="96"/>
      <c r="GUU281" s="96"/>
      <c r="GUV281" s="96"/>
      <c r="GUW281" s="96"/>
      <c r="GUX281" s="96"/>
      <c r="GUY281" s="96"/>
      <c r="GUZ281" s="96"/>
      <c r="GVA281" s="96"/>
      <c r="GVB281" s="96"/>
      <c r="GVC281" s="96"/>
      <c r="GVD281" s="96"/>
      <c r="GVE281" s="96"/>
      <c r="GVF281" s="96"/>
      <c r="GVG281" s="96"/>
      <c r="GVH281" s="96"/>
      <c r="GVI281" s="96"/>
      <c r="GVJ281" s="96"/>
      <c r="GVK281" s="96"/>
      <c r="GVL281" s="96"/>
      <c r="GVM281" s="96"/>
      <c r="GVN281" s="96"/>
      <c r="GVO281" s="96"/>
      <c r="GVP281" s="96"/>
      <c r="GVQ281" s="96"/>
      <c r="GVR281" s="96"/>
      <c r="GVS281" s="96"/>
      <c r="GVT281" s="96"/>
      <c r="GVU281" s="96"/>
      <c r="GVV281" s="96"/>
      <c r="GVW281" s="96"/>
      <c r="GVX281" s="96"/>
      <c r="GVY281" s="96"/>
      <c r="GVZ281" s="96"/>
      <c r="GWA281" s="96"/>
      <c r="GWB281" s="96"/>
      <c r="GWC281" s="96"/>
      <c r="GWD281" s="96"/>
      <c r="GWE281" s="96"/>
      <c r="GWF281" s="96"/>
      <c r="GWG281" s="96"/>
      <c r="GWH281" s="96"/>
      <c r="GWI281" s="96"/>
      <c r="GWJ281" s="96"/>
      <c r="GWK281" s="96"/>
      <c r="GWL281" s="96"/>
      <c r="GWM281" s="96"/>
      <c r="GWN281" s="96"/>
      <c r="GWO281" s="96"/>
      <c r="GWP281" s="96"/>
      <c r="GWQ281" s="96"/>
      <c r="GWR281" s="96"/>
      <c r="GWS281" s="96"/>
      <c r="GWT281" s="96"/>
      <c r="GWU281" s="96"/>
      <c r="GWV281" s="96"/>
      <c r="GWW281" s="96"/>
      <c r="GWX281" s="96"/>
      <c r="GWY281" s="96"/>
      <c r="GWZ281" s="96"/>
      <c r="GXA281" s="96"/>
      <c r="GXB281" s="96"/>
      <c r="GXC281" s="96"/>
      <c r="GXD281" s="96"/>
      <c r="GXE281" s="96"/>
      <c r="GXF281" s="96"/>
      <c r="GXG281" s="96"/>
      <c r="GXH281" s="96"/>
      <c r="GXI281" s="96"/>
      <c r="GXJ281" s="96"/>
      <c r="GXK281" s="96"/>
      <c r="GXL281" s="96"/>
      <c r="GXM281" s="96"/>
      <c r="GXN281" s="96"/>
      <c r="GXO281" s="96"/>
      <c r="GXP281" s="96"/>
      <c r="GXQ281" s="96"/>
      <c r="GXR281" s="96"/>
      <c r="GXS281" s="96"/>
      <c r="GXT281" s="96"/>
      <c r="GXU281" s="96"/>
      <c r="GXV281" s="96"/>
      <c r="GXW281" s="96"/>
      <c r="GXX281" s="96"/>
      <c r="GXY281" s="96"/>
      <c r="GXZ281" s="96"/>
      <c r="GYA281" s="96"/>
      <c r="GYB281" s="96"/>
      <c r="GYC281" s="96"/>
      <c r="GYD281" s="96"/>
      <c r="GYE281" s="96"/>
      <c r="GYF281" s="96"/>
      <c r="GYG281" s="96"/>
      <c r="GYH281" s="96"/>
      <c r="GYI281" s="96"/>
      <c r="GYJ281" s="96"/>
      <c r="GYK281" s="96"/>
      <c r="GYL281" s="96"/>
      <c r="GYM281" s="96"/>
      <c r="GYN281" s="96"/>
      <c r="GYO281" s="96"/>
      <c r="GYP281" s="96"/>
      <c r="GYQ281" s="96"/>
      <c r="GYR281" s="96"/>
      <c r="GYS281" s="96"/>
      <c r="GYT281" s="96"/>
      <c r="GYU281" s="96"/>
      <c r="GYV281" s="96"/>
      <c r="GYW281" s="96"/>
      <c r="GYX281" s="96"/>
      <c r="GYY281" s="96"/>
      <c r="GYZ281" s="96"/>
      <c r="GZA281" s="96"/>
      <c r="GZB281" s="96"/>
      <c r="GZC281" s="96"/>
      <c r="GZD281" s="96"/>
      <c r="GZE281" s="96"/>
      <c r="GZF281" s="96"/>
      <c r="GZG281" s="96"/>
      <c r="GZH281" s="96"/>
      <c r="GZI281" s="96"/>
      <c r="GZJ281" s="96"/>
      <c r="GZK281" s="96"/>
      <c r="GZL281" s="96"/>
      <c r="GZM281" s="96"/>
      <c r="GZN281" s="96"/>
      <c r="GZO281" s="96"/>
      <c r="GZP281" s="96"/>
      <c r="GZQ281" s="96"/>
      <c r="GZR281" s="96"/>
      <c r="GZS281" s="96"/>
      <c r="GZT281" s="96"/>
      <c r="GZU281" s="96"/>
      <c r="GZV281" s="96"/>
      <c r="GZW281" s="96"/>
      <c r="GZX281" s="96"/>
      <c r="GZY281" s="96"/>
      <c r="GZZ281" s="96"/>
      <c r="HAA281" s="96"/>
      <c r="HAB281" s="96"/>
      <c r="HAC281" s="96"/>
      <c r="HAD281" s="96"/>
      <c r="HAE281" s="96"/>
      <c r="HAF281" s="96"/>
      <c r="HAG281" s="96"/>
      <c r="HAH281" s="96"/>
      <c r="HAI281" s="96"/>
      <c r="HAJ281" s="96"/>
      <c r="HAK281" s="96"/>
      <c r="HAL281" s="96"/>
      <c r="HAM281" s="96"/>
      <c r="HAN281" s="96"/>
      <c r="HAO281" s="96"/>
      <c r="HAP281" s="96"/>
      <c r="HAQ281" s="96"/>
      <c r="HAR281" s="96"/>
      <c r="HAS281" s="96"/>
      <c r="HAT281" s="96"/>
      <c r="HAU281" s="96"/>
      <c r="HAV281" s="96"/>
      <c r="HAW281" s="96"/>
      <c r="HAX281" s="96"/>
      <c r="HAY281" s="96"/>
      <c r="HAZ281" s="96"/>
      <c r="HBA281" s="96"/>
      <c r="HBB281" s="96"/>
      <c r="HBC281" s="96"/>
      <c r="HBD281" s="96"/>
      <c r="HBE281" s="96"/>
      <c r="HBF281" s="96"/>
      <c r="HBG281" s="96"/>
      <c r="HBH281" s="96"/>
      <c r="HBI281" s="96"/>
      <c r="HBJ281" s="96"/>
      <c r="HBK281" s="96"/>
      <c r="HBL281" s="96"/>
      <c r="HBM281" s="96"/>
      <c r="HBN281" s="96"/>
      <c r="HBO281" s="96"/>
      <c r="HBP281" s="96"/>
      <c r="HBQ281" s="96"/>
      <c r="HBR281" s="96"/>
      <c r="HBS281" s="96"/>
      <c r="HBT281" s="96"/>
      <c r="HBU281" s="96"/>
      <c r="HBV281" s="96"/>
      <c r="HBW281" s="96"/>
      <c r="HBX281" s="96"/>
      <c r="HBY281" s="96"/>
      <c r="HBZ281" s="96"/>
      <c r="HCA281" s="96"/>
      <c r="HCB281" s="96"/>
      <c r="HCC281" s="96"/>
      <c r="HCD281" s="96"/>
      <c r="HCE281" s="96"/>
      <c r="HCF281" s="96"/>
      <c r="HCG281" s="96"/>
      <c r="HCH281" s="96"/>
      <c r="HCI281" s="96"/>
      <c r="HCJ281" s="96"/>
      <c r="HCK281" s="96"/>
      <c r="HCL281" s="96"/>
      <c r="HCM281" s="96"/>
      <c r="HCN281" s="96"/>
      <c r="HCO281" s="96"/>
      <c r="HCP281" s="96"/>
      <c r="HCQ281" s="96"/>
      <c r="HCR281" s="96"/>
      <c r="HCS281" s="96"/>
      <c r="HCT281" s="96"/>
      <c r="HCU281" s="96"/>
      <c r="HCV281" s="96"/>
      <c r="HCW281" s="96"/>
      <c r="HCX281" s="96"/>
      <c r="HCY281" s="96"/>
      <c r="HCZ281" s="96"/>
      <c r="HDA281" s="96"/>
      <c r="HDB281" s="96"/>
      <c r="HDC281" s="96"/>
      <c r="HDD281" s="96"/>
      <c r="HDE281" s="96"/>
      <c r="HDF281" s="96"/>
      <c r="HDG281" s="96"/>
      <c r="HDH281" s="96"/>
      <c r="HDI281" s="96"/>
      <c r="HDJ281" s="96"/>
      <c r="HDK281" s="96"/>
      <c r="HDL281" s="96"/>
      <c r="HDM281" s="96"/>
      <c r="HDN281" s="96"/>
      <c r="HDO281" s="96"/>
      <c r="HDP281" s="96"/>
      <c r="HDQ281" s="96"/>
      <c r="HDR281" s="96"/>
      <c r="HDS281" s="96"/>
      <c r="HDT281" s="96"/>
      <c r="HDU281" s="96"/>
      <c r="HDV281" s="96"/>
      <c r="HDW281" s="96"/>
      <c r="HDX281" s="96"/>
      <c r="HDY281" s="96"/>
      <c r="HDZ281" s="96"/>
      <c r="HEA281" s="96"/>
      <c r="HEB281" s="96"/>
      <c r="HEC281" s="96"/>
      <c r="HED281" s="96"/>
      <c r="HEE281" s="96"/>
      <c r="HEF281" s="96"/>
      <c r="HEG281" s="96"/>
      <c r="HEH281" s="96"/>
      <c r="HEI281" s="96"/>
      <c r="HEJ281" s="96"/>
      <c r="HEK281" s="96"/>
      <c r="HEL281" s="96"/>
      <c r="HEM281" s="96"/>
      <c r="HEN281" s="96"/>
      <c r="HEO281" s="96"/>
      <c r="HEP281" s="96"/>
      <c r="HEQ281" s="96"/>
      <c r="HER281" s="96"/>
      <c r="HES281" s="96"/>
      <c r="HET281" s="96"/>
      <c r="HEU281" s="96"/>
      <c r="HEV281" s="96"/>
      <c r="HEW281" s="96"/>
      <c r="HEX281" s="96"/>
      <c r="HEY281" s="96"/>
      <c r="HEZ281" s="96"/>
      <c r="HFA281" s="96"/>
      <c r="HFB281" s="96"/>
      <c r="HFC281" s="96"/>
      <c r="HFD281" s="96"/>
      <c r="HFE281" s="96"/>
      <c r="HFF281" s="96"/>
      <c r="HFG281" s="96"/>
      <c r="HFH281" s="96"/>
      <c r="HFI281" s="96"/>
      <c r="HFJ281" s="96"/>
      <c r="HFK281" s="96"/>
      <c r="HFL281" s="96"/>
      <c r="HFM281" s="96"/>
      <c r="HFN281" s="96"/>
      <c r="HFO281" s="96"/>
      <c r="HFP281" s="96"/>
      <c r="HFQ281" s="96"/>
      <c r="HFR281" s="96"/>
      <c r="HFS281" s="96"/>
      <c r="HFT281" s="96"/>
      <c r="HFU281" s="96"/>
      <c r="HFV281" s="96"/>
      <c r="HFW281" s="96"/>
      <c r="HFX281" s="96"/>
      <c r="HFY281" s="96"/>
      <c r="HFZ281" s="96"/>
      <c r="HGA281" s="96"/>
      <c r="HGB281" s="96"/>
      <c r="HGC281" s="96"/>
      <c r="HGD281" s="96"/>
      <c r="HGE281" s="96"/>
      <c r="HGF281" s="96"/>
      <c r="HGG281" s="96"/>
      <c r="HGH281" s="96"/>
      <c r="HGI281" s="96"/>
      <c r="HGJ281" s="96"/>
      <c r="HGK281" s="96"/>
      <c r="HGL281" s="96"/>
      <c r="HGM281" s="96"/>
      <c r="HGN281" s="96"/>
      <c r="HGO281" s="96"/>
      <c r="HGP281" s="96"/>
      <c r="HGQ281" s="96"/>
      <c r="HGR281" s="96"/>
      <c r="HGS281" s="96"/>
      <c r="HGT281" s="96"/>
      <c r="HGU281" s="96"/>
      <c r="HGV281" s="96"/>
      <c r="HGW281" s="96"/>
      <c r="HGX281" s="96"/>
      <c r="HGY281" s="96"/>
      <c r="HGZ281" s="96"/>
      <c r="HHA281" s="96"/>
      <c r="HHB281" s="96"/>
      <c r="HHC281" s="96"/>
      <c r="HHD281" s="96"/>
      <c r="HHE281" s="96"/>
      <c r="HHF281" s="96"/>
      <c r="HHG281" s="96"/>
      <c r="HHH281" s="96"/>
      <c r="HHI281" s="96"/>
      <c r="HHJ281" s="96"/>
      <c r="HHK281" s="96"/>
      <c r="HHL281" s="96"/>
      <c r="HHM281" s="96"/>
      <c r="HHN281" s="96"/>
      <c r="HHO281" s="96"/>
      <c r="HHP281" s="96"/>
      <c r="HHQ281" s="96"/>
      <c r="HHR281" s="96"/>
      <c r="HHS281" s="96"/>
      <c r="HHT281" s="96"/>
      <c r="HHU281" s="96"/>
      <c r="HHV281" s="96"/>
      <c r="HHW281" s="96"/>
      <c r="HHX281" s="96"/>
      <c r="HHY281" s="96"/>
      <c r="HHZ281" s="96"/>
      <c r="HIA281" s="96"/>
      <c r="HIB281" s="96"/>
      <c r="HIC281" s="96"/>
      <c r="HID281" s="96"/>
      <c r="HIE281" s="96"/>
      <c r="HIF281" s="96"/>
      <c r="HIG281" s="96"/>
      <c r="HIH281" s="96"/>
      <c r="HII281" s="96"/>
      <c r="HIJ281" s="96"/>
      <c r="HIK281" s="96"/>
      <c r="HIL281" s="96"/>
      <c r="HIM281" s="96"/>
      <c r="HIN281" s="96"/>
      <c r="HIO281" s="96"/>
      <c r="HIP281" s="96"/>
      <c r="HIQ281" s="96"/>
      <c r="HIR281" s="96"/>
      <c r="HIS281" s="96"/>
      <c r="HIT281" s="96"/>
      <c r="HIU281" s="96"/>
      <c r="HIV281" s="96"/>
      <c r="HIW281" s="96"/>
      <c r="HIX281" s="96"/>
      <c r="HIY281" s="96"/>
      <c r="HIZ281" s="96"/>
      <c r="HJA281" s="96"/>
      <c r="HJB281" s="96"/>
      <c r="HJC281" s="96"/>
      <c r="HJD281" s="96"/>
      <c r="HJE281" s="96"/>
      <c r="HJF281" s="96"/>
      <c r="HJG281" s="96"/>
      <c r="HJH281" s="96"/>
      <c r="HJI281" s="96"/>
      <c r="HJJ281" s="96"/>
      <c r="HJK281" s="96"/>
      <c r="HJL281" s="96"/>
      <c r="HJM281" s="96"/>
      <c r="HJN281" s="96"/>
      <c r="HJO281" s="96"/>
      <c r="HJP281" s="96"/>
      <c r="HJQ281" s="96"/>
      <c r="HJR281" s="96"/>
      <c r="HJS281" s="96"/>
      <c r="HJT281" s="96"/>
      <c r="HJU281" s="96"/>
      <c r="HJV281" s="96"/>
      <c r="HJW281" s="96"/>
      <c r="HJX281" s="96"/>
      <c r="HJY281" s="96"/>
      <c r="HJZ281" s="96"/>
      <c r="HKA281" s="96"/>
      <c r="HKB281" s="96"/>
      <c r="HKC281" s="96"/>
      <c r="HKD281" s="96"/>
      <c r="HKE281" s="96"/>
      <c r="HKF281" s="96"/>
      <c r="HKG281" s="96"/>
      <c r="HKH281" s="96"/>
      <c r="HKI281" s="96"/>
      <c r="HKJ281" s="96"/>
      <c r="HKK281" s="96"/>
      <c r="HKL281" s="96"/>
      <c r="HKM281" s="96"/>
      <c r="HKN281" s="96"/>
      <c r="HKO281" s="96"/>
      <c r="HKP281" s="96"/>
      <c r="HKQ281" s="96"/>
      <c r="HKR281" s="96"/>
      <c r="HKS281" s="96"/>
      <c r="HKT281" s="96"/>
      <c r="HKU281" s="96"/>
      <c r="HKV281" s="96"/>
      <c r="HKW281" s="96"/>
      <c r="HKX281" s="96"/>
      <c r="HKY281" s="96"/>
      <c r="HKZ281" s="96"/>
      <c r="HLA281" s="96"/>
      <c r="HLB281" s="96"/>
      <c r="HLC281" s="96"/>
      <c r="HLD281" s="96"/>
      <c r="HLE281" s="96"/>
      <c r="HLF281" s="96"/>
      <c r="HLG281" s="96"/>
      <c r="HLH281" s="96"/>
      <c r="HLI281" s="96"/>
      <c r="HLJ281" s="96"/>
      <c r="HLK281" s="96"/>
      <c r="HLL281" s="96"/>
      <c r="HLM281" s="96"/>
      <c r="HLN281" s="96"/>
      <c r="HLO281" s="96"/>
      <c r="HLP281" s="96"/>
      <c r="HLQ281" s="96"/>
      <c r="HLR281" s="96"/>
      <c r="HLS281" s="96"/>
      <c r="HLT281" s="96"/>
      <c r="HLU281" s="96"/>
      <c r="HLV281" s="96"/>
      <c r="HLW281" s="96"/>
      <c r="HLX281" s="96"/>
      <c r="HLY281" s="96"/>
      <c r="HLZ281" s="96"/>
      <c r="HMA281" s="96"/>
      <c r="HMB281" s="96"/>
      <c r="HMC281" s="96"/>
      <c r="HMD281" s="96"/>
      <c r="HME281" s="96"/>
      <c r="HMF281" s="96"/>
      <c r="HMG281" s="96"/>
      <c r="HMH281" s="96"/>
      <c r="HMI281" s="96"/>
      <c r="HMJ281" s="96"/>
      <c r="HMK281" s="96"/>
      <c r="HML281" s="96"/>
      <c r="HMM281" s="96"/>
      <c r="HMN281" s="96"/>
      <c r="HMO281" s="96"/>
      <c r="HMP281" s="96"/>
      <c r="HMQ281" s="96"/>
      <c r="HMR281" s="96"/>
      <c r="HMS281" s="96"/>
      <c r="HMT281" s="96"/>
      <c r="HMU281" s="96"/>
      <c r="HMV281" s="96"/>
      <c r="HMW281" s="96"/>
      <c r="HMX281" s="96"/>
      <c r="HMY281" s="96"/>
      <c r="HMZ281" s="96"/>
      <c r="HNA281" s="96"/>
      <c r="HNB281" s="96"/>
      <c r="HNC281" s="96"/>
      <c r="HND281" s="96"/>
      <c r="HNE281" s="96"/>
      <c r="HNF281" s="96"/>
      <c r="HNG281" s="96"/>
      <c r="HNH281" s="96"/>
      <c r="HNI281" s="96"/>
      <c r="HNJ281" s="96"/>
      <c r="HNK281" s="96"/>
      <c r="HNL281" s="96"/>
      <c r="HNM281" s="96"/>
      <c r="HNN281" s="96"/>
      <c r="HNO281" s="96"/>
      <c r="HNP281" s="96"/>
      <c r="HNQ281" s="96"/>
      <c r="HNR281" s="96"/>
      <c r="HNS281" s="96"/>
      <c r="HNT281" s="96"/>
      <c r="HNU281" s="96"/>
      <c r="HNV281" s="96"/>
      <c r="HNW281" s="96"/>
      <c r="HNX281" s="96"/>
      <c r="HNY281" s="96"/>
      <c r="HNZ281" s="96"/>
      <c r="HOA281" s="96"/>
      <c r="HOB281" s="96"/>
      <c r="HOC281" s="96"/>
      <c r="HOD281" s="96"/>
      <c r="HOE281" s="96"/>
      <c r="HOF281" s="96"/>
      <c r="HOG281" s="96"/>
      <c r="HOH281" s="96"/>
      <c r="HOI281" s="96"/>
      <c r="HOJ281" s="96"/>
      <c r="HOK281" s="96"/>
      <c r="HOL281" s="96"/>
      <c r="HOM281" s="96"/>
      <c r="HON281" s="96"/>
      <c r="HOO281" s="96"/>
      <c r="HOP281" s="96"/>
      <c r="HOQ281" s="96"/>
      <c r="HOR281" s="96"/>
      <c r="HOS281" s="96"/>
      <c r="HOT281" s="96"/>
      <c r="HOU281" s="96"/>
      <c r="HOV281" s="96"/>
      <c r="HOW281" s="96"/>
      <c r="HOX281" s="96"/>
      <c r="HOY281" s="96"/>
      <c r="HOZ281" s="96"/>
      <c r="HPA281" s="96"/>
      <c r="HPB281" s="96"/>
      <c r="HPC281" s="96"/>
      <c r="HPD281" s="96"/>
      <c r="HPE281" s="96"/>
      <c r="HPF281" s="96"/>
      <c r="HPG281" s="96"/>
      <c r="HPH281" s="96"/>
      <c r="HPI281" s="96"/>
      <c r="HPJ281" s="96"/>
      <c r="HPK281" s="96"/>
      <c r="HPL281" s="96"/>
      <c r="HPM281" s="96"/>
      <c r="HPN281" s="96"/>
      <c r="HPO281" s="96"/>
      <c r="HPP281" s="96"/>
      <c r="HPQ281" s="96"/>
      <c r="HPR281" s="96"/>
      <c r="HPS281" s="96"/>
      <c r="HPT281" s="96"/>
      <c r="HPU281" s="96"/>
      <c r="HPV281" s="96"/>
      <c r="HPW281" s="96"/>
      <c r="HPX281" s="96"/>
      <c r="HPY281" s="96"/>
      <c r="HPZ281" s="96"/>
      <c r="HQA281" s="96"/>
      <c r="HQB281" s="96"/>
      <c r="HQC281" s="96"/>
      <c r="HQD281" s="96"/>
      <c r="HQE281" s="96"/>
      <c r="HQF281" s="96"/>
      <c r="HQG281" s="96"/>
      <c r="HQH281" s="96"/>
      <c r="HQI281" s="96"/>
      <c r="HQJ281" s="96"/>
      <c r="HQK281" s="96"/>
      <c r="HQL281" s="96"/>
      <c r="HQM281" s="96"/>
      <c r="HQN281" s="96"/>
      <c r="HQO281" s="96"/>
      <c r="HQP281" s="96"/>
      <c r="HQQ281" s="96"/>
      <c r="HQR281" s="96"/>
      <c r="HQS281" s="96"/>
      <c r="HQT281" s="96"/>
      <c r="HQU281" s="96"/>
      <c r="HQV281" s="96"/>
      <c r="HQW281" s="96"/>
      <c r="HQX281" s="96"/>
      <c r="HQY281" s="96"/>
      <c r="HQZ281" s="96"/>
      <c r="HRA281" s="96"/>
      <c r="HRB281" s="96"/>
      <c r="HRC281" s="96"/>
      <c r="HRD281" s="96"/>
      <c r="HRE281" s="96"/>
      <c r="HRF281" s="96"/>
      <c r="HRG281" s="96"/>
      <c r="HRH281" s="96"/>
      <c r="HRI281" s="96"/>
      <c r="HRJ281" s="96"/>
      <c r="HRK281" s="96"/>
      <c r="HRL281" s="96"/>
      <c r="HRM281" s="96"/>
      <c r="HRN281" s="96"/>
      <c r="HRO281" s="96"/>
      <c r="HRP281" s="96"/>
      <c r="HRQ281" s="96"/>
      <c r="HRR281" s="96"/>
      <c r="HRS281" s="96"/>
      <c r="HRT281" s="96"/>
      <c r="HRU281" s="96"/>
      <c r="HRV281" s="96"/>
      <c r="HRW281" s="96"/>
      <c r="HRX281" s="96"/>
      <c r="HRY281" s="96"/>
      <c r="HRZ281" s="96"/>
      <c r="HSA281" s="96"/>
      <c r="HSB281" s="96"/>
      <c r="HSC281" s="96"/>
      <c r="HSD281" s="96"/>
      <c r="HSE281" s="96"/>
      <c r="HSF281" s="96"/>
      <c r="HSG281" s="96"/>
      <c r="HSH281" s="96"/>
      <c r="HSI281" s="96"/>
      <c r="HSJ281" s="96"/>
      <c r="HSK281" s="96"/>
      <c r="HSL281" s="96"/>
      <c r="HSM281" s="96"/>
      <c r="HSN281" s="96"/>
      <c r="HSO281" s="96"/>
      <c r="HSP281" s="96"/>
      <c r="HSQ281" s="96"/>
      <c r="HSR281" s="96"/>
      <c r="HSS281" s="96"/>
      <c r="HST281" s="96"/>
      <c r="HSU281" s="96"/>
      <c r="HSV281" s="96"/>
      <c r="HSW281" s="96"/>
      <c r="HSX281" s="96"/>
      <c r="HSY281" s="96"/>
      <c r="HSZ281" s="96"/>
      <c r="HTA281" s="96"/>
      <c r="HTB281" s="96"/>
      <c r="HTC281" s="96"/>
      <c r="HTD281" s="96"/>
      <c r="HTE281" s="96"/>
      <c r="HTF281" s="96"/>
      <c r="HTG281" s="96"/>
      <c r="HTH281" s="96"/>
      <c r="HTI281" s="96"/>
      <c r="HTJ281" s="96"/>
      <c r="HTK281" s="96"/>
      <c r="HTL281" s="96"/>
      <c r="HTM281" s="96"/>
      <c r="HTN281" s="96"/>
      <c r="HTO281" s="96"/>
      <c r="HTP281" s="96"/>
      <c r="HTQ281" s="96"/>
      <c r="HTR281" s="96"/>
      <c r="HTS281" s="96"/>
      <c r="HTT281" s="96"/>
      <c r="HTU281" s="96"/>
      <c r="HTV281" s="96"/>
      <c r="HTW281" s="96"/>
      <c r="HTX281" s="96"/>
      <c r="HTY281" s="96"/>
      <c r="HTZ281" s="96"/>
      <c r="HUA281" s="96"/>
      <c r="HUB281" s="96"/>
      <c r="HUC281" s="96"/>
      <c r="HUD281" s="96"/>
      <c r="HUE281" s="96"/>
      <c r="HUF281" s="96"/>
      <c r="HUG281" s="96"/>
      <c r="HUH281" s="96"/>
      <c r="HUI281" s="96"/>
      <c r="HUJ281" s="96"/>
      <c r="HUK281" s="96"/>
      <c r="HUL281" s="96"/>
      <c r="HUM281" s="96"/>
      <c r="HUN281" s="96"/>
      <c r="HUO281" s="96"/>
      <c r="HUP281" s="96"/>
      <c r="HUQ281" s="96"/>
      <c r="HUR281" s="96"/>
      <c r="HUS281" s="96"/>
      <c r="HUT281" s="96"/>
      <c r="HUU281" s="96"/>
      <c r="HUV281" s="96"/>
      <c r="HUW281" s="96"/>
      <c r="HUX281" s="96"/>
      <c r="HUY281" s="96"/>
      <c r="HUZ281" s="96"/>
      <c r="HVA281" s="96"/>
      <c r="HVB281" s="96"/>
      <c r="HVC281" s="96"/>
      <c r="HVD281" s="96"/>
      <c r="HVE281" s="96"/>
      <c r="HVF281" s="96"/>
      <c r="HVG281" s="96"/>
      <c r="HVH281" s="96"/>
      <c r="HVI281" s="96"/>
      <c r="HVJ281" s="96"/>
      <c r="HVK281" s="96"/>
      <c r="HVL281" s="96"/>
      <c r="HVM281" s="96"/>
      <c r="HVN281" s="96"/>
      <c r="HVO281" s="96"/>
      <c r="HVP281" s="96"/>
      <c r="HVQ281" s="96"/>
      <c r="HVR281" s="96"/>
      <c r="HVS281" s="96"/>
      <c r="HVT281" s="96"/>
      <c r="HVU281" s="96"/>
      <c r="HVV281" s="96"/>
      <c r="HVW281" s="96"/>
      <c r="HVX281" s="96"/>
      <c r="HVY281" s="96"/>
      <c r="HVZ281" s="96"/>
      <c r="HWA281" s="96"/>
      <c r="HWB281" s="96"/>
      <c r="HWC281" s="96"/>
      <c r="HWD281" s="96"/>
      <c r="HWE281" s="96"/>
      <c r="HWF281" s="96"/>
      <c r="HWG281" s="96"/>
      <c r="HWH281" s="96"/>
      <c r="HWI281" s="96"/>
      <c r="HWJ281" s="96"/>
      <c r="HWK281" s="96"/>
      <c r="HWL281" s="96"/>
      <c r="HWM281" s="96"/>
      <c r="HWN281" s="96"/>
      <c r="HWO281" s="96"/>
      <c r="HWP281" s="96"/>
      <c r="HWQ281" s="96"/>
      <c r="HWR281" s="96"/>
      <c r="HWS281" s="96"/>
      <c r="HWT281" s="96"/>
      <c r="HWU281" s="96"/>
      <c r="HWV281" s="96"/>
      <c r="HWW281" s="96"/>
      <c r="HWX281" s="96"/>
      <c r="HWY281" s="96"/>
      <c r="HWZ281" s="96"/>
      <c r="HXA281" s="96"/>
      <c r="HXB281" s="96"/>
      <c r="HXC281" s="96"/>
      <c r="HXD281" s="96"/>
      <c r="HXE281" s="96"/>
      <c r="HXF281" s="96"/>
      <c r="HXG281" s="96"/>
      <c r="HXH281" s="96"/>
      <c r="HXI281" s="96"/>
      <c r="HXJ281" s="96"/>
      <c r="HXK281" s="96"/>
      <c r="HXL281" s="96"/>
      <c r="HXM281" s="96"/>
      <c r="HXN281" s="96"/>
      <c r="HXO281" s="96"/>
      <c r="HXP281" s="96"/>
      <c r="HXQ281" s="96"/>
      <c r="HXR281" s="96"/>
      <c r="HXS281" s="96"/>
      <c r="HXT281" s="96"/>
      <c r="HXU281" s="96"/>
      <c r="HXV281" s="96"/>
      <c r="HXW281" s="96"/>
      <c r="HXX281" s="96"/>
      <c r="HXY281" s="96"/>
      <c r="HXZ281" s="96"/>
      <c r="HYA281" s="96"/>
      <c r="HYB281" s="96"/>
      <c r="HYC281" s="96"/>
      <c r="HYD281" s="96"/>
      <c r="HYE281" s="96"/>
      <c r="HYF281" s="96"/>
      <c r="HYG281" s="96"/>
      <c r="HYH281" s="96"/>
      <c r="HYI281" s="96"/>
      <c r="HYJ281" s="96"/>
      <c r="HYK281" s="96"/>
      <c r="HYL281" s="96"/>
      <c r="HYM281" s="96"/>
      <c r="HYN281" s="96"/>
      <c r="HYO281" s="96"/>
      <c r="HYP281" s="96"/>
      <c r="HYQ281" s="96"/>
      <c r="HYR281" s="96"/>
      <c r="HYS281" s="96"/>
      <c r="HYT281" s="96"/>
      <c r="HYU281" s="96"/>
      <c r="HYV281" s="96"/>
      <c r="HYW281" s="96"/>
      <c r="HYX281" s="96"/>
      <c r="HYY281" s="96"/>
      <c r="HYZ281" s="96"/>
      <c r="HZA281" s="96"/>
      <c r="HZB281" s="96"/>
      <c r="HZC281" s="96"/>
      <c r="HZD281" s="96"/>
      <c r="HZE281" s="96"/>
      <c r="HZF281" s="96"/>
      <c r="HZG281" s="96"/>
      <c r="HZH281" s="96"/>
      <c r="HZI281" s="96"/>
      <c r="HZJ281" s="96"/>
      <c r="HZK281" s="96"/>
      <c r="HZL281" s="96"/>
      <c r="HZM281" s="96"/>
      <c r="HZN281" s="96"/>
      <c r="HZO281" s="96"/>
      <c r="HZP281" s="96"/>
      <c r="HZQ281" s="96"/>
      <c r="HZR281" s="96"/>
      <c r="HZS281" s="96"/>
      <c r="HZT281" s="96"/>
      <c r="HZU281" s="96"/>
      <c r="HZV281" s="96"/>
      <c r="HZW281" s="96"/>
      <c r="HZX281" s="96"/>
      <c r="HZY281" s="96"/>
      <c r="HZZ281" s="96"/>
      <c r="IAA281" s="96"/>
      <c r="IAB281" s="96"/>
      <c r="IAC281" s="96"/>
      <c r="IAD281" s="96"/>
      <c r="IAE281" s="96"/>
      <c r="IAF281" s="96"/>
      <c r="IAG281" s="96"/>
      <c r="IAH281" s="96"/>
      <c r="IAI281" s="96"/>
      <c r="IAJ281" s="96"/>
      <c r="IAK281" s="96"/>
      <c r="IAL281" s="96"/>
      <c r="IAM281" s="96"/>
      <c r="IAN281" s="96"/>
      <c r="IAO281" s="96"/>
      <c r="IAP281" s="96"/>
      <c r="IAQ281" s="96"/>
      <c r="IAR281" s="96"/>
      <c r="IAS281" s="96"/>
      <c r="IAT281" s="96"/>
      <c r="IAU281" s="96"/>
      <c r="IAV281" s="96"/>
      <c r="IAW281" s="96"/>
      <c r="IAX281" s="96"/>
      <c r="IAY281" s="96"/>
      <c r="IAZ281" s="96"/>
      <c r="IBA281" s="96"/>
      <c r="IBB281" s="96"/>
      <c r="IBC281" s="96"/>
      <c r="IBD281" s="96"/>
      <c r="IBE281" s="96"/>
      <c r="IBF281" s="96"/>
      <c r="IBG281" s="96"/>
      <c r="IBH281" s="96"/>
      <c r="IBI281" s="96"/>
      <c r="IBJ281" s="96"/>
      <c r="IBK281" s="96"/>
      <c r="IBL281" s="96"/>
      <c r="IBM281" s="96"/>
      <c r="IBN281" s="96"/>
      <c r="IBO281" s="96"/>
      <c r="IBP281" s="96"/>
      <c r="IBQ281" s="96"/>
      <c r="IBR281" s="96"/>
      <c r="IBS281" s="96"/>
      <c r="IBT281" s="96"/>
      <c r="IBU281" s="96"/>
      <c r="IBV281" s="96"/>
      <c r="IBW281" s="96"/>
      <c r="IBX281" s="96"/>
      <c r="IBY281" s="96"/>
      <c r="IBZ281" s="96"/>
      <c r="ICA281" s="96"/>
      <c r="ICB281" s="96"/>
      <c r="ICC281" s="96"/>
      <c r="ICD281" s="96"/>
      <c r="ICE281" s="96"/>
      <c r="ICF281" s="96"/>
      <c r="ICG281" s="96"/>
      <c r="ICH281" s="96"/>
      <c r="ICI281" s="96"/>
      <c r="ICJ281" s="96"/>
      <c r="ICK281" s="96"/>
      <c r="ICL281" s="96"/>
      <c r="ICM281" s="96"/>
      <c r="ICN281" s="96"/>
      <c r="ICO281" s="96"/>
      <c r="ICP281" s="96"/>
      <c r="ICQ281" s="96"/>
      <c r="ICR281" s="96"/>
      <c r="ICS281" s="96"/>
      <c r="ICT281" s="96"/>
      <c r="ICU281" s="96"/>
      <c r="ICV281" s="96"/>
      <c r="ICW281" s="96"/>
      <c r="ICX281" s="96"/>
      <c r="ICY281" s="96"/>
      <c r="ICZ281" s="96"/>
      <c r="IDA281" s="96"/>
      <c r="IDB281" s="96"/>
      <c r="IDC281" s="96"/>
      <c r="IDD281" s="96"/>
      <c r="IDE281" s="96"/>
      <c r="IDF281" s="96"/>
      <c r="IDG281" s="96"/>
      <c r="IDH281" s="96"/>
      <c r="IDI281" s="96"/>
      <c r="IDJ281" s="96"/>
      <c r="IDK281" s="96"/>
      <c r="IDL281" s="96"/>
      <c r="IDM281" s="96"/>
      <c r="IDN281" s="96"/>
      <c r="IDO281" s="96"/>
      <c r="IDP281" s="96"/>
      <c r="IDQ281" s="96"/>
      <c r="IDR281" s="96"/>
      <c r="IDS281" s="96"/>
      <c r="IDT281" s="96"/>
      <c r="IDU281" s="96"/>
      <c r="IDV281" s="96"/>
      <c r="IDW281" s="96"/>
      <c r="IDX281" s="96"/>
      <c r="IDY281" s="96"/>
      <c r="IDZ281" s="96"/>
      <c r="IEA281" s="96"/>
      <c r="IEB281" s="96"/>
      <c r="IEC281" s="96"/>
      <c r="IED281" s="96"/>
      <c r="IEE281" s="96"/>
      <c r="IEF281" s="96"/>
      <c r="IEG281" s="96"/>
      <c r="IEH281" s="96"/>
      <c r="IEI281" s="96"/>
      <c r="IEJ281" s="96"/>
      <c r="IEK281" s="96"/>
      <c r="IEL281" s="96"/>
      <c r="IEM281" s="96"/>
      <c r="IEN281" s="96"/>
      <c r="IEO281" s="96"/>
      <c r="IEP281" s="96"/>
      <c r="IEQ281" s="96"/>
      <c r="IER281" s="96"/>
      <c r="IES281" s="96"/>
      <c r="IET281" s="96"/>
      <c r="IEU281" s="96"/>
      <c r="IEV281" s="96"/>
      <c r="IEW281" s="96"/>
      <c r="IEX281" s="96"/>
      <c r="IEY281" s="96"/>
      <c r="IEZ281" s="96"/>
      <c r="IFA281" s="96"/>
      <c r="IFB281" s="96"/>
      <c r="IFC281" s="96"/>
      <c r="IFD281" s="96"/>
      <c r="IFE281" s="96"/>
      <c r="IFF281" s="96"/>
      <c r="IFG281" s="96"/>
      <c r="IFH281" s="96"/>
      <c r="IFI281" s="96"/>
      <c r="IFJ281" s="96"/>
      <c r="IFK281" s="96"/>
      <c r="IFL281" s="96"/>
      <c r="IFM281" s="96"/>
      <c r="IFN281" s="96"/>
      <c r="IFO281" s="96"/>
      <c r="IFP281" s="96"/>
      <c r="IFQ281" s="96"/>
      <c r="IFR281" s="96"/>
      <c r="IFS281" s="96"/>
      <c r="IFT281" s="96"/>
      <c r="IFU281" s="96"/>
      <c r="IFV281" s="96"/>
      <c r="IFW281" s="96"/>
      <c r="IFX281" s="96"/>
      <c r="IFY281" s="96"/>
      <c r="IFZ281" s="96"/>
      <c r="IGA281" s="96"/>
      <c r="IGB281" s="96"/>
      <c r="IGC281" s="96"/>
      <c r="IGD281" s="96"/>
      <c r="IGE281" s="96"/>
      <c r="IGF281" s="96"/>
      <c r="IGG281" s="96"/>
      <c r="IGH281" s="96"/>
      <c r="IGI281" s="96"/>
      <c r="IGJ281" s="96"/>
      <c r="IGK281" s="96"/>
      <c r="IGL281" s="96"/>
      <c r="IGM281" s="96"/>
      <c r="IGN281" s="96"/>
      <c r="IGO281" s="96"/>
      <c r="IGP281" s="96"/>
      <c r="IGQ281" s="96"/>
      <c r="IGR281" s="96"/>
      <c r="IGS281" s="96"/>
      <c r="IGT281" s="96"/>
      <c r="IGU281" s="96"/>
      <c r="IGV281" s="96"/>
      <c r="IGW281" s="96"/>
      <c r="IGX281" s="96"/>
      <c r="IGY281" s="96"/>
      <c r="IGZ281" s="96"/>
      <c r="IHA281" s="96"/>
      <c r="IHB281" s="96"/>
      <c r="IHC281" s="96"/>
      <c r="IHD281" s="96"/>
      <c r="IHE281" s="96"/>
      <c r="IHF281" s="96"/>
      <c r="IHG281" s="96"/>
      <c r="IHH281" s="96"/>
      <c r="IHI281" s="96"/>
      <c r="IHJ281" s="96"/>
      <c r="IHK281" s="96"/>
      <c r="IHL281" s="96"/>
      <c r="IHM281" s="96"/>
      <c r="IHN281" s="96"/>
      <c r="IHO281" s="96"/>
      <c r="IHP281" s="96"/>
      <c r="IHQ281" s="96"/>
      <c r="IHR281" s="96"/>
      <c r="IHS281" s="96"/>
      <c r="IHT281" s="96"/>
      <c r="IHU281" s="96"/>
      <c r="IHV281" s="96"/>
      <c r="IHW281" s="96"/>
      <c r="IHX281" s="96"/>
      <c r="IHY281" s="96"/>
      <c r="IHZ281" s="96"/>
      <c r="IIA281" s="96"/>
      <c r="IIB281" s="96"/>
      <c r="IIC281" s="96"/>
      <c r="IID281" s="96"/>
      <c r="IIE281" s="96"/>
      <c r="IIF281" s="96"/>
      <c r="IIG281" s="96"/>
      <c r="IIH281" s="96"/>
      <c r="III281" s="96"/>
      <c r="IIJ281" s="96"/>
      <c r="IIK281" s="96"/>
      <c r="IIL281" s="96"/>
      <c r="IIM281" s="96"/>
      <c r="IIN281" s="96"/>
      <c r="IIO281" s="96"/>
      <c r="IIP281" s="96"/>
      <c r="IIQ281" s="96"/>
      <c r="IIR281" s="96"/>
      <c r="IIS281" s="96"/>
      <c r="IIT281" s="96"/>
      <c r="IIU281" s="96"/>
      <c r="IIV281" s="96"/>
      <c r="IIW281" s="96"/>
      <c r="IIX281" s="96"/>
      <c r="IIY281" s="96"/>
      <c r="IIZ281" s="96"/>
      <c r="IJA281" s="96"/>
      <c r="IJB281" s="96"/>
      <c r="IJC281" s="96"/>
      <c r="IJD281" s="96"/>
      <c r="IJE281" s="96"/>
      <c r="IJF281" s="96"/>
      <c r="IJG281" s="96"/>
      <c r="IJH281" s="96"/>
      <c r="IJI281" s="96"/>
      <c r="IJJ281" s="96"/>
      <c r="IJK281" s="96"/>
      <c r="IJL281" s="96"/>
      <c r="IJM281" s="96"/>
      <c r="IJN281" s="96"/>
      <c r="IJO281" s="96"/>
      <c r="IJP281" s="96"/>
      <c r="IJQ281" s="96"/>
      <c r="IJR281" s="96"/>
      <c r="IJS281" s="96"/>
      <c r="IJT281" s="96"/>
      <c r="IJU281" s="96"/>
      <c r="IJV281" s="96"/>
      <c r="IJW281" s="96"/>
      <c r="IJX281" s="96"/>
      <c r="IJY281" s="96"/>
      <c r="IJZ281" s="96"/>
      <c r="IKA281" s="96"/>
      <c r="IKB281" s="96"/>
      <c r="IKC281" s="96"/>
      <c r="IKD281" s="96"/>
      <c r="IKE281" s="96"/>
      <c r="IKF281" s="96"/>
      <c r="IKG281" s="96"/>
      <c r="IKH281" s="96"/>
      <c r="IKI281" s="96"/>
      <c r="IKJ281" s="96"/>
      <c r="IKK281" s="96"/>
      <c r="IKL281" s="96"/>
      <c r="IKM281" s="96"/>
      <c r="IKN281" s="96"/>
      <c r="IKO281" s="96"/>
      <c r="IKP281" s="96"/>
      <c r="IKQ281" s="96"/>
      <c r="IKR281" s="96"/>
      <c r="IKS281" s="96"/>
      <c r="IKT281" s="96"/>
      <c r="IKU281" s="96"/>
      <c r="IKV281" s="96"/>
      <c r="IKW281" s="96"/>
      <c r="IKX281" s="96"/>
      <c r="IKY281" s="96"/>
      <c r="IKZ281" s="96"/>
      <c r="ILA281" s="96"/>
      <c r="ILB281" s="96"/>
      <c r="ILC281" s="96"/>
      <c r="ILD281" s="96"/>
      <c r="ILE281" s="96"/>
      <c r="ILF281" s="96"/>
      <c r="ILG281" s="96"/>
      <c r="ILH281" s="96"/>
      <c r="ILI281" s="96"/>
      <c r="ILJ281" s="96"/>
      <c r="ILK281" s="96"/>
      <c r="ILL281" s="96"/>
      <c r="ILM281" s="96"/>
      <c r="ILN281" s="96"/>
      <c r="ILO281" s="96"/>
      <c r="ILP281" s="96"/>
      <c r="ILQ281" s="96"/>
      <c r="ILR281" s="96"/>
      <c r="ILS281" s="96"/>
      <c r="ILT281" s="96"/>
      <c r="ILU281" s="96"/>
      <c r="ILV281" s="96"/>
      <c r="ILW281" s="96"/>
      <c r="ILX281" s="96"/>
      <c r="ILY281" s="96"/>
      <c r="ILZ281" s="96"/>
      <c r="IMA281" s="96"/>
      <c r="IMB281" s="96"/>
      <c r="IMC281" s="96"/>
      <c r="IMD281" s="96"/>
      <c r="IME281" s="96"/>
      <c r="IMF281" s="96"/>
      <c r="IMG281" s="96"/>
      <c r="IMH281" s="96"/>
      <c r="IMI281" s="96"/>
      <c r="IMJ281" s="96"/>
      <c r="IMK281" s="96"/>
      <c r="IML281" s="96"/>
      <c r="IMM281" s="96"/>
      <c r="IMN281" s="96"/>
      <c r="IMO281" s="96"/>
      <c r="IMP281" s="96"/>
      <c r="IMQ281" s="96"/>
      <c r="IMR281" s="96"/>
      <c r="IMS281" s="96"/>
      <c r="IMT281" s="96"/>
      <c r="IMU281" s="96"/>
      <c r="IMV281" s="96"/>
      <c r="IMW281" s="96"/>
      <c r="IMX281" s="96"/>
      <c r="IMY281" s="96"/>
      <c r="IMZ281" s="96"/>
      <c r="INA281" s="96"/>
      <c r="INB281" s="96"/>
      <c r="INC281" s="96"/>
      <c r="IND281" s="96"/>
      <c r="INE281" s="96"/>
      <c r="INF281" s="96"/>
      <c r="ING281" s="96"/>
      <c r="INH281" s="96"/>
      <c r="INI281" s="96"/>
      <c r="INJ281" s="96"/>
      <c r="INK281" s="96"/>
      <c r="INL281" s="96"/>
      <c r="INM281" s="96"/>
      <c r="INN281" s="96"/>
      <c r="INO281" s="96"/>
      <c r="INP281" s="96"/>
      <c r="INQ281" s="96"/>
      <c r="INR281" s="96"/>
      <c r="INS281" s="96"/>
      <c r="INT281" s="96"/>
      <c r="INU281" s="96"/>
      <c r="INV281" s="96"/>
      <c r="INW281" s="96"/>
      <c r="INX281" s="96"/>
      <c r="INY281" s="96"/>
      <c r="INZ281" s="96"/>
      <c r="IOA281" s="96"/>
      <c r="IOB281" s="96"/>
      <c r="IOC281" s="96"/>
      <c r="IOD281" s="96"/>
      <c r="IOE281" s="96"/>
      <c r="IOF281" s="96"/>
      <c r="IOG281" s="96"/>
      <c r="IOH281" s="96"/>
      <c r="IOI281" s="96"/>
      <c r="IOJ281" s="96"/>
      <c r="IOK281" s="96"/>
      <c r="IOL281" s="96"/>
      <c r="IOM281" s="96"/>
      <c r="ION281" s="96"/>
      <c r="IOO281" s="96"/>
      <c r="IOP281" s="96"/>
      <c r="IOQ281" s="96"/>
      <c r="IOR281" s="96"/>
      <c r="IOS281" s="96"/>
      <c r="IOT281" s="96"/>
      <c r="IOU281" s="96"/>
      <c r="IOV281" s="96"/>
      <c r="IOW281" s="96"/>
      <c r="IOX281" s="96"/>
      <c r="IOY281" s="96"/>
      <c r="IOZ281" s="96"/>
      <c r="IPA281" s="96"/>
      <c r="IPB281" s="96"/>
      <c r="IPC281" s="96"/>
      <c r="IPD281" s="96"/>
      <c r="IPE281" s="96"/>
      <c r="IPF281" s="96"/>
      <c r="IPG281" s="96"/>
      <c r="IPH281" s="96"/>
      <c r="IPI281" s="96"/>
      <c r="IPJ281" s="96"/>
      <c r="IPK281" s="96"/>
      <c r="IPL281" s="96"/>
      <c r="IPM281" s="96"/>
      <c r="IPN281" s="96"/>
      <c r="IPO281" s="96"/>
      <c r="IPP281" s="96"/>
      <c r="IPQ281" s="96"/>
      <c r="IPR281" s="96"/>
      <c r="IPS281" s="96"/>
      <c r="IPT281" s="96"/>
      <c r="IPU281" s="96"/>
      <c r="IPV281" s="96"/>
      <c r="IPW281" s="96"/>
      <c r="IPX281" s="96"/>
      <c r="IPY281" s="96"/>
      <c r="IPZ281" s="96"/>
      <c r="IQA281" s="96"/>
      <c r="IQB281" s="96"/>
      <c r="IQC281" s="96"/>
      <c r="IQD281" s="96"/>
      <c r="IQE281" s="96"/>
      <c r="IQF281" s="96"/>
      <c r="IQG281" s="96"/>
      <c r="IQH281" s="96"/>
      <c r="IQI281" s="96"/>
      <c r="IQJ281" s="96"/>
      <c r="IQK281" s="96"/>
      <c r="IQL281" s="96"/>
      <c r="IQM281" s="96"/>
      <c r="IQN281" s="96"/>
      <c r="IQO281" s="96"/>
      <c r="IQP281" s="96"/>
      <c r="IQQ281" s="96"/>
      <c r="IQR281" s="96"/>
      <c r="IQS281" s="96"/>
      <c r="IQT281" s="96"/>
      <c r="IQU281" s="96"/>
      <c r="IQV281" s="96"/>
      <c r="IQW281" s="96"/>
      <c r="IQX281" s="96"/>
      <c r="IQY281" s="96"/>
      <c r="IQZ281" s="96"/>
      <c r="IRA281" s="96"/>
      <c r="IRB281" s="96"/>
      <c r="IRC281" s="96"/>
      <c r="IRD281" s="96"/>
      <c r="IRE281" s="96"/>
      <c r="IRF281" s="96"/>
      <c r="IRG281" s="96"/>
      <c r="IRH281" s="96"/>
      <c r="IRI281" s="96"/>
      <c r="IRJ281" s="96"/>
      <c r="IRK281" s="96"/>
      <c r="IRL281" s="96"/>
      <c r="IRM281" s="96"/>
      <c r="IRN281" s="96"/>
      <c r="IRO281" s="96"/>
      <c r="IRP281" s="96"/>
      <c r="IRQ281" s="96"/>
      <c r="IRR281" s="96"/>
      <c r="IRS281" s="96"/>
      <c r="IRT281" s="96"/>
      <c r="IRU281" s="96"/>
      <c r="IRV281" s="96"/>
      <c r="IRW281" s="96"/>
      <c r="IRX281" s="96"/>
      <c r="IRY281" s="96"/>
      <c r="IRZ281" s="96"/>
      <c r="ISA281" s="96"/>
      <c r="ISB281" s="96"/>
      <c r="ISC281" s="96"/>
      <c r="ISD281" s="96"/>
      <c r="ISE281" s="96"/>
      <c r="ISF281" s="96"/>
      <c r="ISG281" s="96"/>
      <c r="ISH281" s="96"/>
      <c r="ISI281" s="96"/>
      <c r="ISJ281" s="96"/>
      <c r="ISK281" s="96"/>
      <c r="ISL281" s="96"/>
      <c r="ISM281" s="96"/>
      <c r="ISN281" s="96"/>
      <c r="ISO281" s="96"/>
      <c r="ISP281" s="96"/>
      <c r="ISQ281" s="96"/>
      <c r="ISR281" s="96"/>
      <c r="ISS281" s="96"/>
      <c r="IST281" s="96"/>
      <c r="ISU281" s="96"/>
      <c r="ISV281" s="96"/>
      <c r="ISW281" s="96"/>
      <c r="ISX281" s="96"/>
      <c r="ISY281" s="96"/>
      <c r="ISZ281" s="96"/>
      <c r="ITA281" s="96"/>
      <c r="ITB281" s="96"/>
      <c r="ITC281" s="96"/>
      <c r="ITD281" s="96"/>
      <c r="ITE281" s="96"/>
      <c r="ITF281" s="96"/>
      <c r="ITG281" s="96"/>
      <c r="ITH281" s="96"/>
      <c r="ITI281" s="96"/>
      <c r="ITJ281" s="96"/>
      <c r="ITK281" s="96"/>
      <c r="ITL281" s="96"/>
      <c r="ITM281" s="96"/>
      <c r="ITN281" s="96"/>
      <c r="ITO281" s="96"/>
      <c r="ITP281" s="96"/>
      <c r="ITQ281" s="96"/>
      <c r="ITR281" s="96"/>
      <c r="ITS281" s="96"/>
      <c r="ITT281" s="96"/>
      <c r="ITU281" s="96"/>
      <c r="ITV281" s="96"/>
      <c r="ITW281" s="96"/>
      <c r="ITX281" s="96"/>
      <c r="ITY281" s="96"/>
      <c r="ITZ281" s="96"/>
      <c r="IUA281" s="96"/>
      <c r="IUB281" s="96"/>
      <c r="IUC281" s="96"/>
      <c r="IUD281" s="96"/>
      <c r="IUE281" s="96"/>
      <c r="IUF281" s="96"/>
      <c r="IUG281" s="96"/>
      <c r="IUH281" s="96"/>
      <c r="IUI281" s="96"/>
      <c r="IUJ281" s="96"/>
      <c r="IUK281" s="96"/>
      <c r="IUL281" s="96"/>
      <c r="IUM281" s="96"/>
      <c r="IUN281" s="96"/>
      <c r="IUO281" s="96"/>
      <c r="IUP281" s="96"/>
      <c r="IUQ281" s="96"/>
      <c r="IUR281" s="96"/>
      <c r="IUS281" s="96"/>
      <c r="IUT281" s="96"/>
      <c r="IUU281" s="96"/>
      <c r="IUV281" s="96"/>
      <c r="IUW281" s="96"/>
      <c r="IUX281" s="96"/>
      <c r="IUY281" s="96"/>
      <c r="IUZ281" s="96"/>
      <c r="IVA281" s="96"/>
      <c r="IVB281" s="96"/>
      <c r="IVC281" s="96"/>
      <c r="IVD281" s="96"/>
      <c r="IVE281" s="96"/>
      <c r="IVF281" s="96"/>
      <c r="IVG281" s="96"/>
      <c r="IVH281" s="96"/>
      <c r="IVI281" s="96"/>
      <c r="IVJ281" s="96"/>
      <c r="IVK281" s="96"/>
      <c r="IVL281" s="96"/>
      <c r="IVM281" s="96"/>
      <c r="IVN281" s="96"/>
      <c r="IVO281" s="96"/>
      <c r="IVP281" s="96"/>
      <c r="IVQ281" s="96"/>
      <c r="IVR281" s="96"/>
      <c r="IVS281" s="96"/>
      <c r="IVT281" s="96"/>
      <c r="IVU281" s="96"/>
      <c r="IVV281" s="96"/>
      <c r="IVW281" s="96"/>
      <c r="IVX281" s="96"/>
      <c r="IVY281" s="96"/>
      <c r="IVZ281" s="96"/>
      <c r="IWA281" s="96"/>
      <c r="IWB281" s="96"/>
      <c r="IWC281" s="96"/>
      <c r="IWD281" s="96"/>
      <c r="IWE281" s="96"/>
      <c r="IWF281" s="96"/>
      <c r="IWG281" s="96"/>
      <c r="IWH281" s="96"/>
      <c r="IWI281" s="96"/>
      <c r="IWJ281" s="96"/>
      <c r="IWK281" s="96"/>
      <c r="IWL281" s="96"/>
      <c r="IWM281" s="96"/>
      <c r="IWN281" s="96"/>
      <c r="IWO281" s="96"/>
      <c r="IWP281" s="96"/>
      <c r="IWQ281" s="96"/>
      <c r="IWR281" s="96"/>
      <c r="IWS281" s="96"/>
      <c r="IWT281" s="96"/>
      <c r="IWU281" s="96"/>
      <c r="IWV281" s="96"/>
      <c r="IWW281" s="96"/>
      <c r="IWX281" s="96"/>
      <c r="IWY281" s="96"/>
      <c r="IWZ281" s="96"/>
      <c r="IXA281" s="96"/>
      <c r="IXB281" s="96"/>
      <c r="IXC281" s="96"/>
      <c r="IXD281" s="96"/>
      <c r="IXE281" s="96"/>
      <c r="IXF281" s="96"/>
      <c r="IXG281" s="96"/>
      <c r="IXH281" s="96"/>
      <c r="IXI281" s="96"/>
      <c r="IXJ281" s="96"/>
      <c r="IXK281" s="96"/>
      <c r="IXL281" s="96"/>
      <c r="IXM281" s="96"/>
      <c r="IXN281" s="96"/>
      <c r="IXO281" s="96"/>
      <c r="IXP281" s="96"/>
      <c r="IXQ281" s="96"/>
      <c r="IXR281" s="96"/>
      <c r="IXS281" s="96"/>
      <c r="IXT281" s="96"/>
      <c r="IXU281" s="96"/>
      <c r="IXV281" s="96"/>
      <c r="IXW281" s="96"/>
      <c r="IXX281" s="96"/>
      <c r="IXY281" s="96"/>
      <c r="IXZ281" s="96"/>
      <c r="IYA281" s="96"/>
      <c r="IYB281" s="96"/>
      <c r="IYC281" s="96"/>
      <c r="IYD281" s="96"/>
      <c r="IYE281" s="96"/>
      <c r="IYF281" s="96"/>
      <c r="IYG281" s="96"/>
      <c r="IYH281" s="96"/>
      <c r="IYI281" s="96"/>
      <c r="IYJ281" s="96"/>
      <c r="IYK281" s="96"/>
      <c r="IYL281" s="96"/>
      <c r="IYM281" s="96"/>
      <c r="IYN281" s="96"/>
      <c r="IYO281" s="96"/>
      <c r="IYP281" s="96"/>
      <c r="IYQ281" s="96"/>
      <c r="IYR281" s="96"/>
      <c r="IYS281" s="96"/>
      <c r="IYT281" s="96"/>
      <c r="IYU281" s="96"/>
      <c r="IYV281" s="96"/>
      <c r="IYW281" s="96"/>
      <c r="IYX281" s="96"/>
      <c r="IYY281" s="96"/>
      <c r="IYZ281" s="96"/>
      <c r="IZA281" s="96"/>
      <c r="IZB281" s="96"/>
      <c r="IZC281" s="96"/>
      <c r="IZD281" s="96"/>
      <c r="IZE281" s="96"/>
      <c r="IZF281" s="96"/>
      <c r="IZG281" s="96"/>
      <c r="IZH281" s="96"/>
      <c r="IZI281" s="96"/>
      <c r="IZJ281" s="96"/>
      <c r="IZK281" s="96"/>
      <c r="IZL281" s="96"/>
      <c r="IZM281" s="96"/>
      <c r="IZN281" s="96"/>
      <c r="IZO281" s="96"/>
      <c r="IZP281" s="96"/>
      <c r="IZQ281" s="96"/>
      <c r="IZR281" s="96"/>
      <c r="IZS281" s="96"/>
      <c r="IZT281" s="96"/>
      <c r="IZU281" s="96"/>
      <c r="IZV281" s="96"/>
      <c r="IZW281" s="96"/>
      <c r="IZX281" s="96"/>
      <c r="IZY281" s="96"/>
      <c r="IZZ281" s="96"/>
      <c r="JAA281" s="96"/>
      <c r="JAB281" s="96"/>
      <c r="JAC281" s="96"/>
      <c r="JAD281" s="96"/>
      <c r="JAE281" s="96"/>
      <c r="JAF281" s="96"/>
      <c r="JAG281" s="96"/>
      <c r="JAH281" s="96"/>
      <c r="JAI281" s="96"/>
      <c r="JAJ281" s="96"/>
      <c r="JAK281" s="96"/>
      <c r="JAL281" s="96"/>
      <c r="JAM281" s="96"/>
      <c r="JAN281" s="96"/>
      <c r="JAO281" s="96"/>
      <c r="JAP281" s="96"/>
      <c r="JAQ281" s="96"/>
      <c r="JAR281" s="96"/>
      <c r="JAS281" s="96"/>
      <c r="JAT281" s="96"/>
      <c r="JAU281" s="96"/>
      <c r="JAV281" s="96"/>
      <c r="JAW281" s="96"/>
      <c r="JAX281" s="96"/>
      <c r="JAY281" s="96"/>
      <c r="JAZ281" s="96"/>
      <c r="JBA281" s="96"/>
      <c r="JBB281" s="96"/>
      <c r="JBC281" s="96"/>
      <c r="JBD281" s="96"/>
      <c r="JBE281" s="96"/>
      <c r="JBF281" s="96"/>
      <c r="JBG281" s="96"/>
      <c r="JBH281" s="96"/>
      <c r="JBI281" s="96"/>
      <c r="JBJ281" s="96"/>
      <c r="JBK281" s="96"/>
      <c r="JBL281" s="96"/>
      <c r="JBM281" s="96"/>
      <c r="JBN281" s="96"/>
      <c r="JBO281" s="96"/>
      <c r="JBP281" s="96"/>
      <c r="JBQ281" s="96"/>
      <c r="JBR281" s="96"/>
      <c r="JBS281" s="96"/>
      <c r="JBT281" s="96"/>
      <c r="JBU281" s="96"/>
      <c r="JBV281" s="96"/>
      <c r="JBW281" s="96"/>
      <c r="JBX281" s="96"/>
      <c r="JBY281" s="96"/>
      <c r="JBZ281" s="96"/>
      <c r="JCA281" s="96"/>
      <c r="JCB281" s="96"/>
      <c r="JCC281" s="96"/>
      <c r="JCD281" s="96"/>
      <c r="JCE281" s="96"/>
      <c r="JCF281" s="96"/>
      <c r="JCG281" s="96"/>
      <c r="JCH281" s="96"/>
      <c r="JCI281" s="96"/>
      <c r="JCJ281" s="96"/>
      <c r="JCK281" s="96"/>
      <c r="JCL281" s="96"/>
      <c r="JCM281" s="96"/>
      <c r="JCN281" s="96"/>
      <c r="JCO281" s="96"/>
      <c r="JCP281" s="96"/>
      <c r="JCQ281" s="96"/>
      <c r="JCR281" s="96"/>
      <c r="JCS281" s="96"/>
      <c r="JCT281" s="96"/>
      <c r="JCU281" s="96"/>
      <c r="JCV281" s="96"/>
      <c r="JCW281" s="96"/>
      <c r="JCX281" s="96"/>
      <c r="JCY281" s="96"/>
      <c r="JCZ281" s="96"/>
      <c r="JDA281" s="96"/>
      <c r="JDB281" s="96"/>
      <c r="JDC281" s="96"/>
      <c r="JDD281" s="96"/>
      <c r="JDE281" s="96"/>
      <c r="JDF281" s="96"/>
      <c r="JDG281" s="96"/>
      <c r="JDH281" s="96"/>
      <c r="JDI281" s="96"/>
      <c r="JDJ281" s="96"/>
      <c r="JDK281" s="96"/>
      <c r="JDL281" s="96"/>
      <c r="JDM281" s="96"/>
      <c r="JDN281" s="96"/>
      <c r="JDO281" s="96"/>
      <c r="JDP281" s="96"/>
      <c r="JDQ281" s="96"/>
      <c r="JDR281" s="96"/>
      <c r="JDS281" s="96"/>
      <c r="JDT281" s="96"/>
      <c r="JDU281" s="96"/>
      <c r="JDV281" s="96"/>
      <c r="JDW281" s="96"/>
      <c r="JDX281" s="96"/>
      <c r="JDY281" s="96"/>
      <c r="JDZ281" s="96"/>
      <c r="JEA281" s="96"/>
      <c r="JEB281" s="96"/>
      <c r="JEC281" s="96"/>
      <c r="JED281" s="96"/>
      <c r="JEE281" s="96"/>
      <c r="JEF281" s="96"/>
      <c r="JEG281" s="96"/>
      <c r="JEH281" s="96"/>
      <c r="JEI281" s="96"/>
      <c r="JEJ281" s="96"/>
      <c r="JEK281" s="96"/>
      <c r="JEL281" s="96"/>
      <c r="JEM281" s="96"/>
      <c r="JEN281" s="96"/>
      <c r="JEO281" s="96"/>
      <c r="JEP281" s="96"/>
      <c r="JEQ281" s="96"/>
      <c r="JER281" s="96"/>
      <c r="JES281" s="96"/>
      <c r="JET281" s="96"/>
      <c r="JEU281" s="96"/>
      <c r="JEV281" s="96"/>
      <c r="JEW281" s="96"/>
      <c r="JEX281" s="96"/>
      <c r="JEY281" s="96"/>
      <c r="JEZ281" s="96"/>
      <c r="JFA281" s="96"/>
      <c r="JFB281" s="96"/>
      <c r="JFC281" s="96"/>
      <c r="JFD281" s="96"/>
      <c r="JFE281" s="96"/>
      <c r="JFF281" s="96"/>
      <c r="JFG281" s="96"/>
      <c r="JFH281" s="96"/>
      <c r="JFI281" s="96"/>
      <c r="JFJ281" s="96"/>
      <c r="JFK281" s="96"/>
      <c r="JFL281" s="96"/>
      <c r="JFM281" s="96"/>
      <c r="JFN281" s="96"/>
      <c r="JFO281" s="96"/>
      <c r="JFP281" s="96"/>
      <c r="JFQ281" s="96"/>
      <c r="JFR281" s="96"/>
      <c r="JFS281" s="96"/>
      <c r="JFT281" s="96"/>
      <c r="JFU281" s="96"/>
      <c r="JFV281" s="96"/>
      <c r="JFW281" s="96"/>
      <c r="JFX281" s="96"/>
      <c r="JFY281" s="96"/>
      <c r="JFZ281" s="96"/>
      <c r="JGA281" s="96"/>
      <c r="JGB281" s="96"/>
      <c r="JGC281" s="96"/>
      <c r="JGD281" s="96"/>
      <c r="JGE281" s="96"/>
      <c r="JGF281" s="96"/>
      <c r="JGG281" s="96"/>
      <c r="JGH281" s="96"/>
      <c r="JGI281" s="96"/>
      <c r="JGJ281" s="96"/>
      <c r="JGK281" s="96"/>
      <c r="JGL281" s="96"/>
      <c r="JGM281" s="96"/>
      <c r="JGN281" s="96"/>
      <c r="JGO281" s="96"/>
      <c r="JGP281" s="96"/>
      <c r="JGQ281" s="96"/>
      <c r="JGR281" s="96"/>
      <c r="JGS281" s="96"/>
      <c r="JGT281" s="96"/>
      <c r="JGU281" s="96"/>
      <c r="JGV281" s="96"/>
      <c r="JGW281" s="96"/>
      <c r="JGX281" s="96"/>
      <c r="JGY281" s="96"/>
      <c r="JGZ281" s="96"/>
      <c r="JHA281" s="96"/>
      <c r="JHB281" s="96"/>
      <c r="JHC281" s="96"/>
      <c r="JHD281" s="96"/>
      <c r="JHE281" s="96"/>
      <c r="JHF281" s="96"/>
      <c r="JHG281" s="96"/>
      <c r="JHH281" s="96"/>
      <c r="JHI281" s="96"/>
      <c r="JHJ281" s="96"/>
      <c r="JHK281" s="96"/>
      <c r="JHL281" s="96"/>
      <c r="JHM281" s="96"/>
      <c r="JHN281" s="96"/>
      <c r="JHO281" s="96"/>
      <c r="JHP281" s="96"/>
      <c r="JHQ281" s="96"/>
      <c r="JHR281" s="96"/>
      <c r="JHS281" s="96"/>
      <c r="JHT281" s="96"/>
      <c r="JHU281" s="96"/>
      <c r="JHV281" s="96"/>
      <c r="JHW281" s="96"/>
      <c r="JHX281" s="96"/>
      <c r="JHY281" s="96"/>
      <c r="JHZ281" s="96"/>
      <c r="JIA281" s="96"/>
      <c r="JIB281" s="96"/>
      <c r="JIC281" s="96"/>
      <c r="JID281" s="96"/>
      <c r="JIE281" s="96"/>
      <c r="JIF281" s="96"/>
      <c r="JIG281" s="96"/>
      <c r="JIH281" s="96"/>
      <c r="JII281" s="96"/>
      <c r="JIJ281" s="96"/>
      <c r="JIK281" s="96"/>
      <c r="JIL281" s="96"/>
      <c r="JIM281" s="96"/>
      <c r="JIN281" s="96"/>
      <c r="JIO281" s="96"/>
      <c r="JIP281" s="96"/>
      <c r="JIQ281" s="96"/>
      <c r="JIR281" s="96"/>
      <c r="JIS281" s="96"/>
      <c r="JIT281" s="96"/>
      <c r="JIU281" s="96"/>
      <c r="JIV281" s="96"/>
      <c r="JIW281" s="96"/>
      <c r="JIX281" s="96"/>
      <c r="JIY281" s="96"/>
      <c r="JIZ281" s="96"/>
      <c r="JJA281" s="96"/>
      <c r="JJB281" s="96"/>
      <c r="JJC281" s="96"/>
      <c r="JJD281" s="96"/>
      <c r="JJE281" s="96"/>
      <c r="JJF281" s="96"/>
      <c r="JJG281" s="96"/>
      <c r="JJH281" s="96"/>
      <c r="JJI281" s="96"/>
      <c r="JJJ281" s="96"/>
      <c r="JJK281" s="96"/>
      <c r="JJL281" s="96"/>
      <c r="JJM281" s="96"/>
      <c r="JJN281" s="96"/>
      <c r="JJO281" s="96"/>
      <c r="JJP281" s="96"/>
      <c r="JJQ281" s="96"/>
      <c r="JJR281" s="96"/>
      <c r="JJS281" s="96"/>
      <c r="JJT281" s="96"/>
      <c r="JJU281" s="96"/>
      <c r="JJV281" s="96"/>
      <c r="JJW281" s="96"/>
      <c r="JJX281" s="96"/>
      <c r="JJY281" s="96"/>
      <c r="JJZ281" s="96"/>
      <c r="JKA281" s="96"/>
      <c r="JKB281" s="96"/>
      <c r="JKC281" s="96"/>
      <c r="JKD281" s="96"/>
      <c r="JKE281" s="96"/>
      <c r="JKF281" s="96"/>
      <c r="JKG281" s="96"/>
      <c r="JKH281" s="96"/>
      <c r="JKI281" s="96"/>
      <c r="JKJ281" s="96"/>
      <c r="JKK281" s="96"/>
      <c r="JKL281" s="96"/>
      <c r="JKM281" s="96"/>
      <c r="JKN281" s="96"/>
      <c r="JKO281" s="96"/>
      <c r="JKP281" s="96"/>
      <c r="JKQ281" s="96"/>
      <c r="JKR281" s="96"/>
      <c r="JKS281" s="96"/>
      <c r="JKT281" s="96"/>
      <c r="JKU281" s="96"/>
      <c r="JKV281" s="96"/>
      <c r="JKW281" s="96"/>
      <c r="JKX281" s="96"/>
      <c r="JKY281" s="96"/>
      <c r="JKZ281" s="96"/>
      <c r="JLA281" s="96"/>
      <c r="JLB281" s="96"/>
      <c r="JLC281" s="96"/>
      <c r="JLD281" s="96"/>
      <c r="JLE281" s="96"/>
      <c r="JLF281" s="96"/>
      <c r="JLG281" s="96"/>
      <c r="JLH281" s="96"/>
      <c r="JLI281" s="96"/>
      <c r="JLJ281" s="96"/>
      <c r="JLK281" s="96"/>
      <c r="JLL281" s="96"/>
      <c r="JLM281" s="96"/>
      <c r="JLN281" s="96"/>
      <c r="JLO281" s="96"/>
      <c r="JLP281" s="96"/>
      <c r="JLQ281" s="96"/>
      <c r="JLR281" s="96"/>
      <c r="JLS281" s="96"/>
      <c r="JLT281" s="96"/>
      <c r="JLU281" s="96"/>
      <c r="JLV281" s="96"/>
      <c r="JLW281" s="96"/>
      <c r="JLX281" s="96"/>
      <c r="JLY281" s="96"/>
      <c r="JLZ281" s="96"/>
      <c r="JMA281" s="96"/>
      <c r="JMB281" s="96"/>
      <c r="JMC281" s="96"/>
      <c r="JMD281" s="96"/>
      <c r="JME281" s="96"/>
      <c r="JMF281" s="96"/>
      <c r="JMG281" s="96"/>
      <c r="JMH281" s="96"/>
      <c r="JMI281" s="96"/>
      <c r="JMJ281" s="96"/>
      <c r="JMK281" s="96"/>
      <c r="JML281" s="96"/>
      <c r="JMM281" s="96"/>
      <c r="JMN281" s="96"/>
      <c r="JMO281" s="96"/>
      <c r="JMP281" s="96"/>
      <c r="JMQ281" s="96"/>
      <c r="JMR281" s="96"/>
      <c r="JMS281" s="96"/>
      <c r="JMT281" s="96"/>
      <c r="JMU281" s="96"/>
      <c r="JMV281" s="96"/>
      <c r="JMW281" s="96"/>
      <c r="JMX281" s="96"/>
      <c r="JMY281" s="96"/>
      <c r="JMZ281" s="96"/>
      <c r="JNA281" s="96"/>
      <c r="JNB281" s="96"/>
      <c r="JNC281" s="96"/>
      <c r="JND281" s="96"/>
      <c r="JNE281" s="96"/>
      <c r="JNF281" s="96"/>
      <c r="JNG281" s="96"/>
      <c r="JNH281" s="96"/>
      <c r="JNI281" s="96"/>
      <c r="JNJ281" s="96"/>
      <c r="JNK281" s="96"/>
      <c r="JNL281" s="96"/>
      <c r="JNM281" s="96"/>
      <c r="JNN281" s="96"/>
      <c r="JNO281" s="96"/>
      <c r="JNP281" s="96"/>
      <c r="JNQ281" s="96"/>
      <c r="JNR281" s="96"/>
      <c r="JNS281" s="96"/>
      <c r="JNT281" s="96"/>
      <c r="JNU281" s="96"/>
      <c r="JNV281" s="96"/>
      <c r="JNW281" s="96"/>
      <c r="JNX281" s="96"/>
      <c r="JNY281" s="96"/>
      <c r="JNZ281" s="96"/>
      <c r="JOA281" s="96"/>
      <c r="JOB281" s="96"/>
      <c r="JOC281" s="96"/>
      <c r="JOD281" s="96"/>
      <c r="JOE281" s="96"/>
      <c r="JOF281" s="96"/>
      <c r="JOG281" s="96"/>
      <c r="JOH281" s="96"/>
      <c r="JOI281" s="96"/>
      <c r="JOJ281" s="96"/>
      <c r="JOK281" s="96"/>
      <c r="JOL281" s="96"/>
      <c r="JOM281" s="96"/>
      <c r="JON281" s="96"/>
      <c r="JOO281" s="96"/>
      <c r="JOP281" s="96"/>
      <c r="JOQ281" s="96"/>
      <c r="JOR281" s="96"/>
      <c r="JOS281" s="96"/>
      <c r="JOT281" s="96"/>
      <c r="JOU281" s="96"/>
      <c r="JOV281" s="96"/>
      <c r="JOW281" s="96"/>
      <c r="JOX281" s="96"/>
      <c r="JOY281" s="96"/>
      <c r="JOZ281" s="96"/>
      <c r="JPA281" s="96"/>
      <c r="JPB281" s="96"/>
      <c r="JPC281" s="96"/>
      <c r="JPD281" s="96"/>
      <c r="JPE281" s="96"/>
      <c r="JPF281" s="96"/>
      <c r="JPG281" s="96"/>
      <c r="JPH281" s="96"/>
      <c r="JPI281" s="96"/>
      <c r="JPJ281" s="96"/>
      <c r="JPK281" s="96"/>
      <c r="JPL281" s="96"/>
      <c r="JPM281" s="96"/>
      <c r="JPN281" s="96"/>
      <c r="JPO281" s="96"/>
      <c r="JPP281" s="96"/>
      <c r="JPQ281" s="96"/>
      <c r="JPR281" s="96"/>
      <c r="JPS281" s="96"/>
      <c r="JPT281" s="96"/>
      <c r="JPU281" s="96"/>
      <c r="JPV281" s="96"/>
      <c r="JPW281" s="96"/>
      <c r="JPX281" s="96"/>
      <c r="JPY281" s="96"/>
      <c r="JPZ281" s="96"/>
      <c r="JQA281" s="96"/>
      <c r="JQB281" s="96"/>
      <c r="JQC281" s="96"/>
      <c r="JQD281" s="96"/>
      <c r="JQE281" s="96"/>
      <c r="JQF281" s="96"/>
      <c r="JQG281" s="96"/>
      <c r="JQH281" s="96"/>
      <c r="JQI281" s="96"/>
      <c r="JQJ281" s="96"/>
      <c r="JQK281" s="96"/>
      <c r="JQL281" s="96"/>
      <c r="JQM281" s="96"/>
      <c r="JQN281" s="96"/>
      <c r="JQO281" s="96"/>
      <c r="JQP281" s="96"/>
      <c r="JQQ281" s="96"/>
      <c r="JQR281" s="96"/>
      <c r="JQS281" s="96"/>
      <c r="JQT281" s="96"/>
      <c r="JQU281" s="96"/>
      <c r="JQV281" s="96"/>
      <c r="JQW281" s="96"/>
      <c r="JQX281" s="96"/>
      <c r="JQY281" s="96"/>
      <c r="JQZ281" s="96"/>
      <c r="JRA281" s="96"/>
      <c r="JRB281" s="96"/>
      <c r="JRC281" s="96"/>
      <c r="JRD281" s="96"/>
      <c r="JRE281" s="96"/>
      <c r="JRF281" s="96"/>
      <c r="JRG281" s="96"/>
      <c r="JRH281" s="96"/>
      <c r="JRI281" s="96"/>
      <c r="JRJ281" s="96"/>
      <c r="JRK281" s="96"/>
      <c r="JRL281" s="96"/>
      <c r="JRM281" s="96"/>
      <c r="JRN281" s="96"/>
      <c r="JRO281" s="96"/>
      <c r="JRP281" s="96"/>
      <c r="JRQ281" s="96"/>
      <c r="JRR281" s="96"/>
      <c r="JRS281" s="96"/>
      <c r="JRT281" s="96"/>
      <c r="JRU281" s="96"/>
      <c r="JRV281" s="96"/>
      <c r="JRW281" s="96"/>
      <c r="JRX281" s="96"/>
      <c r="JRY281" s="96"/>
      <c r="JRZ281" s="96"/>
      <c r="JSA281" s="96"/>
      <c r="JSB281" s="96"/>
      <c r="JSC281" s="96"/>
      <c r="JSD281" s="96"/>
      <c r="JSE281" s="96"/>
      <c r="JSF281" s="96"/>
      <c r="JSG281" s="96"/>
      <c r="JSH281" s="96"/>
      <c r="JSI281" s="96"/>
      <c r="JSJ281" s="96"/>
      <c r="JSK281" s="96"/>
      <c r="JSL281" s="96"/>
      <c r="JSM281" s="96"/>
      <c r="JSN281" s="96"/>
      <c r="JSO281" s="96"/>
      <c r="JSP281" s="96"/>
      <c r="JSQ281" s="96"/>
      <c r="JSR281" s="96"/>
      <c r="JSS281" s="96"/>
      <c r="JST281" s="96"/>
      <c r="JSU281" s="96"/>
      <c r="JSV281" s="96"/>
      <c r="JSW281" s="96"/>
      <c r="JSX281" s="96"/>
      <c r="JSY281" s="96"/>
      <c r="JSZ281" s="96"/>
      <c r="JTA281" s="96"/>
      <c r="JTB281" s="96"/>
      <c r="JTC281" s="96"/>
      <c r="JTD281" s="96"/>
      <c r="JTE281" s="96"/>
      <c r="JTF281" s="96"/>
      <c r="JTG281" s="96"/>
      <c r="JTH281" s="96"/>
      <c r="JTI281" s="96"/>
      <c r="JTJ281" s="96"/>
      <c r="JTK281" s="96"/>
      <c r="JTL281" s="96"/>
      <c r="JTM281" s="96"/>
      <c r="JTN281" s="96"/>
      <c r="JTO281" s="96"/>
      <c r="JTP281" s="96"/>
      <c r="JTQ281" s="96"/>
      <c r="JTR281" s="96"/>
      <c r="JTS281" s="96"/>
      <c r="JTT281" s="96"/>
      <c r="JTU281" s="96"/>
      <c r="JTV281" s="96"/>
      <c r="JTW281" s="96"/>
      <c r="JTX281" s="96"/>
      <c r="JTY281" s="96"/>
      <c r="JTZ281" s="96"/>
      <c r="JUA281" s="96"/>
      <c r="JUB281" s="96"/>
      <c r="JUC281" s="96"/>
      <c r="JUD281" s="96"/>
      <c r="JUE281" s="96"/>
      <c r="JUF281" s="96"/>
      <c r="JUG281" s="96"/>
      <c r="JUH281" s="96"/>
      <c r="JUI281" s="96"/>
      <c r="JUJ281" s="96"/>
      <c r="JUK281" s="96"/>
      <c r="JUL281" s="96"/>
      <c r="JUM281" s="96"/>
      <c r="JUN281" s="96"/>
      <c r="JUO281" s="96"/>
      <c r="JUP281" s="96"/>
      <c r="JUQ281" s="96"/>
      <c r="JUR281" s="96"/>
      <c r="JUS281" s="96"/>
      <c r="JUT281" s="96"/>
      <c r="JUU281" s="96"/>
      <c r="JUV281" s="96"/>
      <c r="JUW281" s="96"/>
      <c r="JUX281" s="96"/>
      <c r="JUY281" s="96"/>
      <c r="JUZ281" s="96"/>
      <c r="JVA281" s="96"/>
      <c r="JVB281" s="96"/>
      <c r="JVC281" s="96"/>
      <c r="JVD281" s="96"/>
      <c r="JVE281" s="96"/>
      <c r="JVF281" s="96"/>
      <c r="JVG281" s="96"/>
      <c r="JVH281" s="96"/>
      <c r="JVI281" s="96"/>
      <c r="JVJ281" s="96"/>
      <c r="JVK281" s="96"/>
      <c r="JVL281" s="96"/>
      <c r="JVM281" s="96"/>
      <c r="JVN281" s="96"/>
      <c r="JVO281" s="96"/>
      <c r="JVP281" s="96"/>
      <c r="JVQ281" s="96"/>
      <c r="JVR281" s="96"/>
      <c r="JVS281" s="96"/>
      <c r="JVT281" s="96"/>
      <c r="JVU281" s="96"/>
      <c r="JVV281" s="96"/>
      <c r="JVW281" s="96"/>
      <c r="JVX281" s="96"/>
      <c r="JVY281" s="96"/>
      <c r="JVZ281" s="96"/>
      <c r="JWA281" s="96"/>
      <c r="JWB281" s="96"/>
      <c r="JWC281" s="96"/>
      <c r="JWD281" s="96"/>
      <c r="JWE281" s="96"/>
      <c r="JWF281" s="96"/>
      <c r="JWG281" s="96"/>
      <c r="JWH281" s="96"/>
      <c r="JWI281" s="96"/>
      <c r="JWJ281" s="96"/>
      <c r="JWK281" s="96"/>
      <c r="JWL281" s="96"/>
      <c r="JWM281" s="96"/>
      <c r="JWN281" s="96"/>
      <c r="JWO281" s="96"/>
      <c r="JWP281" s="96"/>
      <c r="JWQ281" s="96"/>
      <c r="JWR281" s="96"/>
      <c r="JWS281" s="96"/>
      <c r="JWT281" s="96"/>
      <c r="JWU281" s="96"/>
      <c r="JWV281" s="96"/>
      <c r="JWW281" s="96"/>
      <c r="JWX281" s="96"/>
      <c r="JWY281" s="96"/>
      <c r="JWZ281" s="96"/>
      <c r="JXA281" s="96"/>
      <c r="JXB281" s="96"/>
      <c r="JXC281" s="96"/>
      <c r="JXD281" s="96"/>
      <c r="JXE281" s="96"/>
      <c r="JXF281" s="96"/>
      <c r="JXG281" s="96"/>
      <c r="JXH281" s="96"/>
      <c r="JXI281" s="96"/>
      <c r="JXJ281" s="96"/>
      <c r="JXK281" s="96"/>
      <c r="JXL281" s="96"/>
      <c r="JXM281" s="96"/>
      <c r="JXN281" s="96"/>
      <c r="JXO281" s="96"/>
      <c r="JXP281" s="96"/>
      <c r="JXQ281" s="96"/>
      <c r="JXR281" s="96"/>
      <c r="JXS281" s="96"/>
      <c r="JXT281" s="96"/>
      <c r="JXU281" s="96"/>
      <c r="JXV281" s="96"/>
      <c r="JXW281" s="96"/>
      <c r="JXX281" s="96"/>
      <c r="JXY281" s="96"/>
      <c r="JXZ281" s="96"/>
      <c r="JYA281" s="96"/>
      <c r="JYB281" s="96"/>
      <c r="JYC281" s="96"/>
      <c r="JYD281" s="96"/>
      <c r="JYE281" s="96"/>
      <c r="JYF281" s="96"/>
      <c r="JYG281" s="96"/>
      <c r="JYH281" s="96"/>
      <c r="JYI281" s="96"/>
      <c r="JYJ281" s="96"/>
      <c r="JYK281" s="96"/>
      <c r="JYL281" s="96"/>
      <c r="JYM281" s="96"/>
      <c r="JYN281" s="96"/>
      <c r="JYO281" s="96"/>
      <c r="JYP281" s="96"/>
      <c r="JYQ281" s="96"/>
      <c r="JYR281" s="96"/>
      <c r="JYS281" s="96"/>
      <c r="JYT281" s="96"/>
      <c r="JYU281" s="96"/>
      <c r="JYV281" s="96"/>
      <c r="JYW281" s="96"/>
      <c r="JYX281" s="96"/>
      <c r="JYY281" s="96"/>
      <c r="JYZ281" s="96"/>
      <c r="JZA281" s="96"/>
      <c r="JZB281" s="96"/>
      <c r="JZC281" s="96"/>
      <c r="JZD281" s="96"/>
      <c r="JZE281" s="96"/>
      <c r="JZF281" s="96"/>
      <c r="JZG281" s="96"/>
      <c r="JZH281" s="96"/>
      <c r="JZI281" s="96"/>
      <c r="JZJ281" s="96"/>
      <c r="JZK281" s="96"/>
      <c r="JZL281" s="96"/>
      <c r="JZM281" s="96"/>
      <c r="JZN281" s="96"/>
      <c r="JZO281" s="96"/>
      <c r="JZP281" s="96"/>
      <c r="JZQ281" s="96"/>
      <c r="JZR281" s="96"/>
      <c r="JZS281" s="96"/>
      <c r="JZT281" s="96"/>
      <c r="JZU281" s="96"/>
      <c r="JZV281" s="96"/>
      <c r="JZW281" s="96"/>
      <c r="JZX281" s="96"/>
      <c r="JZY281" s="96"/>
      <c r="JZZ281" s="96"/>
      <c r="KAA281" s="96"/>
      <c r="KAB281" s="96"/>
      <c r="KAC281" s="96"/>
      <c r="KAD281" s="96"/>
      <c r="KAE281" s="96"/>
      <c r="KAF281" s="96"/>
      <c r="KAG281" s="96"/>
      <c r="KAH281" s="96"/>
      <c r="KAI281" s="96"/>
      <c r="KAJ281" s="96"/>
      <c r="KAK281" s="96"/>
      <c r="KAL281" s="96"/>
      <c r="KAM281" s="96"/>
      <c r="KAN281" s="96"/>
      <c r="KAO281" s="96"/>
      <c r="KAP281" s="96"/>
      <c r="KAQ281" s="96"/>
      <c r="KAR281" s="96"/>
      <c r="KAS281" s="96"/>
      <c r="KAT281" s="96"/>
      <c r="KAU281" s="96"/>
      <c r="KAV281" s="96"/>
      <c r="KAW281" s="96"/>
      <c r="KAX281" s="96"/>
      <c r="KAY281" s="96"/>
      <c r="KAZ281" s="96"/>
      <c r="KBA281" s="96"/>
      <c r="KBB281" s="96"/>
      <c r="KBC281" s="96"/>
      <c r="KBD281" s="96"/>
      <c r="KBE281" s="96"/>
      <c r="KBF281" s="96"/>
      <c r="KBG281" s="96"/>
      <c r="KBH281" s="96"/>
      <c r="KBI281" s="96"/>
      <c r="KBJ281" s="96"/>
      <c r="KBK281" s="96"/>
      <c r="KBL281" s="96"/>
      <c r="KBM281" s="96"/>
      <c r="KBN281" s="96"/>
      <c r="KBO281" s="96"/>
      <c r="KBP281" s="96"/>
      <c r="KBQ281" s="96"/>
      <c r="KBR281" s="96"/>
      <c r="KBS281" s="96"/>
      <c r="KBT281" s="96"/>
      <c r="KBU281" s="96"/>
      <c r="KBV281" s="96"/>
      <c r="KBW281" s="96"/>
      <c r="KBX281" s="96"/>
      <c r="KBY281" s="96"/>
      <c r="KBZ281" s="96"/>
      <c r="KCA281" s="96"/>
      <c r="KCB281" s="96"/>
      <c r="KCC281" s="96"/>
      <c r="KCD281" s="96"/>
      <c r="KCE281" s="96"/>
      <c r="KCF281" s="96"/>
      <c r="KCG281" s="96"/>
      <c r="KCH281" s="96"/>
      <c r="KCI281" s="96"/>
      <c r="KCJ281" s="96"/>
      <c r="KCK281" s="96"/>
      <c r="KCL281" s="96"/>
      <c r="KCM281" s="96"/>
      <c r="KCN281" s="96"/>
      <c r="KCO281" s="96"/>
      <c r="KCP281" s="96"/>
      <c r="KCQ281" s="96"/>
      <c r="KCR281" s="96"/>
      <c r="KCS281" s="96"/>
      <c r="KCT281" s="96"/>
      <c r="KCU281" s="96"/>
      <c r="KCV281" s="96"/>
      <c r="KCW281" s="96"/>
      <c r="KCX281" s="96"/>
      <c r="KCY281" s="96"/>
      <c r="KCZ281" s="96"/>
      <c r="KDA281" s="96"/>
      <c r="KDB281" s="96"/>
      <c r="KDC281" s="96"/>
      <c r="KDD281" s="96"/>
      <c r="KDE281" s="96"/>
      <c r="KDF281" s="96"/>
      <c r="KDG281" s="96"/>
      <c r="KDH281" s="96"/>
      <c r="KDI281" s="96"/>
      <c r="KDJ281" s="96"/>
      <c r="KDK281" s="96"/>
      <c r="KDL281" s="96"/>
      <c r="KDM281" s="96"/>
      <c r="KDN281" s="96"/>
      <c r="KDO281" s="96"/>
      <c r="KDP281" s="96"/>
      <c r="KDQ281" s="96"/>
      <c r="KDR281" s="96"/>
      <c r="KDS281" s="96"/>
      <c r="KDT281" s="96"/>
      <c r="KDU281" s="96"/>
      <c r="KDV281" s="96"/>
      <c r="KDW281" s="96"/>
      <c r="KDX281" s="96"/>
      <c r="KDY281" s="96"/>
      <c r="KDZ281" s="96"/>
      <c r="KEA281" s="96"/>
      <c r="KEB281" s="96"/>
      <c r="KEC281" s="96"/>
      <c r="KED281" s="96"/>
      <c r="KEE281" s="96"/>
      <c r="KEF281" s="96"/>
      <c r="KEG281" s="96"/>
      <c r="KEH281" s="96"/>
      <c r="KEI281" s="96"/>
      <c r="KEJ281" s="96"/>
      <c r="KEK281" s="96"/>
      <c r="KEL281" s="96"/>
      <c r="KEM281" s="96"/>
      <c r="KEN281" s="96"/>
      <c r="KEO281" s="96"/>
      <c r="KEP281" s="96"/>
      <c r="KEQ281" s="96"/>
      <c r="KER281" s="96"/>
      <c r="KES281" s="96"/>
      <c r="KET281" s="96"/>
      <c r="KEU281" s="96"/>
      <c r="KEV281" s="96"/>
      <c r="KEW281" s="96"/>
      <c r="KEX281" s="96"/>
      <c r="KEY281" s="96"/>
      <c r="KEZ281" s="96"/>
      <c r="KFA281" s="96"/>
      <c r="KFB281" s="96"/>
      <c r="KFC281" s="96"/>
      <c r="KFD281" s="96"/>
      <c r="KFE281" s="96"/>
      <c r="KFF281" s="96"/>
      <c r="KFG281" s="96"/>
      <c r="KFH281" s="96"/>
      <c r="KFI281" s="96"/>
      <c r="KFJ281" s="96"/>
      <c r="KFK281" s="96"/>
      <c r="KFL281" s="96"/>
      <c r="KFM281" s="96"/>
      <c r="KFN281" s="96"/>
      <c r="KFO281" s="96"/>
      <c r="KFP281" s="96"/>
      <c r="KFQ281" s="96"/>
      <c r="KFR281" s="96"/>
      <c r="KFS281" s="96"/>
      <c r="KFT281" s="96"/>
      <c r="KFU281" s="96"/>
      <c r="KFV281" s="96"/>
      <c r="KFW281" s="96"/>
      <c r="KFX281" s="96"/>
      <c r="KFY281" s="96"/>
      <c r="KFZ281" s="96"/>
      <c r="KGA281" s="96"/>
      <c r="KGB281" s="96"/>
      <c r="KGC281" s="96"/>
      <c r="KGD281" s="96"/>
      <c r="KGE281" s="96"/>
      <c r="KGF281" s="96"/>
      <c r="KGG281" s="96"/>
      <c r="KGH281" s="96"/>
      <c r="KGI281" s="96"/>
      <c r="KGJ281" s="96"/>
      <c r="KGK281" s="96"/>
      <c r="KGL281" s="96"/>
      <c r="KGM281" s="96"/>
      <c r="KGN281" s="96"/>
      <c r="KGO281" s="96"/>
      <c r="KGP281" s="96"/>
      <c r="KGQ281" s="96"/>
      <c r="KGR281" s="96"/>
      <c r="KGS281" s="96"/>
      <c r="KGT281" s="96"/>
      <c r="KGU281" s="96"/>
      <c r="KGV281" s="96"/>
      <c r="KGW281" s="96"/>
      <c r="KGX281" s="96"/>
      <c r="KGY281" s="96"/>
      <c r="KGZ281" s="96"/>
      <c r="KHA281" s="96"/>
      <c r="KHB281" s="96"/>
      <c r="KHC281" s="96"/>
      <c r="KHD281" s="96"/>
      <c r="KHE281" s="96"/>
      <c r="KHF281" s="96"/>
      <c r="KHG281" s="96"/>
      <c r="KHH281" s="96"/>
      <c r="KHI281" s="96"/>
      <c r="KHJ281" s="96"/>
      <c r="KHK281" s="96"/>
      <c r="KHL281" s="96"/>
      <c r="KHM281" s="96"/>
      <c r="KHN281" s="96"/>
      <c r="KHO281" s="96"/>
      <c r="KHP281" s="96"/>
      <c r="KHQ281" s="96"/>
      <c r="KHR281" s="96"/>
      <c r="KHS281" s="96"/>
      <c r="KHT281" s="96"/>
      <c r="KHU281" s="96"/>
      <c r="KHV281" s="96"/>
      <c r="KHW281" s="96"/>
      <c r="KHX281" s="96"/>
      <c r="KHY281" s="96"/>
      <c r="KHZ281" s="96"/>
      <c r="KIA281" s="96"/>
      <c r="KIB281" s="96"/>
      <c r="KIC281" s="96"/>
      <c r="KID281" s="96"/>
      <c r="KIE281" s="96"/>
      <c r="KIF281" s="96"/>
      <c r="KIG281" s="96"/>
      <c r="KIH281" s="96"/>
      <c r="KII281" s="96"/>
      <c r="KIJ281" s="96"/>
      <c r="KIK281" s="96"/>
      <c r="KIL281" s="96"/>
      <c r="KIM281" s="96"/>
      <c r="KIN281" s="96"/>
      <c r="KIO281" s="96"/>
      <c r="KIP281" s="96"/>
      <c r="KIQ281" s="96"/>
      <c r="KIR281" s="96"/>
      <c r="KIS281" s="96"/>
      <c r="KIT281" s="96"/>
      <c r="KIU281" s="96"/>
      <c r="KIV281" s="96"/>
      <c r="KIW281" s="96"/>
      <c r="KIX281" s="96"/>
      <c r="KIY281" s="96"/>
      <c r="KIZ281" s="96"/>
      <c r="KJA281" s="96"/>
      <c r="KJB281" s="96"/>
      <c r="KJC281" s="96"/>
      <c r="KJD281" s="96"/>
      <c r="KJE281" s="96"/>
      <c r="KJF281" s="96"/>
      <c r="KJG281" s="96"/>
      <c r="KJH281" s="96"/>
      <c r="KJI281" s="96"/>
      <c r="KJJ281" s="96"/>
      <c r="KJK281" s="96"/>
      <c r="KJL281" s="96"/>
      <c r="KJM281" s="96"/>
      <c r="KJN281" s="96"/>
      <c r="KJO281" s="96"/>
      <c r="KJP281" s="96"/>
      <c r="KJQ281" s="96"/>
      <c r="KJR281" s="96"/>
      <c r="KJS281" s="96"/>
      <c r="KJT281" s="96"/>
      <c r="KJU281" s="96"/>
      <c r="KJV281" s="96"/>
      <c r="KJW281" s="96"/>
      <c r="KJX281" s="96"/>
      <c r="KJY281" s="96"/>
      <c r="KJZ281" s="96"/>
      <c r="KKA281" s="96"/>
      <c r="KKB281" s="96"/>
      <c r="KKC281" s="96"/>
      <c r="KKD281" s="96"/>
      <c r="KKE281" s="96"/>
      <c r="KKF281" s="96"/>
      <c r="KKG281" s="96"/>
      <c r="KKH281" s="96"/>
      <c r="KKI281" s="96"/>
      <c r="KKJ281" s="96"/>
      <c r="KKK281" s="96"/>
      <c r="KKL281" s="96"/>
      <c r="KKM281" s="96"/>
      <c r="KKN281" s="96"/>
      <c r="KKO281" s="96"/>
      <c r="KKP281" s="96"/>
      <c r="KKQ281" s="96"/>
      <c r="KKR281" s="96"/>
      <c r="KKS281" s="96"/>
      <c r="KKT281" s="96"/>
      <c r="KKU281" s="96"/>
      <c r="KKV281" s="96"/>
      <c r="KKW281" s="96"/>
      <c r="KKX281" s="96"/>
      <c r="KKY281" s="96"/>
      <c r="KKZ281" s="96"/>
      <c r="KLA281" s="96"/>
      <c r="KLB281" s="96"/>
      <c r="KLC281" s="96"/>
      <c r="KLD281" s="96"/>
      <c r="KLE281" s="96"/>
      <c r="KLF281" s="96"/>
      <c r="KLG281" s="96"/>
      <c r="KLH281" s="96"/>
      <c r="KLI281" s="96"/>
      <c r="KLJ281" s="96"/>
      <c r="KLK281" s="96"/>
      <c r="KLL281" s="96"/>
      <c r="KLM281" s="96"/>
      <c r="KLN281" s="96"/>
      <c r="KLO281" s="96"/>
      <c r="KLP281" s="96"/>
      <c r="KLQ281" s="96"/>
      <c r="KLR281" s="96"/>
      <c r="KLS281" s="96"/>
      <c r="KLT281" s="96"/>
      <c r="KLU281" s="96"/>
      <c r="KLV281" s="96"/>
      <c r="KLW281" s="96"/>
      <c r="KLX281" s="96"/>
      <c r="KLY281" s="96"/>
      <c r="KLZ281" s="96"/>
      <c r="KMA281" s="96"/>
      <c r="KMB281" s="96"/>
      <c r="KMC281" s="96"/>
      <c r="KMD281" s="96"/>
      <c r="KME281" s="96"/>
      <c r="KMF281" s="96"/>
      <c r="KMG281" s="96"/>
      <c r="KMH281" s="96"/>
      <c r="KMI281" s="96"/>
      <c r="KMJ281" s="96"/>
      <c r="KMK281" s="96"/>
      <c r="KML281" s="96"/>
      <c r="KMM281" s="96"/>
      <c r="KMN281" s="96"/>
      <c r="KMO281" s="96"/>
      <c r="KMP281" s="96"/>
      <c r="KMQ281" s="96"/>
      <c r="KMR281" s="96"/>
      <c r="KMS281" s="96"/>
      <c r="KMT281" s="96"/>
      <c r="KMU281" s="96"/>
      <c r="KMV281" s="96"/>
      <c r="KMW281" s="96"/>
      <c r="KMX281" s="96"/>
      <c r="KMY281" s="96"/>
      <c r="KMZ281" s="96"/>
      <c r="KNA281" s="96"/>
      <c r="KNB281" s="96"/>
      <c r="KNC281" s="96"/>
      <c r="KND281" s="96"/>
      <c r="KNE281" s="96"/>
      <c r="KNF281" s="96"/>
      <c r="KNG281" s="96"/>
      <c r="KNH281" s="96"/>
      <c r="KNI281" s="96"/>
      <c r="KNJ281" s="96"/>
      <c r="KNK281" s="96"/>
      <c r="KNL281" s="96"/>
      <c r="KNM281" s="96"/>
      <c r="KNN281" s="96"/>
      <c r="KNO281" s="96"/>
      <c r="KNP281" s="96"/>
      <c r="KNQ281" s="96"/>
      <c r="KNR281" s="96"/>
      <c r="KNS281" s="96"/>
      <c r="KNT281" s="96"/>
      <c r="KNU281" s="96"/>
      <c r="KNV281" s="96"/>
      <c r="KNW281" s="96"/>
      <c r="KNX281" s="96"/>
      <c r="KNY281" s="96"/>
      <c r="KNZ281" s="96"/>
      <c r="KOA281" s="96"/>
      <c r="KOB281" s="96"/>
      <c r="KOC281" s="96"/>
      <c r="KOD281" s="96"/>
      <c r="KOE281" s="96"/>
      <c r="KOF281" s="96"/>
      <c r="KOG281" s="96"/>
      <c r="KOH281" s="96"/>
      <c r="KOI281" s="96"/>
      <c r="KOJ281" s="96"/>
      <c r="KOK281" s="96"/>
      <c r="KOL281" s="96"/>
      <c r="KOM281" s="96"/>
      <c r="KON281" s="96"/>
      <c r="KOO281" s="96"/>
      <c r="KOP281" s="96"/>
      <c r="KOQ281" s="96"/>
      <c r="KOR281" s="96"/>
      <c r="KOS281" s="96"/>
      <c r="KOT281" s="96"/>
      <c r="KOU281" s="96"/>
      <c r="KOV281" s="96"/>
      <c r="KOW281" s="96"/>
      <c r="KOX281" s="96"/>
      <c r="KOY281" s="96"/>
      <c r="KOZ281" s="96"/>
      <c r="KPA281" s="96"/>
      <c r="KPB281" s="96"/>
      <c r="KPC281" s="96"/>
      <c r="KPD281" s="96"/>
      <c r="KPE281" s="96"/>
      <c r="KPF281" s="96"/>
      <c r="KPG281" s="96"/>
      <c r="KPH281" s="96"/>
      <c r="KPI281" s="96"/>
      <c r="KPJ281" s="96"/>
      <c r="KPK281" s="96"/>
      <c r="KPL281" s="96"/>
      <c r="KPM281" s="96"/>
      <c r="KPN281" s="96"/>
      <c r="KPO281" s="96"/>
      <c r="KPP281" s="96"/>
      <c r="KPQ281" s="96"/>
      <c r="KPR281" s="96"/>
      <c r="KPS281" s="96"/>
      <c r="KPT281" s="96"/>
      <c r="KPU281" s="96"/>
      <c r="KPV281" s="96"/>
      <c r="KPW281" s="96"/>
      <c r="KPX281" s="96"/>
      <c r="KPY281" s="96"/>
      <c r="KPZ281" s="96"/>
      <c r="KQA281" s="96"/>
      <c r="KQB281" s="96"/>
      <c r="KQC281" s="96"/>
      <c r="KQD281" s="96"/>
      <c r="KQE281" s="96"/>
      <c r="KQF281" s="96"/>
      <c r="KQG281" s="96"/>
      <c r="KQH281" s="96"/>
      <c r="KQI281" s="96"/>
      <c r="KQJ281" s="96"/>
      <c r="KQK281" s="96"/>
      <c r="KQL281" s="96"/>
      <c r="KQM281" s="96"/>
      <c r="KQN281" s="96"/>
      <c r="KQO281" s="96"/>
      <c r="KQP281" s="96"/>
      <c r="KQQ281" s="96"/>
      <c r="KQR281" s="96"/>
      <c r="KQS281" s="96"/>
      <c r="KQT281" s="96"/>
      <c r="KQU281" s="96"/>
      <c r="KQV281" s="96"/>
      <c r="KQW281" s="96"/>
      <c r="KQX281" s="96"/>
      <c r="KQY281" s="96"/>
      <c r="KQZ281" s="96"/>
      <c r="KRA281" s="96"/>
      <c r="KRB281" s="96"/>
      <c r="KRC281" s="96"/>
      <c r="KRD281" s="96"/>
      <c r="KRE281" s="96"/>
      <c r="KRF281" s="96"/>
      <c r="KRG281" s="96"/>
      <c r="KRH281" s="96"/>
      <c r="KRI281" s="96"/>
      <c r="KRJ281" s="96"/>
      <c r="KRK281" s="96"/>
      <c r="KRL281" s="96"/>
      <c r="KRM281" s="96"/>
      <c r="KRN281" s="96"/>
      <c r="KRO281" s="96"/>
      <c r="KRP281" s="96"/>
      <c r="KRQ281" s="96"/>
      <c r="KRR281" s="96"/>
      <c r="KRS281" s="96"/>
      <c r="KRT281" s="96"/>
      <c r="KRU281" s="96"/>
      <c r="KRV281" s="96"/>
      <c r="KRW281" s="96"/>
      <c r="KRX281" s="96"/>
      <c r="KRY281" s="96"/>
      <c r="KRZ281" s="96"/>
      <c r="KSA281" s="96"/>
      <c r="KSB281" s="96"/>
      <c r="KSC281" s="96"/>
      <c r="KSD281" s="96"/>
      <c r="KSE281" s="96"/>
      <c r="KSF281" s="96"/>
      <c r="KSG281" s="96"/>
      <c r="KSH281" s="96"/>
      <c r="KSI281" s="96"/>
      <c r="KSJ281" s="96"/>
      <c r="KSK281" s="96"/>
      <c r="KSL281" s="96"/>
      <c r="KSM281" s="96"/>
      <c r="KSN281" s="96"/>
      <c r="KSO281" s="96"/>
      <c r="KSP281" s="96"/>
      <c r="KSQ281" s="96"/>
      <c r="KSR281" s="96"/>
      <c r="KSS281" s="96"/>
      <c r="KST281" s="96"/>
      <c r="KSU281" s="96"/>
      <c r="KSV281" s="96"/>
      <c r="KSW281" s="96"/>
      <c r="KSX281" s="96"/>
      <c r="KSY281" s="96"/>
      <c r="KSZ281" s="96"/>
      <c r="KTA281" s="96"/>
      <c r="KTB281" s="96"/>
      <c r="KTC281" s="96"/>
      <c r="KTD281" s="96"/>
      <c r="KTE281" s="96"/>
      <c r="KTF281" s="96"/>
      <c r="KTG281" s="96"/>
      <c r="KTH281" s="96"/>
      <c r="KTI281" s="96"/>
      <c r="KTJ281" s="96"/>
      <c r="KTK281" s="96"/>
      <c r="KTL281" s="96"/>
      <c r="KTM281" s="96"/>
      <c r="KTN281" s="96"/>
      <c r="KTO281" s="96"/>
      <c r="KTP281" s="96"/>
      <c r="KTQ281" s="96"/>
      <c r="KTR281" s="96"/>
      <c r="KTS281" s="96"/>
      <c r="KTT281" s="96"/>
      <c r="KTU281" s="96"/>
      <c r="KTV281" s="96"/>
      <c r="KTW281" s="96"/>
      <c r="KTX281" s="96"/>
      <c r="KTY281" s="96"/>
      <c r="KTZ281" s="96"/>
      <c r="KUA281" s="96"/>
      <c r="KUB281" s="96"/>
      <c r="KUC281" s="96"/>
      <c r="KUD281" s="96"/>
      <c r="KUE281" s="96"/>
      <c r="KUF281" s="96"/>
      <c r="KUG281" s="96"/>
      <c r="KUH281" s="96"/>
      <c r="KUI281" s="96"/>
      <c r="KUJ281" s="96"/>
      <c r="KUK281" s="96"/>
      <c r="KUL281" s="96"/>
      <c r="KUM281" s="96"/>
      <c r="KUN281" s="96"/>
      <c r="KUO281" s="96"/>
      <c r="KUP281" s="96"/>
      <c r="KUQ281" s="96"/>
      <c r="KUR281" s="96"/>
      <c r="KUS281" s="96"/>
      <c r="KUT281" s="96"/>
      <c r="KUU281" s="96"/>
      <c r="KUV281" s="96"/>
      <c r="KUW281" s="96"/>
      <c r="KUX281" s="96"/>
      <c r="KUY281" s="96"/>
      <c r="KUZ281" s="96"/>
      <c r="KVA281" s="96"/>
      <c r="KVB281" s="96"/>
      <c r="KVC281" s="96"/>
      <c r="KVD281" s="96"/>
      <c r="KVE281" s="96"/>
      <c r="KVF281" s="96"/>
      <c r="KVG281" s="96"/>
      <c r="KVH281" s="96"/>
      <c r="KVI281" s="96"/>
      <c r="KVJ281" s="96"/>
      <c r="KVK281" s="96"/>
      <c r="KVL281" s="96"/>
      <c r="KVM281" s="96"/>
      <c r="KVN281" s="96"/>
      <c r="KVO281" s="96"/>
      <c r="KVP281" s="96"/>
      <c r="KVQ281" s="96"/>
      <c r="KVR281" s="96"/>
      <c r="KVS281" s="96"/>
      <c r="KVT281" s="96"/>
      <c r="KVU281" s="96"/>
      <c r="KVV281" s="96"/>
      <c r="KVW281" s="96"/>
      <c r="KVX281" s="96"/>
      <c r="KVY281" s="96"/>
      <c r="KVZ281" s="96"/>
      <c r="KWA281" s="96"/>
      <c r="KWB281" s="96"/>
      <c r="KWC281" s="96"/>
      <c r="KWD281" s="96"/>
      <c r="KWE281" s="96"/>
      <c r="KWF281" s="96"/>
      <c r="KWG281" s="96"/>
      <c r="KWH281" s="96"/>
      <c r="KWI281" s="96"/>
      <c r="KWJ281" s="96"/>
      <c r="KWK281" s="96"/>
      <c r="KWL281" s="96"/>
      <c r="KWM281" s="96"/>
      <c r="KWN281" s="96"/>
      <c r="KWO281" s="96"/>
      <c r="KWP281" s="96"/>
      <c r="KWQ281" s="96"/>
      <c r="KWR281" s="96"/>
      <c r="KWS281" s="96"/>
      <c r="KWT281" s="96"/>
      <c r="KWU281" s="96"/>
      <c r="KWV281" s="96"/>
      <c r="KWW281" s="96"/>
      <c r="KWX281" s="96"/>
      <c r="KWY281" s="96"/>
      <c r="KWZ281" s="96"/>
      <c r="KXA281" s="96"/>
      <c r="KXB281" s="96"/>
      <c r="KXC281" s="96"/>
      <c r="KXD281" s="96"/>
      <c r="KXE281" s="96"/>
      <c r="KXF281" s="96"/>
      <c r="KXG281" s="96"/>
      <c r="KXH281" s="96"/>
      <c r="KXI281" s="96"/>
      <c r="KXJ281" s="96"/>
      <c r="KXK281" s="96"/>
      <c r="KXL281" s="96"/>
      <c r="KXM281" s="96"/>
      <c r="KXN281" s="96"/>
      <c r="KXO281" s="96"/>
      <c r="KXP281" s="96"/>
      <c r="KXQ281" s="96"/>
      <c r="KXR281" s="96"/>
      <c r="KXS281" s="96"/>
      <c r="KXT281" s="96"/>
      <c r="KXU281" s="96"/>
      <c r="KXV281" s="96"/>
      <c r="KXW281" s="96"/>
      <c r="KXX281" s="96"/>
      <c r="KXY281" s="96"/>
      <c r="KXZ281" s="96"/>
      <c r="KYA281" s="96"/>
      <c r="KYB281" s="96"/>
      <c r="KYC281" s="96"/>
      <c r="KYD281" s="96"/>
      <c r="KYE281" s="96"/>
      <c r="KYF281" s="96"/>
      <c r="KYG281" s="96"/>
      <c r="KYH281" s="96"/>
      <c r="KYI281" s="96"/>
      <c r="KYJ281" s="96"/>
      <c r="KYK281" s="96"/>
      <c r="KYL281" s="96"/>
      <c r="KYM281" s="96"/>
      <c r="KYN281" s="96"/>
      <c r="KYO281" s="96"/>
      <c r="KYP281" s="96"/>
      <c r="KYQ281" s="96"/>
      <c r="KYR281" s="96"/>
      <c r="KYS281" s="96"/>
      <c r="KYT281" s="96"/>
      <c r="KYU281" s="96"/>
      <c r="KYV281" s="96"/>
      <c r="KYW281" s="96"/>
      <c r="KYX281" s="96"/>
      <c r="KYY281" s="96"/>
      <c r="KYZ281" s="96"/>
      <c r="KZA281" s="96"/>
      <c r="KZB281" s="96"/>
      <c r="KZC281" s="96"/>
      <c r="KZD281" s="96"/>
      <c r="KZE281" s="96"/>
      <c r="KZF281" s="96"/>
      <c r="KZG281" s="96"/>
      <c r="KZH281" s="96"/>
      <c r="KZI281" s="96"/>
      <c r="KZJ281" s="96"/>
      <c r="KZK281" s="96"/>
      <c r="KZL281" s="96"/>
      <c r="KZM281" s="96"/>
      <c r="KZN281" s="96"/>
      <c r="KZO281" s="96"/>
      <c r="KZP281" s="96"/>
      <c r="KZQ281" s="96"/>
      <c r="KZR281" s="96"/>
      <c r="KZS281" s="96"/>
      <c r="KZT281" s="96"/>
      <c r="KZU281" s="96"/>
      <c r="KZV281" s="96"/>
      <c r="KZW281" s="96"/>
      <c r="KZX281" s="96"/>
      <c r="KZY281" s="96"/>
      <c r="KZZ281" s="96"/>
      <c r="LAA281" s="96"/>
      <c r="LAB281" s="96"/>
      <c r="LAC281" s="96"/>
      <c r="LAD281" s="96"/>
      <c r="LAE281" s="96"/>
      <c r="LAF281" s="96"/>
      <c r="LAG281" s="96"/>
      <c r="LAH281" s="96"/>
      <c r="LAI281" s="96"/>
      <c r="LAJ281" s="96"/>
      <c r="LAK281" s="96"/>
      <c r="LAL281" s="96"/>
      <c r="LAM281" s="96"/>
      <c r="LAN281" s="96"/>
      <c r="LAO281" s="96"/>
      <c r="LAP281" s="96"/>
      <c r="LAQ281" s="96"/>
      <c r="LAR281" s="96"/>
      <c r="LAS281" s="96"/>
      <c r="LAT281" s="96"/>
      <c r="LAU281" s="96"/>
      <c r="LAV281" s="96"/>
      <c r="LAW281" s="96"/>
      <c r="LAX281" s="96"/>
      <c r="LAY281" s="96"/>
      <c r="LAZ281" s="96"/>
      <c r="LBA281" s="96"/>
      <c r="LBB281" s="96"/>
      <c r="LBC281" s="96"/>
      <c r="LBD281" s="96"/>
      <c r="LBE281" s="96"/>
      <c r="LBF281" s="96"/>
      <c r="LBG281" s="96"/>
      <c r="LBH281" s="96"/>
      <c r="LBI281" s="96"/>
      <c r="LBJ281" s="96"/>
      <c r="LBK281" s="96"/>
      <c r="LBL281" s="96"/>
      <c r="LBM281" s="96"/>
      <c r="LBN281" s="96"/>
      <c r="LBO281" s="96"/>
      <c r="LBP281" s="96"/>
      <c r="LBQ281" s="96"/>
      <c r="LBR281" s="96"/>
      <c r="LBS281" s="96"/>
      <c r="LBT281" s="96"/>
      <c r="LBU281" s="96"/>
      <c r="LBV281" s="96"/>
      <c r="LBW281" s="96"/>
      <c r="LBX281" s="96"/>
      <c r="LBY281" s="96"/>
      <c r="LBZ281" s="96"/>
      <c r="LCA281" s="96"/>
      <c r="LCB281" s="96"/>
      <c r="LCC281" s="96"/>
      <c r="LCD281" s="96"/>
      <c r="LCE281" s="96"/>
      <c r="LCF281" s="96"/>
      <c r="LCG281" s="96"/>
      <c r="LCH281" s="96"/>
      <c r="LCI281" s="96"/>
      <c r="LCJ281" s="96"/>
      <c r="LCK281" s="96"/>
      <c r="LCL281" s="96"/>
      <c r="LCM281" s="96"/>
      <c r="LCN281" s="96"/>
      <c r="LCO281" s="96"/>
      <c r="LCP281" s="96"/>
      <c r="LCQ281" s="96"/>
      <c r="LCR281" s="96"/>
      <c r="LCS281" s="96"/>
      <c r="LCT281" s="96"/>
      <c r="LCU281" s="96"/>
      <c r="LCV281" s="96"/>
      <c r="LCW281" s="96"/>
      <c r="LCX281" s="96"/>
      <c r="LCY281" s="96"/>
      <c r="LCZ281" s="96"/>
      <c r="LDA281" s="96"/>
      <c r="LDB281" s="96"/>
      <c r="LDC281" s="96"/>
      <c r="LDD281" s="96"/>
      <c r="LDE281" s="96"/>
      <c r="LDF281" s="96"/>
      <c r="LDG281" s="96"/>
      <c r="LDH281" s="96"/>
      <c r="LDI281" s="96"/>
      <c r="LDJ281" s="96"/>
      <c r="LDK281" s="96"/>
      <c r="LDL281" s="96"/>
      <c r="LDM281" s="96"/>
      <c r="LDN281" s="96"/>
      <c r="LDO281" s="96"/>
      <c r="LDP281" s="96"/>
      <c r="LDQ281" s="96"/>
      <c r="LDR281" s="96"/>
      <c r="LDS281" s="96"/>
      <c r="LDT281" s="96"/>
      <c r="LDU281" s="96"/>
      <c r="LDV281" s="96"/>
      <c r="LDW281" s="96"/>
      <c r="LDX281" s="96"/>
      <c r="LDY281" s="96"/>
      <c r="LDZ281" s="96"/>
      <c r="LEA281" s="96"/>
      <c r="LEB281" s="96"/>
      <c r="LEC281" s="96"/>
      <c r="LED281" s="96"/>
      <c r="LEE281" s="96"/>
      <c r="LEF281" s="96"/>
      <c r="LEG281" s="96"/>
      <c r="LEH281" s="96"/>
      <c r="LEI281" s="96"/>
      <c r="LEJ281" s="96"/>
      <c r="LEK281" s="96"/>
      <c r="LEL281" s="96"/>
      <c r="LEM281" s="96"/>
      <c r="LEN281" s="96"/>
      <c r="LEO281" s="96"/>
      <c r="LEP281" s="96"/>
      <c r="LEQ281" s="96"/>
      <c r="LER281" s="96"/>
      <c r="LES281" s="96"/>
      <c r="LET281" s="96"/>
      <c r="LEU281" s="96"/>
      <c r="LEV281" s="96"/>
      <c r="LEW281" s="96"/>
      <c r="LEX281" s="96"/>
      <c r="LEY281" s="96"/>
      <c r="LEZ281" s="96"/>
      <c r="LFA281" s="96"/>
      <c r="LFB281" s="96"/>
      <c r="LFC281" s="96"/>
      <c r="LFD281" s="96"/>
      <c r="LFE281" s="96"/>
      <c r="LFF281" s="96"/>
      <c r="LFG281" s="96"/>
      <c r="LFH281" s="96"/>
      <c r="LFI281" s="96"/>
      <c r="LFJ281" s="96"/>
      <c r="LFK281" s="96"/>
      <c r="LFL281" s="96"/>
      <c r="LFM281" s="96"/>
      <c r="LFN281" s="96"/>
      <c r="LFO281" s="96"/>
      <c r="LFP281" s="96"/>
      <c r="LFQ281" s="96"/>
      <c r="LFR281" s="96"/>
      <c r="LFS281" s="96"/>
      <c r="LFT281" s="96"/>
      <c r="LFU281" s="96"/>
      <c r="LFV281" s="96"/>
      <c r="LFW281" s="96"/>
      <c r="LFX281" s="96"/>
      <c r="LFY281" s="96"/>
      <c r="LFZ281" s="96"/>
      <c r="LGA281" s="96"/>
      <c r="LGB281" s="96"/>
      <c r="LGC281" s="96"/>
      <c r="LGD281" s="96"/>
      <c r="LGE281" s="96"/>
      <c r="LGF281" s="96"/>
      <c r="LGG281" s="96"/>
      <c r="LGH281" s="96"/>
      <c r="LGI281" s="96"/>
      <c r="LGJ281" s="96"/>
      <c r="LGK281" s="96"/>
      <c r="LGL281" s="96"/>
      <c r="LGM281" s="96"/>
      <c r="LGN281" s="96"/>
      <c r="LGO281" s="96"/>
      <c r="LGP281" s="96"/>
      <c r="LGQ281" s="96"/>
      <c r="LGR281" s="96"/>
      <c r="LGS281" s="96"/>
      <c r="LGT281" s="96"/>
      <c r="LGU281" s="96"/>
      <c r="LGV281" s="96"/>
      <c r="LGW281" s="96"/>
      <c r="LGX281" s="96"/>
      <c r="LGY281" s="96"/>
      <c r="LGZ281" s="96"/>
      <c r="LHA281" s="96"/>
      <c r="LHB281" s="96"/>
      <c r="LHC281" s="96"/>
      <c r="LHD281" s="96"/>
      <c r="LHE281" s="96"/>
      <c r="LHF281" s="96"/>
      <c r="LHG281" s="96"/>
      <c r="LHH281" s="96"/>
      <c r="LHI281" s="96"/>
      <c r="LHJ281" s="96"/>
      <c r="LHK281" s="96"/>
      <c r="LHL281" s="96"/>
      <c r="LHM281" s="96"/>
      <c r="LHN281" s="96"/>
      <c r="LHO281" s="96"/>
      <c r="LHP281" s="96"/>
      <c r="LHQ281" s="96"/>
      <c r="LHR281" s="96"/>
      <c r="LHS281" s="96"/>
      <c r="LHT281" s="96"/>
      <c r="LHU281" s="96"/>
      <c r="LHV281" s="96"/>
      <c r="LHW281" s="96"/>
      <c r="LHX281" s="96"/>
      <c r="LHY281" s="96"/>
      <c r="LHZ281" s="96"/>
      <c r="LIA281" s="96"/>
      <c r="LIB281" s="96"/>
      <c r="LIC281" s="96"/>
      <c r="LID281" s="96"/>
      <c r="LIE281" s="96"/>
      <c r="LIF281" s="96"/>
      <c r="LIG281" s="96"/>
      <c r="LIH281" s="96"/>
      <c r="LII281" s="96"/>
      <c r="LIJ281" s="96"/>
      <c r="LIK281" s="96"/>
      <c r="LIL281" s="96"/>
      <c r="LIM281" s="96"/>
      <c r="LIN281" s="96"/>
      <c r="LIO281" s="96"/>
      <c r="LIP281" s="96"/>
      <c r="LIQ281" s="96"/>
      <c r="LIR281" s="96"/>
      <c r="LIS281" s="96"/>
      <c r="LIT281" s="96"/>
      <c r="LIU281" s="96"/>
      <c r="LIV281" s="96"/>
      <c r="LIW281" s="96"/>
      <c r="LIX281" s="96"/>
      <c r="LIY281" s="96"/>
      <c r="LIZ281" s="96"/>
      <c r="LJA281" s="96"/>
      <c r="LJB281" s="96"/>
      <c r="LJC281" s="96"/>
      <c r="LJD281" s="96"/>
      <c r="LJE281" s="96"/>
      <c r="LJF281" s="96"/>
      <c r="LJG281" s="96"/>
      <c r="LJH281" s="96"/>
      <c r="LJI281" s="96"/>
      <c r="LJJ281" s="96"/>
      <c r="LJK281" s="96"/>
      <c r="LJL281" s="96"/>
      <c r="LJM281" s="96"/>
      <c r="LJN281" s="96"/>
      <c r="LJO281" s="96"/>
      <c r="LJP281" s="96"/>
      <c r="LJQ281" s="96"/>
      <c r="LJR281" s="96"/>
      <c r="LJS281" s="96"/>
      <c r="LJT281" s="96"/>
      <c r="LJU281" s="96"/>
      <c r="LJV281" s="96"/>
      <c r="LJW281" s="96"/>
      <c r="LJX281" s="96"/>
      <c r="LJY281" s="96"/>
      <c r="LJZ281" s="96"/>
      <c r="LKA281" s="96"/>
      <c r="LKB281" s="96"/>
      <c r="LKC281" s="96"/>
      <c r="LKD281" s="96"/>
      <c r="LKE281" s="96"/>
      <c r="LKF281" s="96"/>
      <c r="LKG281" s="96"/>
      <c r="LKH281" s="96"/>
      <c r="LKI281" s="96"/>
      <c r="LKJ281" s="96"/>
      <c r="LKK281" s="96"/>
      <c r="LKL281" s="96"/>
      <c r="LKM281" s="96"/>
      <c r="LKN281" s="96"/>
      <c r="LKO281" s="96"/>
      <c r="LKP281" s="96"/>
      <c r="LKQ281" s="96"/>
      <c r="LKR281" s="96"/>
      <c r="LKS281" s="96"/>
      <c r="LKT281" s="96"/>
      <c r="LKU281" s="96"/>
      <c r="LKV281" s="96"/>
      <c r="LKW281" s="96"/>
      <c r="LKX281" s="96"/>
      <c r="LKY281" s="96"/>
      <c r="LKZ281" s="96"/>
      <c r="LLA281" s="96"/>
      <c r="LLB281" s="96"/>
      <c r="LLC281" s="96"/>
      <c r="LLD281" s="96"/>
      <c r="LLE281" s="96"/>
      <c r="LLF281" s="96"/>
      <c r="LLG281" s="96"/>
      <c r="LLH281" s="96"/>
      <c r="LLI281" s="96"/>
      <c r="LLJ281" s="96"/>
      <c r="LLK281" s="96"/>
      <c r="LLL281" s="96"/>
      <c r="LLM281" s="96"/>
      <c r="LLN281" s="96"/>
      <c r="LLO281" s="96"/>
      <c r="LLP281" s="96"/>
      <c r="LLQ281" s="96"/>
      <c r="LLR281" s="96"/>
      <c r="LLS281" s="96"/>
      <c r="LLT281" s="96"/>
      <c r="LLU281" s="96"/>
      <c r="LLV281" s="96"/>
      <c r="LLW281" s="96"/>
      <c r="LLX281" s="96"/>
      <c r="LLY281" s="96"/>
      <c r="LLZ281" s="96"/>
      <c r="LMA281" s="96"/>
      <c r="LMB281" s="96"/>
      <c r="LMC281" s="96"/>
      <c r="LMD281" s="96"/>
      <c r="LME281" s="96"/>
      <c r="LMF281" s="96"/>
      <c r="LMG281" s="96"/>
      <c r="LMH281" s="96"/>
      <c r="LMI281" s="96"/>
      <c r="LMJ281" s="96"/>
      <c r="LMK281" s="96"/>
      <c r="LML281" s="96"/>
      <c r="LMM281" s="96"/>
      <c r="LMN281" s="96"/>
      <c r="LMO281" s="96"/>
      <c r="LMP281" s="96"/>
      <c r="LMQ281" s="96"/>
      <c r="LMR281" s="96"/>
      <c r="LMS281" s="96"/>
      <c r="LMT281" s="96"/>
      <c r="LMU281" s="96"/>
      <c r="LMV281" s="96"/>
      <c r="LMW281" s="96"/>
      <c r="LMX281" s="96"/>
      <c r="LMY281" s="96"/>
      <c r="LMZ281" s="96"/>
      <c r="LNA281" s="96"/>
      <c r="LNB281" s="96"/>
      <c r="LNC281" s="96"/>
      <c r="LND281" s="96"/>
      <c r="LNE281" s="96"/>
      <c r="LNF281" s="96"/>
      <c r="LNG281" s="96"/>
      <c r="LNH281" s="96"/>
      <c r="LNI281" s="96"/>
      <c r="LNJ281" s="96"/>
      <c r="LNK281" s="96"/>
      <c r="LNL281" s="96"/>
      <c r="LNM281" s="96"/>
      <c r="LNN281" s="96"/>
      <c r="LNO281" s="96"/>
      <c r="LNP281" s="96"/>
      <c r="LNQ281" s="96"/>
      <c r="LNR281" s="96"/>
      <c r="LNS281" s="96"/>
      <c r="LNT281" s="96"/>
      <c r="LNU281" s="96"/>
      <c r="LNV281" s="96"/>
      <c r="LNW281" s="96"/>
      <c r="LNX281" s="96"/>
      <c r="LNY281" s="96"/>
      <c r="LNZ281" s="96"/>
      <c r="LOA281" s="96"/>
      <c r="LOB281" s="96"/>
      <c r="LOC281" s="96"/>
      <c r="LOD281" s="96"/>
      <c r="LOE281" s="96"/>
      <c r="LOF281" s="96"/>
      <c r="LOG281" s="96"/>
      <c r="LOH281" s="96"/>
      <c r="LOI281" s="96"/>
      <c r="LOJ281" s="96"/>
      <c r="LOK281" s="96"/>
      <c r="LOL281" s="96"/>
      <c r="LOM281" s="96"/>
      <c r="LON281" s="96"/>
      <c r="LOO281" s="96"/>
      <c r="LOP281" s="96"/>
      <c r="LOQ281" s="96"/>
      <c r="LOR281" s="96"/>
      <c r="LOS281" s="96"/>
      <c r="LOT281" s="96"/>
      <c r="LOU281" s="96"/>
      <c r="LOV281" s="96"/>
      <c r="LOW281" s="96"/>
      <c r="LOX281" s="96"/>
      <c r="LOY281" s="96"/>
      <c r="LOZ281" s="96"/>
      <c r="LPA281" s="96"/>
      <c r="LPB281" s="96"/>
      <c r="LPC281" s="96"/>
      <c r="LPD281" s="96"/>
      <c r="LPE281" s="96"/>
      <c r="LPF281" s="96"/>
      <c r="LPG281" s="96"/>
      <c r="LPH281" s="96"/>
      <c r="LPI281" s="96"/>
      <c r="LPJ281" s="96"/>
      <c r="LPK281" s="96"/>
      <c r="LPL281" s="96"/>
      <c r="LPM281" s="96"/>
      <c r="LPN281" s="96"/>
      <c r="LPO281" s="96"/>
      <c r="LPP281" s="96"/>
      <c r="LPQ281" s="96"/>
      <c r="LPR281" s="96"/>
      <c r="LPS281" s="96"/>
      <c r="LPT281" s="96"/>
      <c r="LPU281" s="96"/>
      <c r="LPV281" s="96"/>
      <c r="LPW281" s="96"/>
      <c r="LPX281" s="96"/>
      <c r="LPY281" s="96"/>
      <c r="LPZ281" s="96"/>
      <c r="LQA281" s="96"/>
      <c r="LQB281" s="96"/>
      <c r="LQC281" s="96"/>
      <c r="LQD281" s="96"/>
      <c r="LQE281" s="96"/>
      <c r="LQF281" s="96"/>
      <c r="LQG281" s="96"/>
      <c r="LQH281" s="96"/>
      <c r="LQI281" s="96"/>
      <c r="LQJ281" s="96"/>
      <c r="LQK281" s="96"/>
      <c r="LQL281" s="96"/>
      <c r="LQM281" s="96"/>
      <c r="LQN281" s="96"/>
      <c r="LQO281" s="96"/>
      <c r="LQP281" s="96"/>
      <c r="LQQ281" s="96"/>
      <c r="LQR281" s="96"/>
      <c r="LQS281" s="96"/>
      <c r="LQT281" s="96"/>
      <c r="LQU281" s="96"/>
      <c r="LQV281" s="96"/>
      <c r="LQW281" s="96"/>
      <c r="LQX281" s="96"/>
      <c r="LQY281" s="96"/>
      <c r="LQZ281" s="96"/>
      <c r="LRA281" s="96"/>
      <c r="LRB281" s="96"/>
      <c r="LRC281" s="96"/>
      <c r="LRD281" s="96"/>
      <c r="LRE281" s="96"/>
      <c r="LRF281" s="96"/>
      <c r="LRG281" s="96"/>
      <c r="LRH281" s="96"/>
      <c r="LRI281" s="96"/>
      <c r="LRJ281" s="96"/>
      <c r="LRK281" s="96"/>
      <c r="LRL281" s="96"/>
      <c r="LRM281" s="96"/>
      <c r="LRN281" s="96"/>
      <c r="LRO281" s="96"/>
      <c r="LRP281" s="96"/>
      <c r="LRQ281" s="96"/>
      <c r="LRR281" s="96"/>
      <c r="LRS281" s="96"/>
      <c r="LRT281" s="96"/>
      <c r="LRU281" s="96"/>
      <c r="LRV281" s="96"/>
      <c r="LRW281" s="96"/>
      <c r="LRX281" s="96"/>
      <c r="LRY281" s="96"/>
      <c r="LRZ281" s="96"/>
      <c r="LSA281" s="96"/>
      <c r="LSB281" s="96"/>
      <c r="LSC281" s="96"/>
      <c r="LSD281" s="96"/>
      <c r="LSE281" s="96"/>
      <c r="LSF281" s="96"/>
      <c r="LSG281" s="96"/>
      <c r="LSH281" s="96"/>
      <c r="LSI281" s="96"/>
      <c r="LSJ281" s="96"/>
      <c r="LSK281" s="96"/>
      <c r="LSL281" s="96"/>
      <c r="LSM281" s="96"/>
      <c r="LSN281" s="96"/>
      <c r="LSO281" s="96"/>
      <c r="LSP281" s="96"/>
      <c r="LSQ281" s="96"/>
      <c r="LSR281" s="96"/>
      <c r="LSS281" s="96"/>
      <c r="LST281" s="96"/>
      <c r="LSU281" s="96"/>
      <c r="LSV281" s="96"/>
      <c r="LSW281" s="96"/>
      <c r="LSX281" s="96"/>
      <c r="LSY281" s="96"/>
      <c r="LSZ281" s="96"/>
      <c r="LTA281" s="96"/>
      <c r="LTB281" s="96"/>
      <c r="LTC281" s="96"/>
      <c r="LTD281" s="96"/>
      <c r="LTE281" s="96"/>
      <c r="LTF281" s="96"/>
      <c r="LTG281" s="96"/>
      <c r="LTH281" s="96"/>
      <c r="LTI281" s="96"/>
      <c r="LTJ281" s="96"/>
      <c r="LTK281" s="96"/>
      <c r="LTL281" s="96"/>
      <c r="LTM281" s="96"/>
      <c r="LTN281" s="96"/>
      <c r="LTO281" s="96"/>
      <c r="LTP281" s="96"/>
      <c r="LTQ281" s="96"/>
      <c r="LTR281" s="96"/>
      <c r="LTS281" s="96"/>
      <c r="LTT281" s="96"/>
      <c r="LTU281" s="96"/>
      <c r="LTV281" s="96"/>
      <c r="LTW281" s="96"/>
      <c r="LTX281" s="96"/>
      <c r="LTY281" s="96"/>
      <c r="LTZ281" s="96"/>
      <c r="LUA281" s="96"/>
      <c r="LUB281" s="96"/>
      <c r="LUC281" s="96"/>
      <c r="LUD281" s="96"/>
      <c r="LUE281" s="96"/>
      <c r="LUF281" s="96"/>
      <c r="LUG281" s="96"/>
      <c r="LUH281" s="96"/>
      <c r="LUI281" s="96"/>
      <c r="LUJ281" s="96"/>
      <c r="LUK281" s="96"/>
      <c r="LUL281" s="96"/>
      <c r="LUM281" s="96"/>
      <c r="LUN281" s="96"/>
      <c r="LUO281" s="96"/>
      <c r="LUP281" s="96"/>
      <c r="LUQ281" s="96"/>
      <c r="LUR281" s="96"/>
      <c r="LUS281" s="96"/>
      <c r="LUT281" s="96"/>
      <c r="LUU281" s="96"/>
      <c r="LUV281" s="96"/>
      <c r="LUW281" s="96"/>
      <c r="LUX281" s="96"/>
      <c r="LUY281" s="96"/>
      <c r="LUZ281" s="96"/>
      <c r="LVA281" s="96"/>
      <c r="LVB281" s="96"/>
      <c r="LVC281" s="96"/>
      <c r="LVD281" s="96"/>
      <c r="LVE281" s="96"/>
      <c r="LVF281" s="96"/>
      <c r="LVG281" s="96"/>
      <c r="LVH281" s="96"/>
      <c r="LVI281" s="96"/>
      <c r="LVJ281" s="96"/>
      <c r="LVK281" s="96"/>
      <c r="LVL281" s="96"/>
      <c r="LVM281" s="96"/>
      <c r="LVN281" s="96"/>
      <c r="LVO281" s="96"/>
      <c r="LVP281" s="96"/>
      <c r="LVQ281" s="96"/>
      <c r="LVR281" s="96"/>
      <c r="LVS281" s="96"/>
      <c r="LVT281" s="96"/>
      <c r="LVU281" s="96"/>
      <c r="LVV281" s="96"/>
      <c r="LVW281" s="96"/>
      <c r="LVX281" s="96"/>
      <c r="LVY281" s="96"/>
      <c r="LVZ281" s="96"/>
      <c r="LWA281" s="96"/>
      <c r="LWB281" s="96"/>
      <c r="LWC281" s="96"/>
      <c r="LWD281" s="96"/>
      <c r="LWE281" s="96"/>
      <c r="LWF281" s="96"/>
      <c r="LWG281" s="96"/>
      <c r="LWH281" s="96"/>
      <c r="LWI281" s="96"/>
      <c r="LWJ281" s="96"/>
      <c r="LWK281" s="96"/>
      <c r="LWL281" s="96"/>
      <c r="LWM281" s="96"/>
      <c r="LWN281" s="96"/>
      <c r="LWO281" s="96"/>
      <c r="LWP281" s="96"/>
      <c r="LWQ281" s="96"/>
      <c r="LWR281" s="96"/>
      <c r="LWS281" s="96"/>
      <c r="LWT281" s="96"/>
      <c r="LWU281" s="96"/>
      <c r="LWV281" s="96"/>
      <c r="LWW281" s="96"/>
      <c r="LWX281" s="96"/>
      <c r="LWY281" s="96"/>
      <c r="LWZ281" s="96"/>
      <c r="LXA281" s="96"/>
      <c r="LXB281" s="96"/>
      <c r="LXC281" s="96"/>
      <c r="LXD281" s="96"/>
      <c r="LXE281" s="96"/>
      <c r="LXF281" s="96"/>
      <c r="LXG281" s="96"/>
      <c r="LXH281" s="96"/>
      <c r="LXI281" s="96"/>
      <c r="LXJ281" s="96"/>
      <c r="LXK281" s="96"/>
      <c r="LXL281" s="96"/>
      <c r="LXM281" s="96"/>
      <c r="LXN281" s="96"/>
      <c r="LXO281" s="96"/>
      <c r="LXP281" s="96"/>
      <c r="LXQ281" s="96"/>
      <c r="LXR281" s="96"/>
      <c r="LXS281" s="96"/>
      <c r="LXT281" s="96"/>
      <c r="LXU281" s="96"/>
      <c r="LXV281" s="96"/>
      <c r="LXW281" s="96"/>
      <c r="LXX281" s="96"/>
      <c r="LXY281" s="96"/>
      <c r="LXZ281" s="96"/>
      <c r="LYA281" s="96"/>
      <c r="LYB281" s="96"/>
      <c r="LYC281" s="96"/>
      <c r="LYD281" s="96"/>
      <c r="LYE281" s="96"/>
      <c r="LYF281" s="96"/>
      <c r="LYG281" s="96"/>
      <c r="LYH281" s="96"/>
      <c r="LYI281" s="96"/>
      <c r="LYJ281" s="96"/>
      <c r="LYK281" s="96"/>
      <c r="LYL281" s="96"/>
      <c r="LYM281" s="96"/>
      <c r="LYN281" s="96"/>
      <c r="LYO281" s="96"/>
      <c r="LYP281" s="96"/>
      <c r="LYQ281" s="96"/>
      <c r="LYR281" s="96"/>
      <c r="LYS281" s="96"/>
      <c r="LYT281" s="96"/>
      <c r="LYU281" s="96"/>
      <c r="LYV281" s="96"/>
      <c r="LYW281" s="96"/>
      <c r="LYX281" s="96"/>
      <c r="LYY281" s="96"/>
      <c r="LYZ281" s="96"/>
      <c r="LZA281" s="96"/>
      <c r="LZB281" s="96"/>
      <c r="LZC281" s="96"/>
      <c r="LZD281" s="96"/>
      <c r="LZE281" s="96"/>
      <c r="LZF281" s="96"/>
      <c r="LZG281" s="96"/>
      <c r="LZH281" s="96"/>
      <c r="LZI281" s="96"/>
      <c r="LZJ281" s="96"/>
      <c r="LZK281" s="96"/>
      <c r="LZL281" s="96"/>
      <c r="LZM281" s="96"/>
      <c r="LZN281" s="96"/>
      <c r="LZO281" s="96"/>
      <c r="LZP281" s="96"/>
      <c r="LZQ281" s="96"/>
      <c r="LZR281" s="96"/>
      <c r="LZS281" s="96"/>
      <c r="LZT281" s="96"/>
      <c r="LZU281" s="96"/>
      <c r="LZV281" s="96"/>
      <c r="LZW281" s="96"/>
      <c r="LZX281" s="96"/>
      <c r="LZY281" s="96"/>
      <c r="LZZ281" s="96"/>
      <c r="MAA281" s="96"/>
      <c r="MAB281" s="96"/>
      <c r="MAC281" s="96"/>
      <c r="MAD281" s="96"/>
      <c r="MAE281" s="96"/>
      <c r="MAF281" s="96"/>
      <c r="MAG281" s="96"/>
      <c r="MAH281" s="96"/>
      <c r="MAI281" s="96"/>
      <c r="MAJ281" s="96"/>
      <c r="MAK281" s="96"/>
      <c r="MAL281" s="96"/>
      <c r="MAM281" s="96"/>
      <c r="MAN281" s="96"/>
      <c r="MAO281" s="96"/>
      <c r="MAP281" s="96"/>
      <c r="MAQ281" s="96"/>
      <c r="MAR281" s="96"/>
      <c r="MAS281" s="96"/>
      <c r="MAT281" s="96"/>
      <c r="MAU281" s="96"/>
      <c r="MAV281" s="96"/>
      <c r="MAW281" s="96"/>
      <c r="MAX281" s="96"/>
      <c r="MAY281" s="96"/>
      <c r="MAZ281" s="96"/>
      <c r="MBA281" s="96"/>
      <c r="MBB281" s="96"/>
      <c r="MBC281" s="96"/>
      <c r="MBD281" s="96"/>
      <c r="MBE281" s="96"/>
      <c r="MBF281" s="96"/>
      <c r="MBG281" s="96"/>
      <c r="MBH281" s="96"/>
      <c r="MBI281" s="96"/>
      <c r="MBJ281" s="96"/>
      <c r="MBK281" s="96"/>
      <c r="MBL281" s="96"/>
      <c r="MBM281" s="96"/>
      <c r="MBN281" s="96"/>
      <c r="MBO281" s="96"/>
      <c r="MBP281" s="96"/>
      <c r="MBQ281" s="96"/>
      <c r="MBR281" s="96"/>
      <c r="MBS281" s="96"/>
      <c r="MBT281" s="96"/>
      <c r="MBU281" s="96"/>
      <c r="MBV281" s="96"/>
      <c r="MBW281" s="96"/>
      <c r="MBX281" s="96"/>
      <c r="MBY281" s="96"/>
      <c r="MBZ281" s="96"/>
      <c r="MCA281" s="96"/>
      <c r="MCB281" s="96"/>
      <c r="MCC281" s="96"/>
      <c r="MCD281" s="96"/>
      <c r="MCE281" s="96"/>
      <c r="MCF281" s="96"/>
      <c r="MCG281" s="96"/>
      <c r="MCH281" s="96"/>
      <c r="MCI281" s="96"/>
      <c r="MCJ281" s="96"/>
      <c r="MCK281" s="96"/>
      <c r="MCL281" s="96"/>
      <c r="MCM281" s="96"/>
      <c r="MCN281" s="96"/>
      <c r="MCO281" s="96"/>
      <c r="MCP281" s="96"/>
      <c r="MCQ281" s="96"/>
      <c r="MCR281" s="96"/>
      <c r="MCS281" s="96"/>
      <c r="MCT281" s="96"/>
      <c r="MCU281" s="96"/>
      <c r="MCV281" s="96"/>
      <c r="MCW281" s="96"/>
      <c r="MCX281" s="96"/>
      <c r="MCY281" s="96"/>
      <c r="MCZ281" s="96"/>
      <c r="MDA281" s="96"/>
      <c r="MDB281" s="96"/>
      <c r="MDC281" s="96"/>
      <c r="MDD281" s="96"/>
      <c r="MDE281" s="96"/>
      <c r="MDF281" s="96"/>
      <c r="MDG281" s="96"/>
      <c r="MDH281" s="96"/>
      <c r="MDI281" s="96"/>
      <c r="MDJ281" s="96"/>
      <c r="MDK281" s="96"/>
      <c r="MDL281" s="96"/>
      <c r="MDM281" s="96"/>
      <c r="MDN281" s="96"/>
      <c r="MDO281" s="96"/>
      <c r="MDP281" s="96"/>
      <c r="MDQ281" s="96"/>
      <c r="MDR281" s="96"/>
      <c r="MDS281" s="96"/>
      <c r="MDT281" s="96"/>
      <c r="MDU281" s="96"/>
      <c r="MDV281" s="96"/>
      <c r="MDW281" s="96"/>
      <c r="MDX281" s="96"/>
      <c r="MDY281" s="96"/>
      <c r="MDZ281" s="96"/>
      <c r="MEA281" s="96"/>
      <c r="MEB281" s="96"/>
      <c r="MEC281" s="96"/>
      <c r="MED281" s="96"/>
      <c r="MEE281" s="96"/>
      <c r="MEF281" s="96"/>
      <c r="MEG281" s="96"/>
      <c r="MEH281" s="96"/>
      <c r="MEI281" s="96"/>
      <c r="MEJ281" s="96"/>
      <c r="MEK281" s="96"/>
      <c r="MEL281" s="96"/>
      <c r="MEM281" s="96"/>
      <c r="MEN281" s="96"/>
      <c r="MEO281" s="96"/>
      <c r="MEP281" s="96"/>
      <c r="MEQ281" s="96"/>
      <c r="MER281" s="96"/>
      <c r="MES281" s="96"/>
      <c r="MET281" s="96"/>
      <c r="MEU281" s="96"/>
      <c r="MEV281" s="96"/>
      <c r="MEW281" s="96"/>
      <c r="MEX281" s="96"/>
      <c r="MEY281" s="96"/>
      <c r="MEZ281" s="96"/>
      <c r="MFA281" s="96"/>
      <c r="MFB281" s="96"/>
      <c r="MFC281" s="96"/>
      <c r="MFD281" s="96"/>
      <c r="MFE281" s="96"/>
      <c r="MFF281" s="96"/>
      <c r="MFG281" s="96"/>
      <c r="MFH281" s="96"/>
      <c r="MFI281" s="96"/>
      <c r="MFJ281" s="96"/>
      <c r="MFK281" s="96"/>
      <c r="MFL281" s="96"/>
      <c r="MFM281" s="96"/>
      <c r="MFN281" s="96"/>
      <c r="MFO281" s="96"/>
      <c r="MFP281" s="96"/>
      <c r="MFQ281" s="96"/>
      <c r="MFR281" s="96"/>
      <c r="MFS281" s="96"/>
      <c r="MFT281" s="96"/>
      <c r="MFU281" s="96"/>
      <c r="MFV281" s="96"/>
      <c r="MFW281" s="96"/>
      <c r="MFX281" s="96"/>
      <c r="MFY281" s="96"/>
      <c r="MFZ281" s="96"/>
      <c r="MGA281" s="96"/>
      <c r="MGB281" s="96"/>
      <c r="MGC281" s="96"/>
      <c r="MGD281" s="96"/>
      <c r="MGE281" s="96"/>
      <c r="MGF281" s="96"/>
      <c r="MGG281" s="96"/>
      <c r="MGH281" s="96"/>
      <c r="MGI281" s="96"/>
      <c r="MGJ281" s="96"/>
      <c r="MGK281" s="96"/>
      <c r="MGL281" s="96"/>
      <c r="MGM281" s="96"/>
      <c r="MGN281" s="96"/>
      <c r="MGO281" s="96"/>
      <c r="MGP281" s="96"/>
      <c r="MGQ281" s="96"/>
      <c r="MGR281" s="96"/>
      <c r="MGS281" s="96"/>
      <c r="MGT281" s="96"/>
      <c r="MGU281" s="96"/>
      <c r="MGV281" s="96"/>
      <c r="MGW281" s="96"/>
      <c r="MGX281" s="96"/>
      <c r="MGY281" s="96"/>
      <c r="MGZ281" s="96"/>
      <c r="MHA281" s="96"/>
      <c r="MHB281" s="96"/>
      <c r="MHC281" s="96"/>
      <c r="MHD281" s="96"/>
      <c r="MHE281" s="96"/>
      <c r="MHF281" s="96"/>
      <c r="MHG281" s="96"/>
      <c r="MHH281" s="96"/>
      <c r="MHI281" s="96"/>
      <c r="MHJ281" s="96"/>
      <c r="MHK281" s="96"/>
      <c r="MHL281" s="96"/>
      <c r="MHM281" s="96"/>
      <c r="MHN281" s="96"/>
      <c r="MHO281" s="96"/>
      <c r="MHP281" s="96"/>
      <c r="MHQ281" s="96"/>
      <c r="MHR281" s="96"/>
      <c r="MHS281" s="96"/>
      <c r="MHT281" s="96"/>
      <c r="MHU281" s="96"/>
      <c r="MHV281" s="96"/>
      <c r="MHW281" s="96"/>
      <c r="MHX281" s="96"/>
      <c r="MHY281" s="96"/>
      <c r="MHZ281" s="96"/>
      <c r="MIA281" s="96"/>
      <c r="MIB281" s="96"/>
      <c r="MIC281" s="96"/>
      <c r="MID281" s="96"/>
      <c r="MIE281" s="96"/>
      <c r="MIF281" s="96"/>
      <c r="MIG281" s="96"/>
      <c r="MIH281" s="96"/>
      <c r="MII281" s="96"/>
      <c r="MIJ281" s="96"/>
      <c r="MIK281" s="96"/>
      <c r="MIL281" s="96"/>
      <c r="MIM281" s="96"/>
      <c r="MIN281" s="96"/>
      <c r="MIO281" s="96"/>
      <c r="MIP281" s="96"/>
      <c r="MIQ281" s="96"/>
      <c r="MIR281" s="96"/>
      <c r="MIS281" s="96"/>
      <c r="MIT281" s="96"/>
      <c r="MIU281" s="96"/>
      <c r="MIV281" s="96"/>
      <c r="MIW281" s="96"/>
      <c r="MIX281" s="96"/>
      <c r="MIY281" s="96"/>
      <c r="MIZ281" s="96"/>
      <c r="MJA281" s="96"/>
      <c r="MJB281" s="96"/>
      <c r="MJC281" s="96"/>
      <c r="MJD281" s="96"/>
      <c r="MJE281" s="96"/>
      <c r="MJF281" s="96"/>
      <c r="MJG281" s="96"/>
      <c r="MJH281" s="96"/>
      <c r="MJI281" s="96"/>
      <c r="MJJ281" s="96"/>
      <c r="MJK281" s="96"/>
      <c r="MJL281" s="96"/>
      <c r="MJM281" s="96"/>
      <c r="MJN281" s="96"/>
      <c r="MJO281" s="96"/>
      <c r="MJP281" s="96"/>
      <c r="MJQ281" s="96"/>
      <c r="MJR281" s="96"/>
      <c r="MJS281" s="96"/>
      <c r="MJT281" s="96"/>
      <c r="MJU281" s="96"/>
      <c r="MJV281" s="96"/>
      <c r="MJW281" s="96"/>
      <c r="MJX281" s="96"/>
      <c r="MJY281" s="96"/>
      <c r="MJZ281" s="96"/>
      <c r="MKA281" s="96"/>
      <c r="MKB281" s="96"/>
      <c r="MKC281" s="96"/>
      <c r="MKD281" s="96"/>
      <c r="MKE281" s="96"/>
      <c r="MKF281" s="96"/>
      <c r="MKG281" s="96"/>
      <c r="MKH281" s="96"/>
      <c r="MKI281" s="96"/>
      <c r="MKJ281" s="96"/>
      <c r="MKK281" s="96"/>
      <c r="MKL281" s="96"/>
      <c r="MKM281" s="96"/>
      <c r="MKN281" s="96"/>
      <c r="MKO281" s="96"/>
      <c r="MKP281" s="96"/>
      <c r="MKQ281" s="96"/>
      <c r="MKR281" s="96"/>
      <c r="MKS281" s="96"/>
      <c r="MKT281" s="96"/>
      <c r="MKU281" s="96"/>
      <c r="MKV281" s="96"/>
      <c r="MKW281" s="96"/>
      <c r="MKX281" s="96"/>
      <c r="MKY281" s="96"/>
      <c r="MKZ281" s="96"/>
      <c r="MLA281" s="96"/>
      <c r="MLB281" s="96"/>
      <c r="MLC281" s="96"/>
      <c r="MLD281" s="96"/>
      <c r="MLE281" s="96"/>
      <c r="MLF281" s="96"/>
      <c r="MLG281" s="96"/>
      <c r="MLH281" s="96"/>
      <c r="MLI281" s="96"/>
      <c r="MLJ281" s="96"/>
      <c r="MLK281" s="96"/>
      <c r="MLL281" s="96"/>
      <c r="MLM281" s="96"/>
      <c r="MLN281" s="96"/>
      <c r="MLO281" s="96"/>
      <c r="MLP281" s="96"/>
      <c r="MLQ281" s="96"/>
      <c r="MLR281" s="96"/>
      <c r="MLS281" s="96"/>
      <c r="MLT281" s="96"/>
      <c r="MLU281" s="96"/>
      <c r="MLV281" s="96"/>
      <c r="MLW281" s="96"/>
      <c r="MLX281" s="96"/>
      <c r="MLY281" s="96"/>
      <c r="MLZ281" s="96"/>
      <c r="MMA281" s="96"/>
      <c r="MMB281" s="96"/>
      <c r="MMC281" s="96"/>
      <c r="MMD281" s="96"/>
      <c r="MME281" s="96"/>
      <c r="MMF281" s="96"/>
      <c r="MMG281" s="96"/>
      <c r="MMH281" s="96"/>
      <c r="MMI281" s="96"/>
      <c r="MMJ281" s="96"/>
      <c r="MMK281" s="96"/>
      <c r="MML281" s="96"/>
      <c r="MMM281" s="96"/>
      <c r="MMN281" s="96"/>
      <c r="MMO281" s="96"/>
      <c r="MMP281" s="96"/>
      <c r="MMQ281" s="96"/>
      <c r="MMR281" s="96"/>
      <c r="MMS281" s="96"/>
      <c r="MMT281" s="96"/>
      <c r="MMU281" s="96"/>
      <c r="MMV281" s="96"/>
      <c r="MMW281" s="96"/>
      <c r="MMX281" s="96"/>
      <c r="MMY281" s="96"/>
      <c r="MMZ281" s="96"/>
      <c r="MNA281" s="96"/>
      <c r="MNB281" s="96"/>
      <c r="MNC281" s="96"/>
      <c r="MND281" s="96"/>
      <c r="MNE281" s="96"/>
      <c r="MNF281" s="96"/>
      <c r="MNG281" s="96"/>
      <c r="MNH281" s="96"/>
      <c r="MNI281" s="96"/>
      <c r="MNJ281" s="96"/>
      <c r="MNK281" s="96"/>
      <c r="MNL281" s="96"/>
      <c r="MNM281" s="96"/>
      <c r="MNN281" s="96"/>
      <c r="MNO281" s="96"/>
      <c r="MNP281" s="96"/>
      <c r="MNQ281" s="96"/>
      <c r="MNR281" s="96"/>
      <c r="MNS281" s="96"/>
      <c r="MNT281" s="96"/>
      <c r="MNU281" s="96"/>
      <c r="MNV281" s="96"/>
      <c r="MNW281" s="96"/>
      <c r="MNX281" s="96"/>
      <c r="MNY281" s="96"/>
      <c r="MNZ281" s="96"/>
      <c r="MOA281" s="96"/>
      <c r="MOB281" s="96"/>
      <c r="MOC281" s="96"/>
      <c r="MOD281" s="96"/>
      <c r="MOE281" s="96"/>
      <c r="MOF281" s="96"/>
      <c r="MOG281" s="96"/>
      <c r="MOH281" s="96"/>
      <c r="MOI281" s="96"/>
      <c r="MOJ281" s="96"/>
      <c r="MOK281" s="96"/>
      <c r="MOL281" s="96"/>
      <c r="MOM281" s="96"/>
      <c r="MON281" s="96"/>
      <c r="MOO281" s="96"/>
      <c r="MOP281" s="96"/>
      <c r="MOQ281" s="96"/>
      <c r="MOR281" s="96"/>
      <c r="MOS281" s="96"/>
      <c r="MOT281" s="96"/>
      <c r="MOU281" s="96"/>
      <c r="MOV281" s="96"/>
      <c r="MOW281" s="96"/>
      <c r="MOX281" s="96"/>
      <c r="MOY281" s="96"/>
      <c r="MOZ281" s="96"/>
      <c r="MPA281" s="96"/>
      <c r="MPB281" s="96"/>
      <c r="MPC281" s="96"/>
      <c r="MPD281" s="96"/>
      <c r="MPE281" s="96"/>
      <c r="MPF281" s="96"/>
      <c r="MPG281" s="96"/>
      <c r="MPH281" s="96"/>
      <c r="MPI281" s="96"/>
      <c r="MPJ281" s="96"/>
      <c r="MPK281" s="96"/>
      <c r="MPL281" s="96"/>
      <c r="MPM281" s="96"/>
      <c r="MPN281" s="96"/>
      <c r="MPO281" s="96"/>
      <c r="MPP281" s="96"/>
      <c r="MPQ281" s="96"/>
      <c r="MPR281" s="96"/>
      <c r="MPS281" s="96"/>
      <c r="MPT281" s="96"/>
      <c r="MPU281" s="96"/>
      <c r="MPV281" s="96"/>
      <c r="MPW281" s="96"/>
      <c r="MPX281" s="96"/>
      <c r="MPY281" s="96"/>
      <c r="MPZ281" s="96"/>
      <c r="MQA281" s="96"/>
      <c r="MQB281" s="96"/>
      <c r="MQC281" s="96"/>
      <c r="MQD281" s="96"/>
      <c r="MQE281" s="96"/>
      <c r="MQF281" s="96"/>
      <c r="MQG281" s="96"/>
      <c r="MQH281" s="96"/>
      <c r="MQI281" s="96"/>
      <c r="MQJ281" s="96"/>
      <c r="MQK281" s="96"/>
      <c r="MQL281" s="96"/>
      <c r="MQM281" s="96"/>
      <c r="MQN281" s="96"/>
      <c r="MQO281" s="96"/>
      <c r="MQP281" s="96"/>
      <c r="MQQ281" s="96"/>
      <c r="MQR281" s="96"/>
      <c r="MQS281" s="96"/>
      <c r="MQT281" s="96"/>
      <c r="MQU281" s="96"/>
      <c r="MQV281" s="96"/>
      <c r="MQW281" s="96"/>
      <c r="MQX281" s="96"/>
      <c r="MQY281" s="96"/>
      <c r="MQZ281" s="96"/>
      <c r="MRA281" s="96"/>
      <c r="MRB281" s="96"/>
      <c r="MRC281" s="96"/>
      <c r="MRD281" s="96"/>
      <c r="MRE281" s="96"/>
      <c r="MRF281" s="96"/>
      <c r="MRG281" s="96"/>
      <c r="MRH281" s="96"/>
      <c r="MRI281" s="96"/>
      <c r="MRJ281" s="96"/>
      <c r="MRK281" s="96"/>
      <c r="MRL281" s="96"/>
      <c r="MRM281" s="96"/>
      <c r="MRN281" s="96"/>
      <c r="MRO281" s="96"/>
      <c r="MRP281" s="96"/>
      <c r="MRQ281" s="96"/>
      <c r="MRR281" s="96"/>
      <c r="MRS281" s="96"/>
      <c r="MRT281" s="96"/>
      <c r="MRU281" s="96"/>
      <c r="MRV281" s="96"/>
      <c r="MRW281" s="96"/>
      <c r="MRX281" s="96"/>
      <c r="MRY281" s="96"/>
      <c r="MRZ281" s="96"/>
      <c r="MSA281" s="96"/>
      <c r="MSB281" s="96"/>
      <c r="MSC281" s="96"/>
      <c r="MSD281" s="96"/>
      <c r="MSE281" s="96"/>
      <c r="MSF281" s="96"/>
      <c r="MSG281" s="96"/>
      <c r="MSH281" s="96"/>
      <c r="MSI281" s="96"/>
      <c r="MSJ281" s="96"/>
      <c r="MSK281" s="96"/>
      <c r="MSL281" s="96"/>
      <c r="MSM281" s="96"/>
      <c r="MSN281" s="96"/>
      <c r="MSO281" s="96"/>
      <c r="MSP281" s="96"/>
      <c r="MSQ281" s="96"/>
      <c r="MSR281" s="96"/>
      <c r="MSS281" s="96"/>
      <c r="MST281" s="96"/>
      <c r="MSU281" s="96"/>
      <c r="MSV281" s="96"/>
      <c r="MSW281" s="96"/>
      <c r="MSX281" s="96"/>
      <c r="MSY281" s="96"/>
      <c r="MSZ281" s="96"/>
      <c r="MTA281" s="96"/>
      <c r="MTB281" s="96"/>
      <c r="MTC281" s="96"/>
      <c r="MTD281" s="96"/>
      <c r="MTE281" s="96"/>
      <c r="MTF281" s="96"/>
      <c r="MTG281" s="96"/>
      <c r="MTH281" s="96"/>
      <c r="MTI281" s="96"/>
      <c r="MTJ281" s="96"/>
      <c r="MTK281" s="96"/>
      <c r="MTL281" s="96"/>
      <c r="MTM281" s="96"/>
      <c r="MTN281" s="96"/>
      <c r="MTO281" s="96"/>
      <c r="MTP281" s="96"/>
      <c r="MTQ281" s="96"/>
      <c r="MTR281" s="96"/>
      <c r="MTS281" s="96"/>
      <c r="MTT281" s="96"/>
      <c r="MTU281" s="96"/>
      <c r="MTV281" s="96"/>
      <c r="MTW281" s="96"/>
      <c r="MTX281" s="96"/>
      <c r="MTY281" s="96"/>
      <c r="MTZ281" s="96"/>
      <c r="MUA281" s="96"/>
      <c r="MUB281" s="96"/>
      <c r="MUC281" s="96"/>
      <c r="MUD281" s="96"/>
      <c r="MUE281" s="96"/>
      <c r="MUF281" s="96"/>
      <c r="MUG281" s="96"/>
      <c r="MUH281" s="96"/>
      <c r="MUI281" s="96"/>
      <c r="MUJ281" s="96"/>
      <c r="MUK281" s="96"/>
      <c r="MUL281" s="96"/>
      <c r="MUM281" s="96"/>
      <c r="MUN281" s="96"/>
      <c r="MUO281" s="96"/>
      <c r="MUP281" s="96"/>
      <c r="MUQ281" s="96"/>
      <c r="MUR281" s="96"/>
      <c r="MUS281" s="96"/>
      <c r="MUT281" s="96"/>
      <c r="MUU281" s="96"/>
      <c r="MUV281" s="96"/>
      <c r="MUW281" s="96"/>
      <c r="MUX281" s="96"/>
      <c r="MUY281" s="96"/>
      <c r="MUZ281" s="96"/>
      <c r="MVA281" s="96"/>
      <c r="MVB281" s="96"/>
      <c r="MVC281" s="96"/>
      <c r="MVD281" s="96"/>
      <c r="MVE281" s="96"/>
      <c r="MVF281" s="96"/>
      <c r="MVG281" s="96"/>
      <c r="MVH281" s="96"/>
      <c r="MVI281" s="96"/>
      <c r="MVJ281" s="96"/>
      <c r="MVK281" s="96"/>
      <c r="MVL281" s="96"/>
      <c r="MVM281" s="96"/>
      <c r="MVN281" s="96"/>
      <c r="MVO281" s="96"/>
      <c r="MVP281" s="96"/>
      <c r="MVQ281" s="96"/>
      <c r="MVR281" s="96"/>
      <c r="MVS281" s="96"/>
      <c r="MVT281" s="96"/>
      <c r="MVU281" s="96"/>
      <c r="MVV281" s="96"/>
      <c r="MVW281" s="96"/>
      <c r="MVX281" s="96"/>
      <c r="MVY281" s="96"/>
      <c r="MVZ281" s="96"/>
      <c r="MWA281" s="96"/>
      <c r="MWB281" s="96"/>
      <c r="MWC281" s="96"/>
      <c r="MWD281" s="96"/>
      <c r="MWE281" s="96"/>
      <c r="MWF281" s="96"/>
      <c r="MWG281" s="96"/>
      <c r="MWH281" s="96"/>
      <c r="MWI281" s="96"/>
      <c r="MWJ281" s="96"/>
      <c r="MWK281" s="96"/>
      <c r="MWL281" s="96"/>
      <c r="MWM281" s="96"/>
      <c r="MWN281" s="96"/>
      <c r="MWO281" s="96"/>
      <c r="MWP281" s="96"/>
      <c r="MWQ281" s="96"/>
      <c r="MWR281" s="96"/>
      <c r="MWS281" s="96"/>
      <c r="MWT281" s="96"/>
      <c r="MWU281" s="96"/>
      <c r="MWV281" s="96"/>
      <c r="MWW281" s="96"/>
      <c r="MWX281" s="96"/>
      <c r="MWY281" s="96"/>
      <c r="MWZ281" s="96"/>
      <c r="MXA281" s="96"/>
      <c r="MXB281" s="96"/>
      <c r="MXC281" s="96"/>
      <c r="MXD281" s="96"/>
      <c r="MXE281" s="96"/>
      <c r="MXF281" s="96"/>
      <c r="MXG281" s="96"/>
      <c r="MXH281" s="96"/>
      <c r="MXI281" s="96"/>
      <c r="MXJ281" s="96"/>
      <c r="MXK281" s="96"/>
      <c r="MXL281" s="96"/>
      <c r="MXM281" s="96"/>
      <c r="MXN281" s="96"/>
      <c r="MXO281" s="96"/>
      <c r="MXP281" s="96"/>
      <c r="MXQ281" s="96"/>
      <c r="MXR281" s="96"/>
      <c r="MXS281" s="96"/>
      <c r="MXT281" s="96"/>
      <c r="MXU281" s="96"/>
      <c r="MXV281" s="96"/>
      <c r="MXW281" s="96"/>
      <c r="MXX281" s="96"/>
      <c r="MXY281" s="96"/>
      <c r="MXZ281" s="96"/>
      <c r="MYA281" s="96"/>
      <c r="MYB281" s="96"/>
      <c r="MYC281" s="96"/>
      <c r="MYD281" s="96"/>
      <c r="MYE281" s="96"/>
      <c r="MYF281" s="96"/>
      <c r="MYG281" s="96"/>
      <c r="MYH281" s="96"/>
      <c r="MYI281" s="96"/>
      <c r="MYJ281" s="96"/>
      <c r="MYK281" s="96"/>
      <c r="MYL281" s="96"/>
      <c r="MYM281" s="96"/>
      <c r="MYN281" s="96"/>
      <c r="MYO281" s="96"/>
      <c r="MYP281" s="96"/>
      <c r="MYQ281" s="96"/>
      <c r="MYR281" s="96"/>
      <c r="MYS281" s="96"/>
      <c r="MYT281" s="96"/>
      <c r="MYU281" s="96"/>
      <c r="MYV281" s="96"/>
      <c r="MYW281" s="96"/>
      <c r="MYX281" s="96"/>
      <c r="MYY281" s="96"/>
      <c r="MYZ281" s="96"/>
      <c r="MZA281" s="96"/>
      <c r="MZB281" s="96"/>
      <c r="MZC281" s="96"/>
      <c r="MZD281" s="96"/>
      <c r="MZE281" s="96"/>
      <c r="MZF281" s="96"/>
      <c r="MZG281" s="96"/>
      <c r="MZH281" s="96"/>
      <c r="MZI281" s="96"/>
      <c r="MZJ281" s="96"/>
      <c r="MZK281" s="96"/>
      <c r="MZL281" s="96"/>
      <c r="MZM281" s="96"/>
      <c r="MZN281" s="96"/>
      <c r="MZO281" s="96"/>
      <c r="MZP281" s="96"/>
      <c r="MZQ281" s="96"/>
      <c r="MZR281" s="96"/>
      <c r="MZS281" s="96"/>
      <c r="MZT281" s="96"/>
      <c r="MZU281" s="96"/>
      <c r="MZV281" s="96"/>
      <c r="MZW281" s="96"/>
      <c r="MZX281" s="96"/>
      <c r="MZY281" s="96"/>
      <c r="MZZ281" s="96"/>
      <c r="NAA281" s="96"/>
      <c r="NAB281" s="96"/>
      <c r="NAC281" s="96"/>
      <c r="NAD281" s="96"/>
      <c r="NAE281" s="96"/>
      <c r="NAF281" s="96"/>
      <c r="NAG281" s="96"/>
      <c r="NAH281" s="96"/>
      <c r="NAI281" s="96"/>
      <c r="NAJ281" s="96"/>
      <c r="NAK281" s="96"/>
      <c r="NAL281" s="96"/>
      <c r="NAM281" s="96"/>
      <c r="NAN281" s="96"/>
      <c r="NAO281" s="96"/>
      <c r="NAP281" s="96"/>
      <c r="NAQ281" s="96"/>
      <c r="NAR281" s="96"/>
      <c r="NAS281" s="96"/>
      <c r="NAT281" s="96"/>
      <c r="NAU281" s="96"/>
      <c r="NAV281" s="96"/>
      <c r="NAW281" s="96"/>
      <c r="NAX281" s="96"/>
      <c r="NAY281" s="96"/>
      <c r="NAZ281" s="96"/>
      <c r="NBA281" s="96"/>
      <c r="NBB281" s="96"/>
      <c r="NBC281" s="96"/>
      <c r="NBD281" s="96"/>
      <c r="NBE281" s="96"/>
      <c r="NBF281" s="96"/>
      <c r="NBG281" s="96"/>
      <c r="NBH281" s="96"/>
      <c r="NBI281" s="96"/>
      <c r="NBJ281" s="96"/>
      <c r="NBK281" s="96"/>
      <c r="NBL281" s="96"/>
      <c r="NBM281" s="96"/>
      <c r="NBN281" s="96"/>
      <c r="NBO281" s="96"/>
      <c r="NBP281" s="96"/>
      <c r="NBQ281" s="96"/>
      <c r="NBR281" s="96"/>
      <c r="NBS281" s="96"/>
      <c r="NBT281" s="96"/>
      <c r="NBU281" s="96"/>
      <c r="NBV281" s="96"/>
      <c r="NBW281" s="96"/>
      <c r="NBX281" s="96"/>
      <c r="NBY281" s="96"/>
      <c r="NBZ281" s="96"/>
      <c r="NCA281" s="96"/>
      <c r="NCB281" s="96"/>
      <c r="NCC281" s="96"/>
      <c r="NCD281" s="96"/>
      <c r="NCE281" s="96"/>
      <c r="NCF281" s="96"/>
      <c r="NCG281" s="96"/>
      <c r="NCH281" s="96"/>
      <c r="NCI281" s="96"/>
      <c r="NCJ281" s="96"/>
      <c r="NCK281" s="96"/>
      <c r="NCL281" s="96"/>
      <c r="NCM281" s="96"/>
      <c r="NCN281" s="96"/>
      <c r="NCO281" s="96"/>
      <c r="NCP281" s="96"/>
      <c r="NCQ281" s="96"/>
      <c r="NCR281" s="96"/>
      <c r="NCS281" s="96"/>
      <c r="NCT281" s="96"/>
      <c r="NCU281" s="96"/>
      <c r="NCV281" s="96"/>
      <c r="NCW281" s="96"/>
      <c r="NCX281" s="96"/>
      <c r="NCY281" s="96"/>
      <c r="NCZ281" s="96"/>
      <c r="NDA281" s="96"/>
      <c r="NDB281" s="96"/>
      <c r="NDC281" s="96"/>
      <c r="NDD281" s="96"/>
      <c r="NDE281" s="96"/>
      <c r="NDF281" s="96"/>
      <c r="NDG281" s="96"/>
      <c r="NDH281" s="96"/>
      <c r="NDI281" s="96"/>
      <c r="NDJ281" s="96"/>
      <c r="NDK281" s="96"/>
      <c r="NDL281" s="96"/>
      <c r="NDM281" s="96"/>
      <c r="NDN281" s="96"/>
      <c r="NDO281" s="96"/>
      <c r="NDP281" s="96"/>
      <c r="NDQ281" s="96"/>
      <c r="NDR281" s="96"/>
      <c r="NDS281" s="96"/>
      <c r="NDT281" s="96"/>
      <c r="NDU281" s="96"/>
      <c r="NDV281" s="96"/>
      <c r="NDW281" s="96"/>
      <c r="NDX281" s="96"/>
      <c r="NDY281" s="96"/>
      <c r="NDZ281" s="96"/>
      <c r="NEA281" s="96"/>
      <c r="NEB281" s="96"/>
      <c r="NEC281" s="96"/>
      <c r="NED281" s="96"/>
      <c r="NEE281" s="96"/>
      <c r="NEF281" s="96"/>
      <c r="NEG281" s="96"/>
      <c r="NEH281" s="96"/>
      <c r="NEI281" s="96"/>
      <c r="NEJ281" s="96"/>
      <c r="NEK281" s="96"/>
      <c r="NEL281" s="96"/>
      <c r="NEM281" s="96"/>
      <c r="NEN281" s="96"/>
      <c r="NEO281" s="96"/>
      <c r="NEP281" s="96"/>
      <c r="NEQ281" s="96"/>
      <c r="NER281" s="96"/>
      <c r="NES281" s="96"/>
      <c r="NET281" s="96"/>
      <c r="NEU281" s="96"/>
      <c r="NEV281" s="96"/>
      <c r="NEW281" s="96"/>
      <c r="NEX281" s="96"/>
      <c r="NEY281" s="96"/>
      <c r="NEZ281" s="96"/>
      <c r="NFA281" s="96"/>
      <c r="NFB281" s="96"/>
      <c r="NFC281" s="96"/>
      <c r="NFD281" s="96"/>
      <c r="NFE281" s="96"/>
      <c r="NFF281" s="96"/>
      <c r="NFG281" s="96"/>
      <c r="NFH281" s="96"/>
      <c r="NFI281" s="96"/>
      <c r="NFJ281" s="96"/>
      <c r="NFK281" s="96"/>
      <c r="NFL281" s="96"/>
      <c r="NFM281" s="96"/>
      <c r="NFN281" s="96"/>
      <c r="NFO281" s="96"/>
      <c r="NFP281" s="96"/>
      <c r="NFQ281" s="96"/>
      <c r="NFR281" s="96"/>
      <c r="NFS281" s="96"/>
      <c r="NFT281" s="96"/>
      <c r="NFU281" s="96"/>
      <c r="NFV281" s="96"/>
      <c r="NFW281" s="96"/>
      <c r="NFX281" s="96"/>
      <c r="NFY281" s="96"/>
      <c r="NFZ281" s="96"/>
      <c r="NGA281" s="96"/>
      <c r="NGB281" s="96"/>
      <c r="NGC281" s="96"/>
      <c r="NGD281" s="96"/>
      <c r="NGE281" s="96"/>
      <c r="NGF281" s="96"/>
      <c r="NGG281" s="96"/>
      <c r="NGH281" s="96"/>
      <c r="NGI281" s="96"/>
      <c r="NGJ281" s="96"/>
      <c r="NGK281" s="96"/>
      <c r="NGL281" s="96"/>
      <c r="NGM281" s="96"/>
      <c r="NGN281" s="96"/>
      <c r="NGO281" s="96"/>
      <c r="NGP281" s="96"/>
      <c r="NGQ281" s="96"/>
      <c r="NGR281" s="96"/>
      <c r="NGS281" s="96"/>
      <c r="NGT281" s="96"/>
      <c r="NGU281" s="96"/>
      <c r="NGV281" s="96"/>
      <c r="NGW281" s="96"/>
      <c r="NGX281" s="96"/>
      <c r="NGY281" s="96"/>
      <c r="NGZ281" s="96"/>
      <c r="NHA281" s="96"/>
      <c r="NHB281" s="96"/>
      <c r="NHC281" s="96"/>
      <c r="NHD281" s="96"/>
      <c r="NHE281" s="96"/>
      <c r="NHF281" s="96"/>
      <c r="NHG281" s="96"/>
      <c r="NHH281" s="96"/>
      <c r="NHI281" s="96"/>
      <c r="NHJ281" s="96"/>
      <c r="NHK281" s="96"/>
      <c r="NHL281" s="96"/>
      <c r="NHM281" s="96"/>
      <c r="NHN281" s="96"/>
      <c r="NHO281" s="96"/>
      <c r="NHP281" s="96"/>
      <c r="NHQ281" s="96"/>
      <c r="NHR281" s="96"/>
      <c r="NHS281" s="96"/>
      <c r="NHT281" s="96"/>
      <c r="NHU281" s="96"/>
      <c r="NHV281" s="96"/>
      <c r="NHW281" s="96"/>
      <c r="NHX281" s="96"/>
      <c r="NHY281" s="96"/>
      <c r="NHZ281" s="96"/>
      <c r="NIA281" s="96"/>
      <c r="NIB281" s="96"/>
      <c r="NIC281" s="96"/>
      <c r="NID281" s="96"/>
      <c r="NIE281" s="96"/>
      <c r="NIF281" s="96"/>
      <c r="NIG281" s="96"/>
      <c r="NIH281" s="96"/>
      <c r="NII281" s="96"/>
      <c r="NIJ281" s="96"/>
      <c r="NIK281" s="96"/>
      <c r="NIL281" s="96"/>
      <c r="NIM281" s="96"/>
      <c r="NIN281" s="96"/>
      <c r="NIO281" s="96"/>
      <c r="NIP281" s="96"/>
      <c r="NIQ281" s="96"/>
      <c r="NIR281" s="96"/>
      <c r="NIS281" s="96"/>
      <c r="NIT281" s="96"/>
      <c r="NIU281" s="96"/>
      <c r="NIV281" s="96"/>
      <c r="NIW281" s="96"/>
      <c r="NIX281" s="96"/>
      <c r="NIY281" s="96"/>
      <c r="NIZ281" s="96"/>
      <c r="NJA281" s="96"/>
      <c r="NJB281" s="96"/>
      <c r="NJC281" s="96"/>
      <c r="NJD281" s="96"/>
      <c r="NJE281" s="96"/>
      <c r="NJF281" s="96"/>
      <c r="NJG281" s="96"/>
      <c r="NJH281" s="96"/>
      <c r="NJI281" s="96"/>
      <c r="NJJ281" s="96"/>
      <c r="NJK281" s="96"/>
      <c r="NJL281" s="96"/>
      <c r="NJM281" s="96"/>
      <c r="NJN281" s="96"/>
      <c r="NJO281" s="96"/>
      <c r="NJP281" s="96"/>
      <c r="NJQ281" s="96"/>
      <c r="NJR281" s="96"/>
      <c r="NJS281" s="96"/>
      <c r="NJT281" s="96"/>
      <c r="NJU281" s="96"/>
      <c r="NJV281" s="96"/>
      <c r="NJW281" s="96"/>
      <c r="NJX281" s="96"/>
      <c r="NJY281" s="96"/>
      <c r="NJZ281" s="96"/>
      <c r="NKA281" s="96"/>
      <c r="NKB281" s="96"/>
      <c r="NKC281" s="96"/>
      <c r="NKD281" s="96"/>
      <c r="NKE281" s="96"/>
      <c r="NKF281" s="96"/>
      <c r="NKG281" s="96"/>
      <c r="NKH281" s="96"/>
      <c r="NKI281" s="96"/>
      <c r="NKJ281" s="96"/>
      <c r="NKK281" s="96"/>
      <c r="NKL281" s="96"/>
      <c r="NKM281" s="96"/>
      <c r="NKN281" s="96"/>
      <c r="NKO281" s="96"/>
      <c r="NKP281" s="96"/>
      <c r="NKQ281" s="96"/>
      <c r="NKR281" s="96"/>
      <c r="NKS281" s="96"/>
      <c r="NKT281" s="96"/>
      <c r="NKU281" s="96"/>
      <c r="NKV281" s="96"/>
      <c r="NKW281" s="96"/>
      <c r="NKX281" s="96"/>
      <c r="NKY281" s="96"/>
      <c r="NKZ281" s="96"/>
      <c r="NLA281" s="96"/>
      <c r="NLB281" s="96"/>
      <c r="NLC281" s="96"/>
      <c r="NLD281" s="96"/>
      <c r="NLE281" s="96"/>
      <c r="NLF281" s="96"/>
      <c r="NLG281" s="96"/>
      <c r="NLH281" s="96"/>
      <c r="NLI281" s="96"/>
      <c r="NLJ281" s="96"/>
      <c r="NLK281" s="96"/>
      <c r="NLL281" s="96"/>
      <c r="NLM281" s="96"/>
      <c r="NLN281" s="96"/>
      <c r="NLO281" s="96"/>
      <c r="NLP281" s="96"/>
      <c r="NLQ281" s="96"/>
      <c r="NLR281" s="96"/>
      <c r="NLS281" s="96"/>
      <c r="NLT281" s="96"/>
      <c r="NLU281" s="96"/>
      <c r="NLV281" s="96"/>
      <c r="NLW281" s="96"/>
      <c r="NLX281" s="96"/>
      <c r="NLY281" s="96"/>
      <c r="NLZ281" s="96"/>
      <c r="NMA281" s="96"/>
      <c r="NMB281" s="96"/>
      <c r="NMC281" s="96"/>
      <c r="NMD281" s="96"/>
      <c r="NME281" s="96"/>
      <c r="NMF281" s="96"/>
      <c r="NMG281" s="96"/>
      <c r="NMH281" s="96"/>
      <c r="NMI281" s="96"/>
      <c r="NMJ281" s="96"/>
      <c r="NMK281" s="96"/>
      <c r="NML281" s="96"/>
      <c r="NMM281" s="96"/>
      <c r="NMN281" s="96"/>
      <c r="NMO281" s="96"/>
      <c r="NMP281" s="96"/>
      <c r="NMQ281" s="96"/>
      <c r="NMR281" s="96"/>
      <c r="NMS281" s="96"/>
      <c r="NMT281" s="96"/>
      <c r="NMU281" s="96"/>
      <c r="NMV281" s="96"/>
      <c r="NMW281" s="96"/>
      <c r="NMX281" s="96"/>
      <c r="NMY281" s="96"/>
      <c r="NMZ281" s="96"/>
      <c r="NNA281" s="96"/>
      <c r="NNB281" s="96"/>
      <c r="NNC281" s="96"/>
      <c r="NND281" s="96"/>
      <c r="NNE281" s="96"/>
      <c r="NNF281" s="96"/>
      <c r="NNG281" s="96"/>
      <c r="NNH281" s="96"/>
      <c r="NNI281" s="96"/>
      <c r="NNJ281" s="96"/>
      <c r="NNK281" s="96"/>
      <c r="NNL281" s="96"/>
      <c r="NNM281" s="96"/>
      <c r="NNN281" s="96"/>
      <c r="NNO281" s="96"/>
      <c r="NNP281" s="96"/>
      <c r="NNQ281" s="96"/>
      <c r="NNR281" s="96"/>
      <c r="NNS281" s="96"/>
      <c r="NNT281" s="96"/>
      <c r="NNU281" s="96"/>
      <c r="NNV281" s="96"/>
      <c r="NNW281" s="96"/>
      <c r="NNX281" s="96"/>
      <c r="NNY281" s="96"/>
      <c r="NNZ281" s="96"/>
      <c r="NOA281" s="96"/>
      <c r="NOB281" s="96"/>
      <c r="NOC281" s="96"/>
      <c r="NOD281" s="96"/>
      <c r="NOE281" s="96"/>
      <c r="NOF281" s="96"/>
      <c r="NOG281" s="96"/>
      <c r="NOH281" s="96"/>
      <c r="NOI281" s="96"/>
      <c r="NOJ281" s="96"/>
      <c r="NOK281" s="96"/>
      <c r="NOL281" s="96"/>
      <c r="NOM281" s="96"/>
      <c r="NON281" s="96"/>
      <c r="NOO281" s="96"/>
      <c r="NOP281" s="96"/>
      <c r="NOQ281" s="96"/>
      <c r="NOR281" s="96"/>
      <c r="NOS281" s="96"/>
      <c r="NOT281" s="96"/>
      <c r="NOU281" s="96"/>
      <c r="NOV281" s="96"/>
      <c r="NOW281" s="96"/>
      <c r="NOX281" s="96"/>
      <c r="NOY281" s="96"/>
      <c r="NOZ281" s="96"/>
      <c r="NPA281" s="96"/>
      <c r="NPB281" s="96"/>
      <c r="NPC281" s="96"/>
      <c r="NPD281" s="96"/>
      <c r="NPE281" s="96"/>
      <c r="NPF281" s="96"/>
      <c r="NPG281" s="96"/>
      <c r="NPH281" s="96"/>
      <c r="NPI281" s="96"/>
      <c r="NPJ281" s="96"/>
      <c r="NPK281" s="96"/>
      <c r="NPL281" s="96"/>
      <c r="NPM281" s="96"/>
      <c r="NPN281" s="96"/>
      <c r="NPO281" s="96"/>
      <c r="NPP281" s="96"/>
      <c r="NPQ281" s="96"/>
      <c r="NPR281" s="96"/>
      <c r="NPS281" s="96"/>
      <c r="NPT281" s="96"/>
      <c r="NPU281" s="96"/>
      <c r="NPV281" s="96"/>
      <c r="NPW281" s="96"/>
      <c r="NPX281" s="96"/>
      <c r="NPY281" s="96"/>
      <c r="NPZ281" s="96"/>
      <c r="NQA281" s="96"/>
      <c r="NQB281" s="96"/>
      <c r="NQC281" s="96"/>
      <c r="NQD281" s="96"/>
      <c r="NQE281" s="96"/>
      <c r="NQF281" s="96"/>
      <c r="NQG281" s="96"/>
      <c r="NQH281" s="96"/>
      <c r="NQI281" s="96"/>
      <c r="NQJ281" s="96"/>
      <c r="NQK281" s="96"/>
      <c r="NQL281" s="96"/>
      <c r="NQM281" s="96"/>
      <c r="NQN281" s="96"/>
      <c r="NQO281" s="96"/>
      <c r="NQP281" s="96"/>
      <c r="NQQ281" s="96"/>
      <c r="NQR281" s="96"/>
      <c r="NQS281" s="96"/>
      <c r="NQT281" s="96"/>
      <c r="NQU281" s="96"/>
      <c r="NQV281" s="96"/>
      <c r="NQW281" s="96"/>
      <c r="NQX281" s="96"/>
      <c r="NQY281" s="96"/>
      <c r="NQZ281" s="96"/>
      <c r="NRA281" s="96"/>
      <c r="NRB281" s="96"/>
      <c r="NRC281" s="96"/>
      <c r="NRD281" s="96"/>
      <c r="NRE281" s="96"/>
      <c r="NRF281" s="96"/>
      <c r="NRG281" s="96"/>
      <c r="NRH281" s="96"/>
      <c r="NRI281" s="96"/>
      <c r="NRJ281" s="96"/>
      <c r="NRK281" s="96"/>
      <c r="NRL281" s="96"/>
      <c r="NRM281" s="96"/>
      <c r="NRN281" s="96"/>
      <c r="NRO281" s="96"/>
      <c r="NRP281" s="96"/>
      <c r="NRQ281" s="96"/>
      <c r="NRR281" s="96"/>
      <c r="NRS281" s="96"/>
      <c r="NRT281" s="96"/>
      <c r="NRU281" s="96"/>
      <c r="NRV281" s="96"/>
      <c r="NRW281" s="96"/>
      <c r="NRX281" s="96"/>
      <c r="NRY281" s="96"/>
      <c r="NRZ281" s="96"/>
      <c r="NSA281" s="96"/>
      <c r="NSB281" s="96"/>
      <c r="NSC281" s="96"/>
      <c r="NSD281" s="96"/>
      <c r="NSE281" s="96"/>
      <c r="NSF281" s="96"/>
      <c r="NSG281" s="96"/>
      <c r="NSH281" s="96"/>
      <c r="NSI281" s="96"/>
      <c r="NSJ281" s="96"/>
      <c r="NSK281" s="96"/>
      <c r="NSL281" s="96"/>
      <c r="NSM281" s="96"/>
      <c r="NSN281" s="96"/>
      <c r="NSO281" s="96"/>
      <c r="NSP281" s="96"/>
      <c r="NSQ281" s="96"/>
      <c r="NSR281" s="96"/>
      <c r="NSS281" s="96"/>
      <c r="NST281" s="96"/>
      <c r="NSU281" s="96"/>
      <c r="NSV281" s="96"/>
      <c r="NSW281" s="96"/>
      <c r="NSX281" s="96"/>
      <c r="NSY281" s="96"/>
      <c r="NSZ281" s="96"/>
      <c r="NTA281" s="96"/>
      <c r="NTB281" s="96"/>
      <c r="NTC281" s="96"/>
      <c r="NTD281" s="96"/>
      <c r="NTE281" s="96"/>
      <c r="NTF281" s="96"/>
      <c r="NTG281" s="96"/>
      <c r="NTH281" s="96"/>
      <c r="NTI281" s="96"/>
      <c r="NTJ281" s="96"/>
      <c r="NTK281" s="96"/>
      <c r="NTL281" s="96"/>
      <c r="NTM281" s="96"/>
      <c r="NTN281" s="96"/>
      <c r="NTO281" s="96"/>
      <c r="NTP281" s="96"/>
      <c r="NTQ281" s="96"/>
      <c r="NTR281" s="96"/>
      <c r="NTS281" s="96"/>
      <c r="NTT281" s="96"/>
      <c r="NTU281" s="96"/>
      <c r="NTV281" s="96"/>
      <c r="NTW281" s="96"/>
      <c r="NTX281" s="96"/>
      <c r="NTY281" s="96"/>
      <c r="NTZ281" s="96"/>
      <c r="NUA281" s="96"/>
      <c r="NUB281" s="96"/>
      <c r="NUC281" s="96"/>
      <c r="NUD281" s="96"/>
      <c r="NUE281" s="96"/>
      <c r="NUF281" s="96"/>
      <c r="NUG281" s="96"/>
      <c r="NUH281" s="96"/>
      <c r="NUI281" s="96"/>
      <c r="NUJ281" s="96"/>
      <c r="NUK281" s="96"/>
      <c r="NUL281" s="96"/>
      <c r="NUM281" s="96"/>
      <c r="NUN281" s="96"/>
      <c r="NUO281" s="96"/>
      <c r="NUP281" s="96"/>
      <c r="NUQ281" s="96"/>
      <c r="NUR281" s="96"/>
      <c r="NUS281" s="96"/>
      <c r="NUT281" s="96"/>
      <c r="NUU281" s="96"/>
      <c r="NUV281" s="96"/>
      <c r="NUW281" s="96"/>
      <c r="NUX281" s="96"/>
      <c r="NUY281" s="96"/>
      <c r="NUZ281" s="96"/>
      <c r="NVA281" s="96"/>
      <c r="NVB281" s="96"/>
      <c r="NVC281" s="96"/>
      <c r="NVD281" s="96"/>
      <c r="NVE281" s="96"/>
      <c r="NVF281" s="96"/>
      <c r="NVG281" s="96"/>
      <c r="NVH281" s="96"/>
      <c r="NVI281" s="96"/>
      <c r="NVJ281" s="96"/>
      <c r="NVK281" s="96"/>
      <c r="NVL281" s="96"/>
      <c r="NVM281" s="96"/>
      <c r="NVN281" s="96"/>
      <c r="NVO281" s="96"/>
      <c r="NVP281" s="96"/>
      <c r="NVQ281" s="96"/>
      <c r="NVR281" s="96"/>
      <c r="NVS281" s="96"/>
      <c r="NVT281" s="96"/>
      <c r="NVU281" s="96"/>
      <c r="NVV281" s="96"/>
      <c r="NVW281" s="96"/>
      <c r="NVX281" s="96"/>
      <c r="NVY281" s="96"/>
      <c r="NVZ281" s="96"/>
      <c r="NWA281" s="96"/>
      <c r="NWB281" s="96"/>
      <c r="NWC281" s="96"/>
      <c r="NWD281" s="96"/>
      <c r="NWE281" s="96"/>
      <c r="NWF281" s="96"/>
      <c r="NWG281" s="96"/>
      <c r="NWH281" s="96"/>
      <c r="NWI281" s="96"/>
      <c r="NWJ281" s="96"/>
      <c r="NWK281" s="96"/>
      <c r="NWL281" s="96"/>
      <c r="NWM281" s="96"/>
      <c r="NWN281" s="96"/>
      <c r="NWO281" s="96"/>
      <c r="NWP281" s="96"/>
      <c r="NWQ281" s="96"/>
      <c r="NWR281" s="96"/>
      <c r="NWS281" s="96"/>
      <c r="NWT281" s="96"/>
      <c r="NWU281" s="96"/>
      <c r="NWV281" s="96"/>
      <c r="NWW281" s="96"/>
      <c r="NWX281" s="96"/>
      <c r="NWY281" s="96"/>
      <c r="NWZ281" s="96"/>
      <c r="NXA281" s="96"/>
      <c r="NXB281" s="96"/>
      <c r="NXC281" s="96"/>
      <c r="NXD281" s="96"/>
      <c r="NXE281" s="96"/>
      <c r="NXF281" s="96"/>
      <c r="NXG281" s="96"/>
      <c r="NXH281" s="96"/>
      <c r="NXI281" s="96"/>
      <c r="NXJ281" s="96"/>
      <c r="NXK281" s="96"/>
      <c r="NXL281" s="96"/>
      <c r="NXM281" s="96"/>
      <c r="NXN281" s="96"/>
      <c r="NXO281" s="96"/>
      <c r="NXP281" s="96"/>
      <c r="NXQ281" s="96"/>
      <c r="NXR281" s="96"/>
      <c r="NXS281" s="96"/>
      <c r="NXT281" s="96"/>
      <c r="NXU281" s="96"/>
      <c r="NXV281" s="96"/>
      <c r="NXW281" s="96"/>
      <c r="NXX281" s="96"/>
      <c r="NXY281" s="96"/>
      <c r="NXZ281" s="96"/>
      <c r="NYA281" s="96"/>
      <c r="NYB281" s="96"/>
      <c r="NYC281" s="96"/>
      <c r="NYD281" s="96"/>
      <c r="NYE281" s="96"/>
      <c r="NYF281" s="96"/>
      <c r="NYG281" s="96"/>
      <c r="NYH281" s="96"/>
      <c r="NYI281" s="96"/>
      <c r="NYJ281" s="96"/>
      <c r="NYK281" s="96"/>
      <c r="NYL281" s="96"/>
      <c r="NYM281" s="96"/>
      <c r="NYN281" s="96"/>
      <c r="NYO281" s="96"/>
      <c r="NYP281" s="96"/>
      <c r="NYQ281" s="96"/>
      <c r="NYR281" s="96"/>
      <c r="NYS281" s="96"/>
      <c r="NYT281" s="96"/>
      <c r="NYU281" s="96"/>
      <c r="NYV281" s="96"/>
      <c r="NYW281" s="96"/>
      <c r="NYX281" s="96"/>
      <c r="NYY281" s="96"/>
      <c r="NYZ281" s="96"/>
      <c r="NZA281" s="96"/>
      <c r="NZB281" s="96"/>
      <c r="NZC281" s="96"/>
      <c r="NZD281" s="96"/>
      <c r="NZE281" s="96"/>
      <c r="NZF281" s="96"/>
      <c r="NZG281" s="96"/>
      <c r="NZH281" s="96"/>
      <c r="NZI281" s="96"/>
      <c r="NZJ281" s="96"/>
      <c r="NZK281" s="96"/>
      <c r="NZL281" s="96"/>
      <c r="NZM281" s="96"/>
      <c r="NZN281" s="96"/>
      <c r="NZO281" s="96"/>
      <c r="NZP281" s="96"/>
      <c r="NZQ281" s="96"/>
      <c r="NZR281" s="96"/>
      <c r="NZS281" s="96"/>
      <c r="NZT281" s="96"/>
      <c r="NZU281" s="96"/>
      <c r="NZV281" s="96"/>
      <c r="NZW281" s="96"/>
      <c r="NZX281" s="96"/>
      <c r="NZY281" s="96"/>
      <c r="NZZ281" s="96"/>
      <c r="OAA281" s="96"/>
      <c r="OAB281" s="96"/>
      <c r="OAC281" s="96"/>
      <c r="OAD281" s="96"/>
      <c r="OAE281" s="96"/>
      <c r="OAF281" s="96"/>
      <c r="OAG281" s="96"/>
      <c r="OAH281" s="96"/>
      <c r="OAI281" s="96"/>
      <c r="OAJ281" s="96"/>
      <c r="OAK281" s="96"/>
      <c r="OAL281" s="96"/>
      <c r="OAM281" s="96"/>
      <c r="OAN281" s="96"/>
      <c r="OAO281" s="96"/>
      <c r="OAP281" s="96"/>
      <c r="OAQ281" s="96"/>
      <c r="OAR281" s="96"/>
      <c r="OAS281" s="96"/>
      <c r="OAT281" s="96"/>
      <c r="OAU281" s="96"/>
      <c r="OAV281" s="96"/>
      <c r="OAW281" s="96"/>
      <c r="OAX281" s="96"/>
      <c r="OAY281" s="96"/>
      <c r="OAZ281" s="96"/>
      <c r="OBA281" s="96"/>
      <c r="OBB281" s="96"/>
      <c r="OBC281" s="96"/>
      <c r="OBD281" s="96"/>
      <c r="OBE281" s="96"/>
      <c r="OBF281" s="96"/>
      <c r="OBG281" s="96"/>
      <c r="OBH281" s="96"/>
      <c r="OBI281" s="96"/>
      <c r="OBJ281" s="96"/>
      <c r="OBK281" s="96"/>
      <c r="OBL281" s="96"/>
      <c r="OBM281" s="96"/>
      <c r="OBN281" s="96"/>
      <c r="OBO281" s="96"/>
      <c r="OBP281" s="96"/>
      <c r="OBQ281" s="96"/>
      <c r="OBR281" s="96"/>
      <c r="OBS281" s="96"/>
      <c r="OBT281" s="96"/>
      <c r="OBU281" s="96"/>
      <c r="OBV281" s="96"/>
      <c r="OBW281" s="96"/>
      <c r="OBX281" s="96"/>
      <c r="OBY281" s="96"/>
      <c r="OBZ281" s="96"/>
      <c r="OCA281" s="96"/>
      <c r="OCB281" s="96"/>
      <c r="OCC281" s="96"/>
      <c r="OCD281" s="96"/>
      <c r="OCE281" s="96"/>
      <c r="OCF281" s="96"/>
      <c r="OCG281" s="96"/>
      <c r="OCH281" s="96"/>
      <c r="OCI281" s="96"/>
      <c r="OCJ281" s="96"/>
      <c r="OCK281" s="96"/>
      <c r="OCL281" s="96"/>
      <c r="OCM281" s="96"/>
      <c r="OCN281" s="96"/>
      <c r="OCO281" s="96"/>
      <c r="OCP281" s="96"/>
      <c r="OCQ281" s="96"/>
      <c r="OCR281" s="96"/>
      <c r="OCS281" s="96"/>
      <c r="OCT281" s="96"/>
      <c r="OCU281" s="96"/>
      <c r="OCV281" s="96"/>
      <c r="OCW281" s="96"/>
      <c r="OCX281" s="96"/>
      <c r="OCY281" s="96"/>
      <c r="OCZ281" s="96"/>
      <c r="ODA281" s="96"/>
      <c r="ODB281" s="96"/>
      <c r="ODC281" s="96"/>
      <c r="ODD281" s="96"/>
      <c r="ODE281" s="96"/>
      <c r="ODF281" s="96"/>
      <c r="ODG281" s="96"/>
      <c r="ODH281" s="96"/>
      <c r="ODI281" s="96"/>
      <c r="ODJ281" s="96"/>
      <c r="ODK281" s="96"/>
      <c r="ODL281" s="96"/>
      <c r="ODM281" s="96"/>
      <c r="ODN281" s="96"/>
      <c r="ODO281" s="96"/>
      <c r="ODP281" s="96"/>
      <c r="ODQ281" s="96"/>
      <c r="ODR281" s="96"/>
      <c r="ODS281" s="96"/>
      <c r="ODT281" s="96"/>
      <c r="ODU281" s="96"/>
      <c r="ODV281" s="96"/>
      <c r="ODW281" s="96"/>
      <c r="ODX281" s="96"/>
      <c r="ODY281" s="96"/>
      <c r="ODZ281" s="96"/>
      <c r="OEA281" s="96"/>
      <c r="OEB281" s="96"/>
      <c r="OEC281" s="96"/>
      <c r="OED281" s="96"/>
      <c r="OEE281" s="96"/>
      <c r="OEF281" s="96"/>
      <c r="OEG281" s="96"/>
      <c r="OEH281" s="96"/>
      <c r="OEI281" s="96"/>
      <c r="OEJ281" s="96"/>
      <c r="OEK281" s="96"/>
      <c r="OEL281" s="96"/>
      <c r="OEM281" s="96"/>
      <c r="OEN281" s="96"/>
      <c r="OEO281" s="96"/>
      <c r="OEP281" s="96"/>
      <c r="OEQ281" s="96"/>
      <c r="OER281" s="96"/>
      <c r="OES281" s="96"/>
      <c r="OET281" s="96"/>
      <c r="OEU281" s="96"/>
      <c r="OEV281" s="96"/>
      <c r="OEW281" s="96"/>
      <c r="OEX281" s="96"/>
      <c r="OEY281" s="96"/>
      <c r="OEZ281" s="96"/>
      <c r="OFA281" s="96"/>
      <c r="OFB281" s="96"/>
      <c r="OFC281" s="96"/>
      <c r="OFD281" s="96"/>
      <c r="OFE281" s="96"/>
      <c r="OFF281" s="96"/>
      <c r="OFG281" s="96"/>
      <c r="OFH281" s="96"/>
      <c r="OFI281" s="96"/>
      <c r="OFJ281" s="96"/>
      <c r="OFK281" s="96"/>
      <c r="OFL281" s="96"/>
      <c r="OFM281" s="96"/>
      <c r="OFN281" s="96"/>
      <c r="OFO281" s="96"/>
      <c r="OFP281" s="96"/>
      <c r="OFQ281" s="96"/>
      <c r="OFR281" s="96"/>
      <c r="OFS281" s="96"/>
      <c r="OFT281" s="96"/>
      <c r="OFU281" s="96"/>
      <c r="OFV281" s="96"/>
      <c r="OFW281" s="96"/>
      <c r="OFX281" s="96"/>
      <c r="OFY281" s="96"/>
      <c r="OFZ281" s="96"/>
      <c r="OGA281" s="96"/>
      <c r="OGB281" s="96"/>
      <c r="OGC281" s="96"/>
      <c r="OGD281" s="96"/>
      <c r="OGE281" s="96"/>
      <c r="OGF281" s="96"/>
      <c r="OGG281" s="96"/>
      <c r="OGH281" s="96"/>
      <c r="OGI281" s="96"/>
      <c r="OGJ281" s="96"/>
      <c r="OGK281" s="96"/>
      <c r="OGL281" s="96"/>
      <c r="OGM281" s="96"/>
      <c r="OGN281" s="96"/>
      <c r="OGO281" s="96"/>
      <c r="OGP281" s="96"/>
      <c r="OGQ281" s="96"/>
      <c r="OGR281" s="96"/>
      <c r="OGS281" s="96"/>
      <c r="OGT281" s="96"/>
      <c r="OGU281" s="96"/>
      <c r="OGV281" s="96"/>
      <c r="OGW281" s="96"/>
      <c r="OGX281" s="96"/>
      <c r="OGY281" s="96"/>
      <c r="OGZ281" s="96"/>
      <c r="OHA281" s="96"/>
      <c r="OHB281" s="96"/>
      <c r="OHC281" s="96"/>
      <c r="OHD281" s="96"/>
      <c r="OHE281" s="96"/>
      <c r="OHF281" s="96"/>
      <c r="OHG281" s="96"/>
      <c r="OHH281" s="96"/>
      <c r="OHI281" s="96"/>
      <c r="OHJ281" s="96"/>
      <c r="OHK281" s="96"/>
      <c r="OHL281" s="96"/>
      <c r="OHM281" s="96"/>
      <c r="OHN281" s="96"/>
      <c r="OHO281" s="96"/>
      <c r="OHP281" s="96"/>
      <c r="OHQ281" s="96"/>
      <c r="OHR281" s="96"/>
      <c r="OHS281" s="96"/>
      <c r="OHT281" s="96"/>
      <c r="OHU281" s="96"/>
      <c r="OHV281" s="96"/>
      <c r="OHW281" s="96"/>
      <c r="OHX281" s="96"/>
      <c r="OHY281" s="96"/>
      <c r="OHZ281" s="96"/>
      <c r="OIA281" s="96"/>
      <c r="OIB281" s="96"/>
      <c r="OIC281" s="96"/>
      <c r="OID281" s="96"/>
      <c r="OIE281" s="96"/>
      <c r="OIF281" s="96"/>
      <c r="OIG281" s="96"/>
      <c r="OIH281" s="96"/>
      <c r="OII281" s="96"/>
      <c r="OIJ281" s="96"/>
      <c r="OIK281" s="96"/>
      <c r="OIL281" s="96"/>
      <c r="OIM281" s="96"/>
      <c r="OIN281" s="96"/>
      <c r="OIO281" s="96"/>
      <c r="OIP281" s="96"/>
      <c r="OIQ281" s="96"/>
      <c r="OIR281" s="96"/>
      <c r="OIS281" s="96"/>
      <c r="OIT281" s="96"/>
      <c r="OIU281" s="96"/>
      <c r="OIV281" s="96"/>
      <c r="OIW281" s="96"/>
      <c r="OIX281" s="96"/>
      <c r="OIY281" s="96"/>
      <c r="OIZ281" s="96"/>
      <c r="OJA281" s="96"/>
      <c r="OJB281" s="96"/>
      <c r="OJC281" s="96"/>
      <c r="OJD281" s="96"/>
      <c r="OJE281" s="96"/>
      <c r="OJF281" s="96"/>
      <c r="OJG281" s="96"/>
      <c r="OJH281" s="96"/>
      <c r="OJI281" s="96"/>
      <c r="OJJ281" s="96"/>
      <c r="OJK281" s="96"/>
      <c r="OJL281" s="96"/>
      <c r="OJM281" s="96"/>
      <c r="OJN281" s="96"/>
      <c r="OJO281" s="96"/>
      <c r="OJP281" s="96"/>
      <c r="OJQ281" s="96"/>
      <c r="OJR281" s="96"/>
      <c r="OJS281" s="96"/>
      <c r="OJT281" s="96"/>
      <c r="OJU281" s="96"/>
      <c r="OJV281" s="96"/>
      <c r="OJW281" s="96"/>
      <c r="OJX281" s="96"/>
      <c r="OJY281" s="96"/>
      <c r="OJZ281" s="96"/>
      <c r="OKA281" s="96"/>
      <c r="OKB281" s="96"/>
      <c r="OKC281" s="96"/>
      <c r="OKD281" s="96"/>
      <c r="OKE281" s="96"/>
      <c r="OKF281" s="96"/>
      <c r="OKG281" s="96"/>
      <c r="OKH281" s="96"/>
      <c r="OKI281" s="96"/>
      <c r="OKJ281" s="96"/>
      <c r="OKK281" s="96"/>
      <c r="OKL281" s="96"/>
      <c r="OKM281" s="96"/>
      <c r="OKN281" s="96"/>
      <c r="OKO281" s="96"/>
      <c r="OKP281" s="96"/>
      <c r="OKQ281" s="96"/>
      <c r="OKR281" s="96"/>
      <c r="OKS281" s="96"/>
      <c r="OKT281" s="96"/>
      <c r="OKU281" s="96"/>
      <c r="OKV281" s="96"/>
      <c r="OKW281" s="96"/>
      <c r="OKX281" s="96"/>
      <c r="OKY281" s="96"/>
      <c r="OKZ281" s="96"/>
      <c r="OLA281" s="96"/>
      <c r="OLB281" s="96"/>
      <c r="OLC281" s="96"/>
      <c r="OLD281" s="96"/>
      <c r="OLE281" s="96"/>
      <c r="OLF281" s="96"/>
      <c r="OLG281" s="96"/>
      <c r="OLH281" s="96"/>
      <c r="OLI281" s="96"/>
      <c r="OLJ281" s="96"/>
      <c r="OLK281" s="96"/>
      <c r="OLL281" s="96"/>
      <c r="OLM281" s="96"/>
      <c r="OLN281" s="96"/>
      <c r="OLO281" s="96"/>
      <c r="OLP281" s="96"/>
      <c r="OLQ281" s="96"/>
      <c r="OLR281" s="96"/>
      <c r="OLS281" s="96"/>
      <c r="OLT281" s="96"/>
      <c r="OLU281" s="96"/>
      <c r="OLV281" s="96"/>
      <c r="OLW281" s="96"/>
      <c r="OLX281" s="96"/>
      <c r="OLY281" s="96"/>
      <c r="OLZ281" s="96"/>
      <c r="OMA281" s="96"/>
      <c r="OMB281" s="96"/>
      <c r="OMC281" s="96"/>
      <c r="OMD281" s="96"/>
      <c r="OME281" s="96"/>
      <c r="OMF281" s="96"/>
      <c r="OMG281" s="96"/>
      <c r="OMH281" s="96"/>
      <c r="OMI281" s="96"/>
      <c r="OMJ281" s="96"/>
      <c r="OMK281" s="96"/>
      <c r="OML281" s="96"/>
      <c r="OMM281" s="96"/>
      <c r="OMN281" s="96"/>
      <c r="OMO281" s="96"/>
      <c r="OMP281" s="96"/>
      <c r="OMQ281" s="96"/>
      <c r="OMR281" s="96"/>
      <c r="OMS281" s="96"/>
      <c r="OMT281" s="96"/>
      <c r="OMU281" s="96"/>
      <c r="OMV281" s="96"/>
      <c r="OMW281" s="96"/>
      <c r="OMX281" s="96"/>
      <c r="OMY281" s="96"/>
      <c r="OMZ281" s="96"/>
      <c r="ONA281" s="96"/>
      <c r="ONB281" s="96"/>
      <c r="ONC281" s="96"/>
      <c r="OND281" s="96"/>
      <c r="ONE281" s="96"/>
      <c r="ONF281" s="96"/>
      <c r="ONG281" s="96"/>
      <c r="ONH281" s="96"/>
      <c r="ONI281" s="96"/>
      <c r="ONJ281" s="96"/>
      <c r="ONK281" s="96"/>
      <c r="ONL281" s="96"/>
      <c r="ONM281" s="96"/>
      <c r="ONN281" s="96"/>
      <c r="ONO281" s="96"/>
      <c r="ONP281" s="96"/>
      <c r="ONQ281" s="96"/>
      <c r="ONR281" s="96"/>
      <c r="ONS281" s="96"/>
      <c r="ONT281" s="96"/>
      <c r="ONU281" s="96"/>
      <c r="ONV281" s="96"/>
      <c r="ONW281" s="96"/>
      <c r="ONX281" s="96"/>
      <c r="ONY281" s="96"/>
      <c r="ONZ281" s="96"/>
      <c r="OOA281" s="96"/>
      <c r="OOB281" s="96"/>
      <c r="OOC281" s="96"/>
      <c r="OOD281" s="96"/>
      <c r="OOE281" s="96"/>
      <c r="OOF281" s="96"/>
      <c r="OOG281" s="96"/>
      <c r="OOH281" s="96"/>
      <c r="OOI281" s="96"/>
      <c r="OOJ281" s="96"/>
      <c r="OOK281" s="96"/>
      <c r="OOL281" s="96"/>
      <c r="OOM281" s="96"/>
      <c r="OON281" s="96"/>
      <c r="OOO281" s="96"/>
      <c r="OOP281" s="96"/>
      <c r="OOQ281" s="96"/>
      <c r="OOR281" s="96"/>
      <c r="OOS281" s="96"/>
      <c r="OOT281" s="96"/>
      <c r="OOU281" s="96"/>
      <c r="OOV281" s="96"/>
      <c r="OOW281" s="96"/>
      <c r="OOX281" s="96"/>
      <c r="OOY281" s="96"/>
      <c r="OOZ281" s="96"/>
      <c r="OPA281" s="96"/>
      <c r="OPB281" s="96"/>
      <c r="OPC281" s="96"/>
      <c r="OPD281" s="96"/>
      <c r="OPE281" s="96"/>
      <c r="OPF281" s="96"/>
      <c r="OPG281" s="96"/>
      <c r="OPH281" s="96"/>
      <c r="OPI281" s="96"/>
      <c r="OPJ281" s="96"/>
      <c r="OPK281" s="96"/>
      <c r="OPL281" s="96"/>
      <c r="OPM281" s="96"/>
      <c r="OPN281" s="96"/>
      <c r="OPO281" s="96"/>
      <c r="OPP281" s="96"/>
      <c r="OPQ281" s="96"/>
      <c r="OPR281" s="96"/>
      <c r="OPS281" s="96"/>
      <c r="OPT281" s="96"/>
      <c r="OPU281" s="96"/>
      <c r="OPV281" s="96"/>
      <c r="OPW281" s="96"/>
      <c r="OPX281" s="96"/>
      <c r="OPY281" s="96"/>
      <c r="OPZ281" s="96"/>
      <c r="OQA281" s="96"/>
      <c r="OQB281" s="96"/>
      <c r="OQC281" s="96"/>
      <c r="OQD281" s="96"/>
      <c r="OQE281" s="96"/>
      <c r="OQF281" s="96"/>
      <c r="OQG281" s="96"/>
      <c r="OQH281" s="96"/>
      <c r="OQI281" s="96"/>
      <c r="OQJ281" s="96"/>
      <c r="OQK281" s="96"/>
      <c r="OQL281" s="96"/>
      <c r="OQM281" s="96"/>
      <c r="OQN281" s="96"/>
      <c r="OQO281" s="96"/>
      <c r="OQP281" s="96"/>
      <c r="OQQ281" s="96"/>
      <c r="OQR281" s="96"/>
      <c r="OQS281" s="96"/>
      <c r="OQT281" s="96"/>
      <c r="OQU281" s="96"/>
      <c r="OQV281" s="96"/>
      <c r="OQW281" s="96"/>
      <c r="OQX281" s="96"/>
      <c r="OQY281" s="96"/>
      <c r="OQZ281" s="96"/>
      <c r="ORA281" s="96"/>
      <c r="ORB281" s="96"/>
      <c r="ORC281" s="96"/>
      <c r="ORD281" s="96"/>
      <c r="ORE281" s="96"/>
      <c r="ORF281" s="96"/>
      <c r="ORG281" s="96"/>
      <c r="ORH281" s="96"/>
      <c r="ORI281" s="96"/>
      <c r="ORJ281" s="96"/>
      <c r="ORK281" s="96"/>
      <c r="ORL281" s="96"/>
      <c r="ORM281" s="96"/>
      <c r="ORN281" s="96"/>
      <c r="ORO281" s="96"/>
      <c r="ORP281" s="96"/>
      <c r="ORQ281" s="96"/>
      <c r="ORR281" s="96"/>
      <c r="ORS281" s="96"/>
      <c r="ORT281" s="96"/>
      <c r="ORU281" s="96"/>
      <c r="ORV281" s="96"/>
      <c r="ORW281" s="96"/>
      <c r="ORX281" s="96"/>
      <c r="ORY281" s="96"/>
      <c r="ORZ281" s="96"/>
      <c r="OSA281" s="96"/>
      <c r="OSB281" s="96"/>
      <c r="OSC281" s="96"/>
      <c r="OSD281" s="96"/>
      <c r="OSE281" s="96"/>
      <c r="OSF281" s="96"/>
      <c r="OSG281" s="96"/>
      <c r="OSH281" s="96"/>
      <c r="OSI281" s="96"/>
      <c r="OSJ281" s="96"/>
      <c r="OSK281" s="96"/>
      <c r="OSL281" s="96"/>
      <c r="OSM281" s="96"/>
      <c r="OSN281" s="96"/>
      <c r="OSO281" s="96"/>
      <c r="OSP281" s="96"/>
      <c r="OSQ281" s="96"/>
      <c r="OSR281" s="96"/>
      <c r="OSS281" s="96"/>
      <c r="OST281" s="96"/>
      <c r="OSU281" s="96"/>
      <c r="OSV281" s="96"/>
      <c r="OSW281" s="96"/>
      <c r="OSX281" s="96"/>
      <c r="OSY281" s="96"/>
      <c r="OSZ281" s="96"/>
      <c r="OTA281" s="96"/>
      <c r="OTB281" s="96"/>
      <c r="OTC281" s="96"/>
      <c r="OTD281" s="96"/>
      <c r="OTE281" s="96"/>
      <c r="OTF281" s="96"/>
      <c r="OTG281" s="96"/>
      <c r="OTH281" s="96"/>
      <c r="OTI281" s="96"/>
      <c r="OTJ281" s="96"/>
      <c r="OTK281" s="96"/>
      <c r="OTL281" s="96"/>
      <c r="OTM281" s="96"/>
      <c r="OTN281" s="96"/>
      <c r="OTO281" s="96"/>
      <c r="OTP281" s="96"/>
      <c r="OTQ281" s="96"/>
      <c r="OTR281" s="96"/>
      <c r="OTS281" s="96"/>
      <c r="OTT281" s="96"/>
      <c r="OTU281" s="96"/>
      <c r="OTV281" s="96"/>
      <c r="OTW281" s="96"/>
      <c r="OTX281" s="96"/>
      <c r="OTY281" s="96"/>
      <c r="OTZ281" s="96"/>
      <c r="OUA281" s="96"/>
      <c r="OUB281" s="96"/>
      <c r="OUC281" s="96"/>
      <c r="OUD281" s="96"/>
      <c r="OUE281" s="96"/>
      <c r="OUF281" s="96"/>
      <c r="OUG281" s="96"/>
      <c r="OUH281" s="96"/>
      <c r="OUI281" s="96"/>
      <c r="OUJ281" s="96"/>
      <c r="OUK281" s="96"/>
      <c r="OUL281" s="96"/>
      <c r="OUM281" s="96"/>
      <c r="OUN281" s="96"/>
      <c r="OUO281" s="96"/>
      <c r="OUP281" s="96"/>
      <c r="OUQ281" s="96"/>
      <c r="OUR281" s="96"/>
      <c r="OUS281" s="96"/>
      <c r="OUT281" s="96"/>
      <c r="OUU281" s="96"/>
      <c r="OUV281" s="96"/>
      <c r="OUW281" s="96"/>
      <c r="OUX281" s="96"/>
      <c r="OUY281" s="96"/>
      <c r="OUZ281" s="96"/>
      <c r="OVA281" s="96"/>
      <c r="OVB281" s="96"/>
      <c r="OVC281" s="96"/>
      <c r="OVD281" s="96"/>
      <c r="OVE281" s="96"/>
      <c r="OVF281" s="96"/>
      <c r="OVG281" s="96"/>
      <c r="OVH281" s="96"/>
      <c r="OVI281" s="96"/>
      <c r="OVJ281" s="96"/>
      <c r="OVK281" s="96"/>
      <c r="OVL281" s="96"/>
      <c r="OVM281" s="96"/>
      <c r="OVN281" s="96"/>
      <c r="OVO281" s="96"/>
      <c r="OVP281" s="96"/>
      <c r="OVQ281" s="96"/>
      <c r="OVR281" s="96"/>
      <c r="OVS281" s="96"/>
      <c r="OVT281" s="96"/>
      <c r="OVU281" s="96"/>
      <c r="OVV281" s="96"/>
      <c r="OVW281" s="96"/>
      <c r="OVX281" s="96"/>
      <c r="OVY281" s="96"/>
      <c r="OVZ281" s="96"/>
      <c r="OWA281" s="96"/>
      <c r="OWB281" s="96"/>
      <c r="OWC281" s="96"/>
      <c r="OWD281" s="96"/>
      <c r="OWE281" s="96"/>
      <c r="OWF281" s="96"/>
      <c r="OWG281" s="96"/>
      <c r="OWH281" s="96"/>
      <c r="OWI281" s="96"/>
      <c r="OWJ281" s="96"/>
      <c r="OWK281" s="96"/>
      <c r="OWL281" s="96"/>
      <c r="OWM281" s="96"/>
      <c r="OWN281" s="96"/>
      <c r="OWO281" s="96"/>
      <c r="OWP281" s="96"/>
      <c r="OWQ281" s="96"/>
      <c r="OWR281" s="96"/>
      <c r="OWS281" s="96"/>
      <c r="OWT281" s="96"/>
      <c r="OWU281" s="96"/>
      <c r="OWV281" s="96"/>
      <c r="OWW281" s="96"/>
      <c r="OWX281" s="96"/>
      <c r="OWY281" s="96"/>
      <c r="OWZ281" s="96"/>
      <c r="OXA281" s="96"/>
      <c r="OXB281" s="96"/>
      <c r="OXC281" s="96"/>
      <c r="OXD281" s="96"/>
      <c r="OXE281" s="96"/>
      <c r="OXF281" s="96"/>
      <c r="OXG281" s="96"/>
      <c r="OXH281" s="96"/>
      <c r="OXI281" s="96"/>
      <c r="OXJ281" s="96"/>
      <c r="OXK281" s="96"/>
      <c r="OXL281" s="96"/>
      <c r="OXM281" s="96"/>
      <c r="OXN281" s="96"/>
      <c r="OXO281" s="96"/>
      <c r="OXP281" s="96"/>
      <c r="OXQ281" s="96"/>
      <c r="OXR281" s="96"/>
      <c r="OXS281" s="96"/>
      <c r="OXT281" s="96"/>
      <c r="OXU281" s="96"/>
      <c r="OXV281" s="96"/>
      <c r="OXW281" s="96"/>
      <c r="OXX281" s="96"/>
      <c r="OXY281" s="96"/>
      <c r="OXZ281" s="96"/>
      <c r="OYA281" s="96"/>
      <c r="OYB281" s="96"/>
      <c r="OYC281" s="96"/>
      <c r="OYD281" s="96"/>
      <c r="OYE281" s="96"/>
      <c r="OYF281" s="96"/>
      <c r="OYG281" s="96"/>
      <c r="OYH281" s="96"/>
      <c r="OYI281" s="96"/>
      <c r="OYJ281" s="96"/>
      <c r="OYK281" s="96"/>
      <c r="OYL281" s="96"/>
      <c r="OYM281" s="96"/>
      <c r="OYN281" s="96"/>
      <c r="OYO281" s="96"/>
      <c r="OYP281" s="96"/>
      <c r="OYQ281" s="96"/>
      <c r="OYR281" s="96"/>
      <c r="OYS281" s="96"/>
      <c r="OYT281" s="96"/>
      <c r="OYU281" s="96"/>
      <c r="OYV281" s="96"/>
      <c r="OYW281" s="96"/>
      <c r="OYX281" s="96"/>
      <c r="OYY281" s="96"/>
      <c r="OYZ281" s="96"/>
      <c r="OZA281" s="96"/>
      <c r="OZB281" s="96"/>
      <c r="OZC281" s="96"/>
      <c r="OZD281" s="96"/>
      <c r="OZE281" s="96"/>
      <c r="OZF281" s="96"/>
      <c r="OZG281" s="96"/>
      <c r="OZH281" s="96"/>
      <c r="OZI281" s="96"/>
      <c r="OZJ281" s="96"/>
      <c r="OZK281" s="96"/>
      <c r="OZL281" s="96"/>
      <c r="OZM281" s="96"/>
      <c r="OZN281" s="96"/>
      <c r="OZO281" s="96"/>
      <c r="OZP281" s="96"/>
      <c r="OZQ281" s="96"/>
      <c r="OZR281" s="96"/>
      <c r="OZS281" s="96"/>
      <c r="OZT281" s="96"/>
      <c r="OZU281" s="96"/>
      <c r="OZV281" s="96"/>
      <c r="OZW281" s="96"/>
      <c r="OZX281" s="96"/>
      <c r="OZY281" s="96"/>
      <c r="OZZ281" s="96"/>
      <c r="PAA281" s="96"/>
      <c r="PAB281" s="96"/>
      <c r="PAC281" s="96"/>
      <c r="PAD281" s="96"/>
      <c r="PAE281" s="96"/>
      <c r="PAF281" s="96"/>
      <c r="PAG281" s="96"/>
      <c r="PAH281" s="96"/>
      <c r="PAI281" s="96"/>
      <c r="PAJ281" s="96"/>
      <c r="PAK281" s="96"/>
      <c r="PAL281" s="96"/>
      <c r="PAM281" s="96"/>
      <c r="PAN281" s="96"/>
      <c r="PAO281" s="96"/>
      <c r="PAP281" s="96"/>
      <c r="PAQ281" s="96"/>
      <c r="PAR281" s="96"/>
      <c r="PAS281" s="96"/>
      <c r="PAT281" s="96"/>
      <c r="PAU281" s="96"/>
      <c r="PAV281" s="96"/>
      <c r="PAW281" s="96"/>
      <c r="PAX281" s="96"/>
      <c r="PAY281" s="96"/>
      <c r="PAZ281" s="96"/>
      <c r="PBA281" s="96"/>
      <c r="PBB281" s="96"/>
      <c r="PBC281" s="96"/>
      <c r="PBD281" s="96"/>
      <c r="PBE281" s="96"/>
      <c r="PBF281" s="96"/>
      <c r="PBG281" s="96"/>
      <c r="PBH281" s="96"/>
      <c r="PBI281" s="96"/>
      <c r="PBJ281" s="96"/>
      <c r="PBK281" s="96"/>
      <c r="PBL281" s="96"/>
      <c r="PBM281" s="96"/>
      <c r="PBN281" s="96"/>
      <c r="PBO281" s="96"/>
      <c r="PBP281" s="96"/>
      <c r="PBQ281" s="96"/>
      <c r="PBR281" s="96"/>
      <c r="PBS281" s="96"/>
      <c r="PBT281" s="96"/>
      <c r="PBU281" s="96"/>
      <c r="PBV281" s="96"/>
      <c r="PBW281" s="96"/>
      <c r="PBX281" s="96"/>
      <c r="PBY281" s="96"/>
      <c r="PBZ281" s="96"/>
      <c r="PCA281" s="96"/>
      <c r="PCB281" s="96"/>
      <c r="PCC281" s="96"/>
      <c r="PCD281" s="96"/>
      <c r="PCE281" s="96"/>
      <c r="PCF281" s="96"/>
      <c r="PCG281" s="96"/>
      <c r="PCH281" s="96"/>
      <c r="PCI281" s="96"/>
      <c r="PCJ281" s="96"/>
      <c r="PCK281" s="96"/>
      <c r="PCL281" s="96"/>
      <c r="PCM281" s="96"/>
      <c r="PCN281" s="96"/>
      <c r="PCO281" s="96"/>
      <c r="PCP281" s="96"/>
      <c r="PCQ281" s="96"/>
      <c r="PCR281" s="96"/>
      <c r="PCS281" s="96"/>
      <c r="PCT281" s="96"/>
      <c r="PCU281" s="96"/>
      <c r="PCV281" s="96"/>
      <c r="PCW281" s="96"/>
      <c r="PCX281" s="96"/>
      <c r="PCY281" s="96"/>
      <c r="PCZ281" s="96"/>
      <c r="PDA281" s="96"/>
      <c r="PDB281" s="96"/>
      <c r="PDC281" s="96"/>
      <c r="PDD281" s="96"/>
      <c r="PDE281" s="96"/>
      <c r="PDF281" s="96"/>
      <c r="PDG281" s="96"/>
      <c r="PDH281" s="96"/>
      <c r="PDI281" s="96"/>
      <c r="PDJ281" s="96"/>
      <c r="PDK281" s="96"/>
      <c r="PDL281" s="96"/>
      <c r="PDM281" s="96"/>
      <c r="PDN281" s="96"/>
      <c r="PDO281" s="96"/>
      <c r="PDP281" s="96"/>
      <c r="PDQ281" s="96"/>
      <c r="PDR281" s="96"/>
      <c r="PDS281" s="96"/>
      <c r="PDT281" s="96"/>
      <c r="PDU281" s="96"/>
      <c r="PDV281" s="96"/>
      <c r="PDW281" s="96"/>
      <c r="PDX281" s="96"/>
      <c r="PDY281" s="96"/>
      <c r="PDZ281" s="96"/>
      <c r="PEA281" s="96"/>
      <c r="PEB281" s="96"/>
      <c r="PEC281" s="96"/>
      <c r="PED281" s="96"/>
      <c r="PEE281" s="96"/>
      <c r="PEF281" s="96"/>
      <c r="PEG281" s="96"/>
      <c r="PEH281" s="96"/>
      <c r="PEI281" s="96"/>
      <c r="PEJ281" s="96"/>
      <c r="PEK281" s="96"/>
      <c r="PEL281" s="96"/>
      <c r="PEM281" s="96"/>
      <c r="PEN281" s="96"/>
      <c r="PEO281" s="96"/>
      <c r="PEP281" s="96"/>
      <c r="PEQ281" s="96"/>
      <c r="PER281" s="96"/>
      <c r="PES281" s="96"/>
      <c r="PET281" s="96"/>
      <c r="PEU281" s="96"/>
      <c r="PEV281" s="96"/>
      <c r="PEW281" s="96"/>
      <c r="PEX281" s="96"/>
      <c r="PEY281" s="96"/>
      <c r="PEZ281" s="96"/>
      <c r="PFA281" s="96"/>
      <c r="PFB281" s="96"/>
      <c r="PFC281" s="96"/>
      <c r="PFD281" s="96"/>
      <c r="PFE281" s="96"/>
      <c r="PFF281" s="96"/>
      <c r="PFG281" s="96"/>
      <c r="PFH281" s="96"/>
      <c r="PFI281" s="96"/>
      <c r="PFJ281" s="96"/>
      <c r="PFK281" s="96"/>
      <c r="PFL281" s="96"/>
      <c r="PFM281" s="96"/>
      <c r="PFN281" s="96"/>
      <c r="PFO281" s="96"/>
      <c r="PFP281" s="96"/>
      <c r="PFQ281" s="96"/>
      <c r="PFR281" s="96"/>
      <c r="PFS281" s="96"/>
      <c r="PFT281" s="96"/>
      <c r="PFU281" s="96"/>
      <c r="PFV281" s="96"/>
      <c r="PFW281" s="96"/>
      <c r="PFX281" s="96"/>
      <c r="PFY281" s="96"/>
      <c r="PFZ281" s="96"/>
      <c r="PGA281" s="96"/>
      <c r="PGB281" s="96"/>
      <c r="PGC281" s="96"/>
      <c r="PGD281" s="96"/>
      <c r="PGE281" s="96"/>
      <c r="PGF281" s="96"/>
      <c r="PGG281" s="96"/>
      <c r="PGH281" s="96"/>
      <c r="PGI281" s="96"/>
      <c r="PGJ281" s="96"/>
      <c r="PGK281" s="96"/>
      <c r="PGL281" s="96"/>
      <c r="PGM281" s="96"/>
      <c r="PGN281" s="96"/>
      <c r="PGO281" s="96"/>
      <c r="PGP281" s="96"/>
      <c r="PGQ281" s="96"/>
      <c r="PGR281" s="96"/>
      <c r="PGS281" s="96"/>
      <c r="PGT281" s="96"/>
      <c r="PGU281" s="96"/>
      <c r="PGV281" s="96"/>
      <c r="PGW281" s="96"/>
      <c r="PGX281" s="96"/>
      <c r="PGY281" s="96"/>
      <c r="PGZ281" s="96"/>
      <c r="PHA281" s="96"/>
      <c r="PHB281" s="96"/>
      <c r="PHC281" s="96"/>
      <c r="PHD281" s="96"/>
      <c r="PHE281" s="96"/>
      <c r="PHF281" s="96"/>
      <c r="PHG281" s="96"/>
      <c r="PHH281" s="96"/>
      <c r="PHI281" s="96"/>
      <c r="PHJ281" s="96"/>
      <c r="PHK281" s="96"/>
      <c r="PHL281" s="96"/>
      <c r="PHM281" s="96"/>
      <c r="PHN281" s="96"/>
      <c r="PHO281" s="96"/>
      <c r="PHP281" s="96"/>
      <c r="PHQ281" s="96"/>
      <c r="PHR281" s="96"/>
      <c r="PHS281" s="96"/>
      <c r="PHT281" s="96"/>
      <c r="PHU281" s="96"/>
      <c r="PHV281" s="96"/>
      <c r="PHW281" s="96"/>
      <c r="PHX281" s="96"/>
      <c r="PHY281" s="96"/>
      <c r="PHZ281" s="96"/>
      <c r="PIA281" s="96"/>
      <c r="PIB281" s="96"/>
      <c r="PIC281" s="96"/>
      <c r="PID281" s="96"/>
      <c r="PIE281" s="96"/>
      <c r="PIF281" s="96"/>
      <c r="PIG281" s="96"/>
      <c r="PIH281" s="96"/>
      <c r="PII281" s="96"/>
      <c r="PIJ281" s="96"/>
      <c r="PIK281" s="96"/>
      <c r="PIL281" s="96"/>
      <c r="PIM281" s="96"/>
      <c r="PIN281" s="96"/>
      <c r="PIO281" s="96"/>
      <c r="PIP281" s="96"/>
      <c r="PIQ281" s="96"/>
      <c r="PIR281" s="96"/>
      <c r="PIS281" s="96"/>
      <c r="PIT281" s="96"/>
      <c r="PIU281" s="96"/>
      <c r="PIV281" s="96"/>
      <c r="PIW281" s="96"/>
      <c r="PIX281" s="96"/>
      <c r="PIY281" s="96"/>
      <c r="PIZ281" s="96"/>
      <c r="PJA281" s="96"/>
      <c r="PJB281" s="96"/>
      <c r="PJC281" s="96"/>
      <c r="PJD281" s="96"/>
      <c r="PJE281" s="96"/>
      <c r="PJF281" s="96"/>
      <c r="PJG281" s="96"/>
      <c r="PJH281" s="96"/>
      <c r="PJI281" s="96"/>
      <c r="PJJ281" s="96"/>
      <c r="PJK281" s="96"/>
      <c r="PJL281" s="96"/>
      <c r="PJM281" s="96"/>
      <c r="PJN281" s="96"/>
      <c r="PJO281" s="96"/>
      <c r="PJP281" s="96"/>
      <c r="PJQ281" s="96"/>
      <c r="PJR281" s="96"/>
      <c r="PJS281" s="96"/>
      <c r="PJT281" s="96"/>
      <c r="PJU281" s="96"/>
      <c r="PJV281" s="96"/>
      <c r="PJW281" s="96"/>
      <c r="PJX281" s="96"/>
      <c r="PJY281" s="96"/>
      <c r="PJZ281" s="96"/>
      <c r="PKA281" s="96"/>
      <c r="PKB281" s="96"/>
      <c r="PKC281" s="96"/>
      <c r="PKD281" s="96"/>
      <c r="PKE281" s="96"/>
      <c r="PKF281" s="96"/>
      <c r="PKG281" s="96"/>
      <c r="PKH281" s="96"/>
      <c r="PKI281" s="96"/>
      <c r="PKJ281" s="96"/>
      <c r="PKK281" s="96"/>
      <c r="PKL281" s="96"/>
      <c r="PKM281" s="96"/>
      <c r="PKN281" s="96"/>
      <c r="PKO281" s="96"/>
      <c r="PKP281" s="96"/>
      <c r="PKQ281" s="96"/>
      <c r="PKR281" s="96"/>
      <c r="PKS281" s="96"/>
      <c r="PKT281" s="96"/>
      <c r="PKU281" s="96"/>
      <c r="PKV281" s="96"/>
      <c r="PKW281" s="96"/>
      <c r="PKX281" s="96"/>
      <c r="PKY281" s="96"/>
      <c r="PKZ281" s="96"/>
      <c r="PLA281" s="96"/>
      <c r="PLB281" s="96"/>
      <c r="PLC281" s="96"/>
      <c r="PLD281" s="96"/>
      <c r="PLE281" s="96"/>
      <c r="PLF281" s="96"/>
      <c r="PLG281" s="96"/>
      <c r="PLH281" s="96"/>
      <c r="PLI281" s="96"/>
      <c r="PLJ281" s="96"/>
      <c r="PLK281" s="96"/>
      <c r="PLL281" s="96"/>
      <c r="PLM281" s="96"/>
      <c r="PLN281" s="96"/>
      <c r="PLO281" s="96"/>
      <c r="PLP281" s="96"/>
      <c r="PLQ281" s="96"/>
      <c r="PLR281" s="96"/>
      <c r="PLS281" s="96"/>
      <c r="PLT281" s="96"/>
      <c r="PLU281" s="96"/>
      <c r="PLV281" s="96"/>
      <c r="PLW281" s="96"/>
      <c r="PLX281" s="96"/>
      <c r="PLY281" s="96"/>
      <c r="PLZ281" s="96"/>
      <c r="PMA281" s="96"/>
      <c r="PMB281" s="96"/>
      <c r="PMC281" s="96"/>
      <c r="PMD281" s="96"/>
      <c r="PME281" s="96"/>
      <c r="PMF281" s="96"/>
      <c r="PMG281" s="96"/>
      <c r="PMH281" s="96"/>
      <c r="PMI281" s="96"/>
      <c r="PMJ281" s="96"/>
      <c r="PMK281" s="96"/>
      <c r="PML281" s="96"/>
      <c r="PMM281" s="96"/>
      <c r="PMN281" s="96"/>
      <c r="PMO281" s="96"/>
      <c r="PMP281" s="96"/>
      <c r="PMQ281" s="96"/>
      <c r="PMR281" s="96"/>
      <c r="PMS281" s="96"/>
      <c r="PMT281" s="96"/>
      <c r="PMU281" s="96"/>
      <c r="PMV281" s="96"/>
      <c r="PMW281" s="96"/>
      <c r="PMX281" s="96"/>
      <c r="PMY281" s="96"/>
      <c r="PMZ281" s="96"/>
      <c r="PNA281" s="96"/>
      <c r="PNB281" s="96"/>
      <c r="PNC281" s="96"/>
      <c r="PND281" s="96"/>
      <c r="PNE281" s="96"/>
      <c r="PNF281" s="96"/>
      <c r="PNG281" s="96"/>
      <c r="PNH281" s="96"/>
      <c r="PNI281" s="96"/>
      <c r="PNJ281" s="96"/>
      <c r="PNK281" s="96"/>
      <c r="PNL281" s="96"/>
      <c r="PNM281" s="96"/>
      <c r="PNN281" s="96"/>
      <c r="PNO281" s="96"/>
      <c r="PNP281" s="96"/>
      <c r="PNQ281" s="96"/>
      <c r="PNR281" s="96"/>
      <c r="PNS281" s="96"/>
      <c r="PNT281" s="96"/>
      <c r="PNU281" s="96"/>
      <c r="PNV281" s="96"/>
      <c r="PNW281" s="96"/>
      <c r="PNX281" s="96"/>
      <c r="PNY281" s="96"/>
      <c r="PNZ281" s="96"/>
      <c r="POA281" s="96"/>
      <c r="POB281" s="96"/>
      <c r="POC281" s="96"/>
      <c r="POD281" s="96"/>
      <c r="POE281" s="96"/>
      <c r="POF281" s="96"/>
      <c r="POG281" s="96"/>
      <c r="POH281" s="96"/>
      <c r="POI281" s="96"/>
      <c r="POJ281" s="96"/>
      <c r="POK281" s="96"/>
      <c r="POL281" s="96"/>
      <c r="POM281" s="96"/>
      <c r="PON281" s="96"/>
      <c r="POO281" s="96"/>
      <c r="POP281" s="96"/>
      <c r="POQ281" s="96"/>
      <c r="POR281" s="96"/>
      <c r="POS281" s="96"/>
      <c r="POT281" s="96"/>
      <c r="POU281" s="96"/>
      <c r="POV281" s="96"/>
      <c r="POW281" s="96"/>
      <c r="POX281" s="96"/>
      <c r="POY281" s="96"/>
      <c r="POZ281" s="96"/>
      <c r="PPA281" s="96"/>
      <c r="PPB281" s="96"/>
      <c r="PPC281" s="96"/>
      <c r="PPD281" s="96"/>
      <c r="PPE281" s="96"/>
      <c r="PPF281" s="96"/>
      <c r="PPG281" s="96"/>
      <c r="PPH281" s="96"/>
      <c r="PPI281" s="96"/>
      <c r="PPJ281" s="96"/>
      <c r="PPK281" s="96"/>
      <c r="PPL281" s="96"/>
      <c r="PPM281" s="96"/>
      <c r="PPN281" s="96"/>
      <c r="PPO281" s="96"/>
      <c r="PPP281" s="96"/>
      <c r="PPQ281" s="96"/>
      <c r="PPR281" s="96"/>
      <c r="PPS281" s="96"/>
      <c r="PPT281" s="96"/>
      <c r="PPU281" s="96"/>
      <c r="PPV281" s="96"/>
      <c r="PPW281" s="96"/>
      <c r="PPX281" s="96"/>
      <c r="PPY281" s="96"/>
      <c r="PPZ281" s="96"/>
      <c r="PQA281" s="96"/>
      <c r="PQB281" s="96"/>
      <c r="PQC281" s="96"/>
      <c r="PQD281" s="96"/>
      <c r="PQE281" s="96"/>
      <c r="PQF281" s="96"/>
      <c r="PQG281" s="96"/>
      <c r="PQH281" s="96"/>
      <c r="PQI281" s="96"/>
      <c r="PQJ281" s="96"/>
      <c r="PQK281" s="96"/>
      <c r="PQL281" s="96"/>
      <c r="PQM281" s="96"/>
      <c r="PQN281" s="96"/>
      <c r="PQO281" s="96"/>
      <c r="PQP281" s="96"/>
      <c r="PQQ281" s="96"/>
      <c r="PQR281" s="96"/>
      <c r="PQS281" s="96"/>
      <c r="PQT281" s="96"/>
      <c r="PQU281" s="96"/>
      <c r="PQV281" s="96"/>
      <c r="PQW281" s="96"/>
      <c r="PQX281" s="96"/>
      <c r="PQY281" s="96"/>
      <c r="PQZ281" s="96"/>
      <c r="PRA281" s="96"/>
      <c r="PRB281" s="96"/>
      <c r="PRC281" s="96"/>
      <c r="PRD281" s="96"/>
      <c r="PRE281" s="96"/>
      <c r="PRF281" s="96"/>
      <c r="PRG281" s="96"/>
      <c r="PRH281" s="96"/>
      <c r="PRI281" s="96"/>
      <c r="PRJ281" s="96"/>
      <c r="PRK281" s="96"/>
      <c r="PRL281" s="96"/>
      <c r="PRM281" s="96"/>
      <c r="PRN281" s="96"/>
      <c r="PRO281" s="96"/>
      <c r="PRP281" s="96"/>
      <c r="PRQ281" s="96"/>
      <c r="PRR281" s="96"/>
      <c r="PRS281" s="96"/>
      <c r="PRT281" s="96"/>
      <c r="PRU281" s="96"/>
      <c r="PRV281" s="96"/>
      <c r="PRW281" s="96"/>
      <c r="PRX281" s="96"/>
      <c r="PRY281" s="96"/>
      <c r="PRZ281" s="96"/>
      <c r="PSA281" s="96"/>
      <c r="PSB281" s="96"/>
      <c r="PSC281" s="96"/>
      <c r="PSD281" s="96"/>
      <c r="PSE281" s="96"/>
      <c r="PSF281" s="96"/>
      <c r="PSG281" s="96"/>
      <c r="PSH281" s="96"/>
      <c r="PSI281" s="96"/>
      <c r="PSJ281" s="96"/>
      <c r="PSK281" s="96"/>
      <c r="PSL281" s="96"/>
      <c r="PSM281" s="96"/>
      <c r="PSN281" s="96"/>
      <c r="PSO281" s="96"/>
      <c r="PSP281" s="96"/>
      <c r="PSQ281" s="96"/>
      <c r="PSR281" s="96"/>
      <c r="PSS281" s="96"/>
      <c r="PST281" s="96"/>
      <c r="PSU281" s="96"/>
      <c r="PSV281" s="96"/>
      <c r="PSW281" s="96"/>
      <c r="PSX281" s="96"/>
      <c r="PSY281" s="96"/>
      <c r="PSZ281" s="96"/>
      <c r="PTA281" s="96"/>
      <c r="PTB281" s="96"/>
      <c r="PTC281" s="96"/>
      <c r="PTD281" s="96"/>
      <c r="PTE281" s="96"/>
      <c r="PTF281" s="96"/>
      <c r="PTG281" s="96"/>
      <c r="PTH281" s="96"/>
      <c r="PTI281" s="96"/>
      <c r="PTJ281" s="96"/>
      <c r="PTK281" s="96"/>
      <c r="PTL281" s="96"/>
      <c r="PTM281" s="96"/>
      <c r="PTN281" s="96"/>
      <c r="PTO281" s="96"/>
      <c r="PTP281" s="96"/>
      <c r="PTQ281" s="96"/>
      <c r="PTR281" s="96"/>
      <c r="PTS281" s="96"/>
      <c r="PTT281" s="96"/>
      <c r="PTU281" s="96"/>
      <c r="PTV281" s="96"/>
      <c r="PTW281" s="96"/>
      <c r="PTX281" s="96"/>
      <c r="PTY281" s="96"/>
      <c r="PTZ281" s="96"/>
      <c r="PUA281" s="96"/>
      <c r="PUB281" s="96"/>
      <c r="PUC281" s="96"/>
      <c r="PUD281" s="96"/>
      <c r="PUE281" s="96"/>
      <c r="PUF281" s="96"/>
      <c r="PUG281" s="96"/>
      <c r="PUH281" s="96"/>
      <c r="PUI281" s="96"/>
      <c r="PUJ281" s="96"/>
      <c r="PUK281" s="96"/>
      <c r="PUL281" s="96"/>
      <c r="PUM281" s="96"/>
      <c r="PUN281" s="96"/>
      <c r="PUO281" s="96"/>
      <c r="PUP281" s="96"/>
      <c r="PUQ281" s="96"/>
      <c r="PUR281" s="96"/>
      <c r="PUS281" s="96"/>
      <c r="PUT281" s="96"/>
      <c r="PUU281" s="96"/>
      <c r="PUV281" s="96"/>
      <c r="PUW281" s="96"/>
      <c r="PUX281" s="96"/>
      <c r="PUY281" s="96"/>
      <c r="PUZ281" s="96"/>
      <c r="PVA281" s="96"/>
      <c r="PVB281" s="96"/>
      <c r="PVC281" s="96"/>
      <c r="PVD281" s="96"/>
      <c r="PVE281" s="96"/>
      <c r="PVF281" s="96"/>
      <c r="PVG281" s="96"/>
      <c r="PVH281" s="96"/>
      <c r="PVI281" s="96"/>
      <c r="PVJ281" s="96"/>
      <c r="PVK281" s="96"/>
      <c r="PVL281" s="96"/>
      <c r="PVM281" s="96"/>
      <c r="PVN281" s="96"/>
      <c r="PVO281" s="96"/>
      <c r="PVP281" s="96"/>
      <c r="PVQ281" s="96"/>
      <c r="PVR281" s="96"/>
      <c r="PVS281" s="96"/>
      <c r="PVT281" s="96"/>
      <c r="PVU281" s="96"/>
      <c r="PVV281" s="96"/>
      <c r="PVW281" s="96"/>
      <c r="PVX281" s="96"/>
      <c r="PVY281" s="96"/>
      <c r="PVZ281" s="96"/>
      <c r="PWA281" s="96"/>
      <c r="PWB281" s="96"/>
      <c r="PWC281" s="96"/>
      <c r="PWD281" s="96"/>
      <c r="PWE281" s="96"/>
      <c r="PWF281" s="96"/>
      <c r="PWG281" s="96"/>
      <c r="PWH281" s="96"/>
      <c r="PWI281" s="96"/>
      <c r="PWJ281" s="96"/>
      <c r="PWK281" s="96"/>
      <c r="PWL281" s="96"/>
      <c r="PWM281" s="96"/>
      <c r="PWN281" s="96"/>
      <c r="PWO281" s="96"/>
      <c r="PWP281" s="96"/>
      <c r="PWQ281" s="96"/>
      <c r="PWR281" s="96"/>
      <c r="PWS281" s="96"/>
      <c r="PWT281" s="96"/>
      <c r="PWU281" s="96"/>
      <c r="PWV281" s="96"/>
      <c r="PWW281" s="96"/>
      <c r="PWX281" s="96"/>
      <c r="PWY281" s="96"/>
      <c r="PWZ281" s="96"/>
      <c r="PXA281" s="96"/>
      <c r="PXB281" s="96"/>
      <c r="PXC281" s="96"/>
      <c r="PXD281" s="96"/>
      <c r="PXE281" s="96"/>
      <c r="PXF281" s="96"/>
      <c r="PXG281" s="96"/>
      <c r="PXH281" s="96"/>
      <c r="PXI281" s="96"/>
      <c r="PXJ281" s="96"/>
      <c r="PXK281" s="96"/>
      <c r="PXL281" s="96"/>
      <c r="PXM281" s="96"/>
      <c r="PXN281" s="96"/>
      <c r="PXO281" s="96"/>
      <c r="PXP281" s="96"/>
      <c r="PXQ281" s="96"/>
      <c r="PXR281" s="96"/>
      <c r="PXS281" s="96"/>
      <c r="PXT281" s="96"/>
      <c r="PXU281" s="96"/>
      <c r="PXV281" s="96"/>
      <c r="PXW281" s="96"/>
      <c r="PXX281" s="96"/>
      <c r="PXY281" s="96"/>
      <c r="PXZ281" s="96"/>
      <c r="PYA281" s="96"/>
      <c r="PYB281" s="96"/>
      <c r="PYC281" s="96"/>
      <c r="PYD281" s="96"/>
      <c r="PYE281" s="96"/>
      <c r="PYF281" s="96"/>
      <c r="PYG281" s="96"/>
      <c r="PYH281" s="96"/>
      <c r="PYI281" s="96"/>
      <c r="PYJ281" s="96"/>
      <c r="PYK281" s="96"/>
      <c r="PYL281" s="96"/>
      <c r="PYM281" s="96"/>
      <c r="PYN281" s="96"/>
      <c r="PYO281" s="96"/>
      <c r="PYP281" s="96"/>
      <c r="PYQ281" s="96"/>
      <c r="PYR281" s="96"/>
      <c r="PYS281" s="96"/>
      <c r="PYT281" s="96"/>
      <c r="PYU281" s="96"/>
      <c r="PYV281" s="96"/>
      <c r="PYW281" s="96"/>
      <c r="PYX281" s="96"/>
      <c r="PYY281" s="96"/>
      <c r="PYZ281" s="96"/>
      <c r="PZA281" s="96"/>
      <c r="PZB281" s="96"/>
      <c r="PZC281" s="96"/>
      <c r="PZD281" s="96"/>
      <c r="PZE281" s="96"/>
      <c r="PZF281" s="96"/>
      <c r="PZG281" s="96"/>
      <c r="PZH281" s="96"/>
      <c r="PZI281" s="96"/>
      <c r="PZJ281" s="96"/>
      <c r="PZK281" s="96"/>
      <c r="PZL281" s="96"/>
      <c r="PZM281" s="96"/>
      <c r="PZN281" s="96"/>
      <c r="PZO281" s="96"/>
      <c r="PZP281" s="96"/>
      <c r="PZQ281" s="96"/>
      <c r="PZR281" s="96"/>
      <c r="PZS281" s="96"/>
      <c r="PZT281" s="96"/>
      <c r="PZU281" s="96"/>
      <c r="PZV281" s="96"/>
      <c r="PZW281" s="96"/>
      <c r="PZX281" s="96"/>
      <c r="PZY281" s="96"/>
      <c r="PZZ281" s="96"/>
      <c r="QAA281" s="96"/>
      <c r="QAB281" s="96"/>
      <c r="QAC281" s="96"/>
      <c r="QAD281" s="96"/>
      <c r="QAE281" s="96"/>
      <c r="QAF281" s="96"/>
      <c r="QAG281" s="96"/>
      <c r="QAH281" s="96"/>
      <c r="QAI281" s="96"/>
      <c r="QAJ281" s="96"/>
      <c r="QAK281" s="96"/>
      <c r="QAL281" s="96"/>
      <c r="QAM281" s="96"/>
      <c r="QAN281" s="96"/>
      <c r="QAO281" s="96"/>
      <c r="QAP281" s="96"/>
      <c r="QAQ281" s="96"/>
      <c r="QAR281" s="96"/>
      <c r="QAS281" s="96"/>
      <c r="QAT281" s="96"/>
      <c r="QAU281" s="96"/>
      <c r="QAV281" s="96"/>
      <c r="QAW281" s="96"/>
      <c r="QAX281" s="96"/>
      <c r="QAY281" s="96"/>
      <c r="QAZ281" s="96"/>
      <c r="QBA281" s="96"/>
      <c r="QBB281" s="96"/>
      <c r="QBC281" s="96"/>
      <c r="QBD281" s="96"/>
      <c r="QBE281" s="96"/>
      <c r="QBF281" s="96"/>
      <c r="QBG281" s="96"/>
      <c r="QBH281" s="96"/>
      <c r="QBI281" s="96"/>
      <c r="QBJ281" s="96"/>
      <c r="QBK281" s="96"/>
      <c r="QBL281" s="96"/>
      <c r="QBM281" s="96"/>
      <c r="QBN281" s="96"/>
      <c r="QBO281" s="96"/>
      <c r="QBP281" s="96"/>
      <c r="QBQ281" s="96"/>
      <c r="QBR281" s="96"/>
      <c r="QBS281" s="96"/>
      <c r="QBT281" s="96"/>
      <c r="QBU281" s="96"/>
      <c r="QBV281" s="96"/>
      <c r="QBW281" s="96"/>
      <c r="QBX281" s="96"/>
      <c r="QBY281" s="96"/>
      <c r="QBZ281" s="96"/>
      <c r="QCA281" s="96"/>
      <c r="QCB281" s="96"/>
      <c r="QCC281" s="96"/>
      <c r="QCD281" s="96"/>
      <c r="QCE281" s="96"/>
      <c r="QCF281" s="96"/>
      <c r="QCG281" s="96"/>
      <c r="QCH281" s="96"/>
      <c r="QCI281" s="96"/>
      <c r="QCJ281" s="96"/>
      <c r="QCK281" s="96"/>
      <c r="QCL281" s="96"/>
      <c r="QCM281" s="96"/>
      <c r="QCN281" s="96"/>
      <c r="QCO281" s="96"/>
      <c r="QCP281" s="96"/>
      <c r="QCQ281" s="96"/>
      <c r="QCR281" s="96"/>
      <c r="QCS281" s="96"/>
      <c r="QCT281" s="96"/>
      <c r="QCU281" s="96"/>
      <c r="QCV281" s="96"/>
      <c r="QCW281" s="96"/>
      <c r="QCX281" s="96"/>
      <c r="QCY281" s="96"/>
      <c r="QCZ281" s="96"/>
      <c r="QDA281" s="96"/>
      <c r="QDB281" s="96"/>
      <c r="QDC281" s="96"/>
      <c r="QDD281" s="96"/>
      <c r="QDE281" s="96"/>
      <c r="QDF281" s="96"/>
      <c r="QDG281" s="96"/>
      <c r="QDH281" s="96"/>
      <c r="QDI281" s="96"/>
      <c r="QDJ281" s="96"/>
      <c r="QDK281" s="96"/>
      <c r="QDL281" s="96"/>
      <c r="QDM281" s="96"/>
      <c r="QDN281" s="96"/>
      <c r="QDO281" s="96"/>
      <c r="QDP281" s="96"/>
      <c r="QDQ281" s="96"/>
      <c r="QDR281" s="96"/>
      <c r="QDS281" s="96"/>
      <c r="QDT281" s="96"/>
      <c r="QDU281" s="96"/>
      <c r="QDV281" s="96"/>
      <c r="QDW281" s="96"/>
      <c r="QDX281" s="96"/>
      <c r="QDY281" s="96"/>
      <c r="QDZ281" s="96"/>
      <c r="QEA281" s="96"/>
      <c r="QEB281" s="96"/>
      <c r="QEC281" s="96"/>
      <c r="QED281" s="96"/>
      <c r="QEE281" s="96"/>
      <c r="QEF281" s="96"/>
      <c r="QEG281" s="96"/>
      <c r="QEH281" s="96"/>
      <c r="QEI281" s="96"/>
      <c r="QEJ281" s="96"/>
      <c r="QEK281" s="96"/>
      <c r="QEL281" s="96"/>
      <c r="QEM281" s="96"/>
      <c r="QEN281" s="96"/>
      <c r="QEO281" s="96"/>
      <c r="QEP281" s="96"/>
      <c r="QEQ281" s="96"/>
      <c r="QER281" s="96"/>
      <c r="QES281" s="96"/>
      <c r="QET281" s="96"/>
      <c r="QEU281" s="96"/>
      <c r="QEV281" s="96"/>
      <c r="QEW281" s="96"/>
      <c r="QEX281" s="96"/>
      <c r="QEY281" s="96"/>
      <c r="QEZ281" s="96"/>
      <c r="QFA281" s="96"/>
      <c r="QFB281" s="96"/>
      <c r="QFC281" s="96"/>
      <c r="QFD281" s="96"/>
      <c r="QFE281" s="96"/>
      <c r="QFF281" s="96"/>
      <c r="QFG281" s="96"/>
      <c r="QFH281" s="96"/>
      <c r="QFI281" s="96"/>
      <c r="QFJ281" s="96"/>
      <c r="QFK281" s="96"/>
      <c r="QFL281" s="96"/>
      <c r="QFM281" s="96"/>
      <c r="QFN281" s="96"/>
      <c r="QFO281" s="96"/>
      <c r="QFP281" s="96"/>
      <c r="QFQ281" s="96"/>
      <c r="QFR281" s="96"/>
      <c r="QFS281" s="96"/>
      <c r="QFT281" s="96"/>
      <c r="QFU281" s="96"/>
      <c r="QFV281" s="96"/>
      <c r="QFW281" s="96"/>
      <c r="QFX281" s="96"/>
      <c r="QFY281" s="96"/>
      <c r="QFZ281" s="96"/>
      <c r="QGA281" s="96"/>
      <c r="QGB281" s="96"/>
      <c r="QGC281" s="96"/>
      <c r="QGD281" s="96"/>
      <c r="QGE281" s="96"/>
      <c r="QGF281" s="96"/>
      <c r="QGG281" s="96"/>
      <c r="QGH281" s="96"/>
      <c r="QGI281" s="96"/>
      <c r="QGJ281" s="96"/>
      <c r="QGK281" s="96"/>
      <c r="QGL281" s="96"/>
      <c r="QGM281" s="96"/>
      <c r="QGN281" s="96"/>
      <c r="QGO281" s="96"/>
      <c r="QGP281" s="96"/>
      <c r="QGQ281" s="96"/>
      <c r="QGR281" s="96"/>
      <c r="QGS281" s="96"/>
      <c r="QGT281" s="96"/>
      <c r="QGU281" s="96"/>
      <c r="QGV281" s="96"/>
      <c r="QGW281" s="96"/>
      <c r="QGX281" s="96"/>
      <c r="QGY281" s="96"/>
      <c r="QGZ281" s="96"/>
      <c r="QHA281" s="96"/>
      <c r="QHB281" s="96"/>
      <c r="QHC281" s="96"/>
      <c r="QHD281" s="96"/>
      <c r="QHE281" s="96"/>
      <c r="QHF281" s="96"/>
      <c r="QHG281" s="96"/>
      <c r="QHH281" s="96"/>
      <c r="QHI281" s="96"/>
      <c r="QHJ281" s="96"/>
      <c r="QHK281" s="96"/>
      <c r="QHL281" s="96"/>
      <c r="QHM281" s="96"/>
      <c r="QHN281" s="96"/>
      <c r="QHO281" s="96"/>
      <c r="QHP281" s="96"/>
      <c r="QHQ281" s="96"/>
      <c r="QHR281" s="96"/>
      <c r="QHS281" s="96"/>
      <c r="QHT281" s="96"/>
      <c r="QHU281" s="96"/>
      <c r="QHV281" s="96"/>
      <c r="QHW281" s="96"/>
      <c r="QHX281" s="96"/>
      <c r="QHY281" s="96"/>
      <c r="QHZ281" s="96"/>
      <c r="QIA281" s="96"/>
      <c r="QIB281" s="96"/>
      <c r="QIC281" s="96"/>
      <c r="QID281" s="96"/>
      <c r="QIE281" s="96"/>
      <c r="QIF281" s="96"/>
      <c r="QIG281" s="96"/>
      <c r="QIH281" s="96"/>
      <c r="QII281" s="96"/>
      <c r="QIJ281" s="96"/>
      <c r="QIK281" s="96"/>
      <c r="QIL281" s="96"/>
      <c r="QIM281" s="96"/>
      <c r="QIN281" s="96"/>
      <c r="QIO281" s="96"/>
      <c r="QIP281" s="96"/>
      <c r="QIQ281" s="96"/>
      <c r="QIR281" s="96"/>
      <c r="QIS281" s="96"/>
      <c r="QIT281" s="96"/>
      <c r="QIU281" s="96"/>
      <c r="QIV281" s="96"/>
      <c r="QIW281" s="96"/>
      <c r="QIX281" s="96"/>
      <c r="QIY281" s="96"/>
      <c r="QIZ281" s="96"/>
      <c r="QJA281" s="96"/>
      <c r="QJB281" s="96"/>
      <c r="QJC281" s="96"/>
      <c r="QJD281" s="96"/>
      <c r="QJE281" s="96"/>
      <c r="QJF281" s="96"/>
      <c r="QJG281" s="96"/>
      <c r="QJH281" s="96"/>
      <c r="QJI281" s="96"/>
      <c r="QJJ281" s="96"/>
      <c r="QJK281" s="96"/>
      <c r="QJL281" s="96"/>
      <c r="QJM281" s="96"/>
      <c r="QJN281" s="96"/>
      <c r="QJO281" s="96"/>
      <c r="QJP281" s="96"/>
      <c r="QJQ281" s="96"/>
      <c r="QJR281" s="96"/>
      <c r="QJS281" s="96"/>
      <c r="QJT281" s="96"/>
      <c r="QJU281" s="96"/>
      <c r="QJV281" s="96"/>
      <c r="QJW281" s="96"/>
      <c r="QJX281" s="96"/>
      <c r="QJY281" s="96"/>
      <c r="QJZ281" s="96"/>
      <c r="QKA281" s="96"/>
      <c r="QKB281" s="96"/>
      <c r="QKC281" s="96"/>
      <c r="QKD281" s="96"/>
      <c r="QKE281" s="96"/>
      <c r="QKF281" s="96"/>
      <c r="QKG281" s="96"/>
      <c r="QKH281" s="96"/>
      <c r="QKI281" s="96"/>
      <c r="QKJ281" s="96"/>
      <c r="QKK281" s="96"/>
      <c r="QKL281" s="96"/>
      <c r="QKM281" s="96"/>
      <c r="QKN281" s="96"/>
      <c r="QKO281" s="96"/>
      <c r="QKP281" s="96"/>
      <c r="QKQ281" s="96"/>
      <c r="QKR281" s="96"/>
      <c r="QKS281" s="96"/>
      <c r="QKT281" s="96"/>
      <c r="QKU281" s="96"/>
      <c r="QKV281" s="96"/>
      <c r="QKW281" s="96"/>
      <c r="QKX281" s="96"/>
      <c r="QKY281" s="96"/>
      <c r="QKZ281" s="96"/>
      <c r="QLA281" s="96"/>
      <c r="QLB281" s="96"/>
      <c r="QLC281" s="96"/>
      <c r="QLD281" s="96"/>
      <c r="QLE281" s="96"/>
      <c r="QLF281" s="96"/>
      <c r="QLG281" s="96"/>
      <c r="QLH281" s="96"/>
      <c r="QLI281" s="96"/>
      <c r="QLJ281" s="96"/>
      <c r="QLK281" s="96"/>
      <c r="QLL281" s="96"/>
      <c r="QLM281" s="96"/>
      <c r="QLN281" s="96"/>
      <c r="QLO281" s="96"/>
      <c r="QLP281" s="96"/>
      <c r="QLQ281" s="96"/>
      <c r="QLR281" s="96"/>
      <c r="QLS281" s="96"/>
      <c r="QLT281" s="96"/>
      <c r="QLU281" s="96"/>
      <c r="QLV281" s="96"/>
      <c r="QLW281" s="96"/>
      <c r="QLX281" s="96"/>
      <c r="QLY281" s="96"/>
      <c r="QLZ281" s="96"/>
      <c r="QMA281" s="96"/>
      <c r="QMB281" s="96"/>
      <c r="QMC281" s="96"/>
      <c r="QMD281" s="96"/>
      <c r="QME281" s="96"/>
      <c r="QMF281" s="96"/>
      <c r="QMG281" s="96"/>
      <c r="QMH281" s="96"/>
      <c r="QMI281" s="96"/>
      <c r="QMJ281" s="96"/>
      <c r="QMK281" s="96"/>
      <c r="QML281" s="96"/>
      <c r="QMM281" s="96"/>
      <c r="QMN281" s="96"/>
      <c r="QMO281" s="96"/>
      <c r="QMP281" s="96"/>
      <c r="QMQ281" s="96"/>
      <c r="QMR281" s="96"/>
      <c r="QMS281" s="96"/>
      <c r="QMT281" s="96"/>
      <c r="QMU281" s="96"/>
      <c r="QMV281" s="96"/>
      <c r="QMW281" s="96"/>
      <c r="QMX281" s="96"/>
      <c r="QMY281" s="96"/>
      <c r="QMZ281" s="96"/>
      <c r="QNA281" s="96"/>
      <c r="QNB281" s="96"/>
      <c r="QNC281" s="96"/>
      <c r="QND281" s="96"/>
      <c r="QNE281" s="96"/>
      <c r="QNF281" s="96"/>
      <c r="QNG281" s="96"/>
      <c r="QNH281" s="96"/>
      <c r="QNI281" s="96"/>
      <c r="QNJ281" s="96"/>
      <c r="QNK281" s="96"/>
      <c r="QNL281" s="96"/>
      <c r="QNM281" s="96"/>
      <c r="QNN281" s="96"/>
      <c r="QNO281" s="96"/>
      <c r="QNP281" s="96"/>
      <c r="QNQ281" s="96"/>
      <c r="QNR281" s="96"/>
      <c r="QNS281" s="96"/>
      <c r="QNT281" s="96"/>
      <c r="QNU281" s="96"/>
      <c r="QNV281" s="96"/>
      <c r="QNW281" s="96"/>
      <c r="QNX281" s="96"/>
      <c r="QNY281" s="96"/>
      <c r="QNZ281" s="96"/>
      <c r="QOA281" s="96"/>
      <c r="QOB281" s="96"/>
      <c r="QOC281" s="96"/>
      <c r="QOD281" s="96"/>
      <c r="QOE281" s="96"/>
      <c r="QOF281" s="96"/>
      <c r="QOG281" s="96"/>
      <c r="QOH281" s="96"/>
      <c r="QOI281" s="96"/>
      <c r="QOJ281" s="96"/>
      <c r="QOK281" s="96"/>
      <c r="QOL281" s="96"/>
      <c r="QOM281" s="96"/>
      <c r="QON281" s="96"/>
      <c r="QOO281" s="96"/>
      <c r="QOP281" s="96"/>
      <c r="QOQ281" s="96"/>
      <c r="QOR281" s="96"/>
      <c r="QOS281" s="96"/>
      <c r="QOT281" s="96"/>
      <c r="QOU281" s="96"/>
      <c r="QOV281" s="96"/>
      <c r="QOW281" s="96"/>
      <c r="QOX281" s="96"/>
      <c r="QOY281" s="96"/>
      <c r="QOZ281" s="96"/>
      <c r="QPA281" s="96"/>
      <c r="QPB281" s="96"/>
      <c r="QPC281" s="96"/>
      <c r="QPD281" s="96"/>
      <c r="QPE281" s="96"/>
      <c r="QPF281" s="96"/>
      <c r="QPG281" s="96"/>
      <c r="QPH281" s="96"/>
      <c r="QPI281" s="96"/>
      <c r="QPJ281" s="96"/>
      <c r="QPK281" s="96"/>
      <c r="QPL281" s="96"/>
      <c r="QPM281" s="96"/>
      <c r="QPN281" s="96"/>
      <c r="QPO281" s="96"/>
      <c r="QPP281" s="96"/>
      <c r="QPQ281" s="96"/>
      <c r="QPR281" s="96"/>
      <c r="QPS281" s="96"/>
      <c r="QPT281" s="96"/>
      <c r="QPU281" s="96"/>
      <c r="QPV281" s="96"/>
      <c r="QPW281" s="96"/>
      <c r="QPX281" s="96"/>
      <c r="QPY281" s="96"/>
      <c r="QPZ281" s="96"/>
      <c r="QQA281" s="96"/>
      <c r="QQB281" s="96"/>
      <c r="QQC281" s="96"/>
      <c r="QQD281" s="96"/>
      <c r="QQE281" s="96"/>
      <c r="QQF281" s="96"/>
      <c r="QQG281" s="96"/>
      <c r="QQH281" s="96"/>
      <c r="QQI281" s="96"/>
      <c r="QQJ281" s="96"/>
      <c r="QQK281" s="96"/>
      <c r="QQL281" s="96"/>
      <c r="QQM281" s="96"/>
      <c r="QQN281" s="96"/>
      <c r="QQO281" s="96"/>
      <c r="QQP281" s="96"/>
      <c r="QQQ281" s="96"/>
      <c r="QQR281" s="96"/>
      <c r="QQS281" s="96"/>
      <c r="QQT281" s="96"/>
      <c r="QQU281" s="96"/>
      <c r="QQV281" s="96"/>
      <c r="QQW281" s="96"/>
      <c r="QQX281" s="96"/>
      <c r="QQY281" s="96"/>
      <c r="QQZ281" s="96"/>
      <c r="QRA281" s="96"/>
      <c r="QRB281" s="96"/>
      <c r="QRC281" s="96"/>
      <c r="QRD281" s="96"/>
      <c r="QRE281" s="96"/>
      <c r="QRF281" s="96"/>
      <c r="QRG281" s="96"/>
      <c r="QRH281" s="96"/>
      <c r="QRI281" s="96"/>
      <c r="QRJ281" s="96"/>
      <c r="QRK281" s="96"/>
      <c r="QRL281" s="96"/>
      <c r="QRM281" s="96"/>
      <c r="QRN281" s="96"/>
      <c r="QRO281" s="96"/>
      <c r="QRP281" s="96"/>
      <c r="QRQ281" s="96"/>
      <c r="QRR281" s="96"/>
      <c r="QRS281" s="96"/>
      <c r="QRT281" s="96"/>
      <c r="QRU281" s="96"/>
      <c r="QRV281" s="96"/>
      <c r="QRW281" s="96"/>
      <c r="QRX281" s="96"/>
      <c r="QRY281" s="96"/>
      <c r="QRZ281" s="96"/>
      <c r="QSA281" s="96"/>
      <c r="QSB281" s="96"/>
      <c r="QSC281" s="96"/>
      <c r="QSD281" s="96"/>
      <c r="QSE281" s="96"/>
      <c r="QSF281" s="96"/>
      <c r="QSG281" s="96"/>
      <c r="QSH281" s="96"/>
      <c r="QSI281" s="96"/>
      <c r="QSJ281" s="96"/>
      <c r="QSK281" s="96"/>
      <c r="QSL281" s="96"/>
      <c r="QSM281" s="96"/>
      <c r="QSN281" s="96"/>
      <c r="QSO281" s="96"/>
      <c r="QSP281" s="96"/>
      <c r="QSQ281" s="96"/>
      <c r="QSR281" s="96"/>
      <c r="QSS281" s="96"/>
      <c r="QST281" s="96"/>
      <c r="QSU281" s="96"/>
      <c r="QSV281" s="96"/>
      <c r="QSW281" s="96"/>
      <c r="QSX281" s="96"/>
      <c r="QSY281" s="96"/>
      <c r="QSZ281" s="96"/>
      <c r="QTA281" s="96"/>
      <c r="QTB281" s="96"/>
      <c r="QTC281" s="96"/>
      <c r="QTD281" s="96"/>
      <c r="QTE281" s="96"/>
      <c r="QTF281" s="96"/>
      <c r="QTG281" s="96"/>
      <c r="QTH281" s="96"/>
      <c r="QTI281" s="96"/>
      <c r="QTJ281" s="96"/>
      <c r="QTK281" s="96"/>
      <c r="QTL281" s="96"/>
      <c r="QTM281" s="96"/>
      <c r="QTN281" s="96"/>
      <c r="QTO281" s="96"/>
      <c r="QTP281" s="96"/>
      <c r="QTQ281" s="96"/>
      <c r="QTR281" s="96"/>
      <c r="QTS281" s="96"/>
      <c r="QTT281" s="96"/>
      <c r="QTU281" s="96"/>
      <c r="QTV281" s="96"/>
      <c r="QTW281" s="96"/>
      <c r="QTX281" s="96"/>
      <c r="QTY281" s="96"/>
      <c r="QTZ281" s="96"/>
      <c r="QUA281" s="96"/>
      <c r="QUB281" s="96"/>
      <c r="QUC281" s="96"/>
      <c r="QUD281" s="96"/>
      <c r="QUE281" s="96"/>
      <c r="QUF281" s="96"/>
      <c r="QUG281" s="96"/>
      <c r="QUH281" s="96"/>
      <c r="QUI281" s="96"/>
      <c r="QUJ281" s="96"/>
      <c r="QUK281" s="96"/>
      <c r="QUL281" s="96"/>
      <c r="QUM281" s="96"/>
      <c r="QUN281" s="96"/>
      <c r="QUO281" s="96"/>
      <c r="QUP281" s="96"/>
      <c r="QUQ281" s="96"/>
      <c r="QUR281" s="96"/>
      <c r="QUS281" s="96"/>
      <c r="QUT281" s="96"/>
      <c r="QUU281" s="96"/>
      <c r="QUV281" s="96"/>
      <c r="QUW281" s="96"/>
      <c r="QUX281" s="96"/>
      <c r="QUY281" s="96"/>
      <c r="QUZ281" s="96"/>
      <c r="QVA281" s="96"/>
      <c r="QVB281" s="96"/>
      <c r="QVC281" s="96"/>
      <c r="QVD281" s="96"/>
      <c r="QVE281" s="96"/>
      <c r="QVF281" s="96"/>
      <c r="QVG281" s="96"/>
      <c r="QVH281" s="96"/>
      <c r="QVI281" s="96"/>
      <c r="QVJ281" s="96"/>
      <c r="QVK281" s="96"/>
      <c r="QVL281" s="96"/>
      <c r="QVM281" s="96"/>
      <c r="QVN281" s="96"/>
      <c r="QVO281" s="96"/>
      <c r="QVP281" s="96"/>
      <c r="QVQ281" s="96"/>
      <c r="QVR281" s="96"/>
      <c r="QVS281" s="96"/>
      <c r="QVT281" s="96"/>
      <c r="QVU281" s="96"/>
      <c r="QVV281" s="96"/>
      <c r="QVW281" s="96"/>
      <c r="QVX281" s="96"/>
      <c r="QVY281" s="96"/>
      <c r="QVZ281" s="96"/>
      <c r="QWA281" s="96"/>
      <c r="QWB281" s="96"/>
      <c r="QWC281" s="96"/>
      <c r="QWD281" s="96"/>
      <c r="QWE281" s="96"/>
      <c r="QWF281" s="96"/>
      <c r="QWG281" s="96"/>
      <c r="QWH281" s="96"/>
      <c r="QWI281" s="96"/>
      <c r="QWJ281" s="96"/>
      <c r="QWK281" s="96"/>
      <c r="QWL281" s="96"/>
      <c r="QWM281" s="96"/>
      <c r="QWN281" s="96"/>
      <c r="QWO281" s="96"/>
      <c r="QWP281" s="96"/>
      <c r="QWQ281" s="96"/>
      <c r="QWR281" s="96"/>
      <c r="QWS281" s="96"/>
      <c r="QWT281" s="96"/>
      <c r="QWU281" s="96"/>
      <c r="QWV281" s="96"/>
      <c r="QWW281" s="96"/>
      <c r="QWX281" s="96"/>
      <c r="QWY281" s="96"/>
      <c r="QWZ281" s="96"/>
      <c r="QXA281" s="96"/>
      <c r="QXB281" s="96"/>
      <c r="QXC281" s="96"/>
      <c r="QXD281" s="96"/>
      <c r="QXE281" s="96"/>
      <c r="QXF281" s="96"/>
      <c r="QXG281" s="96"/>
      <c r="QXH281" s="96"/>
      <c r="QXI281" s="96"/>
      <c r="QXJ281" s="96"/>
      <c r="QXK281" s="96"/>
      <c r="QXL281" s="96"/>
      <c r="QXM281" s="96"/>
      <c r="QXN281" s="96"/>
      <c r="QXO281" s="96"/>
      <c r="QXP281" s="96"/>
      <c r="QXQ281" s="96"/>
      <c r="QXR281" s="96"/>
      <c r="QXS281" s="96"/>
      <c r="QXT281" s="96"/>
      <c r="QXU281" s="96"/>
      <c r="QXV281" s="96"/>
      <c r="QXW281" s="96"/>
      <c r="QXX281" s="96"/>
      <c r="QXY281" s="96"/>
      <c r="QXZ281" s="96"/>
      <c r="QYA281" s="96"/>
      <c r="QYB281" s="96"/>
      <c r="QYC281" s="96"/>
      <c r="QYD281" s="96"/>
      <c r="QYE281" s="96"/>
      <c r="QYF281" s="96"/>
      <c r="QYG281" s="96"/>
      <c r="QYH281" s="96"/>
      <c r="QYI281" s="96"/>
      <c r="QYJ281" s="96"/>
      <c r="QYK281" s="96"/>
      <c r="QYL281" s="96"/>
      <c r="QYM281" s="96"/>
      <c r="QYN281" s="96"/>
      <c r="QYO281" s="96"/>
      <c r="QYP281" s="96"/>
      <c r="QYQ281" s="96"/>
      <c r="QYR281" s="96"/>
      <c r="QYS281" s="96"/>
      <c r="QYT281" s="96"/>
      <c r="QYU281" s="96"/>
      <c r="QYV281" s="96"/>
      <c r="QYW281" s="96"/>
      <c r="QYX281" s="96"/>
      <c r="QYY281" s="96"/>
      <c r="QYZ281" s="96"/>
      <c r="QZA281" s="96"/>
      <c r="QZB281" s="96"/>
      <c r="QZC281" s="96"/>
      <c r="QZD281" s="96"/>
      <c r="QZE281" s="96"/>
      <c r="QZF281" s="96"/>
      <c r="QZG281" s="96"/>
      <c r="QZH281" s="96"/>
      <c r="QZI281" s="96"/>
      <c r="QZJ281" s="96"/>
      <c r="QZK281" s="96"/>
      <c r="QZL281" s="96"/>
      <c r="QZM281" s="96"/>
      <c r="QZN281" s="96"/>
      <c r="QZO281" s="96"/>
      <c r="QZP281" s="96"/>
      <c r="QZQ281" s="96"/>
      <c r="QZR281" s="96"/>
      <c r="QZS281" s="96"/>
      <c r="QZT281" s="96"/>
      <c r="QZU281" s="96"/>
      <c r="QZV281" s="96"/>
      <c r="QZW281" s="96"/>
      <c r="QZX281" s="96"/>
      <c r="QZY281" s="96"/>
      <c r="QZZ281" s="96"/>
      <c r="RAA281" s="96"/>
      <c r="RAB281" s="96"/>
      <c r="RAC281" s="96"/>
      <c r="RAD281" s="96"/>
      <c r="RAE281" s="96"/>
      <c r="RAF281" s="96"/>
      <c r="RAG281" s="96"/>
      <c r="RAH281" s="96"/>
      <c r="RAI281" s="96"/>
      <c r="RAJ281" s="96"/>
      <c r="RAK281" s="96"/>
      <c r="RAL281" s="96"/>
      <c r="RAM281" s="96"/>
      <c r="RAN281" s="96"/>
      <c r="RAO281" s="96"/>
      <c r="RAP281" s="96"/>
      <c r="RAQ281" s="96"/>
      <c r="RAR281" s="96"/>
      <c r="RAS281" s="96"/>
      <c r="RAT281" s="96"/>
      <c r="RAU281" s="96"/>
      <c r="RAV281" s="96"/>
      <c r="RAW281" s="96"/>
      <c r="RAX281" s="96"/>
      <c r="RAY281" s="96"/>
      <c r="RAZ281" s="96"/>
      <c r="RBA281" s="96"/>
      <c r="RBB281" s="96"/>
      <c r="RBC281" s="96"/>
      <c r="RBD281" s="96"/>
      <c r="RBE281" s="96"/>
      <c r="RBF281" s="96"/>
      <c r="RBG281" s="96"/>
      <c r="RBH281" s="96"/>
      <c r="RBI281" s="96"/>
      <c r="RBJ281" s="96"/>
      <c r="RBK281" s="96"/>
      <c r="RBL281" s="96"/>
      <c r="RBM281" s="96"/>
      <c r="RBN281" s="96"/>
      <c r="RBO281" s="96"/>
      <c r="RBP281" s="96"/>
      <c r="RBQ281" s="96"/>
      <c r="RBR281" s="96"/>
      <c r="RBS281" s="96"/>
      <c r="RBT281" s="96"/>
      <c r="RBU281" s="96"/>
      <c r="RBV281" s="96"/>
      <c r="RBW281" s="96"/>
      <c r="RBX281" s="96"/>
      <c r="RBY281" s="96"/>
      <c r="RBZ281" s="96"/>
      <c r="RCA281" s="96"/>
      <c r="RCB281" s="96"/>
      <c r="RCC281" s="96"/>
      <c r="RCD281" s="96"/>
      <c r="RCE281" s="96"/>
      <c r="RCF281" s="96"/>
      <c r="RCG281" s="96"/>
      <c r="RCH281" s="96"/>
      <c r="RCI281" s="96"/>
      <c r="RCJ281" s="96"/>
      <c r="RCK281" s="96"/>
      <c r="RCL281" s="96"/>
      <c r="RCM281" s="96"/>
      <c r="RCN281" s="96"/>
      <c r="RCO281" s="96"/>
      <c r="RCP281" s="96"/>
      <c r="RCQ281" s="96"/>
      <c r="RCR281" s="96"/>
      <c r="RCS281" s="96"/>
      <c r="RCT281" s="96"/>
      <c r="RCU281" s="96"/>
      <c r="RCV281" s="96"/>
      <c r="RCW281" s="96"/>
      <c r="RCX281" s="96"/>
      <c r="RCY281" s="96"/>
      <c r="RCZ281" s="96"/>
      <c r="RDA281" s="96"/>
      <c r="RDB281" s="96"/>
      <c r="RDC281" s="96"/>
      <c r="RDD281" s="96"/>
      <c r="RDE281" s="96"/>
      <c r="RDF281" s="96"/>
      <c r="RDG281" s="96"/>
      <c r="RDH281" s="96"/>
      <c r="RDI281" s="96"/>
      <c r="RDJ281" s="96"/>
      <c r="RDK281" s="96"/>
      <c r="RDL281" s="96"/>
      <c r="RDM281" s="96"/>
      <c r="RDN281" s="96"/>
      <c r="RDO281" s="96"/>
      <c r="RDP281" s="96"/>
      <c r="RDQ281" s="96"/>
      <c r="RDR281" s="96"/>
      <c r="RDS281" s="96"/>
      <c r="RDT281" s="96"/>
      <c r="RDU281" s="96"/>
      <c r="RDV281" s="96"/>
      <c r="RDW281" s="96"/>
      <c r="RDX281" s="96"/>
      <c r="RDY281" s="96"/>
      <c r="RDZ281" s="96"/>
      <c r="REA281" s="96"/>
      <c r="REB281" s="96"/>
      <c r="REC281" s="96"/>
      <c r="RED281" s="96"/>
      <c r="REE281" s="96"/>
      <c r="REF281" s="96"/>
      <c r="REG281" s="96"/>
      <c r="REH281" s="96"/>
      <c r="REI281" s="96"/>
      <c r="REJ281" s="96"/>
      <c r="REK281" s="96"/>
      <c r="REL281" s="96"/>
      <c r="REM281" s="96"/>
      <c r="REN281" s="96"/>
      <c r="REO281" s="96"/>
      <c r="REP281" s="96"/>
      <c r="REQ281" s="96"/>
      <c r="RER281" s="96"/>
      <c r="RES281" s="96"/>
      <c r="RET281" s="96"/>
      <c r="REU281" s="96"/>
      <c r="REV281" s="96"/>
      <c r="REW281" s="96"/>
      <c r="REX281" s="96"/>
      <c r="REY281" s="96"/>
      <c r="REZ281" s="96"/>
      <c r="RFA281" s="96"/>
      <c r="RFB281" s="96"/>
      <c r="RFC281" s="96"/>
      <c r="RFD281" s="96"/>
      <c r="RFE281" s="96"/>
      <c r="RFF281" s="96"/>
      <c r="RFG281" s="96"/>
      <c r="RFH281" s="96"/>
      <c r="RFI281" s="96"/>
      <c r="RFJ281" s="96"/>
      <c r="RFK281" s="96"/>
      <c r="RFL281" s="96"/>
      <c r="RFM281" s="96"/>
      <c r="RFN281" s="96"/>
      <c r="RFO281" s="96"/>
      <c r="RFP281" s="96"/>
      <c r="RFQ281" s="96"/>
      <c r="RFR281" s="96"/>
      <c r="RFS281" s="96"/>
      <c r="RFT281" s="96"/>
      <c r="RFU281" s="96"/>
      <c r="RFV281" s="96"/>
      <c r="RFW281" s="96"/>
      <c r="RFX281" s="96"/>
      <c r="RFY281" s="96"/>
      <c r="RFZ281" s="96"/>
      <c r="RGA281" s="96"/>
      <c r="RGB281" s="96"/>
      <c r="RGC281" s="96"/>
      <c r="RGD281" s="96"/>
      <c r="RGE281" s="96"/>
      <c r="RGF281" s="96"/>
      <c r="RGG281" s="96"/>
      <c r="RGH281" s="96"/>
      <c r="RGI281" s="96"/>
      <c r="RGJ281" s="96"/>
      <c r="RGK281" s="96"/>
      <c r="RGL281" s="96"/>
      <c r="RGM281" s="96"/>
      <c r="RGN281" s="96"/>
      <c r="RGO281" s="96"/>
      <c r="RGP281" s="96"/>
      <c r="RGQ281" s="96"/>
      <c r="RGR281" s="96"/>
      <c r="RGS281" s="96"/>
      <c r="RGT281" s="96"/>
      <c r="RGU281" s="96"/>
      <c r="RGV281" s="96"/>
      <c r="RGW281" s="96"/>
      <c r="RGX281" s="96"/>
      <c r="RGY281" s="96"/>
      <c r="RGZ281" s="96"/>
      <c r="RHA281" s="96"/>
      <c r="RHB281" s="96"/>
      <c r="RHC281" s="96"/>
      <c r="RHD281" s="96"/>
      <c r="RHE281" s="96"/>
      <c r="RHF281" s="96"/>
      <c r="RHG281" s="96"/>
      <c r="RHH281" s="96"/>
      <c r="RHI281" s="96"/>
      <c r="RHJ281" s="96"/>
      <c r="RHK281" s="96"/>
      <c r="RHL281" s="96"/>
      <c r="RHM281" s="96"/>
      <c r="RHN281" s="96"/>
      <c r="RHO281" s="96"/>
      <c r="RHP281" s="96"/>
      <c r="RHQ281" s="96"/>
      <c r="RHR281" s="96"/>
      <c r="RHS281" s="96"/>
      <c r="RHT281" s="96"/>
      <c r="RHU281" s="96"/>
      <c r="RHV281" s="96"/>
      <c r="RHW281" s="96"/>
      <c r="RHX281" s="96"/>
      <c r="RHY281" s="96"/>
      <c r="RHZ281" s="96"/>
      <c r="RIA281" s="96"/>
      <c r="RIB281" s="96"/>
      <c r="RIC281" s="96"/>
      <c r="RID281" s="96"/>
      <c r="RIE281" s="96"/>
      <c r="RIF281" s="96"/>
      <c r="RIG281" s="96"/>
      <c r="RIH281" s="96"/>
      <c r="RII281" s="96"/>
      <c r="RIJ281" s="96"/>
      <c r="RIK281" s="96"/>
      <c r="RIL281" s="96"/>
      <c r="RIM281" s="96"/>
      <c r="RIN281" s="96"/>
      <c r="RIO281" s="96"/>
      <c r="RIP281" s="96"/>
      <c r="RIQ281" s="96"/>
      <c r="RIR281" s="96"/>
      <c r="RIS281" s="96"/>
      <c r="RIT281" s="96"/>
      <c r="RIU281" s="96"/>
      <c r="RIV281" s="96"/>
      <c r="RIW281" s="96"/>
      <c r="RIX281" s="96"/>
      <c r="RIY281" s="96"/>
      <c r="RIZ281" s="96"/>
      <c r="RJA281" s="96"/>
      <c r="RJB281" s="96"/>
      <c r="RJC281" s="96"/>
      <c r="RJD281" s="96"/>
      <c r="RJE281" s="96"/>
      <c r="RJF281" s="96"/>
      <c r="RJG281" s="96"/>
      <c r="RJH281" s="96"/>
      <c r="RJI281" s="96"/>
      <c r="RJJ281" s="96"/>
      <c r="RJK281" s="96"/>
      <c r="RJL281" s="96"/>
      <c r="RJM281" s="96"/>
      <c r="RJN281" s="96"/>
      <c r="RJO281" s="96"/>
      <c r="RJP281" s="96"/>
      <c r="RJQ281" s="96"/>
      <c r="RJR281" s="96"/>
      <c r="RJS281" s="96"/>
      <c r="RJT281" s="96"/>
      <c r="RJU281" s="96"/>
      <c r="RJV281" s="96"/>
      <c r="RJW281" s="96"/>
      <c r="RJX281" s="96"/>
      <c r="RJY281" s="96"/>
      <c r="RJZ281" s="96"/>
      <c r="RKA281" s="96"/>
      <c r="RKB281" s="96"/>
      <c r="RKC281" s="96"/>
      <c r="RKD281" s="96"/>
      <c r="RKE281" s="96"/>
      <c r="RKF281" s="96"/>
      <c r="RKG281" s="96"/>
      <c r="RKH281" s="96"/>
      <c r="RKI281" s="96"/>
      <c r="RKJ281" s="96"/>
      <c r="RKK281" s="96"/>
      <c r="RKL281" s="96"/>
      <c r="RKM281" s="96"/>
      <c r="RKN281" s="96"/>
      <c r="RKO281" s="96"/>
      <c r="RKP281" s="96"/>
      <c r="RKQ281" s="96"/>
      <c r="RKR281" s="96"/>
      <c r="RKS281" s="96"/>
      <c r="RKT281" s="96"/>
      <c r="RKU281" s="96"/>
      <c r="RKV281" s="96"/>
      <c r="RKW281" s="96"/>
      <c r="RKX281" s="96"/>
      <c r="RKY281" s="96"/>
      <c r="RKZ281" s="96"/>
      <c r="RLA281" s="96"/>
      <c r="RLB281" s="96"/>
      <c r="RLC281" s="96"/>
      <c r="RLD281" s="96"/>
      <c r="RLE281" s="96"/>
      <c r="RLF281" s="96"/>
      <c r="RLG281" s="96"/>
      <c r="RLH281" s="96"/>
      <c r="RLI281" s="96"/>
      <c r="RLJ281" s="96"/>
      <c r="RLK281" s="96"/>
      <c r="RLL281" s="96"/>
      <c r="RLM281" s="96"/>
      <c r="RLN281" s="96"/>
      <c r="RLO281" s="96"/>
      <c r="RLP281" s="96"/>
      <c r="RLQ281" s="96"/>
      <c r="RLR281" s="96"/>
      <c r="RLS281" s="96"/>
      <c r="RLT281" s="96"/>
      <c r="RLU281" s="96"/>
      <c r="RLV281" s="96"/>
      <c r="RLW281" s="96"/>
      <c r="RLX281" s="96"/>
      <c r="RLY281" s="96"/>
      <c r="RLZ281" s="96"/>
      <c r="RMA281" s="96"/>
      <c r="RMB281" s="96"/>
      <c r="RMC281" s="96"/>
      <c r="RMD281" s="96"/>
      <c r="RME281" s="96"/>
      <c r="RMF281" s="96"/>
      <c r="RMG281" s="96"/>
      <c r="RMH281" s="96"/>
      <c r="RMI281" s="96"/>
      <c r="RMJ281" s="96"/>
      <c r="RMK281" s="96"/>
      <c r="RML281" s="96"/>
      <c r="RMM281" s="96"/>
      <c r="RMN281" s="96"/>
      <c r="RMO281" s="96"/>
      <c r="RMP281" s="96"/>
      <c r="RMQ281" s="96"/>
      <c r="RMR281" s="96"/>
      <c r="RMS281" s="96"/>
      <c r="RMT281" s="96"/>
      <c r="RMU281" s="96"/>
      <c r="RMV281" s="96"/>
      <c r="RMW281" s="96"/>
      <c r="RMX281" s="96"/>
      <c r="RMY281" s="96"/>
      <c r="RMZ281" s="96"/>
      <c r="RNA281" s="96"/>
      <c r="RNB281" s="96"/>
      <c r="RNC281" s="96"/>
      <c r="RND281" s="96"/>
      <c r="RNE281" s="96"/>
      <c r="RNF281" s="96"/>
      <c r="RNG281" s="96"/>
      <c r="RNH281" s="96"/>
      <c r="RNI281" s="96"/>
      <c r="RNJ281" s="96"/>
      <c r="RNK281" s="96"/>
      <c r="RNL281" s="96"/>
      <c r="RNM281" s="96"/>
      <c r="RNN281" s="96"/>
      <c r="RNO281" s="96"/>
      <c r="RNP281" s="96"/>
      <c r="RNQ281" s="96"/>
      <c r="RNR281" s="96"/>
      <c r="RNS281" s="96"/>
      <c r="RNT281" s="96"/>
      <c r="RNU281" s="96"/>
      <c r="RNV281" s="96"/>
      <c r="RNW281" s="96"/>
      <c r="RNX281" s="96"/>
      <c r="RNY281" s="96"/>
      <c r="RNZ281" s="96"/>
      <c r="ROA281" s="96"/>
      <c r="ROB281" s="96"/>
      <c r="ROC281" s="96"/>
      <c r="ROD281" s="96"/>
      <c r="ROE281" s="96"/>
      <c r="ROF281" s="96"/>
      <c r="ROG281" s="96"/>
      <c r="ROH281" s="96"/>
      <c r="ROI281" s="96"/>
      <c r="ROJ281" s="96"/>
      <c r="ROK281" s="96"/>
      <c r="ROL281" s="96"/>
      <c r="ROM281" s="96"/>
      <c r="RON281" s="96"/>
      <c r="ROO281" s="96"/>
      <c r="ROP281" s="96"/>
      <c r="ROQ281" s="96"/>
      <c r="ROR281" s="96"/>
      <c r="ROS281" s="96"/>
      <c r="ROT281" s="96"/>
      <c r="ROU281" s="96"/>
      <c r="ROV281" s="96"/>
      <c r="ROW281" s="96"/>
      <c r="ROX281" s="96"/>
      <c r="ROY281" s="96"/>
      <c r="ROZ281" s="96"/>
      <c r="RPA281" s="96"/>
      <c r="RPB281" s="96"/>
      <c r="RPC281" s="96"/>
      <c r="RPD281" s="96"/>
      <c r="RPE281" s="96"/>
      <c r="RPF281" s="96"/>
      <c r="RPG281" s="96"/>
      <c r="RPH281" s="96"/>
      <c r="RPI281" s="96"/>
      <c r="RPJ281" s="96"/>
      <c r="RPK281" s="96"/>
      <c r="RPL281" s="96"/>
      <c r="RPM281" s="96"/>
      <c r="RPN281" s="96"/>
      <c r="RPO281" s="96"/>
      <c r="RPP281" s="96"/>
      <c r="RPQ281" s="96"/>
      <c r="RPR281" s="96"/>
      <c r="RPS281" s="96"/>
      <c r="RPT281" s="96"/>
      <c r="RPU281" s="96"/>
      <c r="RPV281" s="96"/>
      <c r="RPW281" s="96"/>
      <c r="RPX281" s="96"/>
      <c r="RPY281" s="96"/>
      <c r="RPZ281" s="96"/>
      <c r="RQA281" s="96"/>
      <c r="RQB281" s="96"/>
      <c r="RQC281" s="96"/>
      <c r="RQD281" s="96"/>
      <c r="RQE281" s="96"/>
      <c r="RQF281" s="96"/>
      <c r="RQG281" s="96"/>
      <c r="RQH281" s="96"/>
      <c r="RQI281" s="96"/>
      <c r="RQJ281" s="96"/>
      <c r="RQK281" s="96"/>
      <c r="RQL281" s="96"/>
      <c r="RQM281" s="96"/>
      <c r="RQN281" s="96"/>
      <c r="RQO281" s="96"/>
      <c r="RQP281" s="96"/>
      <c r="RQQ281" s="96"/>
      <c r="RQR281" s="96"/>
      <c r="RQS281" s="96"/>
      <c r="RQT281" s="96"/>
      <c r="RQU281" s="96"/>
      <c r="RQV281" s="96"/>
      <c r="RQW281" s="96"/>
      <c r="RQX281" s="96"/>
      <c r="RQY281" s="96"/>
      <c r="RQZ281" s="96"/>
      <c r="RRA281" s="96"/>
      <c r="RRB281" s="96"/>
      <c r="RRC281" s="96"/>
      <c r="RRD281" s="96"/>
      <c r="RRE281" s="96"/>
      <c r="RRF281" s="96"/>
      <c r="RRG281" s="96"/>
      <c r="RRH281" s="96"/>
      <c r="RRI281" s="96"/>
      <c r="RRJ281" s="96"/>
      <c r="RRK281" s="96"/>
      <c r="RRL281" s="96"/>
      <c r="RRM281" s="96"/>
      <c r="RRN281" s="96"/>
      <c r="RRO281" s="96"/>
      <c r="RRP281" s="96"/>
      <c r="RRQ281" s="96"/>
      <c r="RRR281" s="96"/>
      <c r="RRS281" s="96"/>
      <c r="RRT281" s="96"/>
      <c r="RRU281" s="96"/>
      <c r="RRV281" s="96"/>
      <c r="RRW281" s="96"/>
      <c r="RRX281" s="96"/>
      <c r="RRY281" s="96"/>
      <c r="RRZ281" s="96"/>
      <c r="RSA281" s="96"/>
      <c r="RSB281" s="96"/>
      <c r="RSC281" s="96"/>
      <c r="RSD281" s="96"/>
      <c r="RSE281" s="96"/>
      <c r="RSF281" s="96"/>
      <c r="RSG281" s="96"/>
      <c r="RSH281" s="96"/>
      <c r="RSI281" s="96"/>
      <c r="RSJ281" s="96"/>
      <c r="RSK281" s="96"/>
      <c r="RSL281" s="96"/>
      <c r="RSM281" s="96"/>
      <c r="RSN281" s="96"/>
      <c r="RSO281" s="96"/>
      <c r="RSP281" s="96"/>
      <c r="RSQ281" s="96"/>
      <c r="RSR281" s="96"/>
      <c r="RSS281" s="96"/>
      <c r="RST281" s="96"/>
      <c r="RSU281" s="96"/>
      <c r="RSV281" s="96"/>
      <c r="RSW281" s="96"/>
      <c r="RSX281" s="96"/>
      <c r="RSY281" s="96"/>
      <c r="RSZ281" s="96"/>
      <c r="RTA281" s="96"/>
      <c r="RTB281" s="96"/>
      <c r="RTC281" s="96"/>
      <c r="RTD281" s="96"/>
      <c r="RTE281" s="96"/>
      <c r="RTF281" s="96"/>
      <c r="RTG281" s="96"/>
      <c r="RTH281" s="96"/>
      <c r="RTI281" s="96"/>
      <c r="RTJ281" s="96"/>
      <c r="RTK281" s="96"/>
      <c r="RTL281" s="96"/>
      <c r="RTM281" s="96"/>
      <c r="RTN281" s="96"/>
      <c r="RTO281" s="96"/>
      <c r="RTP281" s="96"/>
      <c r="RTQ281" s="96"/>
      <c r="RTR281" s="96"/>
      <c r="RTS281" s="96"/>
      <c r="RTT281" s="96"/>
      <c r="RTU281" s="96"/>
      <c r="RTV281" s="96"/>
      <c r="RTW281" s="96"/>
      <c r="RTX281" s="96"/>
      <c r="RTY281" s="96"/>
      <c r="RTZ281" s="96"/>
      <c r="RUA281" s="96"/>
      <c r="RUB281" s="96"/>
      <c r="RUC281" s="96"/>
      <c r="RUD281" s="96"/>
      <c r="RUE281" s="96"/>
      <c r="RUF281" s="96"/>
      <c r="RUG281" s="96"/>
      <c r="RUH281" s="96"/>
      <c r="RUI281" s="96"/>
      <c r="RUJ281" s="96"/>
      <c r="RUK281" s="96"/>
      <c r="RUL281" s="96"/>
      <c r="RUM281" s="96"/>
      <c r="RUN281" s="96"/>
      <c r="RUO281" s="96"/>
      <c r="RUP281" s="96"/>
      <c r="RUQ281" s="96"/>
      <c r="RUR281" s="96"/>
      <c r="RUS281" s="96"/>
      <c r="RUT281" s="96"/>
      <c r="RUU281" s="96"/>
      <c r="RUV281" s="96"/>
      <c r="RUW281" s="96"/>
      <c r="RUX281" s="96"/>
      <c r="RUY281" s="96"/>
      <c r="RUZ281" s="96"/>
      <c r="RVA281" s="96"/>
      <c r="RVB281" s="96"/>
      <c r="RVC281" s="96"/>
      <c r="RVD281" s="96"/>
      <c r="RVE281" s="96"/>
      <c r="RVF281" s="96"/>
      <c r="RVG281" s="96"/>
      <c r="RVH281" s="96"/>
      <c r="RVI281" s="96"/>
      <c r="RVJ281" s="96"/>
      <c r="RVK281" s="96"/>
      <c r="RVL281" s="96"/>
      <c r="RVM281" s="96"/>
      <c r="RVN281" s="96"/>
      <c r="RVO281" s="96"/>
      <c r="RVP281" s="96"/>
      <c r="RVQ281" s="96"/>
      <c r="RVR281" s="96"/>
      <c r="RVS281" s="96"/>
      <c r="RVT281" s="96"/>
      <c r="RVU281" s="96"/>
      <c r="RVV281" s="96"/>
      <c r="RVW281" s="96"/>
      <c r="RVX281" s="96"/>
      <c r="RVY281" s="96"/>
      <c r="RVZ281" s="96"/>
      <c r="RWA281" s="96"/>
      <c r="RWB281" s="96"/>
      <c r="RWC281" s="96"/>
      <c r="RWD281" s="96"/>
      <c r="RWE281" s="96"/>
      <c r="RWF281" s="96"/>
      <c r="RWG281" s="96"/>
      <c r="RWH281" s="96"/>
      <c r="RWI281" s="96"/>
      <c r="RWJ281" s="96"/>
      <c r="RWK281" s="96"/>
      <c r="RWL281" s="96"/>
      <c r="RWM281" s="96"/>
      <c r="RWN281" s="96"/>
      <c r="RWO281" s="96"/>
      <c r="RWP281" s="96"/>
      <c r="RWQ281" s="96"/>
      <c r="RWR281" s="96"/>
      <c r="RWS281" s="96"/>
      <c r="RWT281" s="96"/>
      <c r="RWU281" s="96"/>
      <c r="RWV281" s="96"/>
      <c r="RWW281" s="96"/>
      <c r="RWX281" s="96"/>
      <c r="RWY281" s="96"/>
      <c r="RWZ281" s="96"/>
      <c r="RXA281" s="96"/>
      <c r="RXB281" s="96"/>
      <c r="RXC281" s="96"/>
      <c r="RXD281" s="96"/>
      <c r="RXE281" s="96"/>
      <c r="RXF281" s="96"/>
      <c r="RXG281" s="96"/>
      <c r="RXH281" s="96"/>
      <c r="RXI281" s="96"/>
      <c r="RXJ281" s="96"/>
      <c r="RXK281" s="96"/>
      <c r="RXL281" s="96"/>
      <c r="RXM281" s="96"/>
      <c r="RXN281" s="96"/>
      <c r="RXO281" s="96"/>
      <c r="RXP281" s="96"/>
      <c r="RXQ281" s="96"/>
      <c r="RXR281" s="96"/>
      <c r="RXS281" s="96"/>
      <c r="RXT281" s="96"/>
      <c r="RXU281" s="96"/>
      <c r="RXV281" s="96"/>
      <c r="RXW281" s="96"/>
      <c r="RXX281" s="96"/>
      <c r="RXY281" s="96"/>
      <c r="RXZ281" s="96"/>
      <c r="RYA281" s="96"/>
      <c r="RYB281" s="96"/>
      <c r="RYC281" s="96"/>
      <c r="RYD281" s="96"/>
      <c r="RYE281" s="96"/>
      <c r="RYF281" s="96"/>
      <c r="RYG281" s="96"/>
      <c r="RYH281" s="96"/>
      <c r="RYI281" s="96"/>
      <c r="RYJ281" s="96"/>
      <c r="RYK281" s="96"/>
      <c r="RYL281" s="96"/>
      <c r="RYM281" s="96"/>
      <c r="RYN281" s="96"/>
      <c r="RYO281" s="96"/>
      <c r="RYP281" s="96"/>
      <c r="RYQ281" s="96"/>
      <c r="RYR281" s="96"/>
      <c r="RYS281" s="96"/>
      <c r="RYT281" s="96"/>
      <c r="RYU281" s="96"/>
      <c r="RYV281" s="96"/>
      <c r="RYW281" s="96"/>
      <c r="RYX281" s="96"/>
      <c r="RYY281" s="96"/>
      <c r="RYZ281" s="96"/>
      <c r="RZA281" s="96"/>
      <c r="RZB281" s="96"/>
      <c r="RZC281" s="96"/>
      <c r="RZD281" s="96"/>
      <c r="RZE281" s="96"/>
      <c r="RZF281" s="96"/>
      <c r="RZG281" s="96"/>
      <c r="RZH281" s="96"/>
      <c r="RZI281" s="96"/>
      <c r="RZJ281" s="96"/>
      <c r="RZK281" s="96"/>
      <c r="RZL281" s="96"/>
      <c r="RZM281" s="96"/>
      <c r="RZN281" s="96"/>
      <c r="RZO281" s="96"/>
      <c r="RZP281" s="96"/>
      <c r="RZQ281" s="96"/>
      <c r="RZR281" s="96"/>
      <c r="RZS281" s="96"/>
      <c r="RZT281" s="96"/>
      <c r="RZU281" s="96"/>
      <c r="RZV281" s="96"/>
      <c r="RZW281" s="96"/>
      <c r="RZX281" s="96"/>
      <c r="RZY281" s="96"/>
      <c r="RZZ281" s="96"/>
      <c r="SAA281" s="96"/>
      <c r="SAB281" s="96"/>
      <c r="SAC281" s="96"/>
      <c r="SAD281" s="96"/>
      <c r="SAE281" s="96"/>
      <c r="SAF281" s="96"/>
      <c r="SAG281" s="96"/>
      <c r="SAH281" s="96"/>
      <c r="SAI281" s="96"/>
      <c r="SAJ281" s="96"/>
      <c r="SAK281" s="96"/>
      <c r="SAL281" s="96"/>
      <c r="SAM281" s="96"/>
      <c r="SAN281" s="96"/>
      <c r="SAO281" s="96"/>
      <c r="SAP281" s="96"/>
      <c r="SAQ281" s="96"/>
      <c r="SAR281" s="96"/>
      <c r="SAS281" s="96"/>
      <c r="SAT281" s="96"/>
      <c r="SAU281" s="96"/>
      <c r="SAV281" s="96"/>
      <c r="SAW281" s="96"/>
      <c r="SAX281" s="96"/>
      <c r="SAY281" s="96"/>
      <c r="SAZ281" s="96"/>
      <c r="SBA281" s="96"/>
      <c r="SBB281" s="96"/>
      <c r="SBC281" s="96"/>
      <c r="SBD281" s="96"/>
      <c r="SBE281" s="96"/>
      <c r="SBF281" s="96"/>
      <c r="SBG281" s="96"/>
      <c r="SBH281" s="96"/>
      <c r="SBI281" s="96"/>
      <c r="SBJ281" s="96"/>
      <c r="SBK281" s="96"/>
      <c r="SBL281" s="96"/>
      <c r="SBM281" s="96"/>
      <c r="SBN281" s="96"/>
      <c r="SBO281" s="96"/>
      <c r="SBP281" s="96"/>
      <c r="SBQ281" s="96"/>
      <c r="SBR281" s="96"/>
      <c r="SBS281" s="96"/>
      <c r="SBT281" s="96"/>
      <c r="SBU281" s="96"/>
      <c r="SBV281" s="96"/>
      <c r="SBW281" s="96"/>
      <c r="SBX281" s="96"/>
      <c r="SBY281" s="96"/>
      <c r="SBZ281" s="96"/>
      <c r="SCA281" s="96"/>
      <c r="SCB281" s="96"/>
      <c r="SCC281" s="96"/>
      <c r="SCD281" s="96"/>
      <c r="SCE281" s="96"/>
      <c r="SCF281" s="96"/>
      <c r="SCG281" s="96"/>
      <c r="SCH281" s="96"/>
      <c r="SCI281" s="96"/>
      <c r="SCJ281" s="96"/>
      <c r="SCK281" s="96"/>
      <c r="SCL281" s="96"/>
      <c r="SCM281" s="96"/>
      <c r="SCN281" s="96"/>
      <c r="SCO281" s="96"/>
      <c r="SCP281" s="96"/>
      <c r="SCQ281" s="96"/>
      <c r="SCR281" s="96"/>
      <c r="SCS281" s="96"/>
      <c r="SCT281" s="96"/>
      <c r="SCU281" s="96"/>
      <c r="SCV281" s="96"/>
      <c r="SCW281" s="96"/>
      <c r="SCX281" s="96"/>
      <c r="SCY281" s="96"/>
      <c r="SCZ281" s="96"/>
      <c r="SDA281" s="96"/>
      <c r="SDB281" s="96"/>
      <c r="SDC281" s="96"/>
      <c r="SDD281" s="96"/>
      <c r="SDE281" s="96"/>
      <c r="SDF281" s="96"/>
      <c r="SDG281" s="96"/>
      <c r="SDH281" s="96"/>
      <c r="SDI281" s="96"/>
      <c r="SDJ281" s="96"/>
      <c r="SDK281" s="96"/>
      <c r="SDL281" s="96"/>
      <c r="SDM281" s="96"/>
      <c r="SDN281" s="96"/>
      <c r="SDO281" s="96"/>
      <c r="SDP281" s="96"/>
      <c r="SDQ281" s="96"/>
      <c r="SDR281" s="96"/>
      <c r="SDS281" s="96"/>
      <c r="SDT281" s="96"/>
      <c r="SDU281" s="96"/>
      <c r="SDV281" s="96"/>
      <c r="SDW281" s="96"/>
      <c r="SDX281" s="96"/>
      <c r="SDY281" s="96"/>
      <c r="SDZ281" s="96"/>
      <c r="SEA281" s="96"/>
      <c r="SEB281" s="96"/>
      <c r="SEC281" s="96"/>
      <c r="SED281" s="96"/>
      <c r="SEE281" s="96"/>
      <c r="SEF281" s="96"/>
      <c r="SEG281" s="96"/>
      <c r="SEH281" s="96"/>
      <c r="SEI281" s="96"/>
      <c r="SEJ281" s="96"/>
      <c r="SEK281" s="96"/>
      <c r="SEL281" s="96"/>
      <c r="SEM281" s="96"/>
      <c r="SEN281" s="96"/>
      <c r="SEO281" s="96"/>
      <c r="SEP281" s="96"/>
      <c r="SEQ281" s="96"/>
      <c r="SER281" s="96"/>
      <c r="SES281" s="96"/>
      <c r="SET281" s="96"/>
      <c r="SEU281" s="96"/>
      <c r="SEV281" s="96"/>
      <c r="SEW281" s="96"/>
      <c r="SEX281" s="96"/>
      <c r="SEY281" s="96"/>
      <c r="SEZ281" s="96"/>
      <c r="SFA281" s="96"/>
      <c r="SFB281" s="96"/>
      <c r="SFC281" s="96"/>
      <c r="SFD281" s="96"/>
      <c r="SFE281" s="96"/>
      <c r="SFF281" s="96"/>
      <c r="SFG281" s="96"/>
      <c r="SFH281" s="96"/>
      <c r="SFI281" s="96"/>
      <c r="SFJ281" s="96"/>
      <c r="SFK281" s="96"/>
      <c r="SFL281" s="96"/>
      <c r="SFM281" s="96"/>
      <c r="SFN281" s="96"/>
      <c r="SFO281" s="96"/>
      <c r="SFP281" s="96"/>
      <c r="SFQ281" s="96"/>
      <c r="SFR281" s="96"/>
      <c r="SFS281" s="96"/>
      <c r="SFT281" s="96"/>
      <c r="SFU281" s="96"/>
      <c r="SFV281" s="96"/>
      <c r="SFW281" s="96"/>
      <c r="SFX281" s="96"/>
      <c r="SFY281" s="96"/>
      <c r="SFZ281" s="96"/>
      <c r="SGA281" s="96"/>
      <c r="SGB281" s="96"/>
      <c r="SGC281" s="96"/>
      <c r="SGD281" s="96"/>
      <c r="SGE281" s="96"/>
      <c r="SGF281" s="96"/>
      <c r="SGG281" s="96"/>
      <c r="SGH281" s="96"/>
      <c r="SGI281" s="96"/>
      <c r="SGJ281" s="96"/>
      <c r="SGK281" s="96"/>
      <c r="SGL281" s="96"/>
      <c r="SGM281" s="96"/>
      <c r="SGN281" s="96"/>
      <c r="SGO281" s="96"/>
      <c r="SGP281" s="96"/>
      <c r="SGQ281" s="96"/>
      <c r="SGR281" s="96"/>
      <c r="SGS281" s="96"/>
      <c r="SGT281" s="96"/>
      <c r="SGU281" s="96"/>
      <c r="SGV281" s="96"/>
      <c r="SGW281" s="96"/>
      <c r="SGX281" s="96"/>
      <c r="SGY281" s="96"/>
      <c r="SGZ281" s="96"/>
      <c r="SHA281" s="96"/>
      <c r="SHB281" s="96"/>
      <c r="SHC281" s="96"/>
      <c r="SHD281" s="96"/>
      <c r="SHE281" s="96"/>
      <c r="SHF281" s="96"/>
      <c r="SHG281" s="96"/>
      <c r="SHH281" s="96"/>
      <c r="SHI281" s="96"/>
      <c r="SHJ281" s="96"/>
      <c r="SHK281" s="96"/>
      <c r="SHL281" s="96"/>
      <c r="SHM281" s="96"/>
      <c r="SHN281" s="96"/>
      <c r="SHO281" s="96"/>
      <c r="SHP281" s="96"/>
      <c r="SHQ281" s="96"/>
      <c r="SHR281" s="96"/>
      <c r="SHS281" s="96"/>
      <c r="SHT281" s="96"/>
      <c r="SHU281" s="96"/>
      <c r="SHV281" s="96"/>
      <c r="SHW281" s="96"/>
      <c r="SHX281" s="96"/>
      <c r="SHY281" s="96"/>
      <c r="SHZ281" s="96"/>
      <c r="SIA281" s="96"/>
      <c r="SIB281" s="96"/>
      <c r="SIC281" s="96"/>
      <c r="SID281" s="96"/>
      <c r="SIE281" s="96"/>
      <c r="SIF281" s="96"/>
      <c r="SIG281" s="96"/>
      <c r="SIH281" s="96"/>
      <c r="SII281" s="96"/>
      <c r="SIJ281" s="96"/>
      <c r="SIK281" s="96"/>
      <c r="SIL281" s="96"/>
      <c r="SIM281" s="96"/>
      <c r="SIN281" s="96"/>
      <c r="SIO281" s="96"/>
      <c r="SIP281" s="96"/>
      <c r="SIQ281" s="96"/>
      <c r="SIR281" s="96"/>
      <c r="SIS281" s="96"/>
      <c r="SIT281" s="96"/>
      <c r="SIU281" s="96"/>
      <c r="SIV281" s="96"/>
      <c r="SIW281" s="96"/>
      <c r="SIX281" s="96"/>
      <c r="SIY281" s="96"/>
      <c r="SIZ281" s="96"/>
      <c r="SJA281" s="96"/>
      <c r="SJB281" s="96"/>
      <c r="SJC281" s="96"/>
      <c r="SJD281" s="96"/>
      <c r="SJE281" s="96"/>
      <c r="SJF281" s="96"/>
      <c r="SJG281" s="96"/>
      <c r="SJH281" s="96"/>
      <c r="SJI281" s="96"/>
      <c r="SJJ281" s="96"/>
      <c r="SJK281" s="96"/>
      <c r="SJL281" s="96"/>
      <c r="SJM281" s="96"/>
      <c r="SJN281" s="96"/>
      <c r="SJO281" s="96"/>
      <c r="SJP281" s="96"/>
      <c r="SJQ281" s="96"/>
      <c r="SJR281" s="96"/>
      <c r="SJS281" s="96"/>
      <c r="SJT281" s="96"/>
      <c r="SJU281" s="96"/>
      <c r="SJV281" s="96"/>
      <c r="SJW281" s="96"/>
      <c r="SJX281" s="96"/>
      <c r="SJY281" s="96"/>
      <c r="SJZ281" s="96"/>
      <c r="SKA281" s="96"/>
      <c r="SKB281" s="96"/>
      <c r="SKC281" s="96"/>
      <c r="SKD281" s="96"/>
      <c r="SKE281" s="96"/>
      <c r="SKF281" s="96"/>
      <c r="SKG281" s="96"/>
      <c r="SKH281" s="96"/>
      <c r="SKI281" s="96"/>
      <c r="SKJ281" s="96"/>
      <c r="SKK281" s="96"/>
      <c r="SKL281" s="96"/>
      <c r="SKM281" s="96"/>
      <c r="SKN281" s="96"/>
      <c r="SKO281" s="96"/>
      <c r="SKP281" s="96"/>
      <c r="SKQ281" s="96"/>
      <c r="SKR281" s="96"/>
      <c r="SKS281" s="96"/>
      <c r="SKT281" s="96"/>
      <c r="SKU281" s="96"/>
      <c r="SKV281" s="96"/>
      <c r="SKW281" s="96"/>
      <c r="SKX281" s="96"/>
      <c r="SKY281" s="96"/>
      <c r="SKZ281" s="96"/>
      <c r="SLA281" s="96"/>
      <c r="SLB281" s="96"/>
      <c r="SLC281" s="96"/>
      <c r="SLD281" s="96"/>
      <c r="SLE281" s="96"/>
      <c r="SLF281" s="96"/>
      <c r="SLG281" s="96"/>
      <c r="SLH281" s="96"/>
      <c r="SLI281" s="96"/>
      <c r="SLJ281" s="96"/>
      <c r="SLK281" s="96"/>
      <c r="SLL281" s="96"/>
      <c r="SLM281" s="96"/>
      <c r="SLN281" s="96"/>
      <c r="SLO281" s="96"/>
      <c r="SLP281" s="96"/>
      <c r="SLQ281" s="96"/>
      <c r="SLR281" s="96"/>
      <c r="SLS281" s="96"/>
      <c r="SLT281" s="96"/>
      <c r="SLU281" s="96"/>
      <c r="SLV281" s="96"/>
      <c r="SLW281" s="96"/>
      <c r="SLX281" s="96"/>
      <c r="SLY281" s="96"/>
      <c r="SLZ281" s="96"/>
      <c r="SMA281" s="96"/>
      <c r="SMB281" s="96"/>
      <c r="SMC281" s="96"/>
      <c r="SMD281" s="96"/>
      <c r="SME281" s="96"/>
      <c r="SMF281" s="96"/>
      <c r="SMG281" s="96"/>
      <c r="SMH281" s="96"/>
      <c r="SMI281" s="96"/>
      <c r="SMJ281" s="96"/>
      <c r="SMK281" s="96"/>
      <c r="SML281" s="96"/>
      <c r="SMM281" s="96"/>
      <c r="SMN281" s="96"/>
      <c r="SMO281" s="96"/>
      <c r="SMP281" s="96"/>
      <c r="SMQ281" s="96"/>
      <c r="SMR281" s="96"/>
      <c r="SMS281" s="96"/>
      <c r="SMT281" s="96"/>
      <c r="SMU281" s="96"/>
      <c r="SMV281" s="96"/>
      <c r="SMW281" s="96"/>
      <c r="SMX281" s="96"/>
      <c r="SMY281" s="96"/>
      <c r="SMZ281" s="96"/>
      <c r="SNA281" s="96"/>
      <c r="SNB281" s="96"/>
      <c r="SNC281" s="96"/>
      <c r="SND281" s="96"/>
      <c r="SNE281" s="96"/>
      <c r="SNF281" s="96"/>
      <c r="SNG281" s="96"/>
      <c r="SNH281" s="96"/>
      <c r="SNI281" s="96"/>
      <c r="SNJ281" s="96"/>
      <c r="SNK281" s="96"/>
      <c r="SNL281" s="96"/>
      <c r="SNM281" s="96"/>
      <c r="SNN281" s="96"/>
      <c r="SNO281" s="96"/>
      <c r="SNP281" s="96"/>
      <c r="SNQ281" s="96"/>
      <c r="SNR281" s="96"/>
      <c r="SNS281" s="96"/>
      <c r="SNT281" s="96"/>
      <c r="SNU281" s="96"/>
      <c r="SNV281" s="96"/>
      <c r="SNW281" s="96"/>
      <c r="SNX281" s="96"/>
      <c r="SNY281" s="96"/>
      <c r="SNZ281" s="96"/>
      <c r="SOA281" s="96"/>
      <c r="SOB281" s="96"/>
      <c r="SOC281" s="96"/>
      <c r="SOD281" s="96"/>
      <c r="SOE281" s="96"/>
      <c r="SOF281" s="96"/>
      <c r="SOG281" s="96"/>
      <c r="SOH281" s="96"/>
      <c r="SOI281" s="96"/>
      <c r="SOJ281" s="96"/>
      <c r="SOK281" s="96"/>
      <c r="SOL281" s="96"/>
      <c r="SOM281" s="96"/>
      <c r="SON281" s="96"/>
      <c r="SOO281" s="96"/>
      <c r="SOP281" s="96"/>
      <c r="SOQ281" s="96"/>
      <c r="SOR281" s="96"/>
      <c r="SOS281" s="96"/>
      <c r="SOT281" s="96"/>
      <c r="SOU281" s="96"/>
      <c r="SOV281" s="96"/>
      <c r="SOW281" s="96"/>
      <c r="SOX281" s="96"/>
      <c r="SOY281" s="96"/>
      <c r="SOZ281" s="96"/>
      <c r="SPA281" s="96"/>
      <c r="SPB281" s="96"/>
      <c r="SPC281" s="96"/>
      <c r="SPD281" s="96"/>
      <c r="SPE281" s="96"/>
      <c r="SPF281" s="96"/>
      <c r="SPG281" s="96"/>
      <c r="SPH281" s="96"/>
      <c r="SPI281" s="96"/>
      <c r="SPJ281" s="96"/>
      <c r="SPK281" s="96"/>
      <c r="SPL281" s="96"/>
      <c r="SPM281" s="96"/>
      <c r="SPN281" s="96"/>
      <c r="SPO281" s="96"/>
      <c r="SPP281" s="96"/>
      <c r="SPQ281" s="96"/>
      <c r="SPR281" s="96"/>
      <c r="SPS281" s="96"/>
      <c r="SPT281" s="96"/>
      <c r="SPU281" s="96"/>
      <c r="SPV281" s="96"/>
      <c r="SPW281" s="96"/>
      <c r="SPX281" s="96"/>
      <c r="SPY281" s="96"/>
      <c r="SPZ281" s="96"/>
      <c r="SQA281" s="96"/>
      <c r="SQB281" s="96"/>
      <c r="SQC281" s="96"/>
      <c r="SQD281" s="96"/>
      <c r="SQE281" s="96"/>
      <c r="SQF281" s="96"/>
      <c r="SQG281" s="96"/>
      <c r="SQH281" s="96"/>
      <c r="SQI281" s="96"/>
      <c r="SQJ281" s="96"/>
      <c r="SQK281" s="96"/>
      <c r="SQL281" s="96"/>
      <c r="SQM281" s="96"/>
      <c r="SQN281" s="96"/>
      <c r="SQO281" s="96"/>
      <c r="SQP281" s="96"/>
      <c r="SQQ281" s="96"/>
      <c r="SQR281" s="96"/>
      <c r="SQS281" s="96"/>
      <c r="SQT281" s="96"/>
      <c r="SQU281" s="96"/>
      <c r="SQV281" s="96"/>
      <c r="SQW281" s="96"/>
      <c r="SQX281" s="96"/>
      <c r="SQY281" s="96"/>
      <c r="SQZ281" s="96"/>
      <c r="SRA281" s="96"/>
      <c r="SRB281" s="96"/>
      <c r="SRC281" s="96"/>
      <c r="SRD281" s="96"/>
      <c r="SRE281" s="96"/>
      <c r="SRF281" s="96"/>
      <c r="SRG281" s="96"/>
      <c r="SRH281" s="96"/>
      <c r="SRI281" s="96"/>
      <c r="SRJ281" s="96"/>
      <c r="SRK281" s="96"/>
      <c r="SRL281" s="96"/>
      <c r="SRM281" s="96"/>
      <c r="SRN281" s="96"/>
      <c r="SRO281" s="96"/>
      <c r="SRP281" s="96"/>
      <c r="SRQ281" s="96"/>
      <c r="SRR281" s="96"/>
      <c r="SRS281" s="96"/>
      <c r="SRT281" s="96"/>
      <c r="SRU281" s="96"/>
      <c r="SRV281" s="96"/>
      <c r="SRW281" s="96"/>
      <c r="SRX281" s="96"/>
      <c r="SRY281" s="96"/>
      <c r="SRZ281" s="96"/>
      <c r="SSA281" s="96"/>
      <c r="SSB281" s="96"/>
      <c r="SSC281" s="96"/>
      <c r="SSD281" s="96"/>
      <c r="SSE281" s="96"/>
      <c r="SSF281" s="96"/>
      <c r="SSG281" s="96"/>
      <c r="SSH281" s="96"/>
      <c r="SSI281" s="96"/>
      <c r="SSJ281" s="96"/>
      <c r="SSK281" s="96"/>
      <c r="SSL281" s="96"/>
      <c r="SSM281" s="96"/>
      <c r="SSN281" s="96"/>
      <c r="SSO281" s="96"/>
      <c r="SSP281" s="96"/>
      <c r="SSQ281" s="96"/>
      <c r="SSR281" s="96"/>
      <c r="SSS281" s="96"/>
      <c r="SST281" s="96"/>
      <c r="SSU281" s="96"/>
      <c r="SSV281" s="96"/>
      <c r="SSW281" s="96"/>
      <c r="SSX281" s="96"/>
      <c r="SSY281" s="96"/>
      <c r="SSZ281" s="96"/>
      <c r="STA281" s="96"/>
      <c r="STB281" s="96"/>
      <c r="STC281" s="96"/>
      <c r="STD281" s="96"/>
      <c r="STE281" s="96"/>
      <c r="STF281" s="96"/>
      <c r="STG281" s="96"/>
      <c r="STH281" s="96"/>
      <c r="STI281" s="96"/>
      <c r="STJ281" s="96"/>
      <c r="STK281" s="96"/>
      <c r="STL281" s="96"/>
      <c r="STM281" s="96"/>
      <c r="STN281" s="96"/>
      <c r="STO281" s="96"/>
      <c r="STP281" s="96"/>
      <c r="STQ281" s="96"/>
      <c r="STR281" s="96"/>
      <c r="STS281" s="96"/>
      <c r="STT281" s="96"/>
      <c r="STU281" s="96"/>
      <c r="STV281" s="96"/>
      <c r="STW281" s="96"/>
      <c r="STX281" s="96"/>
      <c r="STY281" s="96"/>
      <c r="STZ281" s="96"/>
      <c r="SUA281" s="96"/>
      <c r="SUB281" s="96"/>
      <c r="SUC281" s="96"/>
      <c r="SUD281" s="96"/>
      <c r="SUE281" s="96"/>
      <c r="SUF281" s="96"/>
      <c r="SUG281" s="96"/>
      <c r="SUH281" s="96"/>
      <c r="SUI281" s="96"/>
      <c r="SUJ281" s="96"/>
      <c r="SUK281" s="96"/>
      <c r="SUL281" s="96"/>
      <c r="SUM281" s="96"/>
      <c r="SUN281" s="96"/>
      <c r="SUO281" s="96"/>
      <c r="SUP281" s="96"/>
      <c r="SUQ281" s="96"/>
      <c r="SUR281" s="96"/>
      <c r="SUS281" s="96"/>
      <c r="SUT281" s="96"/>
      <c r="SUU281" s="96"/>
      <c r="SUV281" s="96"/>
      <c r="SUW281" s="96"/>
      <c r="SUX281" s="96"/>
      <c r="SUY281" s="96"/>
      <c r="SUZ281" s="96"/>
      <c r="SVA281" s="96"/>
      <c r="SVB281" s="96"/>
      <c r="SVC281" s="96"/>
      <c r="SVD281" s="96"/>
      <c r="SVE281" s="96"/>
      <c r="SVF281" s="96"/>
      <c r="SVG281" s="96"/>
      <c r="SVH281" s="96"/>
      <c r="SVI281" s="96"/>
      <c r="SVJ281" s="96"/>
      <c r="SVK281" s="96"/>
      <c r="SVL281" s="96"/>
      <c r="SVM281" s="96"/>
      <c r="SVN281" s="96"/>
      <c r="SVO281" s="96"/>
      <c r="SVP281" s="96"/>
      <c r="SVQ281" s="96"/>
      <c r="SVR281" s="96"/>
      <c r="SVS281" s="96"/>
      <c r="SVT281" s="96"/>
      <c r="SVU281" s="96"/>
      <c r="SVV281" s="96"/>
      <c r="SVW281" s="96"/>
      <c r="SVX281" s="96"/>
      <c r="SVY281" s="96"/>
      <c r="SVZ281" s="96"/>
      <c r="SWA281" s="96"/>
      <c r="SWB281" s="96"/>
      <c r="SWC281" s="96"/>
      <c r="SWD281" s="96"/>
      <c r="SWE281" s="96"/>
      <c r="SWF281" s="96"/>
      <c r="SWG281" s="96"/>
      <c r="SWH281" s="96"/>
      <c r="SWI281" s="96"/>
      <c r="SWJ281" s="96"/>
      <c r="SWK281" s="96"/>
      <c r="SWL281" s="96"/>
      <c r="SWM281" s="96"/>
      <c r="SWN281" s="96"/>
      <c r="SWO281" s="96"/>
      <c r="SWP281" s="96"/>
      <c r="SWQ281" s="96"/>
      <c r="SWR281" s="96"/>
      <c r="SWS281" s="96"/>
      <c r="SWT281" s="96"/>
      <c r="SWU281" s="96"/>
      <c r="SWV281" s="96"/>
      <c r="SWW281" s="96"/>
      <c r="SWX281" s="96"/>
      <c r="SWY281" s="96"/>
      <c r="SWZ281" s="96"/>
      <c r="SXA281" s="96"/>
      <c r="SXB281" s="96"/>
      <c r="SXC281" s="96"/>
      <c r="SXD281" s="96"/>
      <c r="SXE281" s="96"/>
      <c r="SXF281" s="96"/>
      <c r="SXG281" s="96"/>
      <c r="SXH281" s="96"/>
      <c r="SXI281" s="96"/>
      <c r="SXJ281" s="96"/>
      <c r="SXK281" s="96"/>
      <c r="SXL281" s="96"/>
      <c r="SXM281" s="96"/>
      <c r="SXN281" s="96"/>
      <c r="SXO281" s="96"/>
      <c r="SXP281" s="96"/>
      <c r="SXQ281" s="96"/>
      <c r="SXR281" s="96"/>
      <c r="SXS281" s="96"/>
      <c r="SXT281" s="96"/>
      <c r="SXU281" s="96"/>
      <c r="SXV281" s="96"/>
      <c r="SXW281" s="96"/>
      <c r="SXX281" s="96"/>
      <c r="SXY281" s="96"/>
      <c r="SXZ281" s="96"/>
      <c r="SYA281" s="96"/>
      <c r="SYB281" s="96"/>
      <c r="SYC281" s="96"/>
      <c r="SYD281" s="96"/>
      <c r="SYE281" s="96"/>
      <c r="SYF281" s="96"/>
      <c r="SYG281" s="96"/>
      <c r="SYH281" s="96"/>
      <c r="SYI281" s="96"/>
      <c r="SYJ281" s="96"/>
      <c r="SYK281" s="96"/>
      <c r="SYL281" s="96"/>
      <c r="SYM281" s="96"/>
      <c r="SYN281" s="96"/>
      <c r="SYO281" s="96"/>
      <c r="SYP281" s="96"/>
      <c r="SYQ281" s="96"/>
      <c r="SYR281" s="96"/>
      <c r="SYS281" s="96"/>
      <c r="SYT281" s="96"/>
      <c r="SYU281" s="96"/>
      <c r="SYV281" s="96"/>
      <c r="SYW281" s="96"/>
      <c r="SYX281" s="96"/>
      <c r="SYY281" s="96"/>
      <c r="SYZ281" s="96"/>
      <c r="SZA281" s="96"/>
      <c r="SZB281" s="96"/>
      <c r="SZC281" s="96"/>
      <c r="SZD281" s="96"/>
      <c r="SZE281" s="96"/>
      <c r="SZF281" s="96"/>
      <c r="SZG281" s="96"/>
      <c r="SZH281" s="96"/>
      <c r="SZI281" s="96"/>
      <c r="SZJ281" s="96"/>
      <c r="SZK281" s="96"/>
      <c r="SZL281" s="96"/>
      <c r="SZM281" s="96"/>
      <c r="SZN281" s="96"/>
      <c r="SZO281" s="96"/>
      <c r="SZP281" s="96"/>
      <c r="SZQ281" s="96"/>
      <c r="SZR281" s="96"/>
      <c r="SZS281" s="96"/>
      <c r="SZT281" s="96"/>
      <c r="SZU281" s="96"/>
      <c r="SZV281" s="96"/>
      <c r="SZW281" s="96"/>
      <c r="SZX281" s="96"/>
      <c r="SZY281" s="96"/>
      <c r="SZZ281" s="96"/>
      <c r="TAA281" s="96"/>
      <c r="TAB281" s="96"/>
      <c r="TAC281" s="96"/>
      <c r="TAD281" s="96"/>
      <c r="TAE281" s="96"/>
      <c r="TAF281" s="96"/>
      <c r="TAG281" s="96"/>
      <c r="TAH281" s="96"/>
      <c r="TAI281" s="96"/>
      <c r="TAJ281" s="96"/>
      <c r="TAK281" s="96"/>
      <c r="TAL281" s="96"/>
      <c r="TAM281" s="96"/>
      <c r="TAN281" s="96"/>
      <c r="TAO281" s="96"/>
      <c r="TAP281" s="96"/>
      <c r="TAQ281" s="96"/>
      <c r="TAR281" s="96"/>
      <c r="TAS281" s="96"/>
      <c r="TAT281" s="96"/>
      <c r="TAU281" s="96"/>
      <c r="TAV281" s="96"/>
      <c r="TAW281" s="96"/>
      <c r="TAX281" s="96"/>
      <c r="TAY281" s="96"/>
      <c r="TAZ281" s="96"/>
      <c r="TBA281" s="96"/>
      <c r="TBB281" s="96"/>
      <c r="TBC281" s="96"/>
      <c r="TBD281" s="96"/>
      <c r="TBE281" s="96"/>
      <c r="TBF281" s="96"/>
      <c r="TBG281" s="96"/>
      <c r="TBH281" s="96"/>
      <c r="TBI281" s="96"/>
      <c r="TBJ281" s="96"/>
      <c r="TBK281" s="96"/>
      <c r="TBL281" s="96"/>
      <c r="TBM281" s="96"/>
      <c r="TBN281" s="96"/>
      <c r="TBO281" s="96"/>
      <c r="TBP281" s="96"/>
      <c r="TBQ281" s="96"/>
      <c r="TBR281" s="96"/>
      <c r="TBS281" s="96"/>
      <c r="TBT281" s="96"/>
      <c r="TBU281" s="96"/>
      <c r="TBV281" s="96"/>
      <c r="TBW281" s="96"/>
      <c r="TBX281" s="96"/>
      <c r="TBY281" s="96"/>
      <c r="TBZ281" s="96"/>
      <c r="TCA281" s="96"/>
      <c r="TCB281" s="96"/>
      <c r="TCC281" s="96"/>
      <c r="TCD281" s="96"/>
      <c r="TCE281" s="96"/>
      <c r="TCF281" s="96"/>
      <c r="TCG281" s="96"/>
      <c r="TCH281" s="96"/>
      <c r="TCI281" s="96"/>
      <c r="TCJ281" s="96"/>
      <c r="TCK281" s="96"/>
      <c r="TCL281" s="96"/>
      <c r="TCM281" s="96"/>
      <c r="TCN281" s="96"/>
      <c r="TCO281" s="96"/>
      <c r="TCP281" s="96"/>
      <c r="TCQ281" s="96"/>
      <c r="TCR281" s="96"/>
      <c r="TCS281" s="96"/>
      <c r="TCT281" s="96"/>
      <c r="TCU281" s="96"/>
      <c r="TCV281" s="96"/>
      <c r="TCW281" s="96"/>
      <c r="TCX281" s="96"/>
      <c r="TCY281" s="96"/>
      <c r="TCZ281" s="96"/>
      <c r="TDA281" s="96"/>
      <c r="TDB281" s="96"/>
      <c r="TDC281" s="96"/>
      <c r="TDD281" s="96"/>
      <c r="TDE281" s="96"/>
      <c r="TDF281" s="96"/>
      <c r="TDG281" s="96"/>
      <c r="TDH281" s="96"/>
      <c r="TDI281" s="96"/>
      <c r="TDJ281" s="96"/>
      <c r="TDK281" s="96"/>
      <c r="TDL281" s="96"/>
      <c r="TDM281" s="96"/>
      <c r="TDN281" s="96"/>
      <c r="TDO281" s="96"/>
      <c r="TDP281" s="96"/>
      <c r="TDQ281" s="96"/>
      <c r="TDR281" s="96"/>
      <c r="TDS281" s="96"/>
      <c r="TDT281" s="96"/>
      <c r="TDU281" s="96"/>
      <c r="TDV281" s="96"/>
      <c r="TDW281" s="96"/>
      <c r="TDX281" s="96"/>
      <c r="TDY281" s="96"/>
      <c r="TDZ281" s="96"/>
      <c r="TEA281" s="96"/>
      <c r="TEB281" s="96"/>
      <c r="TEC281" s="96"/>
      <c r="TED281" s="96"/>
      <c r="TEE281" s="96"/>
      <c r="TEF281" s="96"/>
      <c r="TEG281" s="96"/>
      <c r="TEH281" s="96"/>
      <c r="TEI281" s="96"/>
      <c r="TEJ281" s="96"/>
      <c r="TEK281" s="96"/>
      <c r="TEL281" s="96"/>
      <c r="TEM281" s="96"/>
      <c r="TEN281" s="96"/>
      <c r="TEO281" s="96"/>
      <c r="TEP281" s="96"/>
      <c r="TEQ281" s="96"/>
      <c r="TER281" s="96"/>
      <c r="TES281" s="96"/>
      <c r="TET281" s="96"/>
      <c r="TEU281" s="96"/>
      <c r="TEV281" s="96"/>
      <c r="TEW281" s="96"/>
      <c r="TEX281" s="96"/>
      <c r="TEY281" s="96"/>
      <c r="TEZ281" s="96"/>
      <c r="TFA281" s="96"/>
      <c r="TFB281" s="96"/>
      <c r="TFC281" s="96"/>
      <c r="TFD281" s="96"/>
      <c r="TFE281" s="96"/>
      <c r="TFF281" s="96"/>
      <c r="TFG281" s="96"/>
      <c r="TFH281" s="96"/>
      <c r="TFI281" s="96"/>
      <c r="TFJ281" s="96"/>
      <c r="TFK281" s="96"/>
      <c r="TFL281" s="96"/>
      <c r="TFM281" s="96"/>
      <c r="TFN281" s="96"/>
      <c r="TFO281" s="96"/>
      <c r="TFP281" s="96"/>
      <c r="TFQ281" s="96"/>
      <c r="TFR281" s="96"/>
      <c r="TFS281" s="96"/>
      <c r="TFT281" s="96"/>
      <c r="TFU281" s="96"/>
      <c r="TFV281" s="96"/>
      <c r="TFW281" s="96"/>
      <c r="TFX281" s="96"/>
      <c r="TFY281" s="96"/>
      <c r="TFZ281" s="96"/>
      <c r="TGA281" s="96"/>
      <c r="TGB281" s="96"/>
      <c r="TGC281" s="96"/>
      <c r="TGD281" s="96"/>
      <c r="TGE281" s="96"/>
      <c r="TGF281" s="96"/>
      <c r="TGG281" s="96"/>
      <c r="TGH281" s="96"/>
      <c r="TGI281" s="96"/>
      <c r="TGJ281" s="96"/>
      <c r="TGK281" s="96"/>
      <c r="TGL281" s="96"/>
      <c r="TGM281" s="96"/>
      <c r="TGN281" s="96"/>
      <c r="TGO281" s="96"/>
      <c r="TGP281" s="96"/>
      <c r="TGQ281" s="96"/>
      <c r="TGR281" s="96"/>
      <c r="TGS281" s="96"/>
      <c r="TGT281" s="96"/>
      <c r="TGU281" s="96"/>
      <c r="TGV281" s="96"/>
      <c r="TGW281" s="96"/>
      <c r="TGX281" s="96"/>
      <c r="TGY281" s="96"/>
      <c r="TGZ281" s="96"/>
      <c r="THA281" s="96"/>
      <c r="THB281" s="96"/>
      <c r="THC281" s="96"/>
      <c r="THD281" s="96"/>
      <c r="THE281" s="96"/>
      <c r="THF281" s="96"/>
      <c r="THG281" s="96"/>
      <c r="THH281" s="96"/>
      <c r="THI281" s="96"/>
      <c r="THJ281" s="96"/>
      <c r="THK281" s="96"/>
      <c r="THL281" s="96"/>
      <c r="THM281" s="96"/>
      <c r="THN281" s="96"/>
      <c r="THO281" s="96"/>
      <c r="THP281" s="96"/>
      <c r="THQ281" s="96"/>
      <c r="THR281" s="96"/>
      <c r="THS281" s="96"/>
      <c r="THT281" s="96"/>
      <c r="THU281" s="96"/>
      <c r="THV281" s="96"/>
      <c r="THW281" s="96"/>
      <c r="THX281" s="96"/>
      <c r="THY281" s="96"/>
      <c r="THZ281" s="96"/>
      <c r="TIA281" s="96"/>
      <c r="TIB281" s="96"/>
      <c r="TIC281" s="96"/>
      <c r="TID281" s="96"/>
      <c r="TIE281" s="96"/>
      <c r="TIF281" s="96"/>
      <c r="TIG281" s="96"/>
      <c r="TIH281" s="96"/>
      <c r="TII281" s="96"/>
      <c r="TIJ281" s="96"/>
      <c r="TIK281" s="96"/>
      <c r="TIL281" s="96"/>
      <c r="TIM281" s="96"/>
      <c r="TIN281" s="96"/>
      <c r="TIO281" s="96"/>
      <c r="TIP281" s="96"/>
      <c r="TIQ281" s="96"/>
      <c r="TIR281" s="96"/>
      <c r="TIS281" s="96"/>
      <c r="TIT281" s="96"/>
      <c r="TIU281" s="96"/>
      <c r="TIV281" s="96"/>
      <c r="TIW281" s="96"/>
      <c r="TIX281" s="96"/>
      <c r="TIY281" s="96"/>
      <c r="TIZ281" s="96"/>
      <c r="TJA281" s="96"/>
      <c r="TJB281" s="96"/>
      <c r="TJC281" s="96"/>
      <c r="TJD281" s="96"/>
      <c r="TJE281" s="96"/>
      <c r="TJF281" s="96"/>
      <c r="TJG281" s="96"/>
      <c r="TJH281" s="96"/>
      <c r="TJI281" s="96"/>
      <c r="TJJ281" s="96"/>
      <c r="TJK281" s="96"/>
      <c r="TJL281" s="96"/>
      <c r="TJM281" s="96"/>
      <c r="TJN281" s="96"/>
      <c r="TJO281" s="96"/>
      <c r="TJP281" s="96"/>
      <c r="TJQ281" s="96"/>
      <c r="TJR281" s="96"/>
      <c r="TJS281" s="96"/>
      <c r="TJT281" s="96"/>
      <c r="TJU281" s="96"/>
      <c r="TJV281" s="96"/>
      <c r="TJW281" s="96"/>
      <c r="TJX281" s="96"/>
      <c r="TJY281" s="96"/>
      <c r="TJZ281" s="96"/>
      <c r="TKA281" s="96"/>
      <c r="TKB281" s="96"/>
      <c r="TKC281" s="96"/>
      <c r="TKD281" s="96"/>
      <c r="TKE281" s="96"/>
      <c r="TKF281" s="96"/>
      <c r="TKG281" s="96"/>
      <c r="TKH281" s="96"/>
      <c r="TKI281" s="96"/>
      <c r="TKJ281" s="96"/>
      <c r="TKK281" s="96"/>
      <c r="TKL281" s="96"/>
      <c r="TKM281" s="96"/>
      <c r="TKN281" s="96"/>
      <c r="TKO281" s="96"/>
      <c r="TKP281" s="96"/>
      <c r="TKQ281" s="96"/>
      <c r="TKR281" s="96"/>
      <c r="TKS281" s="96"/>
      <c r="TKT281" s="96"/>
      <c r="TKU281" s="96"/>
      <c r="TKV281" s="96"/>
      <c r="TKW281" s="96"/>
      <c r="TKX281" s="96"/>
      <c r="TKY281" s="96"/>
      <c r="TKZ281" s="96"/>
      <c r="TLA281" s="96"/>
      <c r="TLB281" s="96"/>
      <c r="TLC281" s="96"/>
      <c r="TLD281" s="96"/>
      <c r="TLE281" s="96"/>
      <c r="TLF281" s="96"/>
      <c r="TLG281" s="96"/>
      <c r="TLH281" s="96"/>
      <c r="TLI281" s="96"/>
      <c r="TLJ281" s="96"/>
      <c r="TLK281" s="96"/>
      <c r="TLL281" s="96"/>
      <c r="TLM281" s="96"/>
      <c r="TLN281" s="96"/>
      <c r="TLO281" s="96"/>
      <c r="TLP281" s="96"/>
      <c r="TLQ281" s="96"/>
      <c r="TLR281" s="96"/>
      <c r="TLS281" s="96"/>
      <c r="TLT281" s="96"/>
      <c r="TLU281" s="96"/>
      <c r="TLV281" s="96"/>
      <c r="TLW281" s="96"/>
      <c r="TLX281" s="96"/>
      <c r="TLY281" s="96"/>
      <c r="TLZ281" s="96"/>
      <c r="TMA281" s="96"/>
      <c r="TMB281" s="96"/>
      <c r="TMC281" s="96"/>
      <c r="TMD281" s="96"/>
      <c r="TME281" s="96"/>
      <c r="TMF281" s="96"/>
      <c r="TMG281" s="96"/>
      <c r="TMH281" s="96"/>
      <c r="TMI281" s="96"/>
      <c r="TMJ281" s="96"/>
      <c r="TMK281" s="96"/>
      <c r="TML281" s="96"/>
      <c r="TMM281" s="96"/>
      <c r="TMN281" s="96"/>
      <c r="TMO281" s="96"/>
      <c r="TMP281" s="96"/>
      <c r="TMQ281" s="96"/>
      <c r="TMR281" s="96"/>
      <c r="TMS281" s="96"/>
      <c r="TMT281" s="96"/>
      <c r="TMU281" s="96"/>
      <c r="TMV281" s="96"/>
      <c r="TMW281" s="96"/>
      <c r="TMX281" s="96"/>
      <c r="TMY281" s="96"/>
      <c r="TMZ281" s="96"/>
      <c r="TNA281" s="96"/>
      <c r="TNB281" s="96"/>
      <c r="TNC281" s="96"/>
      <c r="TND281" s="96"/>
      <c r="TNE281" s="96"/>
      <c r="TNF281" s="96"/>
      <c r="TNG281" s="96"/>
      <c r="TNH281" s="96"/>
      <c r="TNI281" s="96"/>
      <c r="TNJ281" s="96"/>
      <c r="TNK281" s="96"/>
      <c r="TNL281" s="96"/>
      <c r="TNM281" s="96"/>
      <c r="TNN281" s="96"/>
      <c r="TNO281" s="96"/>
      <c r="TNP281" s="96"/>
      <c r="TNQ281" s="96"/>
      <c r="TNR281" s="96"/>
      <c r="TNS281" s="96"/>
      <c r="TNT281" s="96"/>
      <c r="TNU281" s="96"/>
      <c r="TNV281" s="96"/>
      <c r="TNW281" s="96"/>
      <c r="TNX281" s="96"/>
      <c r="TNY281" s="96"/>
      <c r="TNZ281" s="96"/>
      <c r="TOA281" s="96"/>
      <c r="TOB281" s="96"/>
      <c r="TOC281" s="96"/>
      <c r="TOD281" s="96"/>
      <c r="TOE281" s="96"/>
      <c r="TOF281" s="96"/>
      <c r="TOG281" s="96"/>
      <c r="TOH281" s="96"/>
      <c r="TOI281" s="96"/>
      <c r="TOJ281" s="96"/>
      <c r="TOK281" s="96"/>
      <c r="TOL281" s="96"/>
      <c r="TOM281" s="96"/>
      <c r="TON281" s="96"/>
      <c r="TOO281" s="96"/>
      <c r="TOP281" s="96"/>
      <c r="TOQ281" s="96"/>
      <c r="TOR281" s="96"/>
      <c r="TOS281" s="96"/>
      <c r="TOT281" s="96"/>
      <c r="TOU281" s="96"/>
      <c r="TOV281" s="96"/>
      <c r="TOW281" s="96"/>
      <c r="TOX281" s="96"/>
      <c r="TOY281" s="96"/>
      <c r="TOZ281" s="96"/>
      <c r="TPA281" s="96"/>
      <c r="TPB281" s="96"/>
      <c r="TPC281" s="96"/>
      <c r="TPD281" s="96"/>
      <c r="TPE281" s="96"/>
      <c r="TPF281" s="96"/>
      <c r="TPG281" s="96"/>
      <c r="TPH281" s="96"/>
      <c r="TPI281" s="96"/>
      <c r="TPJ281" s="96"/>
      <c r="TPK281" s="96"/>
      <c r="TPL281" s="96"/>
      <c r="TPM281" s="96"/>
      <c r="TPN281" s="96"/>
      <c r="TPO281" s="96"/>
      <c r="TPP281" s="96"/>
      <c r="TPQ281" s="96"/>
      <c r="TPR281" s="96"/>
      <c r="TPS281" s="96"/>
      <c r="TPT281" s="96"/>
      <c r="TPU281" s="96"/>
      <c r="TPV281" s="96"/>
      <c r="TPW281" s="96"/>
      <c r="TPX281" s="96"/>
      <c r="TPY281" s="96"/>
      <c r="TPZ281" s="96"/>
      <c r="TQA281" s="96"/>
      <c r="TQB281" s="96"/>
      <c r="TQC281" s="96"/>
      <c r="TQD281" s="96"/>
      <c r="TQE281" s="96"/>
      <c r="TQF281" s="96"/>
      <c r="TQG281" s="96"/>
      <c r="TQH281" s="96"/>
      <c r="TQI281" s="96"/>
      <c r="TQJ281" s="96"/>
      <c r="TQK281" s="96"/>
      <c r="TQL281" s="96"/>
      <c r="TQM281" s="96"/>
      <c r="TQN281" s="96"/>
      <c r="TQO281" s="96"/>
      <c r="TQP281" s="96"/>
      <c r="TQQ281" s="96"/>
      <c r="TQR281" s="96"/>
      <c r="TQS281" s="96"/>
      <c r="TQT281" s="96"/>
      <c r="TQU281" s="96"/>
      <c r="TQV281" s="96"/>
      <c r="TQW281" s="96"/>
      <c r="TQX281" s="96"/>
      <c r="TQY281" s="96"/>
      <c r="TQZ281" s="96"/>
      <c r="TRA281" s="96"/>
      <c r="TRB281" s="96"/>
      <c r="TRC281" s="96"/>
      <c r="TRD281" s="96"/>
      <c r="TRE281" s="96"/>
      <c r="TRF281" s="96"/>
      <c r="TRG281" s="96"/>
      <c r="TRH281" s="96"/>
      <c r="TRI281" s="96"/>
      <c r="TRJ281" s="96"/>
      <c r="TRK281" s="96"/>
      <c r="TRL281" s="96"/>
      <c r="TRM281" s="96"/>
      <c r="TRN281" s="96"/>
      <c r="TRO281" s="96"/>
      <c r="TRP281" s="96"/>
      <c r="TRQ281" s="96"/>
      <c r="TRR281" s="96"/>
      <c r="TRS281" s="96"/>
      <c r="TRT281" s="96"/>
      <c r="TRU281" s="96"/>
      <c r="TRV281" s="96"/>
      <c r="TRW281" s="96"/>
      <c r="TRX281" s="96"/>
      <c r="TRY281" s="96"/>
      <c r="TRZ281" s="96"/>
      <c r="TSA281" s="96"/>
      <c r="TSB281" s="96"/>
      <c r="TSC281" s="96"/>
      <c r="TSD281" s="96"/>
      <c r="TSE281" s="96"/>
      <c r="TSF281" s="96"/>
      <c r="TSG281" s="96"/>
      <c r="TSH281" s="96"/>
      <c r="TSI281" s="96"/>
      <c r="TSJ281" s="96"/>
      <c r="TSK281" s="96"/>
      <c r="TSL281" s="96"/>
      <c r="TSM281" s="96"/>
      <c r="TSN281" s="96"/>
      <c r="TSO281" s="96"/>
      <c r="TSP281" s="96"/>
      <c r="TSQ281" s="96"/>
      <c r="TSR281" s="96"/>
      <c r="TSS281" s="96"/>
      <c r="TST281" s="96"/>
      <c r="TSU281" s="96"/>
      <c r="TSV281" s="96"/>
      <c r="TSW281" s="96"/>
      <c r="TSX281" s="96"/>
      <c r="TSY281" s="96"/>
      <c r="TSZ281" s="96"/>
      <c r="TTA281" s="96"/>
      <c r="TTB281" s="96"/>
      <c r="TTC281" s="96"/>
      <c r="TTD281" s="96"/>
      <c r="TTE281" s="96"/>
      <c r="TTF281" s="96"/>
      <c r="TTG281" s="96"/>
      <c r="TTH281" s="96"/>
      <c r="TTI281" s="96"/>
      <c r="TTJ281" s="96"/>
      <c r="TTK281" s="96"/>
      <c r="TTL281" s="96"/>
      <c r="TTM281" s="96"/>
      <c r="TTN281" s="96"/>
      <c r="TTO281" s="96"/>
      <c r="TTP281" s="96"/>
      <c r="TTQ281" s="96"/>
      <c r="TTR281" s="96"/>
      <c r="TTS281" s="96"/>
      <c r="TTT281" s="96"/>
      <c r="TTU281" s="96"/>
      <c r="TTV281" s="96"/>
      <c r="TTW281" s="96"/>
      <c r="TTX281" s="96"/>
      <c r="TTY281" s="96"/>
      <c r="TTZ281" s="96"/>
      <c r="TUA281" s="96"/>
      <c r="TUB281" s="96"/>
      <c r="TUC281" s="96"/>
      <c r="TUD281" s="96"/>
      <c r="TUE281" s="96"/>
      <c r="TUF281" s="96"/>
      <c r="TUG281" s="96"/>
      <c r="TUH281" s="96"/>
      <c r="TUI281" s="96"/>
      <c r="TUJ281" s="96"/>
      <c r="TUK281" s="96"/>
      <c r="TUL281" s="96"/>
      <c r="TUM281" s="96"/>
      <c r="TUN281" s="96"/>
      <c r="TUO281" s="96"/>
      <c r="TUP281" s="96"/>
      <c r="TUQ281" s="96"/>
      <c r="TUR281" s="96"/>
      <c r="TUS281" s="96"/>
      <c r="TUT281" s="96"/>
      <c r="TUU281" s="96"/>
      <c r="TUV281" s="96"/>
      <c r="TUW281" s="96"/>
      <c r="TUX281" s="96"/>
      <c r="TUY281" s="96"/>
      <c r="TUZ281" s="96"/>
      <c r="TVA281" s="96"/>
      <c r="TVB281" s="96"/>
      <c r="TVC281" s="96"/>
      <c r="TVD281" s="96"/>
      <c r="TVE281" s="96"/>
      <c r="TVF281" s="96"/>
      <c r="TVG281" s="96"/>
      <c r="TVH281" s="96"/>
      <c r="TVI281" s="96"/>
      <c r="TVJ281" s="96"/>
      <c r="TVK281" s="96"/>
      <c r="TVL281" s="96"/>
      <c r="TVM281" s="96"/>
      <c r="TVN281" s="96"/>
      <c r="TVO281" s="96"/>
      <c r="TVP281" s="96"/>
      <c r="TVQ281" s="96"/>
      <c r="TVR281" s="96"/>
      <c r="TVS281" s="96"/>
      <c r="TVT281" s="96"/>
      <c r="TVU281" s="96"/>
      <c r="TVV281" s="96"/>
      <c r="TVW281" s="96"/>
      <c r="TVX281" s="96"/>
      <c r="TVY281" s="96"/>
      <c r="TVZ281" s="96"/>
      <c r="TWA281" s="96"/>
      <c r="TWB281" s="96"/>
      <c r="TWC281" s="96"/>
      <c r="TWD281" s="96"/>
      <c r="TWE281" s="96"/>
      <c r="TWF281" s="96"/>
      <c r="TWG281" s="96"/>
      <c r="TWH281" s="96"/>
      <c r="TWI281" s="96"/>
      <c r="TWJ281" s="96"/>
      <c r="TWK281" s="96"/>
      <c r="TWL281" s="96"/>
      <c r="TWM281" s="96"/>
      <c r="TWN281" s="96"/>
      <c r="TWO281" s="96"/>
      <c r="TWP281" s="96"/>
      <c r="TWQ281" s="96"/>
      <c r="TWR281" s="96"/>
      <c r="TWS281" s="96"/>
      <c r="TWT281" s="96"/>
      <c r="TWU281" s="96"/>
      <c r="TWV281" s="96"/>
      <c r="TWW281" s="96"/>
      <c r="TWX281" s="96"/>
      <c r="TWY281" s="96"/>
      <c r="TWZ281" s="96"/>
      <c r="TXA281" s="96"/>
      <c r="TXB281" s="96"/>
      <c r="TXC281" s="96"/>
      <c r="TXD281" s="96"/>
      <c r="TXE281" s="96"/>
      <c r="TXF281" s="96"/>
      <c r="TXG281" s="96"/>
      <c r="TXH281" s="96"/>
      <c r="TXI281" s="96"/>
      <c r="TXJ281" s="96"/>
      <c r="TXK281" s="96"/>
      <c r="TXL281" s="96"/>
      <c r="TXM281" s="96"/>
      <c r="TXN281" s="96"/>
      <c r="TXO281" s="96"/>
      <c r="TXP281" s="96"/>
      <c r="TXQ281" s="96"/>
      <c r="TXR281" s="96"/>
      <c r="TXS281" s="96"/>
      <c r="TXT281" s="96"/>
      <c r="TXU281" s="96"/>
      <c r="TXV281" s="96"/>
      <c r="TXW281" s="96"/>
      <c r="TXX281" s="96"/>
      <c r="TXY281" s="96"/>
      <c r="TXZ281" s="96"/>
      <c r="TYA281" s="96"/>
      <c r="TYB281" s="96"/>
      <c r="TYC281" s="96"/>
      <c r="TYD281" s="96"/>
      <c r="TYE281" s="96"/>
      <c r="TYF281" s="96"/>
      <c r="TYG281" s="96"/>
      <c r="TYH281" s="96"/>
      <c r="TYI281" s="96"/>
      <c r="TYJ281" s="96"/>
      <c r="TYK281" s="96"/>
      <c r="TYL281" s="96"/>
      <c r="TYM281" s="96"/>
      <c r="TYN281" s="96"/>
      <c r="TYO281" s="96"/>
      <c r="TYP281" s="96"/>
      <c r="TYQ281" s="96"/>
      <c r="TYR281" s="96"/>
      <c r="TYS281" s="96"/>
      <c r="TYT281" s="96"/>
      <c r="TYU281" s="96"/>
      <c r="TYV281" s="96"/>
      <c r="TYW281" s="96"/>
      <c r="TYX281" s="96"/>
      <c r="TYY281" s="96"/>
      <c r="TYZ281" s="96"/>
      <c r="TZA281" s="96"/>
      <c r="TZB281" s="96"/>
      <c r="TZC281" s="96"/>
      <c r="TZD281" s="96"/>
      <c r="TZE281" s="96"/>
      <c r="TZF281" s="96"/>
      <c r="TZG281" s="96"/>
      <c r="TZH281" s="96"/>
      <c r="TZI281" s="96"/>
      <c r="TZJ281" s="96"/>
      <c r="TZK281" s="96"/>
      <c r="TZL281" s="96"/>
      <c r="TZM281" s="96"/>
      <c r="TZN281" s="96"/>
      <c r="TZO281" s="96"/>
      <c r="TZP281" s="96"/>
      <c r="TZQ281" s="96"/>
      <c r="TZR281" s="96"/>
      <c r="TZS281" s="96"/>
      <c r="TZT281" s="96"/>
      <c r="TZU281" s="96"/>
      <c r="TZV281" s="96"/>
      <c r="TZW281" s="96"/>
      <c r="TZX281" s="96"/>
      <c r="TZY281" s="96"/>
      <c r="TZZ281" s="96"/>
      <c r="UAA281" s="96"/>
      <c r="UAB281" s="96"/>
      <c r="UAC281" s="96"/>
      <c r="UAD281" s="96"/>
      <c r="UAE281" s="96"/>
      <c r="UAF281" s="96"/>
      <c r="UAG281" s="96"/>
      <c r="UAH281" s="96"/>
      <c r="UAI281" s="96"/>
      <c r="UAJ281" s="96"/>
      <c r="UAK281" s="96"/>
      <c r="UAL281" s="96"/>
      <c r="UAM281" s="96"/>
      <c r="UAN281" s="96"/>
      <c r="UAO281" s="96"/>
      <c r="UAP281" s="96"/>
      <c r="UAQ281" s="96"/>
      <c r="UAR281" s="96"/>
      <c r="UAS281" s="96"/>
      <c r="UAT281" s="96"/>
      <c r="UAU281" s="96"/>
      <c r="UAV281" s="96"/>
      <c r="UAW281" s="96"/>
      <c r="UAX281" s="96"/>
      <c r="UAY281" s="96"/>
      <c r="UAZ281" s="96"/>
      <c r="UBA281" s="96"/>
      <c r="UBB281" s="96"/>
      <c r="UBC281" s="96"/>
      <c r="UBD281" s="96"/>
      <c r="UBE281" s="96"/>
      <c r="UBF281" s="96"/>
      <c r="UBG281" s="96"/>
      <c r="UBH281" s="96"/>
      <c r="UBI281" s="96"/>
      <c r="UBJ281" s="96"/>
      <c r="UBK281" s="96"/>
      <c r="UBL281" s="96"/>
      <c r="UBM281" s="96"/>
      <c r="UBN281" s="96"/>
      <c r="UBO281" s="96"/>
      <c r="UBP281" s="96"/>
      <c r="UBQ281" s="96"/>
      <c r="UBR281" s="96"/>
      <c r="UBS281" s="96"/>
      <c r="UBT281" s="96"/>
      <c r="UBU281" s="96"/>
      <c r="UBV281" s="96"/>
      <c r="UBW281" s="96"/>
      <c r="UBX281" s="96"/>
      <c r="UBY281" s="96"/>
      <c r="UBZ281" s="96"/>
      <c r="UCA281" s="96"/>
      <c r="UCB281" s="96"/>
      <c r="UCC281" s="96"/>
      <c r="UCD281" s="96"/>
      <c r="UCE281" s="96"/>
      <c r="UCF281" s="96"/>
      <c r="UCG281" s="96"/>
      <c r="UCH281" s="96"/>
      <c r="UCI281" s="96"/>
      <c r="UCJ281" s="96"/>
      <c r="UCK281" s="96"/>
      <c r="UCL281" s="96"/>
      <c r="UCM281" s="96"/>
      <c r="UCN281" s="96"/>
      <c r="UCO281" s="96"/>
      <c r="UCP281" s="96"/>
      <c r="UCQ281" s="96"/>
      <c r="UCR281" s="96"/>
      <c r="UCS281" s="96"/>
      <c r="UCT281" s="96"/>
      <c r="UCU281" s="96"/>
      <c r="UCV281" s="96"/>
      <c r="UCW281" s="96"/>
      <c r="UCX281" s="96"/>
      <c r="UCY281" s="96"/>
      <c r="UCZ281" s="96"/>
      <c r="UDA281" s="96"/>
      <c r="UDB281" s="96"/>
      <c r="UDC281" s="96"/>
      <c r="UDD281" s="96"/>
      <c r="UDE281" s="96"/>
      <c r="UDF281" s="96"/>
      <c r="UDG281" s="96"/>
      <c r="UDH281" s="96"/>
      <c r="UDI281" s="96"/>
      <c r="UDJ281" s="96"/>
      <c r="UDK281" s="96"/>
      <c r="UDL281" s="96"/>
      <c r="UDM281" s="96"/>
      <c r="UDN281" s="96"/>
      <c r="UDO281" s="96"/>
      <c r="UDP281" s="96"/>
      <c r="UDQ281" s="96"/>
      <c r="UDR281" s="96"/>
      <c r="UDS281" s="96"/>
      <c r="UDT281" s="96"/>
      <c r="UDU281" s="96"/>
      <c r="UDV281" s="96"/>
      <c r="UDW281" s="96"/>
      <c r="UDX281" s="96"/>
      <c r="UDY281" s="96"/>
      <c r="UDZ281" s="96"/>
      <c r="UEA281" s="96"/>
      <c r="UEB281" s="96"/>
      <c r="UEC281" s="96"/>
      <c r="UED281" s="96"/>
      <c r="UEE281" s="96"/>
      <c r="UEF281" s="96"/>
      <c r="UEG281" s="96"/>
      <c r="UEH281" s="96"/>
      <c r="UEI281" s="96"/>
      <c r="UEJ281" s="96"/>
      <c r="UEK281" s="96"/>
      <c r="UEL281" s="96"/>
      <c r="UEM281" s="96"/>
      <c r="UEN281" s="96"/>
      <c r="UEO281" s="96"/>
      <c r="UEP281" s="96"/>
      <c r="UEQ281" s="96"/>
      <c r="UER281" s="96"/>
      <c r="UES281" s="96"/>
      <c r="UET281" s="96"/>
      <c r="UEU281" s="96"/>
      <c r="UEV281" s="96"/>
      <c r="UEW281" s="96"/>
      <c r="UEX281" s="96"/>
      <c r="UEY281" s="96"/>
      <c r="UEZ281" s="96"/>
      <c r="UFA281" s="96"/>
      <c r="UFB281" s="96"/>
      <c r="UFC281" s="96"/>
      <c r="UFD281" s="96"/>
      <c r="UFE281" s="96"/>
      <c r="UFF281" s="96"/>
      <c r="UFG281" s="96"/>
      <c r="UFH281" s="96"/>
      <c r="UFI281" s="96"/>
      <c r="UFJ281" s="96"/>
      <c r="UFK281" s="96"/>
      <c r="UFL281" s="96"/>
      <c r="UFM281" s="96"/>
      <c r="UFN281" s="96"/>
      <c r="UFO281" s="96"/>
      <c r="UFP281" s="96"/>
      <c r="UFQ281" s="96"/>
      <c r="UFR281" s="96"/>
      <c r="UFS281" s="96"/>
      <c r="UFT281" s="96"/>
      <c r="UFU281" s="96"/>
      <c r="UFV281" s="96"/>
      <c r="UFW281" s="96"/>
      <c r="UFX281" s="96"/>
      <c r="UFY281" s="96"/>
      <c r="UFZ281" s="96"/>
      <c r="UGA281" s="96"/>
      <c r="UGB281" s="96"/>
      <c r="UGC281" s="96"/>
      <c r="UGD281" s="96"/>
      <c r="UGE281" s="96"/>
      <c r="UGF281" s="96"/>
      <c r="UGG281" s="96"/>
      <c r="UGH281" s="96"/>
      <c r="UGI281" s="96"/>
      <c r="UGJ281" s="96"/>
      <c r="UGK281" s="96"/>
      <c r="UGL281" s="96"/>
      <c r="UGM281" s="96"/>
      <c r="UGN281" s="96"/>
      <c r="UGO281" s="96"/>
      <c r="UGP281" s="96"/>
      <c r="UGQ281" s="96"/>
      <c r="UGR281" s="96"/>
      <c r="UGS281" s="96"/>
      <c r="UGT281" s="96"/>
      <c r="UGU281" s="96"/>
      <c r="UGV281" s="96"/>
      <c r="UGW281" s="96"/>
      <c r="UGX281" s="96"/>
      <c r="UGY281" s="96"/>
      <c r="UGZ281" s="96"/>
      <c r="UHA281" s="96"/>
      <c r="UHB281" s="96"/>
      <c r="UHC281" s="96"/>
      <c r="UHD281" s="96"/>
      <c r="UHE281" s="96"/>
      <c r="UHF281" s="96"/>
      <c r="UHG281" s="96"/>
      <c r="UHH281" s="96"/>
      <c r="UHI281" s="96"/>
      <c r="UHJ281" s="96"/>
      <c r="UHK281" s="96"/>
      <c r="UHL281" s="96"/>
      <c r="UHM281" s="96"/>
      <c r="UHN281" s="96"/>
      <c r="UHO281" s="96"/>
      <c r="UHP281" s="96"/>
      <c r="UHQ281" s="96"/>
      <c r="UHR281" s="96"/>
      <c r="UHS281" s="96"/>
      <c r="UHT281" s="96"/>
      <c r="UHU281" s="96"/>
      <c r="UHV281" s="96"/>
      <c r="UHW281" s="96"/>
      <c r="UHX281" s="96"/>
      <c r="UHY281" s="96"/>
      <c r="UHZ281" s="96"/>
      <c r="UIA281" s="96"/>
      <c r="UIB281" s="96"/>
      <c r="UIC281" s="96"/>
      <c r="UID281" s="96"/>
      <c r="UIE281" s="96"/>
      <c r="UIF281" s="96"/>
      <c r="UIG281" s="96"/>
      <c r="UIH281" s="96"/>
      <c r="UII281" s="96"/>
      <c r="UIJ281" s="96"/>
      <c r="UIK281" s="96"/>
      <c r="UIL281" s="96"/>
      <c r="UIM281" s="96"/>
      <c r="UIN281" s="96"/>
      <c r="UIO281" s="96"/>
      <c r="UIP281" s="96"/>
      <c r="UIQ281" s="96"/>
      <c r="UIR281" s="96"/>
      <c r="UIS281" s="96"/>
      <c r="UIT281" s="96"/>
      <c r="UIU281" s="96"/>
      <c r="UIV281" s="96"/>
      <c r="UIW281" s="96"/>
      <c r="UIX281" s="96"/>
      <c r="UIY281" s="96"/>
      <c r="UIZ281" s="96"/>
      <c r="UJA281" s="96"/>
      <c r="UJB281" s="96"/>
      <c r="UJC281" s="96"/>
      <c r="UJD281" s="96"/>
      <c r="UJE281" s="96"/>
      <c r="UJF281" s="96"/>
      <c r="UJG281" s="96"/>
      <c r="UJH281" s="96"/>
      <c r="UJI281" s="96"/>
      <c r="UJJ281" s="96"/>
      <c r="UJK281" s="96"/>
      <c r="UJL281" s="96"/>
      <c r="UJM281" s="96"/>
      <c r="UJN281" s="96"/>
      <c r="UJO281" s="96"/>
      <c r="UJP281" s="96"/>
      <c r="UJQ281" s="96"/>
      <c r="UJR281" s="96"/>
      <c r="UJS281" s="96"/>
      <c r="UJT281" s="96"/>
      <c r="UJU281" s="96"/>
      <c r="UJV281" s="96"/>
      <c r="UJW281" s="96"/>
      <c r="UJX281" s="96"/>
      <c r="UJY281" s="96"/>
      <c r="UJZ281" s="96"/>
      <c r="UKA281" s="96"/>
      <c r="UKB281" s="96"/>
      <c r="UKC281" s="96"/>
      <c r="UKD281" s="96"/>
      <c r="UKE281" s="96"/>
      <c r="UKF281" s="96"/>
      <c r="UKG281" s="96"/>
      <c r="UKH281" s="96"/>
      <c r="UKI281" s="96"/>
      <c r="UKJ281" s="96"/>
      <c r="UKK281" s="96"/>
      <c r="UKL281" s="96"/>
      <c r="UKM281" s="96"/>
      <c r="UKN281" s="96"/>
      <c r="UKO281" s="96"/>
      <c r="UKP281" s="96"/>
      <c r="UKQ281" s="96"/>
      <c r="UKR281" s="96"/>
      <c r="UKS281" s="96"/>
      <c r="UKT281" s="96"/>
      <c r="UKU281" s="96"/>
      <c r="UKV281" s="96"/>
      <c r="UKW281" s="96"/>
      <c r="UKX281" s="96"/>
      <c r="UKY281" s="96"/>
      <c r="UKZ281" s="96"/>
      <c r="ULA281" s="96"/>
      <c r="ULB281" s="96"/>
      <c r="ULC281" s="96"/>
      <c r="ULD281" s="96"/>
      <c r="ULE281" s="96"/>
      <c r="ULF281" s="96"/>
      <c r="ULG281" s="96"/>
      <c r="ULH281" s="96"/>
      <c r="ULI281" s="96"/>
      <c r="ULJ281" s="96"/>
      <c r="ULK281" s="96"/>
      <c r="ULL281" s="96"/>
      <c r="ULM281" s="96"/>
      <c r="ULN281" s="96"/>
      <c r="ULO281" s="96"/>
      <c r="ULP281" s="96"/>
      <c r="ULQ281" s="96"/>
      <c r="ULR281" s="96"/>
      <c r="ULS281" s="96"/>
      <c r="ULT281" s="96"/>
      <c r="ULU281" s="96"/>
      <c r="ULV281" s="96"/>
      <c r="ULW281" s="96"/>
      <c r="ULX281" s="96"/>
      <c r="ULY281" s="96"/>
      <c r="ULZ281" s="96"/>
      <c r="UMA281" s="96"/>
      <c r="UMB281" s="96"/>
      <c r="UMC281" s="96"/>
      <c r="UMD281" s="96"/>
      <c r="UME281" s="96"/>
      <c r="UMF281" s="96"/>
      <c r="UMG281" s="96"/>
      <c r="UMH281" s="96"/>
      <c r="UMI281" s="96"/>
      <c r="UMJ281" s="96"/>
      <c r="UMK281" s="96"/>
      <c r="UML281" s="96"/>
      <c r="UMM281" s="96"/>
      <c r="UMN281" s="96"/>
      <c r="UMO281" s="96"/>
      <c r="UMP281" s="96"/>
      <c r="UMQ281" s="96"/>
      <c r="UMR281" s="96"/>
      <c r="UMS281" s="96"/>
      <c r="UMT281" s="96"/>
      <c r="UMU281" s="96"/>
      <c r="UMV281" s="96"/>
      <c r="UMW281" s="96"/>
      <c r="UMX281" s="96"/>
      <c r="UMY281" s="96"/>
      <c r="UMZ281" s="96"/>
      <c r="UNA281" s="96"/>
      <c r="UNB281" s="96"/>
      <c r="UNC281" s="96"/>
      <c r="UND281" s="96"/>
      <c r="UNE281" s="96"/>
      <c r="UNF281" s="96"/>
      <c r="UNG281" s="96"/>
      <c r="UNH281" s="96"/>
      <c r="UNI281" s="96"/>
      <c r="UNJ281" s="96"/>
      <c r="UNK281" s="96"/>
      <c r="UNL281" s="96"/>
      <c r="UNM281" s="96"/>
      <c r="UNN281" s="96"/>
      <c r="UNO281" s="96"/>
      <c r="UNP281" s="96"/>
      <c r="UNQ281" s="96"/>
      <c r="UNR281" s="96"/>
      <c r="UNS281" s="96"/>
      <c r="UNT281" s="96"/>
      <c r="UNU281" s="96"/>
      <c r="UNV281" s="96"/>
      <c r="UNW281" s="96"/>
      <c r="UNX281" s="96"/>
      <c r="UNY281" s="96"/>
      <c r="UNZ281" s="96"/>
      <c r="UOA281" s="96"/>
      <c r="UOB281" s="96"/>
      <c r="UOC281" s="96"/>
      <c r="UOD281" s="96"/>
      <c r="UOE281" s="96"/>
      <c r="UOF281" s="96"/>
      <c r="UOG281" s="96"/>
      <c r="UOH281" s="96"/>
      <c r="UOI281" s="96"/>
      <c r="UOJ281" s="96"/>
      <c r="UOK281" s="96"/>
      <c r="UOL281" s="96"/>
      <c r="UOM281" s="96"/>
      <c r="UON281" s="96"/>
      <c r="UOO281" s="96"/>
      <c r="UOP281" s="96"/>
      <c r="UOQ281" s="96"/>
      <c r="UOR281" s="96"/>
      <c r="UOS281" s="96"/>
      <c r="UOT281" s="96"/>
      <c r="UOU281" s="96"/>
      <c r="UOV281" s="96"/>
      <c r="UOW281" s="96"/>
      <c r="UOX281" s="96"/>
      <c r="UOY281" s="96"/>
      <c r="UOZ281" s="96"/>
      <c r="UPA281" s="96"/>
      <c r="UPB281" s="96"/>
      <c r="UPC281" s="96"/>
      <c r="UPD281" s="96"/>
      <c r="UPE281" s="96"/>
      <c r="UPF281" s="96"/>
      <c r="UPG281" s="96"/>
      <c r="UPH281" s="96"/>
      <c r="UPI281" s="96"/>
      <c r="UPJ281" s="96"/>
      <c r="UPK281" s="96"/>
      <c r="UPL281" s="96"/>
      <c r="UPM281" s="96"/>
      <c r="UPN281" s="96"/>
      <c r="UPO281" s="96"/>
      <c r="UPP281" s="96"/>
      <c r="UPQ281" s="96"/>
      <c r="UPR281" s="96"/>
      <c r="UPS281" s="96"/>
      <c r="UPT281" s="96"/>
      <c r="UPU281" s="96"/>
      <c r="UPV281" s="96"/>
      <c r="UPW281" s="96"/>
      <c r="UPX281" s="96"/>
      <c r="UPY281" s="96"/>
      <c r="UPZ281" s="96"/>
      <c r="UQA281" s="96"/>
      <c r="UQB281" s="96"/>
      <c r="UQC281" s="96"/>
      <c r="UQD281" s="96"/>
      <c r="UQE281" s="96"/>
      <c r="UQF281" s="96"/>
      <c r="UQG281" s="96"/>
      <c r="UQH281" s="96"/>
      <c r="UQI281" s="96"/>
      <c r="UQJ281" s="96"/>
      <c r="UQK281" s="96"/>
      <c r="UQL281" s="96"/>
      <c r="UQM281" s="96"/>
      <c r="UQN281" s="96"/>
      <c r="UQO281" s="96"/>
      <c r="UQP281" s="96"/>
      <c r="UQQ281" s="96"/>
      <c r="UQR281" s="96"/>
      <c r="UQS281" s="96"/>
      <c r="UQT281" s="96"/>
      <c r="UQU281" s="96"/>
      <c r="UQV281" s="96"/>
      <c r="UQW281" s="96"/>
      <c r="UQX281" s="96"/>
      <c r="UQY281" s="96"/>
      <c r="UQZ281" s="96"/>
      <c r="URA281" s="96"/>
      <c r="URB281" s="96"/>
      <c r="URC281" s="96"/>
      <c r="URD281" s="96"/>
      <c r="URE281" s="96"/>
      <c r="URF281" s="96"/>
      <c r="URG281" s="96"/>
      <c r="URH281" s="96"/>
      <c r="URI281" s="96"/>
      <c r="URJ281" s="96"/>
      <c r="URK281" s="96"/>
      <c r="URL281" s="96"/>
      <c r="URM281" s="96"/>
      <c r="URN281" s="96"/>
      <c r="URO281" s="96"/>
      <c r="URP281" s="96"/>
      <c r="URQ281" s="96"/>
      <c r="URR281" s="96"/>
      <c r="URS281" s="96"/>
      <c r="URT281" s="96"/>
      <c r="URU281" s="96"/>
      <c r="URV281" s="96"/>
      <c r="URW281" s="96"/>
      <c r="URX281" s="96"/>
      <c r="URY281" s="96"/>
      <c r="URZ281" s="96"/>
      <c r="USA281" s="96"/>
      <c r="USB281" s="96"/>
      <c r="USC281" s="96"/>
      <c r="USD281" s="96"/>
      <c r="USE281" s="96"/>
      <c r="USF281" s="96"/>
      <c r="USG281" s="96"/>
      <c r="USH281" s="96"/>
      <c r="USI281" s="96"/>
      <c r="USJ281" s="96"/>
      <c r="USK281" s="96"/>
      <c r="USL281" s="96"/>
      <c r="USM281" s="96"/>
      <c r="USN281" s="96"/>
      <c r="USO281" s="96"/>
      <c r="USP281" s="96"/>
      <c r="USQ281" s="96"/>
      <c r="USR281" s="96"/>
      <c r="USS281" s="96"/>
      <c r="UST281" s="96"/>
      <c r="USU281" s="96"/>
      <c r="USV281" s="96"/>
      <c r="USW281" s="96"/>
      <c r="USX281" s="96"/>
      <c r="USY281" s="96"/>
      <c r="USZ281" s="96"/>
      <c r="UTA281" s="96"/>
      <c r="UTB281" s="96"/>
      <c r="UTC281" s="96"/>
      <c r="UTD281" s="96"/>
      <c r="UTE281" s="96"/>
      <c r="UTF281" s="96"/>
      <c r="UTG281" s="96"/>
      <c r="UTH281" s="96"/>
      <c r="UTI281" s="96"/>
      <c r="UTJ281" s="96"/>
      <c r="UTK281" s="96"/>
      <c r="UTL281" s="96"/>
      <c r="UTM281" s="96"/>
      <c r="UTN281" s="96"/>
      <c r="UTO281" s="96"/>
      <c r="UTP281" s="96"/>
      <c r="UTQ281" s="96"/>
      <c r="UTR281" s="96"/>
      <c r="UTS281" s="96"/>
      <c r="UTT281" s="96"/>
      <c r="UTU281" s="96"/>
      <c r="UTV281" s="96"/>
      <c r="UTW281" s="96"/>
      <c r="UTX281" s="96"/>
      <c r="UTY281" s="96"/>
      <c r="UTZ281" s="96"/>
      <c r="UUA281" s="96"/>
      <c r="UUB281" s="96"/>
      <c r="UUC281" s="96"/>
      <c r="UUD281" s="96"/>
      <c r="UUE281" s="96"/>
      <c r="UUF281" s="96"/>
      <c r="UUG281" s="96"/>
      <c r="UUH281" s="96"/>
      <c r="UUI281" s="96"/>
      <c r="UUJ281" s="96"/>
      <c r="UUK281" s="96"/>
      <c r="UUL281" s="96"/>
      <c r="UUM281" s="96"/>
      <c r="UUN281" s="96"/>
      <c r="UUO281" s="96"/>
      <c r="UUP281" s="96"/>
      <c r="UUQ281" s="96"/>
      <c r="UUR281" s="96"/>
      <c r="UUS281" s="96"/>
      <c r="UUT281" s="96"/>
      <c r="UUU281" s="96"/>
      <c r="UUV281" s="96"/>
      <c r="UUW281" s="96"/>
      <c r="UUX281" s="96"/>
      <c r="UUY281" s="96"/>
      <c r="UUZ281" s="96"/>
      <c r="UVA281" s="96"/>
      <c r="UVB281" s="96"/>
      <c r="UVC281" s="96"/>
      <c r="UVD281" s="96"/>
      <c r="UVE281" s="96"/>
      <c r="UVF281" s="96"/>
      <c r="UVG281" s="96"/>
      <c r="UVH281" s="96"/>
      <c r="UVI281" s="96"/>
      <c r="UVJ281" s="96"/>
      <c r="UVK281" s="96"/>
      <c r="UVL281" s="96"/>
      <c r="UVM281" s="96"/>
      <c r="UVN281" s="96"/>
      <c r="UVO281" s="96"/>
      <c r="UVP281" s="96"/>
      <c r="UVQ281" s="96"/>
      <c r="UVR281" s="96"/>
      <c r="UVS281" s="96"/>
      <c r="UVT281" s="96"/>
      <c r="UVU281" s="96"/>
      <c r="UVV281" s="96"/>
      <c r="UVW281" s="96"/>
      <c r="UVX281" s="96"/>
      <c r="UVY281" s="96"/>
      <c r="UVZ281" s="96"/>
      <c r="UWA281" s="96"/>
      <c r="UWB281" s="96"/>
      <c r="UWC281" s="96"/>
      <c r="UWD281" s="96"/>
      <c r="UWE281" s="96"/>
      <c r="UWF281" s="96"/>
      <c r="UWG281" s="96"/>
      <c r="UWH281" s="96"/>
      <c r="UWI281" s="96"/>
      <c r="UWJ281" s="96"/>
      <c r="UWK281" s="96"/>
      <c r="UWL281" s="96"/>
      <c r="UWM281" s="96"/>
      <c r="UWN281" s="96"/>
      <c r="UWO281" s="96"/>
      <c r="UWP281" s="96"/>
      <c r="UWQ281" s="96"/>
      <c r="UWR281" s="96"/>
      <c r="UWS281" s="96"/>
      <c r="UWT281" s="96"/>
      <c r="UWU281" s="96"/>
      <c r="UWV281" s="96"/>
      <c r="UWW281" s="96"/>
      <c r="UWX281" s="96"/>
      <c r="UWY281" s="96"/>
      <c r="UWZ281" s="96"/>
      <c r="UXA281" s="96"/>
      <c r="UXB281" s="96"/>
      <c r="UXC281" s="96"/>
      <c r="UXD281" s="96"/>
      <c r="UXE281" s="96"/>
      <c r="UXF281" s="96"/>
      <c r="UXG281" s="96"/>
      <c r="UXH281" s="96"/>
      <c r="UXI281" s="96"/>
      <c r="UXJ281" s="96"/>
      <c r="UXK281" s="96"/>
      <c r="UXL281" s="96"/>
      <c r="UXM281" s="96"/>
      <c r="UXN281" s="96"/>
      <c r="UXO281" s="96"/>
      <c r="UXP281" s="96"/>
      <c r="UXQ281" s="96"/>
      <c r="UXR281" s="96"/>
      <c r="UXS281" s="96"/>
      <c r="UXT281" s="96"/>
      <c r="UXU281" s="96"/>
      <c r="UXV281" s="96"/>
      <c r="UXW281" s="96"/>
      <c r="UXX281" s="96"/>
      <c r="UXY281" s="96"/>
      <c r="UXZ281" s="96"/>
      <c r="UYA281" s="96"/>
      <c r="UYB281" s="96"/>
      <c r="UYC281" s="96"/>
      <c r="UYD281" s="96"/>
      <c r="UYE281" s="96"/>
      <c r="UYF281" s="96"/>
      <c r="UYG281" s="96"/>
      <c r="UYH281" s="96"/>
      <c r="UYI281" s="96"/>
      <c r="UYJ281" s="96"/>
      <c r="UYK281" s="96"/>
      <c r="UYL281" s="96"/>
      <c r="UYM281" s="96"/>
      <c r="UYN281" s="96"/>
      <c r="UYO281" s="96"/>
      <c r="UYP281" s="96"/>
      <c r="UYQ281" s="96"/>
      <c r="UYR281" s="96"/>
      <c r="UYS281" s="96"/>
      <c r="UYT281" s="96"/>
      <c r="UYU281" s="96"/>
      <c r="UYV281" s="96"/>
      <c r="UYW281" s="96"/>
      <c r="UYX281" s="96"/>
      <c r="UYY281" s="96"/>
      <c r="UYZ281" s="96"/>
      <c r="UZA281" s="96"/>
      <c r="UZB281" s="96"/>
      <c r="UZC281" s="96"/>
      <c r="UZD281" s="96"/>
      <c r="UZE281" s="96"/>
      <c r="UZF281" s="96"/>
      <c r="UZG281" s="96"/>
      <c r="UZH281" s="96"/>
      <c r="UZI281" s="96"/>
      <c r="UZJ281" s="96"/>
      <c r="UZK281" s="96"/>
      <c r="UZL281" s="96"/>
      <c r="UZM281" s="96"/>
      <c r="UZN281" s="96"/>
      <c r="UZO281" s="96"/>
      <c r="UZP281" s="96"/>
      <c r="UZQ281" s="96"/>
      <c r="UZR281" s="96"/>
      <c r="UZS281" s="96"/>
      <c r="UZT281" s="96"/>
      <c r="UZU281" s="96"/>
      <c r="UZV281" s="96"/>
      <c r="UZW281" s="96"/>
      <c r="UZX281" s="96"/>
      <c r="UZY281" s="96"/>
      <c r="UZZ281" s="96"/>
      <c r="VAA281" s="96"/>
      <c r="VAB281" s="96"/>
      <c r="VAC281" s="96"/>
      <c r="VAD281" s="96"/>
      <c r="VAE281" s="96"/>
      <c r="VAF281" s="96"/>
      <c r="VAG281" s="96"/>
      <c r="VAH281" s="96"/>
      <c r="VAI281" s="96"/>
      <c r="VAJ281" s="96"/>
      <c r="VAK281" s="96"/>
      <c r="VAL281" s="96"/>
      <c r="VAM281" s="96"/>
      <c r="VAN281" s="96"/>
      <c r="VAO281" s="96"/>
      <c r="VAP281" s="96"/>
      <c r="VAQ281" s="96"/>
      <c r="VAR281" s="96"/>
      <c r="VAS281" s="96"/>
      <c r="VAT281" s="96"/>
      <c r="VAU281" s="96"/>
      <c r="VAV281" s="96"/>
      <c r="VAW281" s="96"/>
      <c r="VAX281" s="96"/>
      <c r="VAY281" s="96"/>
      <c r="VAZ281" s="96"/>
      <c r="VBA281" s="96"/>
      <c r="VBB281" s="96"/>
      <c r="VBC281" s="96"/>
      <c r="VBD281" s="96"/>
      <c r="VBE281" s="96"/>
      <c r="VBF281" s="96"/>
      <c r="VBG281" s="96"/>
      <c r="VBH281" s="96"/>
      <c r="VBI281" s="96"/>
      <c r="VBJ281" s="96"/>
      <c r="VBK281" s="96"/>
      <c r="VBL281" s="96"/>
      <c r="VBM281" s="96"/>
      <c r="VBN281" s="96"/>
      <c r="VBO281" s="96"/>
      <c r="VBP281" s="96"/>
      <c r="VBQ281" s="96"/>
      <c r="VBR281" s="96"/>
      <c r="VBS281" s="96"/>
      <c r="VBT281" s="96"/>
      <c r="VBU281" s="96"/>
      <c r="VBV281" s="96"/>
      <c r="VBW281" s="96"/>
      <c r="VBX281" s="96"/>
      <c r="VBY281" s="96"/>
      <c r="VBZ281" s="96"/>
      <c r="VCA281" s="96"/>
      <c r="VCB281" s="96"/>
      <c r="VCC281" s="96"/>
      <c r="VCD281" s="96"/>
      <c r="VCE281" s="96"/>
      <c r="VCF281" s="96"/>
      <c r="VCG281" s="96"/>
      <c r="VCH281" s="96"/>
      <c r="VCI281" s="96"/>
      <c r="VCJ281" s="96"/>
      <c r="VCK281" s="96"/>
      <c r="VCL281" s="96"/>
      <c r="VCM281" s="96"/>
      <c r="VCN281" s="96"/>
      <c r="VCO281" s="96"/>
      <c r="VCP281" s="96"/>
      <c r="VCQ281" s="96"/>
      <c r="VCR281" s="96"/>
      <c r="VCS281" s="96"/>
      <c r="VCT281" s="96"/>
      <c r="VCU281" s="96"/>
      <c r="VCV281" s="96"/>
      <c r="VCW281" s="96"/>
      <c r="VCX281" s="96"/>
      <c r="VCY281" s="96"/>
      <c r="VCZ281" s="96"/>
      <c r="VDA281" s="96"/>
      <c r="VDB281" s="96"/>
      <c r="VDC281" s="96"/>
      <c r="VDD281" s="96"/>
      <c r="VDE281" s="96"/>
      <c r="VDF281" s="96"/>
      <c r="VDG281" s="96"/>
      <c r="VDH281" s="96"/>
      <c r="VDI281" s="96"/>
      <c r="VDJ281" s="96"/>
      <c r="VDK281" s="96"/>
      <c r="VDL281" s="96"/>
      <c r="VDM281" s="96"/>
      <c r="VDN281" s="96"/>
      <c r="VDO281" s="96"/>
      <c r="VDP281" s="96"/>
      <c r="VDQ281" s="96"/>
      <c r="VDR281" s="96"/>
      <c r="VDS281" s="96"/>
      <c r="VDT281" s="96"/>
      <c r="VDU281" s="96"/>
      <c r="VDV281" s="96"/>
      <c r="VDW281" s="96"/>
      <c r="VDX281" s="96"/>
      <c r="VDY281" s="96"/>
      <c r="VDZ281" s="96"/>
      <c r="VEA281" s="96"/>
      <c r="VEB281" s="96"/>
      <c r="VEC281" s="96"/>
      <c r="VED281" s="96"/>
      <c r="VEE281" s="96"/>
      <c r="VEF281" s="96"/>
      <c r="VEG281" s="96"/>
      <c r="VEH281" s="96"/>
      <c r="VEI281" s="96"/>
      <c r="VEJ281" s="96"/>
      <c r="VEK281" s="96"/>
      <c r="VEL281" s="96"/>
      <c r="VEM281" s="96"/>
      <c r="VEN281" s="96"/>
      <c r="VEO281" s="96"/>
      <c r="VEP281" s="96"/>
      <c r="VEQ281" s="96"/>
      <c r="VER281" s="96"/>
      <c r="VES281" s="96"/>
      <c r="VET281" s="96"/>
      <c r="VEU281" s="96"/>
      <c r="VEV281" s="96"/>
      <c r="VEW281" s="96"/>
      <c r="VEX281" s="96"/>
      <c r="VEY281" s="96"/>
      <c r="VEZ281" s="96"/>
      <c r="VFA281" s="96"/>
      <c r="VFB281" s="96"/>
      <c r="VFC281" s="96"/>
      <c r="VFD281" s="96"/>
      <c r="VFE281" s="96"/>
      <c r="VFF281" s="96"/>
      <c r="VFG281" s="96"/>
      <c r="VFH281" s="96"/>
      <c r="VFI281" s="96"/>
      <c r="VFJ281" s="96"/>
      <c r="VFK281" s="96"/>
      <c r="VFL281" s="96"/>
      <c r="VFM281" s="96"/>
      <c r="VFN281" s="96"/>
      <c r="VFO281" s="96"/>
      <c r="VFP281" s="96"/>
      <c r="VFQ281" s="96"/>
      <c r="VFR281" s="96"/>
      <c r="VFS281" s="96"/>
      <c r="VFT281" s="96"/>
      <c r="VFU281" s="96"/>
      <c r="VFV281" s="96"/>
      <c r="VFW281" s="96"/>
      <c r="VFX281" s="96"/>
      <c r="VFY281" s="96"/>
      <c r="VFZ281" s="96"/>
      <c r="VGA281" s="96"/>
      <c r="VGB281" s="96"/>
      <c r="VGC281" s="96"/>
      <c r="VGD281" s="96"/>
      <c r="VGE281" s="96"/>
      <c r="VGF281" s="96"/>
      <c r="VGG281" s="96"/>
      <c r="VGH281" s="96"/>
      <c r="VGI281" s="96"/>
      <c r="VGJ281" s="96"/>
      <c r="VGK281" s="96"/>
      <c r="VGL281" s="96"/>
      <c r="VGM281" s="96"/>
      <c r="VGN281" s="96"/>
      <c r="VGO281" s="96"/>
      <c r="VGP281" s="96"/>
      <c r="VGQ281" s="96"/>
      <c r="VGR281" s="96"/>
      <c r="VGS281" s="96"/>
      <c r="VGT281" s="96"/>
      <c r="VGU281" s="96"/>
      <c r="VGV281" s="96"/>
      <c r="VGW281" s="96"/>
      <c r="VGX281" s="96"/>
      <c r="VGY281" s="96"/>
      <c r="VGZ281" s="96"/>
      <c r="VHA281" s="96"/>
      <c r="VHB281" s="96"/>
      <c r="VHC281" s="96"/>
      <c r="VHD281" s="96"/>
      <c r="VHE281" s="96"/>
      <c r="VHF281" s="96"/>
      <c r="VHG281" s="96"/>
      <c r="VHH281" s="96"/>
      <c r="VHI281" s="96"/>
      <c r="VHJ281" s="96"/>
      <c r="VHK281" s="96"/>
      <c r="VHL281" s="96"/>
      <c r="VHM281" s="96"/>
      <c r="VHN281" s="96"/>
      <c r="VHO281" s="96"/>
      <c r="VHP281" s="96"/>
      <c r="VHQ281" s="96"/>
      <c r="VHR281" s="96"/>
      <c r="VHS281" s="96"/>
      <c r="VHT281" s="96"/>
      <c r="VHU281" s="96"/>
      <c r="VHV281" s="96"/>
      <c r="VHW281" s="96"/>
      <c r="VHX281" s="96"/>
      <c r="VHY281" s="96"/>
      <c r="VHZ281" s="96"/>
      <c r="VIA281" s="96"/>
      <c r="VIB281" s="96"/>
      <c r="VIC281" s="96"/>
      <c r="VID281" s="96"/>
      <c r="VIE281" s="96"/>
      <c r="VIF281" s="96"/>
      <c r="VIG281" s="96"/>
      <c r="VIH281" s="96"/>
      <c r="VII281" s="96"/>
      <c r="VIJ281" s="96"/>
      <c r="VIK281" s="96"/>
      <c r="VIL281" s="96"/>
      <c r="VIM281" s="96"/>
      <c r="VIN281" s="96"/>
      <c r="VIO281" s="96"/>
      <c r="VIP281" s="96"/>
      <c r="VIQ281" s="96"/>
      <c r="VIR281" s="96"/>
      <c r="VIS281" s="96"/>
      <c r="VIT281" s="96"/>
      <c r="VIU281" s="96"/>
      <c r="VIV281" s="96"/>
      <c r="VIW281" s="96"/>
      <c r="VIX281" s="96"/>
      <c r="VIY281" s="96"/>
      <c r="VIZ281" s="96"/>
      <c r="VJA281" s="96"/>
      <c r="VJB281" s="96"/>
      <c r="VJC281" s="96"/>
      <c r="VJD281" s="96"/>
      <c r="VJE281" s="96"/>
      <c r="VJF281" s="96"/>
      <c r="VJG281" s="96"/>
      <c r="VJH281" s="96"/>
      <c r="VJI281" s="96"/>
      <c r="VJJ281" s="96"/>
      <c r="VJK281" s="96"/>
      <c r="VJL281" s="96"/>
      <c r="VJM281" s="96"/>
      <c r="VJN281" s="96"/>
      <c r="VJO281" s="96"/>
      <c r="VJP281" s="96"/>
      <c r="VJQ281" s="96"/>
      <c r="VJR281" s="96"/>
      <c r="VJS281" s="96"/>
      <c r="VJT281" s="96"/>
      <c r="VJU281" s="96"/>
      <c r="VJV281" s="96"/>
      <c r="VJW281" s="96"/>
      <c r="VJX281" s="96"/>
      <c r="VJY281" s="96"/>
      <c r="VJZ281" s="96"/>
      <c r="VKA281" s="96"/>
      <c r="VKB281" s="96"/>
      <c r="VKC281" s="96"/>
      <c r="VKD281" s="96"/>
      <c r="VKE281" s="96"/>
      <c r="VKF281" s="96"/>
      <c r="VKG281" s="96"/>
      <c r="VKH281" s="96"/>
      <c r="VKI281" s="96"/>
      <c r="VKJ281" s="96"/>
      <c r="VKK281" s="96"/>
      <c r="VKL281" s="96"/>
      <c r="VKM281" s="96"/>
      <c r="VKN281" s="96"/>
      <c r="VKO281" s="96"/>
      <c r="VKP281" s="96"/>
      <c r="VKQ281" s="96"/>
      <c r="VKR281" s="96"/>
      <c r="VKS281" s="96"/>
      <c r="VKT281" s="96"/>
      <c r="VKU281" s="96"/>
      <c r="VKV281" s="96"/>
      <c r="VKW281" s="96"/>
      <c r="VKX281" s="96"/>
      <c r="VKY281" s="96"/>
      <c r="VKZ281" s="96"/>
      <c r="VLA281" s="96"/>
      <c r="VLB281" s="96"/>
      <c r="VLC281" s="96"/>
      <c r="VLD281" s="96"/>
      <c r="VLE281" s="96"/>
      <c r="VLF281" s="96"/>
      <c r="VLG281" s="96"/>
      <c r="VLH281" s="96"/>
      <c r="VLI281" s="96"/>
      <c r="VLJ281" s="96"/>
      <c r="VLK281" s="96"/>
      <c r="VLL281" s="96"/>
      <c r="VLM281" s="96"/>
      <c r="VLN281" s="96"/>
      <c r="VLO281" s="96"/>
      <c r="VLP281" s="96"/>
      <c r="VLQ281" s="96"/>
      <c r="VLR281" s="96"/>
      <c r="VLS281" s="96"/>
      <c r="VLT281" s="96"/>
      <c r="VLU281" s="96"/>
      <c r="VLV281" s="96"/>
      <c r="VLW281" s="96"/>
      <c r="VLX281" s="96"/>
      <c r="VLY281" s="96"/>
      <c r="VLZ281" s="96"/>
      <c r="VMA281" s="96"/>
      <c r="VMB281" s="96"/>
      <c r="VMC281" s="96"/>
      <c r="VMD281" s="96"/>
      <c r="VME281" s="96"/>
      <c r="VMF281" s="96"/>
      <c r="VMG281" s="96"/>
      <c r="VMH281" s="96"/>
      <c r="VMI281" s="96"/>
      <c r="VMJ281" s="96"/>
      <c r="VMK281" s="96"/>
      <c r="VML281" s="96"/>
      <c r="VMM281" s="96"/>
      <c r="VMN281" s="96"/>
      <c r="VMO281" s="96"/>
      <c r="VMP281" s="96"/>
      <c r="VMQ281" s="96"/>
      <c r="VMR281" s="96"/>
      <c r="VMS281" s="96"/>
      <c r="VMT281" s="96"/>
      <c r="VMU281" s="96"/>
      <c r="VMV281" s="96"/>
      <c r="VMW281" s="96"/>
      <c r="VMX281" s="96"/>
      <c r="VMY281" s="96"/>
      <c r="VMZ281" s="96"/>
      <c r="VNA281" s="96"/>
      <c r="VNB281" s="96"/>
      <c r="VNC281" s="96"/>
      <c r="VND281" s="96"/>
      <c r="VNE281" s="96"/>
      <c r="VNF281" s="96"/>
      <c r="VNG281" s="96"/>
      <c r="VNH281" s="96"/>
      <c r="VNI281" s="96"/>
      <c r="VNJ281" s="96"/>
      <c r="VNK281" s="96"/>
      <c r="VNL281" s="96"/>
      <c r="VNM281" s="96"/>
      <c r="VNN281" s="96"/>
      <c r="VNO281" s="96"/>
      <c r="VNP281" s="96"/>
      <c r="VNQ281" s="96"/>
      <c r="VNR281" s="96"/>
      <c r="VNS281" s="96"/>
      <c r="VNT281" s="96"/>
      <c r="VNU281" s="96"/>
      <c r="VNV281" s="96"/>
      <c r="VNW281" s="96"/>
      <c r="VNX281" s="96"/>
      <c r="VNY281" s="96"/>
      <c r="VNZ281" s="96"/>
      <c r="VOA281" s="96"/>
      <c r="VOB281" s="96"/>
      <c r="VOC281" s="96"/>
      <c r="VOD281" s="96"/>
      <c r="VOE281" s="96"/>
      <c r="VOF281" s="96"/>
      <c r="VOG281" s="96"/>
      <c r="VOH281" s="96"/>
      <c r="VOI281" s="96"/>
      <c r="VOJ281" s="96"/>
      <c r="VOK281" s="96"/>
      <c r="VOL281" s="96"/>
      <c r="VOM281" s="96"/>
      <c r="VON281" s="96"/>
      <c r="VOO281" s="96"/>
      <c r="VOP281" s="96"/>
      <c r="VOQ281" s="96"/>
      <c r="VOR281" s="96"/>
      <c r="VOS281" s="96"/>
      <c r="VOT281" s="96"/>
      <c r="VOU281" s="96"/>
      <c r="VOV281" s="96"/>
      <c r="VOW281" s="96"/>
      <c r="VOX281" s="96"/>
      <c r="VOY281" s="96"/>
      <c r="VOZ281" s="96"/>
      <c r="VPA281" s="96"/>
      <c r="VPB281" s="96"/>
      <c r="VPC281" s="96"/>
      <c r="VPD281" s="96"/>
      <c r="VPE281" s="96"/>
      <c r="VPF281" s="96"/>
      <c r="VPG281" s="96"/>
      <c r="VPH281" s="96"/>
      <c r="VPI281" s="96"/>
      <c r="VPJ281" s="96"/>
      <c r="VPK281" s="96"/>
      <c r="VPL281" s="96"/>
      <c r="VPM281" s="96"/>
      <c r="VPN281" s="96"/>
      <c r="VPO281" s="96"/>
      <c r="VPP281" s="96"/>
      <c r="VPQ281" s="96"/>
      <c r="VPR281" s="96"/>
      <c r="VPS281" s="96"/>
      <c r="VPT281" s="96"/>
      <c r="VPU281" s="96"/>
      <c r="VPV281" s="96"/>
      <c r="VPW281" s="96"/>
      <c r="VPX281" s="96"/>
      <c r="VPY281" s="96"/>
      <c r="VPZ281" s="96"/>
      <c r="VQA281" s="96"/>
      <c r="VQB281" s="96"/>
      <c r="VQC281" s="96"/>
      <c r="VQD281" s="96"/>
      <c r="VQE281" s="96"/>
      <c r="VQF281" s="96"/>
      <c r="VQG281" s="96"/>
      <c r="VQH281" s="96"/>
      <c r="VQI281" s="96"/>
      <c r="VQJ281" s="96"/>
      <c r="VQK281" s="96"/>
      <c r="VQL281" s="96"/>
      <c r="VQM281" s="96"/>
      <c r="VQN281" s="96"/>
      <c r="VQO281" s="96"/>
      <c r="VQP281" s="96"/>
      <c r="VQQ281" s="96"/>
      <c r="VQR281" s="96"/>
      <c r="VQS281" s="96"/>
      <c r="VQT281" s="96"/>
      <c r="VQU281" s="96"/>
      <c r="VQV281" s="96"/>
      <c r="VQW281" s="96"/>
      <c r="VQX281" s="96"/>
      <c r="VQY281" s="96"/>
      <c r="VQZ281" s="96"/>
      <c r="VRA281" s="96"/>
      <c r="VRB281" s="96"/>
      <c r="VRC281" s="96"/>
      <c r="VRD281" s="96"/>
      <c r="VRE281" s="96"/>
      <c r="VRF281" s="96"/>
      <c r="VRG281" s="96"/>
      <c r="VRH281" s="96"/>
      <c r="VRI281" s="96"/>
      <c r="VRJ281" s="96"/>
      <c r="VRK281" s="96"/>
      <c r="VRL281" s="96"/>
      <c r="VRM281" s="96"/>
      <c r="VRN281" s="96"/>
      <c r="VRO281" s="96"/>
      <c r="VRP281" s="96"/>
      <c r="VRQ281" s="96"/>
      <c r="VRR281" s="96"/>
      <c r="VRS281" s="96"/>
      <c r="VRT281" s="96"/>
      <c r="VRU281" s="96"/>
      <c r="VRV281" s="96"/>
      <c r="VRW281" s="96"/>
      <c r="VRX281" s="96"/>
      <c r="VRY281" s="96"/>
      <c r="VRZ281" s="96"/>
      <c r="VSA281" s="96"/>
      <c r="VSB281" s="96"/>
      <c r="VSC281" s="96"/>
      <c r="VSD281" s="96"/>
      <c r="VSE281" s="96"/>
      <c r="VSF281" s="96"/>
      <c r="VSG281" s="96"/>
      <c r="VSH281" s="96"/>
      <c r="VSI281" s="96"/>
      <c r="VSJ281" s="96"/>
      <c r="VSK281" s="96"/>
      <c r="VSL281" s="96"/>
      <c r="VSM281" s="96"/>
      <c r="VSN281" s="96"/>
      <c r="VSO281" s="96"/>
      <c r="VSP281" s="96"/>
      <c r="VSQ281" s="96"/>
      <c r="VSR281" s="96"/>
      <c r="VSS281" s="96"/>
      <c r="VST281" s="96"/>
      <c r="VSU281" s="96"/>
      <c r="VSV281" s="96"/>
      <c r="VSW281" s="96"/>
      <c r="VSX281" s="96"/>
      <c r="VSY281" s="96"/>
      <c r="VSZ281" s="96"/>
      <c r="VTA281" s="96"/>
      <c r="VTB281" s="96"/>
      <c r="VTC281" s="96"/>
      <c r="VTD281" s="96"/>
      <c r="VTE281" s="96"/>
      <c r="VTF281" s="96"/>
      <c r="VTG281" s="96"/>
      <c r="VTH281" s="96"/>
      <c r="VTI281" s="96"/>
      <c r="VTJ281" s="96"/>
      <c r="VTK281" s="96"/>
      <c r="VTL281" s="96"/>
      <c r="VTM281" s="96"/>
      <c r="VTN281" s="96"/>
      <c r="VTO281" s="96"/>
      <c r="VTP281" s="96"/>
      <c r="VTQ281" s="96"/>
      <c r="VTR281" s="96"/>
      <c r="VTS281" s="96"/>
      <c r="VTT281" s="96"/>
      <c r="VTU281" s="96"/>
      <c r="VTV281" s="96"/>
      <c r="VTW281" s="96"/>
      <c r="VTX281" s="96"/>
      <c r="VTY281" s="96"/>
      <c r="VTZ281" s="96"/>
      <c r="VUA281" s="96"/>
      <c r="VUB281" s="96"/>
      <c r="VUC281" s="96"/>
      <c r="VUD281" s="96"/>
      <c r="VUE281" s="96"/>
      <c r="VUF281" s="96"/>
      <c r="VUG281" s="96"/>
      <c r="VUH281" s="96"/>
      <c r="VUI281" s="96"/>
      <c r="VUJ281" s="96"/>
      <c r="VUK281" s="96"/>
      <c r="VUL281" s="96"/>
      <c r="VUM281" s="96"/>
      <c r="VUN281" s="96"/>
      <c r="VUO281" s="96"/>
      <c r="VUP281" s="96"/>
      <c r="VUQ281" s="96"/>
      <c r="VUR281" s="96"/>
      <c r="VUS281" s="96"/>
      <c r="VUT281" s="96"/>
      <c r="VUU281" s="96"/>
      <c r="VUV281" s="96"/>
      <c r="VUW281" s="96"/>
      <c r="VUX281" s="96"/>
      <c r="VUY281" s="96"/>
      <c r="VUZ281" s="96"/>
      <c r="VVA281" s="96"/>
      <c r="VVB281" s="96"/>
      <c r="VVC281" s="96"/>
      <c r="VVD281" s="96"/>
      <c r="VVE281" s="96"/>
      <c r="VVF281" s="96"/>
      <c r="VVG281" s="96"/>
      <c r="VVH281" s="96"/>
      <c r="VVI281" s="96"/>
      <c r="VVJ281" s="96"/>
      <c r="VVK281" s="96"/>
      <c r="VVL281" s="96"/>
      <c r="VVM281" s="96"/>
      <c r="VVN281" s="96"/>
      <c r="VVO281" s="96"/>
      <c r="VVP281" s="96"/>
      <c r="VVQ281" s="96"/>
      <c r="VVR281" s="96"/>
      <c r="VVS281" s="96"/>
      <c r="VVT281" s="96"/>
      <c r="VVU281" s="96"/>
      <c r="VVV281" s="96"/>
      <c r="VVW281" s="96"/>
      <c r="VVX281" s="96"/>
      <c r="VVY281" s="96"/>
      <c r="VVZ281" s="96"/>
      <c r="VWA281" s="96"/>
      <c r="VWB281" s="96"/>
      <c r="VWC281" s="96"/>
      <c r="VWD281" s="96"/>
      <c r="VWE281" s="96"/>
      <c r="VWF281" s="96"/>
      <c r="VWG281" s="96"/>
      <c r="VWH281" s="96"/>
      <c r="VWI281" s="96"/>
      <c r="VWJ281" s="96"/>
      <c r="VWK281" s="96"/>
      <c r="VWL281" s="96"/>
      <c r="VWM281" s="96"/>
      <c r="VWN281" s="96"/>
      <c r="VWO281" s="96"/>
      <c r="VWP281" s="96"/>
      <c r="VWQ281" s="96"/>
      <c r="VWR281" s="96"/>
      <c r="VWS281" s="96"/>
      <c r="VWT281" s="96"/>
      <c r="VWU281" s="96"/>
      <c r="VWV281" s="96"/>
      <c r="VWW281" s="96"/>
      <c r="VWX281" s="96"/>
      <c r="VWY281" s="96"/>
      <c r="VWZ281" s="96"/>
      <c r="VXA281" s="96"/>
      <c r="VXB281" s="96"/>
      <c r="VXC281" s="96"/>
      <c r="VXD281" s="96"/>
      <c r="VXE281" s="96"/>
      <c r="VXF281" s="96"/>
      <c r="VXG281" s="96"/>
      <c r="VXH281" s="96"/>
      <c r="VXI281" s="96"/>
      <c r="VXJ281" s="96"/>
      <c r="VXK281" s="96"/>
      <c r="VXL281" s="96"/>
      <c r="VXM281" s="96"/>
      <c r="VXN281" s="96"/>
      <c r="VXO281" s="96"/>
      <c r="VXP281" s="96"/>
      <c r="VXQ281" s="96"/>
      <c r="VXR281" s="96"/>
      <c r="VXS281" s="96"/>
      <c r="VXT281" s="96"/>
      <c r="VXU281" s="96"/>
      <c r="VXV281" s="96"/>
      <c r="VXW281" s="96"/>
      <c r="VXX281" s="96"/>
      <c r="VXY281" s="96"/>
      <c r="VXZ281" s="96"/>
      <c r="VYA281" s="96"/>
      <c r="VYB281" s="96"/>
      <c r="VYC281" s="96"/>
      <c r="VYD281" s="96"/>
      <c r="VYE281" s="96"/>
      <c r="VYF281" s="96"/>
      <c r="VYG281" s="96"/>
      <c r="VYH281" s="96"/>
      <c r="VYI281" s="96"/>
      <c r="VYJ281" s="96"/>
      <c r="VYK281" s="96"/>
      <c r="VYL281" s="96"/>
      <c r="VYM281" s="96"/>
      <c r="VYN281" s="96"/>
      <c r="VYO281" s="96"/>
      <c r="VYP281" s="96"/>
      <c r="VYQ281" s="96"/>
      <c r="VYR281" s="96"/>
      <c r="VYS281" s="96"/>
      <c r="VYT281" s="96"/>
      <c r="VYU281" s="96"/>
      <c r="VYV281" s="96"/>
      <c r="VYW281" s="96"/>
      <c r="VYX281" s="96"/>
      <c r="VYY281" s="96"/>
      <c r="VYZ281" s="96"/>
      <c r="VZA281" s="96"/>
      <c r="VZB281" s="96"/>
      <c r="VZC281" s="96"/>
      <c r="VZD281" s="96"/>
      <c r="VZE281" s="96"/>
      <c r="VZF281" s="96"/>
      <c r="VZG281" s="96"/>
      <c r="VZH281" s="96"/>
      <c r="VZI281" s="96"/>
      <c r="VZJ281" s="96"/>
      <c r="VZK281" s="96"/>
      <c r="VZL281" s="96"/>
      <c r="VZM281" s="96"/>
      <c r="VZN281" s="96"/>
      <c r="VZO281" s="96"/>
      <c r="VZP281" s="96"/>
      <c r="VZQ281" s="96"/>
      <c r="VZR281" s="96"/>
      <c r="VZS281" s="96"/>
      <c r="VZT281" s="96"/>
      <c r="VZU281" s="96"/>
      <c r="VZV281" s="96"/>
      <c r="VZW281" s="96"/>
      <c r="VZX281" s="96"/>
      <c r="VZY281" s="96"/>
      <c r="VZZ281" s="96"/>
      <c r="WAA281" s="96"/>
      <c r="WAB281" s="96"/>
      <c r="WAC281" s="96"/>
      <c r="WAD281" s="96"/>
      <c r="WAE281" s="96"/>
      <c r="WAF281" s="96"/>
      <c r="WAG281" s="96"/>
      <c r="WAH281" s="96"/>
      <c r="WAI281" s="96"/>
      <c r="WAJ281" s="96"/>
      <c r="WAK281" s="96"/>
      <c r="WAL281" s="96"/>
      <c r="WAM281" s="96"/>
      <c r="WAN281" s="96"/>
      <c r="WAO281" s="96"/>
      <c r="WAP281" s="96"/>
      <c r="WAQ281" s="96"/>
      <c r="WAR281" s="96"/>
      <c r="WAS281" s="96"/>
      <c r="WAT281" s="96"/>
      <c r="WAU281" s="96"/>
      <c r="WAV281" s="96"/>
      <c r="WAW281" s="96"/>
      <c r="WAX281" s="96"/>
      <c r="WAY281" s="96"/>
      <c r="WAZ281" s="96"/>
      <c r="WBA281" s="96"/>
      <c r="WBB281" s="96"/>
      <c r="WBC281" s="96"/>
      <c r="WBD281" s="96"/>
      <c r="WBE281" s="96"/>
      <c r="WBF281" s="96"/>
      <c r="WBG281" s="96"/>
      <c r="WBH281" s="96"/>
      <c r="WBI281" s="96"/>
      <c r="WBJ281" s="96"/>
      <c r="WBK281" s="96"/>
      <c r="WBL281" s="96"/>
      <c r="WBM281" s="96"/>
      <c r="WBN281" s="96"/>
      <c r="WBO281" s="96"/>
      <c r="WBP281" s="96"/>
      <c r="WBQ281" s="96"/>
      <c r="WBR281" s="96"/>
      <c r="WBS281" s="96"/>
      <c r="WBT281" s="96"/>
      <c r="WBU281" s="96"/>
      <c r="WBV281" s="96"/>
      <c r="WBW281" s="96"/>
      <c r="WBX281" s="96"/>
      <c r="WBY281" s="96"/>
      <c r="WBZ281" s="96"/>
      <c r="WCA281" s="96"/>
      <c r="WCB281" s="96"/>
      <c r="WCC281" s="96"/>
      <c r="WCD281" s="96"/>
      <c r="WCE281" s="96"/>
      <c r="WCF281" s="96"/>
      <c r="WCG281" s="96"/>
      <c r="WCH281" s="96"/>
      <c r="WCI281" s="96"/>
      <c r="WCJ281" s="96"/>
      <c r="WCK281" s="96"/>
      <c r="WCL281" s="96"/>
      <c r="WCM281" s="96"/>
      <c r="WCN281" s="96"/>
      <c r="WCO281" s="96"/>
      <c r="WCP281" s="96"/>
      <c r="WCQ281" s="96"/>
      <c r="WCR281" s="96"/>
      <c r="WCS281" s="96"/>
      <c r="WCT281" s="96"/>
      <c r="WCU281" s="96"/>
      <c r="WCV281" s="96"/>
      <c r="WCW281" s="96"/>
      <c r="WCX281" s="96"/>
      <c r="WCY281" s="96"/>
      <c r="WCZ281" s="96"/>
      <c r="WDA281" s="96"/>
      <c r="WDB281" s="96"/>
      <c r="WDC281" s="96"/>
      <c r="WDD281" s="96"/>
      <c r="WDE281" s="96"/>
      <c r="WDF281" s="96"/>
      <c r="WDG281" s="96"/>
      <c r="WDH281" s="96"/>
      <c r="WDI281" s="96"/>
      <c r="WDJ281" s="96"/>
      <c r="WDK281" s="96"/>
      <c r="WDL281" s="96"/>
      <c r="WDM281" s="96"/>
      <c r="WDN281" s="96"/>
      <c r="WDO281" s="96"/>
      <c r="WDP281" s="96"/>
      <c r="WDQ281" s="96"/>
      <c r="WDR281" s="96"/>
      <c r="WDS281" s="96"/>
      <c r="WDT281" s="96"/>
      <c r="WDU281" s="96"/>
      <c r="WDV281" s="96"/>
      <c r="WDW281" s="96"/>
      <c r="WDX281" s="96"/>
      <c r="WDY281" s="96"/>
      <c r="WDZ281" s="96"/>
      <c r="WEA281" s="96"/>
      <c r="WEB281" s="96"/>
      <c r="WEC281" s="96"/>
      <c r="WED281" s="96"/>
      <c r="WEE281" s="96"/>
      <c r="WEF281" s="96"/>
      <c r="WEG281" s="96"/>
      <c r="WEH281" s="96"/>
      <c r="WEI281" s="96"/>
      <c r="WEJ281" s="96"/>
      <c r="WEK281" s="96"/>
      <c r="WEL281" s="96"/>
      <c r="WEM281" s="96"/>
      <c r="WEN281" s="96"/>
      <c r="WEO281" s="96"/>
      <c r="WEP281" s="96"/>
      <c r="WEQ281" s="96"/>
      <c r="WER281" s="96"/>
      <c r="WES281" s="96"/>
      <c r="WET281" s="96"/>
      <c r="WEU281" s="96"/>
      <c r="WEV281" s="96"/>
      <c r="WEW281" s="96"/>
      <c r="WEX281" s="96"/>
      <c r="WEY281" s="96"/>
      <c r="WEZ281" s="96"/>
      <c r="WFA281" s="96"/>
      <c r="WFB281" s="96"/>
      <c r="WFC281" s="96"/>
      <c r="WFD281" s="96"/>
      <c r="WFE281" s="96"/>
      <c r="WFF281" s="96"/>
      <c r="WFG281" s="96"/>
      <c r="WFH281" s="96"/>
      <c r="WFI281" s="96"/>
      <c r="WFJ281" s="96"/>
      <c r="WFK281" s="96"/>
      <c r="WFL281" s="96"/>
      <c r="WFM281" s="96"/>
      <c r="WFN281" s="96"/>
      <c r="WFO281" s="96"/>
      <c r="WFP281" s="96"/>
      <c r="WFQ281" s="96"/>
      <c r="WFR281" s="96"/>
      <c r="WFS281" s="96"/>
      <c r="WFT281" s="96"/>
      <c r="WFU281" s="96"/>
      <c r="WFV281" s="96"/>
      <c r="WFW281" s="96"/>
      <c r="WFX281" s="96"/>
      <c r="WFY281" s="96"/>
      <c r="WFZ281" s="96"/>
      <c r="WGA281" s="96"/>
      <c r="WGB281" s="96"/>
      <c r="WGC281" s="96"/>
      <c r="WGD281" s="96"/>
      <c r="WGE281" s="96"/>
      <c r="WGF281" s="96"/>
      <c r="WGG281" s="96"/>
      <c r="WGH281" s="96"/>
      <c r="WGI281" s="96"/>
      <c r="WGJ281" s="96"/>
      <c r="WGK281" s="96"/>
      <c r="WGL281" s="96"/>
      <c r="WGM281" s="96"/>
      <c r="WGN281" s="96"/>
      <c r="WGO281" s="96"/>
      <c r="WGP281" s="96"/>
      <c r="WGQ281" s="96"/>
      <c r="WGR281" s="96"/>
      <c r="WGS281" s="96"/>
      <c r="WGT281" s="96"/>
      <c r="WGU281" s="96"/>
      <c r="WGV281" s="96"/>
      <c r="WGW281" s="96"/>
      <c r="WGX281" s="96"/>
      <c r="WGY281" s="96"/>
      <c r="WGZ281" s="96"/>
      <c r="WHA281" s="96"/>
      <c r="WHB281" s="96"/>
      <c r="WHC281" s="96"/>
      <c r="WHD281" s="96"/>
      <c r="WHE281" s="96"/>
      <c r="WHF281" s="96"/>
      <c r="WHG281" s="96"/>
      <c r="WHH281" s="96"/>
      <c r="WHI281" s="96"/>
      <c r="WHJ281" s="96"/>
      <c r="WHK281" s="96"/>
      <c r="WHL281" s="96"/>
      <c r="WHM281" s="96"/>
      <c r="WHN281" s="96"/>
      <c r="WHO281" s="96"/>
      <c r="WHP281" s="96"/>
      <c r="WHQ281" s="96"/>
      <c r="WHR281" s="96"/>
      <c r="WHS281" s="96"/>
      <c r="WHT281" s="96"/>
      <c r="WHU281" s="96"/>
      <c r="WHV281" s="96"/>
      <c r="WHW281" s="96"/>
      <c r="WHX281" s="96"/>
      <c r="WHY281" s="96"/>
      <c r="WHZ281" s="96"/>
      <c r="WIA281" s="96"/>
      <c r="WIB281" s="96"/>
      <c r="WIC281" s="96"/>
      <c r="WID281" s="96"/>
      <c r="WIE281" s="96"/>
      <c r="WIF281" s="96"/>
      <c r="WIG281" s="96"/>
      <c r="WIH281" s="96"/>
      <c r="WII281" s="96"/>
      <c r="WIJ281" s="96"/>
      <c r="WIK281" s="96"/>
      <c r="WIL281" s="96"/>
      <c r="WIM281" s="96"/>
      <c r="WIN281" s="96"/>
      <c r="WIO281" s="96"/>
      <c r="WIP281" s="96"/>
      <c r="WIQ281" s="96"/>
      <c r="WIR281" s="96"/>
      <c r="WIS281" s="96"/>
      <c r="WIT281" s="96"/>
      <c r="WIU281" s="96"/>
      <c r="WIV281" s="96"/>
      <c r="WIW281" s="96"/>
      <c r="WIX281" s="96"/>
      <c r="WIY281" s="96"/>
      <c r="WIZ281" s="96"/>
      <c r="WJA281" s="96"/>
      <c r="WJB281" s="96"/>
      <c r="WJC281" s="96"/>
      <c r="WJD281" s="96"/>
      <c r="WJE281" s="96"/>
      <c r="WJF281" s="96"/>
      <c r="WJG281" s="96"/>
      <c r="WJH281" s="96"/>
      <c r="WJI281" s="96"/>
      <c r="WJJ281" s="96"/>
      <c r="WJK281" s="96"/>
      <c r="WJL281" s="96"/>
      <c r="WJM281" s="96"/>
      <c r="WJN281" s="96"/>
      <c r="WJO281" s="96"/>
      <c r="WJP281" s="96"/>
      <c r="WJQ281" s="96"/>
      <c r="WJR281" s="96"/>
      <c r="WJS281" s="96"/>
      <c r="WJT281" s="96"/>
      <c r="WJU281" s="96"/>
      <c r="WJV281" s="96"/>
      <c r="WJW281" s="96"/>
      <c r="WJX281" s="96"/>
      <c r="WJY281" s="96"/>
      <c r="WJZ281" s="96"/>
      <c r="WKA281" s="96"/>
      <c r="WKB281" s="96"/>
      <c r="WKC281" s="96"/>
      <c r="WKD281" s="96"/>
      <c r="WKE281" s="96"/>
      <c r="WKF281" s="96"/>
      <c r="WKG281" s="96"/>
      <c r="WKH281" s="96"/>
      <c r="WKI281" s="96"/>
      <c r="WKJ281" s="96"/>
      <c r="WKK281" s="96"/>
      <c r="WKL281" s="96"/>
      <c r="WKM281" s="96"/>
      <c r="WKN281" s="96"/>
      <c r="WKO281" s="96"/>
      <c r="WKP281" s="96"/>
      <c r="WKQ281" s="96"/>
      <c r="WKR281" s="96"/>
      <c r="WKS281" s="96"/>
      <c r="WKT281" s="96"/>
      <c r="WKU281" s="96"/>
      <c r="WKV281" s="96"/>
      <c r="WKW281" s="96"/>
      <c r="WKX281" s="96"/>
      <c r="WKY281" s="96"/>
      <c r="WKZ281" s="96"/>
      <c r="WLA281" s="96"/>
      <c r="WLB281" s="96"/>
      <c r="WLC281" s="96"/>
      <c r="WLD281" s="96"/>
      <c r="WLE281" s="96"/>
      <c r="WLF281" s="96"/>
      <c r="WLG281" s="96"/>
      <c r="WLH281" s="96"/>
      <c r="WLI281" s="96"/>
      <c r="WLJ281" s="96"/>
      <c r="WLK281" s="96"/>
      <c r="WLL281" s="96"/>
      <c r="WLM281" s="96"/>
      <c r="WLN281" s="96"/>
      <c r="WLO281" s="96"/>
      <c r="WLP281" s="96"/>
      <c r="WLQ281" s="96"/>
      <c r="WLR281" s="96"/>
      <c r="WLS281" s="96"/>
      <c r="WLT281" s="96"/>
      <c r="WLU281" s="96"/>
      <c r="WLV281" s="96"/>
      <c r="WLW281" s="96"/>
      <c r="WLX281" s="96"/>
      <c r="WLY281" s="96"/>
      <c r="WLZ281" s="96"/>
      <c r="WMA281" s="96"/>
      <c r="WMB281" s="96"/>
      <c r="WMC281" s="96"/>
      <c r="WMD281" s="96"/>
      <c r="WME281" s="96"/>
      <c r="WMF281" s="96"/>
      <c r="WMG281" s="96"/>
      <c r="WMH281" s="96"/>
      <c r="WMI281" s="96"/>
      <c r="WMJ281" s="96"/>
      <c r="WMK281" s="96"/>
      <c r="WML281" s="96"/>
      <c r="WMM281" s="96"/>
      <c r="WMN281" s="96"/>
      <c r="WMO281" s="96"/>
      <c r="WMP281" s="96"/>
      <c r="WMQ281" s="96"/>
      <c r="WMR281" s="96"/>
      <c r="WMS281" s="96"/>
      <c r="WMT281" s="96"/>
      <c r="WMU281" s="96"/>
      <c r="WMV281" s="96"/>
      <c r="WMW281" s="96"/>
      <c r="WMX281" s="96"/>
      <c r="WMY281" s="96"/>
      <c r="WMZ281" s="96"/>
      <c r="WNA281" s="96"/>
      <c r="WNB281" s="96"/>
      <c r="WNC281" s="96"/>
      <c r="WND281" s="96"/>
      <c r="WNE281" s="96"/>
      <c r="WNF281" s="96"/>
      <c r="WNG281" s="96"/>
      <c r="WNH281" s="96"/>
      <c r="WNI281" s="96"/>
      <c r="WNJ281" s="96"/>
      <c r="WNK281" s="96"/>
      <c r="WNL281" s="96"/>
      <c r="WNM281" s="96"/>
      <c r="WNN281" s="96"/>
      <c r="WNO281" s="96"/>
      <c r="WNP281" s="96"/>
      <c r="WNQ281" s="96"/>
      <c r="WNR281" s="96"/>
      <c r="WNS281" s="96"/>
      <c r="WNT281" s="96"/>
      <c r="WNU281" s="96"/>
      <c r="WNV281" s="96"/>
      <c r="WNW281" s="96"/>
      <c r="WNX281" s="96"/>
      <c r="WNY281" s="96"/>
      <c r="WNZ281" s="96"/>
      <c r="WOA281" s="96"/>
      <c r="WOB281" s="96"/>
      <c r="WOC281" s="96"/>
      <c r="WOD281" s="96"/>
      <c r="WOE281" s="96"/>
      <c r="WOF281" s="96"/>
      <c r="WOG281" s="96"/>
      <c r="WOH281" s="96"/>
      <c r="WOI281" s="96"/>
      <c r="WOJ281" s="96"/>
      <c r="WOK281" s="96"/>
      <c r="WOL281" s="96"/>
      <c r="WOM281" s="96"/>
      <c r="WON281" s="96"/>
      <c r="WOO281" s="96"/>
      <c r="WOP281" s="96"/>
      <c r="WOQ281" s="96"/>
      <c r="WOR281" s="96"/>
      <c r="WOS281" s="96"/>
      <c r="WOT281" s="96"/>
      <c r="WOU281" s="96"/>
      <c r="WOV281" s="96"/>
      <c r="WOW281" s="96"/>
      <c r="WOX281" s="96"/>
      <c r="WOY281" s="96"/>
      <c r="WOZ281" s="96"/>
      <c r="WPA281" s="96"/>
      <c r="WPB281" s="96"/>
      <c r="WPC281" s="96"/>
      <c r="WPD281" s="96"/>
      <c r="WPE281" s="96"/>
      <c r="WPF281" s="96"/>
      <c r="WPG281" s="96"/>
      <c r="WPH281" s="96"/>
      <c r="WPI281" s="96"/>
      <c r="WPJ281" s="96"/>
      <c r="WPK281" s="96"/>
      <c r="WPL281" s="96"/>
      <c r="WPM281" s="96"/>
      <c r="WPN281" s="96"/>
      <c r="WPO281" s="96"/>
      <c r="WPP281" s="96"/>
      <c r="WPQ281" s="96"/>
      <c r="WPR281" s="96"/>
      <c r="WPS281" s="96"/>
      <c r="WPT281" s="96"/>
      <c r="WPU281" s="96"/>
      <c r="WPV281" s="96"/>
      <c r="WPW281" s="96"/>
      <c r="WPX281" s="96"/>
      <c r="WPY281" s="96"/>
      <c r="WPZ281" s="96"/>
      <c r="WQA281" s="96"/>
      <c r="WQB281" s="96"/>
      <c r="WQC281" s="96"/>
      <c r="WQD281" s="96"/>
      <c r="WQE281" s="96"/>
      <c r="WQF281" s="96"/>
      <c r="WQG281" s="96"/>
      <c r="WQH281" s="96"/>
      <c r="WQI281" s="96"/>
      <c r="WQJ281" s="96"/>
      <c r="WQK281" s="96"/>
      <c r="WQL281" s="96"/>
      <c r="WQM281" s="96"/>
      <c r="WQN281" s="96"/>
      <c r="WQO281" s="96"/>
      <c r="WQP281" s="96"/>
      <c r="WQQ281" s="96"/>
      <c r="WQR281" s="96"/>
      <c r="WQS281" s="96"/>
      <c r="WQT281" s="96"/>
      <c r="WQU281" s="96"/>
      <c r="WQV281" s="96"/>
      <c r="WQW281" s="96"/>
      <c r="WQX281" s="96"/>
      <c r="WQY281" s="96"/>
      <c r="WQZ281" s="96"/>
      <c r="WRA281" s="96"/>
      <c r="WRB281" s="96"/>
      <c r="WRC281" s="96"/>
      <c r="WRD281" s="96"/>
      <c r="WRE281" s="96"/>
      <c r="WRF281" s="96"/>
      <c r="WRG281" s="96"/>
      <c r="WRH281" s="96"/>
      <c r="WRI281" s="96"/>
      <c r="WRJ281" s="96"/>
      <c r="WRK281" s="96"/>
      <c r="WRL281" s="96"/>
      <c r="WRM281" s="96"/>
      <c r="WRN281" s="96"/>
      <c r="WRO281" s="96"/>
      <c r="WRP281" s="96"/>
      <c r="WRQ281" s="96"/>
      <c r="WRR281" s="96"/>
      <c r="WRS281" s="96"/>
      <c r="WRT281" s="96"/>
      <c r="WRU281" s="96"/>
      <c r="WRV281" s="96"/>
      <c r="WRW281" s="96"/>
      <c r="WRX281" s="96"/>
      <c r="WRY281" s="96"/>
      <c r="WRZ281" s="96"/>
      <c r="WSA281" s="96"/>
      <c r="WSB281" s="96"/>
      <c r="WSC281" s="96"/>
      <c r="WSD281" s="96"/>
      <c r="WSE281" s="96"/>
      <c r="WSF281" s="96"/>
      <c r="WSG281" s="96"/>
      <c r="WSH281" s="96"/>
      <c r="WSI281" s="96"/>
      <c r="WSJ281" s="96"/>
      <c r="WSK281" s="96"/>
      <c r="WSL281" s="96"/>
      <c r="WSM281" s="96"/>
      <c r="WSN281" s="96"/>
      <c r="WSO281" s="96"/>
      <c r="WSP281" s="96"/>
      <c r="WSQ281" s="96"/>
      <c r="WSR281" s="96"/>
      <c r="WSS281" s="96"/>
      <c r="WST281" s="96"/>
      <c r="WSU281" s="96"/>
      <c r="WSV281" s="96"/>
      <c r="WSW281" s="96"/>
      <c r="WSX281" s="96"/>
      <c r="WSY281" s="96"/>
      <c r="WSZ281" s="96"/>
      <c r="WTA281" s="96"/>
      <c r="WTB281" s="96"/>
      <c r="WTC281" s="96"/>
      <c r="WTD281" s="96"/>
      <c r="WTE281" s="96"/>
      <c r="WTF281" s="96"/>
      <c r="WTG281" s="96"/>
      <c r="WTH281" s="96"/>
      <c r="WTI281" s="96"/>
      <c r="WTJ281" s="96"/>
      <c r="WTK281" s="96"/>
      <c r="WTL281" s="96"/>
      <c r="WTM281" s="96"/>
      <c r="WTN281" s="96"/>
      <c r="WTO281" s="96"/>
      <c r="WTP281" s="96"/>
      <c r="WTQ281" s="96"/>
      <c r="WTR281" s="96"/>
      <c r="WTS281" s="96"/>
      <c r="WTT281" s="96"/>
      <c r="WTU281" s="96"/>
      <c r="WTV281" s="96"/>
      <c r="WTW281" s="96"/>
      <c r="WTX281" s="96"/>
      <c r="WTY281" s="96"/>
      <c r="WTZ281" s="96"/>
      <c r="WUA281" s="96"/>
      <c r="WUB281" s="96"/>
      <c r="WUC281" s="96"/>
      <c r="WUD281" s="96"/>
      <c r="WUE281" s="96"/>
      <c r="WUF281" s="96"/>
      <c r="WUG281" s="96"/>
      <c r="WUH281" s="96"/>
      <c r="WUI281" s="96"/>
      <c r="WUJ281" s="96"/>
      <c r="WUK281" s="96"/>
      <c r="WUL281" s="96"/>
      <c r="WUM281" s="96"/>
      <c r="WUN281" s="96"/>
      <c r="WUO281" s="96"/>
      <c r="WUP281" s="96"/>
      <c r="WUQ281" s="96"/>
      <c r="WUR281" s="96"/>
      <c r="WUS281" s="96"/>
      <c r="WUT281" s="96"/>
      <c r="WUU281" s="96"/>
      <c r="WUV281" s="96"/>
      <c r="WUW281" s="96"/>
      <c r="WUX281" s="96"/>
      <c r="WUY281" s="96"/>
      <c r="WUZ281" s="96"/>
      <c r="WVA281" s="96"/>
      <c r="WVB281" s="96"/>
      <c r="WVC281" s="96"/>
      <c r="WVD281" s="96"/>
      <c r="WVE281" s="96"/>
      <c r="WVF281" s="96"/>
      <c r="WVG281" s="96"/>
      <c r="WVH281" s="96"/>
      <c r="WVI281" s="96"/>
      <c r="WVJ281" s="96"/>
      <c r="WVK281" s="96"/>
      <c r="WVL281" s="96"/>
      <c r="WVM281" s="96"/>
      <c r="WVN281" s="96"/>
      <c r="WVO281" s="96"/>
      <c r="WVP281" s="96"/>
      <c r="WVQ281" s="96"/>
      <c r="WVR281" s="96"/>
      <c r="WVS281" s="96"/>
      <c r="WVT281" s="96"/>
      <c r="WVU281" s="96"/>
      <c r="WVV281" s="96"/>
      <c r="WVW281" s="96"/>
      <c r="WVX281" s="96"/>
      <c r="WVY281" s="96"/>
      <c r="WVZ281" s="96"/>
      <c r="WWA281" s="96"/>
      <c r="WWB281" s="96"/>
      <c r="WWC281" s="96"/>
      <c r="WWD281" s="96"/>
      <c r="WWE281" s="96"/>
      <c r="WWF281" s="96"/>
      <c r="WWG281" s="96"/>
      <c r="WWH281" s="96"/>
      <c r="WWI281" s="96"/>
      <c r="WWJ281" s="96"/>
      <c r="WWK281" s="96"/>
      <c r="WWL281" s="96"/>
      <c r="WWM281" s="96"/>
      <c r="WWN281" s="96"/>
      <c r="WWO281" s="96"/>
      <c r="WWP281" s="96"/>
      <c r="WWQ281" s="96"/>
      <c r="WWR281" s="96"/>
      <c r="WWS281" s="96"/>
      <c r="WWT281" s="96"/>
      <c r="WWU281" s="96"/>
      <c r="WWV281" s="96"/>
      <c r="WWW281" s="96"/>
      <c r="WWX281" s="96"/>
      <c r="WWY281" s="96"/>
      <c r="WWZ281" s="96"/>
      <c r="WXA281" s="96"/>
      <c r="WXB281" s="96"/>
      <c r="WXC281" s="96"/>
      <c r="WXD281" s="96"/>
      <c r="WXE281" s="96"/>
      <c r="WXF281" s="96"/>
      <c r="WXG281" s="96"/>
      <c r="WXH281" s="96"/>
      <c r="WXI281" s="96"/>
      <c r="WXJ281" s="96"/>
      <c r="WXK281" s="96"/>
      <c r="WXL281" s="96"/>
      <c r="WXM281" s="96"/>
      <c r="WXN281" s="96"/>
      <c r="WXO281" s="96"/>
      <c r="WXP281" s="96"/>
      <c r="WXQ281" s="96"/>
      <c r="WXR281" s="96"/>
      <c r="WXS281" s="96"/>
      <c r="WXT281" s="96"/>
      <c r="WXU281" s="96"/>
      <c r="WXV281" s="96"/>
      <c r="WXW281" s="96"/>
      <c r="WXX281" s="96"/>
      <c r="WXY281" s="96"/>
      <c r="WXZ281" s="96"/>
      <c r="WYA281" s="96"/>
      <c r="WYB281" s="96"/>
      <c r="WYC281" s="96"/>
      <c r="WYD281" s="96"/>
      <c r="WYE281" s="96"/>
      <c r="WYF281" s="96"/>
      <c r="WYG281" s="96"/>
      <c r="WYH281" s="96"/>
      <c r="WYI281" s="96"/>
      <c r="WYJ281" s="96"/>
      <c r="WYK281" s="96"/>
      <c r="WYL281" s="96"/>
      <c r="WYM281" s="96"/>
      <c r="WYN281" s="96"/>
      <c r="WYO281" s="96"/>
      <c r="WYP281" s="96"/>
      <c r="WYQ281" s="96"/>
      <c r="WYR281" s="96"/>
      <c r="WYS281" s="96"/>
      <c r="WYT281" s="96"/>
      <c r="WYU281" s="96"/>
      <c r="WYV281" s="96"/>
      <c r="WYW281" s="96"/>
      <c r="WYX281" s="96"/>
      <c r="WYY281" s="96"/>
      <c r="WYZ281" s="96"/>
      <c r="WZA281" s="96"/>
      <c r="WZB281" s="96"/>
      <c r="WZC281" s="96"/>
      <c r="WZD281" s="96"/>
      <c r="WZE281" s="96"/>
      <c r="WZF281" s="96"/>
      <c r="WZG281" s="96"/>
      <c r="WZH281" s="96"/>
      <c r="WZI281" s="96"/>
      <c r="WZJ281" s="96"/>
      <c r="WZK281" s="96"/>
      <c r="WZL281" s="96"/>
      <c r="WZM281" s="96"/>
      <c r="WZN281" s="96"/>
      <c r="WZO281" s="96"/>
      <c r="WZP281" s="96"/>
      <c r="WZQ281" s="96"/>
      <c r="WZR281" s="96"/>
      <c r="WZS281" s="96"/>
      <c r="WZT281" s="96"/>
      <c r="WZU281" s="96"/>
      <c r="WZV281" s="96"/>
      <c r="WZW281" s="96"/>
      <c r="WZX281" s="96"/>
      <c r="WZY281" s="96"/>
      <c r="WZZ281" s="96"/>
      <c r="XAA281" s="96"/>
      <c r="XAB281" s="96"/>
      <c r="XAC281" s="96"/>
      <c r="XAD281" s="96"/>
      <c r="XAE281" s="96"/>
      <c r="XAF281" s="96"/>
      <c r="XAG281" s="96"/>
      <c r="XAH281" s="96"/>
      <c r="XAI281" s="96"/>
      <c r="XAJ281" s="96"/>
      <c r="XAK281" s="96"/>
      <c r="XAL281" s="96"/>
      <c r="XAM281" s="96"/>
      <c r="XAN281" s="96"/>
      <c r="XAO281" s="96"/>
      <c r="XAP281" s="96"/>
      <c r="XAQ281" s="96"/>
      <c r="XAR281" s="96"/>
      <c r="XAS281" s="96"/>
      <c r="XAT281" s="96"/>
      <c r="XAU281" s="96"/>
      <c r="XAV281" s="96"/>
      <c r="XAW281" s="96"/>
      <c r="XAX281" s="96"/>
      <c r="XAY281" s="96"/>
      <c r="XAZ281" s="96"/>
      <c r="XBA281" s="96"/>
      <c r="XBB281" s="96"/>
      <c r="XBC281" s="96"/>
      <c r="XBD281" s="96"/>
      <c r="XBE281" s="96"/>
      <c r="XBF281" s="96"/>
      <c r="XBG281" s="96"/>
      <c r="XBH281" s="96"/>
      <c r="XBI281" s="96"/>
      <c r="XBJ281" s="96"/>
      <c r="XBK281" s="96"/>
      <c r="XBL281" s="96"/>
      <c r="XBM281" s="96"/>
      <c r="XBN281" s="96"/>
      <c r="XBO281" s="96"/>
      <c r="XBP281" s="96"/>
      <c r="XBQ281" s="96"/>
      <c r="XBR281" s="96"/>
      <c r="XBS281" s="96"/>
      <c r="XBT281" s="96"/>
      <c r="XBU281" s="96"/>
      <c r="XBV281" s="96"/>
      <c r="XBW281" s="96"/>
      <c r="XBX281" s="96"/>
      <c r="XBY281" s="96"/>
      <c r="XBZ281" s="96"/>
      <c r="XCA281" s="96"/>
      <c r="XCB281" s="96"/>
      <c r="XCC281" s="96"/>
      <c r="XCD281" s="96"/>
      <c r="XCE281" s="96"/>
      <c r="XCF281" s="96"/>
      <c r="XCG281" s="96"/>
      <c r="XCH281" s="96"/>
      <c r="XCI281" s="96"/>
      <c r="XCJ281" s="96"/>
      <c r="XCK281" s="96"/>
      <c r="XCL281" s="96"/>
      <c r="XCM281" s="96"/>
      <c r="XCN281" s="96"/>
      <c r="XCO281" s="96"/>
      <c r="XCP281" s="96"/>
      <c r="XCQ281" s="96"/>
      <c r="XCR281" s="96"/>
      <c r="XCS281" s="96"/>
      <c r="XCT281" s="96"/>
      <c r="XCU281" s="96"/>
      <c r="XCV281" s="96"/>
      <c r="XCW281" s="96"/>
      <c r="XCX281" s="96"/>
      <c r="XCY281" s="96"/>
      <c r="XCZ281" s="96"/>
      <c r="XDA281" s="96"/>
      <c r="XDB281" s="96"/>
      <c r="XDC281" s="96"/>
      <c r="XDD281" s="96"/>
      <c r="XDE281" s="96"/>
      <c r="XDF281" s="96"/>
      <c r="XDG281" s="96"/>
      <c r="XDH281" s="96"/>
      <c r="XDI281" s="96"/>
      <c r="XDJ281" s="96"/>
      <c r="XDK281" s="96"/>
      <c r="XDL281" s="96"/>
      <c r="XDM281" s="96"/>
      <c r="XDN281" s="96"/>
      <c r="XDO281" s="96"/>
      <c r="XDP281" s="96"/>
      <c r="XDQ281" s="96"/>
      <c r="XDR281" s="96"/>
      <c r="XDS281" s="96"/>
      <c r="XDT281" s="96"/>
      <c r="XDU281" s="96"/>
      <c r="XDV281" s="96"/>
      <c r="XDW281" s="96"/>
      <c r="XDX281" s="96"/>
      <c r="XDY281" s="96"/>
      <c r="XDZ281" s="96"/>
      <c r="XEA281" s="96"/>
      <c r="XEB281" s="96"/>
      <c r="XEC281" s="96"/>
      <c r="XED281" s="96"/>
      <c r="XEE281" s="96"/>
      <c r="XEF281" s="96"/>
      <c r="XEG281" s="96"/>
      <c r="XEH281" s="96"/>
      <c r="XEI281" s="96"/>
      <c r="XEJ281" s="96"/>
      <c r="XEK281" s="96"/>
      <c r="XEL281" s="96"/>
      <c r="XEM281" s="96"/>
      <c r="XEN281" s="96"/>
      <c r="XEO281" s="96"/>
      <c r="XEP281" s="96"/>
      <c r="XEQ281" s="96"/>
      <c r="XER281" s="96"/>
      <c r="XES281" s="96"/>
      <c r="XET281" s="96"/>
      <c r="XEU281" s="96"/>
      <c r="XEV281" s="96"/>
      <c r="XEW281" s="96"/>
      <c r="XEX281" s="96"/>
      <c r="XEY281" s="96"/>
      <c r="XEZ281" s="96"/>
      <c r="XFA281" s="96"/>
      <c r="XFB281" s="96"/>
      <c r="XFC281" s="96"/>
      <c r="XFD281" s="96"/>
    </row>
    <row r="282" spans="1:16384" ht="25.5" x14ac:dyDescent="0.2">
      <c r="A282" s="43">
        <v>12</v>
      </c>
      <c r="B282" s="45">
        <v>15</v>
      </c>
      <c r="C282" s="44" t="s">
        <v>504</v>
      </c>
      <c r="D282" s="98" t="s">
        <v>482</v>
      </c>
      <c r="E282" s="44" t="s">
        <v>45</v>
      </c>
      <c r="F282" s="44" t="s">
        <v>458</v>
      </c>
      <c r="G282" s="44" t="s">
        <v>121</v>
      </c>
      <c r="H282" s="97" t="s">
        <v>17</v>
      </c>
      <c r="I282" s="44" t="s">
        <v>91</v>
      </c>
      <c r="J282" s="44" t="s">
        <v>208</v>
      </c>
      <c r="K282" s="17"/>
      <c r="L282" s="17"/>
      <c r="M282" s="17"/>
      <c r="N282" s="17">
        <v>0.8</v>
      </c>
      <c r="O282" s="17">
        <v>0.8</v>
      </c>
      <c r="P282" s="17">
        <v>0.8</v>
      </c>
      <c r="Q282" s="17">
        <v>1</v>
      </c>
      <c r="R282" s="17">
        <v>1</v>
      </c>
    </row>
    <row r="283" spans="1:16384" ht="15" x14ac:dyDescent="0.2">
      <c r="A283" s="99">
        <v>13</v>
      </c>
      <c r="B283" s="45">
        <v>15</v>
      </c>
      <c r="C283" s="17" t="s">
        <v>504</v>
      </c>
      <c r="D283" s="62" t="s">
        <v>484</v>
      </c>
      <c r="E283" s="17" t="s">
        <v>50</v>
      </c>
      <c r="F283" s="17" t="s">
        <v>458</v>
      </c>
      <c r="G283" s="17" t="s">
        <v>93</v>
      </c>
      <c r="H283" s="15" t="s">
        <v>17</v>
      </c>
      <c r="I283" s="17" t="s">
        <v>109</v>
      </c>
      <c r="J283" s="17" t="s">
        <v>209</v>
      </c>
      <c r="K283" s="17"/>
      <c r="L283" s="17"/>
      <c r="M283" s="17"/>
      <c r="N283" s="17">
        <v>1</v>
      </c>
      <c r="O283" s="17">
        <v>1</v>
      </c>
      <c r="P283" s="17">
        <v>1</v>
      </c>
      <c r="Q283" s="17">
        <v>2</v>
      </c>
      <c r="R283" s="17">
        <v>2</v>
      </c>
    </row>
    <row r="284" spans="1:16384" ht="25.5" x14ac:dyDescent="0.2">
      <c r="A284" s="43">
        <v>14</v>
      </c>
      <c r="B284" s="45">
        <v>15</v>
      </c>
      <c r="C284" s="17" t="s">
        <v>504</v>
      </c>
      <c r="D284" s="62" t="s">
        <v>485</v>
      </c>
      <c r="E284" s="17" t="s">
        <v>74</v>
      </c>
      <c r="F284" s="17" t="s">
        <v>458</v>
      </c>
      <c r="G284" s="17" t="s">
        <v>121</v>
      </c>
      <c r="H284" s="15" t="s">
        <v>17</v>
      </c>
      <c r="I284" s="17" t="s">
        <v>109</v>
      </c>
      <c r="J284" s="17" t="s">
        <v>209</v>
      </c>
      <c r="K284" s="17"/>
      <c r="L284" s="17"/>
      <c r="M284" s="17"/>
      <c r="N284" s="17">
        <v>0.8</v>
      </c>
      <c r="O284" s="17">
        <v>0.8</v>
      </c>
      <c r="P284" s="17">
        <v>0.8</v>
      </c>
      <c r="Q284" s="17">
        <v>1</v>
      </c>
      <c r="R284" s="17">
        <v>1</v>
      </c>
    </row>
    <row r="285" spans="1:16384" ht="15" x14ac:dyDescent="0.2">
      <c r="A285" s="99">
        <v>15</v>
      </c>
      <c r="B285" s="45">
        <v>15</v>
      </c>
      <c r="C285" s="17" t="s">
        <v>504</v>
      </c>
      <c r="D285" s="62" t="s">
        <v>486</v>
      </c>
      <c r="E285" s="17" t="s">
        <v>48</v>
      </c>
      <c r="F285" s="17" t="s">
        <v>458</v>
      </c>
      <c r="G285" s="17" t="s">
        <v>93</v>
      </c>
      <c r="H285" s="15" t="s">
        <v>17</v>
      </c>
      <c r="I285" s="17" t="s">
        <v>109</v>
      </c>
      <c r="J285" s="17" t="s">
        <v>209</v>
      </c>
      <c r="K285" s="17"/>
      <c r="L285" s="17"/>
      <c r="M285" s="17"/>
      <c r="N285" s="17">
        <v>0.8</v>
      </c>
      <c r="O285" s="17">
        <v>0.8</v>
      </c>
      <c r="P285" s="17">
        <v>0.8</v>
      </c>
      <c r="Q285" s="17">
        <v>1</v>
      </c>
      <c r="R285" s="17">
        <v>1</v>
      </c>
    </row>
    <row r="286" spans="1:16384" ht="15" x14ac:dyDescent="0.2">
      <c r="A286" s="43">
        <v>16</v>
      </c>
      <c r="B286" s="45">
        <v>15</v>
      </c>
      <c r="C286" s="17" t="s">
        <v>504</v>
      </c>
      <c r="D286" s="62" t="s">
        <v>487</v>
      </c>
      <c r="E286" s="17" t="s">
        <v>74</v>
      </c>
      <c r="F286" s="17" t="s">
        <v>458</v>
      </c>
      <c r="G286" s="17" t="s">
        <v>93</v>
      </c>
      <c r="H286" s="15" t="s">
        <v>17</v>
      </c>
      <c r="I286" s="17" t="s">
        <v>109</v>
      </c>
      <c r="J286" s="17" t="s">
        <v>209</v>
      </c>
      <c r="K286" s="17"/>
      <c r="L286" s="17"/>
      <c r="M286" s="17"/>
      <c r="N286" s="17">
        <v>2</v>
      </c>
      <c r="O286" s="17">
        <v>2</v>
      </c>
      <c r="P286" s="17">
        <v>2</v>
      </c>
      <c r="Q286" s="17">
        <v>3</v>
      </c>
      <c r="R286" s="17">
        <v>3</v>
      </c>
    </row>
    <row r="287" spans="1:16384" ht="15" x14ac:dyDescent="0.2">
      <c r="A287" s="99">
        <v>17</v>
      </c>
      <c r="B287" s="45">
        <v>15</v>
      </c>
      <c r="C287" s="17" t="s">
        <v>504</v>
      </c>
      <c r="D287" s="62" t="s">
        <v>501</v>
      </c>
      <c r="E287" s="17" t="s">
        <v>45</v>
      </c>
      <c r="F287" s="17" t="s">
        <v>458</v>
      </c>
      <c r="G287" s="17" t="s">
        <v>93</v>
      </c>
      <c r="H287" s="15" t="s">
        <v>17</v>
      </c>
      <c r="I287" s="17" t="s">
        <v>127</v>
      </c>
      <c r="J287" s="17" t="s">
        <v>208</v>
      </c>
      <c r="K287" s="17"/>
      <c r="L287" s="17"/>
      <c r="M287" s="17"/>
      <c r="N287" s="17">
        <v>1</v>
      </c>
      <c r="O287" s="17">
        <v>2</v>
      </c>
      <c r="P287" s="17">
        <v>1</v>
      </c>
      <c r="Q287" s="17">
        <v>2</v>
      </c>
      <c r="R287" s="17">
        <v>2</v>
      </c>
    </row>
    <row r="288" spans="1:16384" ht="15" x14ac:dyDescent="0.2">
      <c r="A288" s="43">
        <v>18</v>
      </c>
      <c r="B288" s="45">
        <v>15</v>
      </c>
      <c r="C288" s="17" t="s">
        <v>505</v>
      </c>
      <c r="D288" s="62" t="s">
        <v>489</v>
      </c>
      <c r="E288" s="17" t="s">
        <v>50</v>
      </c>
      <c r="F288" s="17" t="s">
        <v>458</v>
      </c>
      <c r="G288" s="17" t="s">
        <v>93</v>
      </c>
      <c r="H288" s="15" t="s">
        <v>17</v>
      </c>
      <c r="I288" s="17" t="s">
        <v>91</v>
      </c>
      <c r="J288" s="17" t="s">
        <v>208</v>
      </c>
      <c r="K288" s="17"/>
      <c r="L288" s="17"/>
      <c r="M288" s="17"/>
      <c r="N288" s="17">
        <v>1</v>
      </c>
      <c r="O288" s="17"/>
      <c r="P288" s="17">
        <v>0.8</v>
      </c>
      <c r="Q288" s="17">
        <v>2</v>
      </c>
      <c r="R288" s="17">
        <v>1</v>
      </c>
    </row>
    <row r="289" spans="1:18" ht="25.5" x14ac:dyDescent="0.2">
      <c r="A289" s="99">
        <v>19</v>
      </c>
      <c r="B289" s="45">
        <v>15</v>
      </c>
      <c r="C289" s="17" t="s">
        <v>504</v>
      </c>
      <c r="D289" s="62" t="s">
        <v>506</v>
      </c>
      <c r="E289" s="17" t="s">
        <v>507</v>
      </c>
      <c r="F289" s="17" t="s">
        <v>458</v>
      </c>
      <c r="G289" s="17" t="s">
        <v>93</v>
      </c>
      <c r="H289" s="15" t="s">
        <v>17</v>
      </c>
      <c r="I289" s="17" t="s">
        <v>109</v>
      </c>
      <c r="J289" s="17" t="s">
        <v>209</v>
      </c>
      <c r="K289" s="17"/>
      <c r="L289" s="17"/>
      <c r="M289" s="17"/>
      <c r="N289" s="17">
        <v>0.8</v>
      </c>
      <c r="O289" s="17">
        <v>0.8</v>
      </c>
      <c r="P289" s="17">
        <v>0.8</v>
      </c>
      <c r="Q289" s="17">
        <v>1</v>
      </c>
      <c r="R289" s="17">
        <v>1</v>
      </c>
    </row>
    <row r="290" spans="1:18" ht="25.5" x14ac:dyDescent="0.2">
      <c r="A290" s="43">
        <v>20</v>
      </c>
      <c r="B290" s="45">
        <v>15</v>
      </c>
      <c r="C290" s="17" t="s">
        <v>504</v>
      </c>
      <c r="D290" s="62" t="s">
        <v>508</v>
      </c>
      <c r="E290" s="17" t="s">
        <v>50</v>
      </c>
      <c r="F290" s="17" t="s">
        <v>458</v>
      </c>
      <c r="G290" s="17" t="s">
        <v>121</v>
      </c>
      <c r="H290" s="15" t="s">
        <v>17</v>
      </c>
      <c r="I290" s="17" t="s">
        <v>109</v>
      </c>
      <c r="J290" s="17" t="s">
        <v>209</v>
      </c>
      <c r="K290" s="17"/>
      <c r="L290" s="17"/>
      <c r="M290" s="17"/>
      <c r="N290" s="17">
        <v>0.8</v>
      </c>
      <c r="O290" s="17">
        <v>0.8</v>
      </c>
      <c r="P290" s="17">
        <v>0.8</v>
      </c>
      <c r="Q290" s="17">
        <v>1</v>
      </c>
      <c r="R290" s="17">
        <v>1</v>
      </c>
    </row>
    <row r="291" spans="1:18" ht="15" x14ac:dyDescent="0.2">
      <c r="A291" s="99">
        <v>21</v>
      </c>
      <c r="B291" s="45">
        <v>15</v>
      </c>
      <c r="C291" s="17" t="s">
        <v>504</v>
      </c>
      <c r="D291" s="62" t="s">
        <v>494</v>
      </c>
      <c r="E291" s="17" t="s">
        <v>117</v>
      </c>
      <c r="F291" s="17" t="s">
        <v>458</v>
      </c>
      <c r="G291" s="17" t="s">
        <v>93</v>
      </c>
      <c r="H291" s="15" t="s">
        <v>12</v>
      </c>
      <c r="I291" s="17" t="s">
        <v>94</v>
      </c>
      <c r="J291" s="17" t="s">
        <v>209</v>
      </c>
      <c r="K291" s="17"/>
      <c r="L291" s="17"/>
      <c r="M291" s="17"/>
      <c r="N291" s="17">
        <v>0.8</v>
      </c>
      <c r="O291" s="17">
        <v>0.8</v>
      </c>
      <c r="P291" s="17">
        <v>0.8</v>
      </c>
      <c r="Q291" s="17">
        <v>1</v>
      </c>
      <c r="R291" s="17">
        <v>1</v>
      </c>
    </row>
    <row r="292" spans="1:18" ht="26.25" thickBot="1" x14ac:dyDescent="0.25">
      <c r="A292" s="59">
        <v>22</v>
      </c>
      <c r="B292" s="167">
        <v>15</v>
      </c>
      <c r="C292" s="30" t="s">
        <v>504</v>
      </c>
      <c r="D292" s="68" t="s">
        <v>488</v>
      </c>
      <c r="E292" s="30" t="s">
        <v>50</v>
      </c>
      <c r="F292" s="30" t="s">
        <v>458</v>
      </c>
      <c r="G292" s="30" t="s">
        <v>121</v>
      </c>
      <c r="H292" s="32" t="s">
        <v>17</v>
      </c>
      <c r="I292" s="30" t="s">
        <v>109</v>
      </c>
      <c r="J292" s="30" t="s">
        <v>209</v>
      </c>
      <c r="K292" s="30"/>
      <c r="L292" s="30"/>
      <c r="M292" s="30"/>
      <c r="N292" s="30">
        <v>0.8</v>
      </c>
      <c r="O292" s="30">
        <v>0.8</v>
      </c>
      <c r="P292" s="30">
        <v>0.8</v>
      </c>
      <c r="Q292" s="30">
        <v>1</v>
      </c>
      <c r="R292" s="30">
        <v>1</v>
      </c>
    </row>
    <row r="293" spans="1:18" ht="15" x14ac:dyDescent="0.2">
      <c r="A293" s="43">
        <v>1</v>
      </c>
      <c r="B293" s="45">
        <v>16</v>
      </c>
      <c r="C293" s="17" t="s">
        <v>530</v>
      </c>
      <c r="D293" s="62" t="s">
        <v>554</v>
      </c>
      <c r="E293" s="17" t="s">
        <v>44</v>
      </c>
      <c r="F293" s="17" t="s">
        <v>458</v>
      </c>
      <c r="G293" s="17" t="s">
        <v>93</v>
      </c>
      <c r="H293" s="15" t="s">
        <v>17</v>
      </c>
      <c r="I293" s="17" t="s">
        <v>109</v>
      </c>
      <c r="J293" s="93"/>
      <c r="K293" s="93"/>
      <c r="L293" s="93"/>
      <c r="M293" s="93"/>
      <c r="N293" s="93">
        <v>0.8</v>
      </c>
      <c r="O293" s="93">
        <v>0.8</v>
      </c>
      <c r="P293" s="93">
        <v>0.8</v>
      </c>
      <c r="Q293" s="93">
        <v>1</v>
      </c>
      <c r="R293" s="93">
        <v>1</v>
      </c>
    </row>
    <row r="294" spans="1:18" ht="15" x14ac:dyDescent="0.2">
      <c r="A294" s="43">
        <v>2</v>
      </c>
      <c r="B294" s="45">
        <v>16</v>
      </c>
      <c r="C294" s="17" t="s">
        <v>530</v>
      </c>
      <c r="D294" s="62" t="s">
        <v>537</v>
      </c>
      <c r="E294" s="17" t="s">
        <v>108</v>
      </c>
      <c r="F294" s="17" t="s">
        <v>458</v>
      </c>
      <c r="G294" s="17" t="s">
        <v>93</v>
      </c>
      <c r="H294" s="15" t="s">
        <v>17</v>
      </c>
      <c r="I294" s="17" t="s">
        <v>109</v>
      </c>
      <c r="J294" s="17" t="s">
        <v>209</v>
      </c>
      <c r="K294" s="17"/>
      <c r="L294" s="17"/>
      <c r="M294" s="17"/>
      <c r="N294" s="17">
        <v>0.8</v>
      </c>
      <c r="O294" s="17">
        <v>0.8</v>
      </c>
      <c r="P294" s="17">
        <v>0.8</v>
      </c>
      <c r="Q294" s="17">
        <v>1</v>
      </c>
      <c r="R294" s="17">
        <v>1</v>
      </c>
    </row>
    <row r="295" spans="1:18" ht="15" x14ac:dyDescent="0.2">
      <c r="A295" s="43">
        <v>3</v>
      </c>
      <c r="B295" s="45">
        <v>16</v>
      </c>
      <c r="C295" s="17" t="s">
        <v>530</v>
      </c>
      <c r="D295" s="62" t="s">
        <v>556</v>
      </c>
      <c r="E295" s="17" t="s">
        <v>185</v>
      </c>
      <c r="F295" s="17" t="s">
        <v>545</v>
      </c>
      <c r="G295" s="17" t="s">
        <v>93</v>
      </c>
      <c r="H295" s="15" t="s">
        <v>12</v>
      </c>
      <c r="I295" s="17" t="s">
        <v>94</v>
      </c>
      <c r="J295" s="17" t="s">
        <v>209</v>
      </c>
      <c r="K295" s="17"/>
      <c r="L295" s="17"/>
      <c r="M295" s="17"/>
      <c r="N295" s="17">
        <v>0.8</v>
      </c>
      <c r="O295" s="17">
        <v>0.8</v>
      </c>
      <c r="P295" s="17">
        <v>0.8</v>
      </c>
      <c r="Q295" s="17">
        <v>1</v>
      </c>
      <c r="R295" s="17">
        <v>1</v>
      </c>
    </row>
    <row r="296" spans="1:18" ht="25.5" x14ac:dyDescent="0.2">
      <c r="A296" s="43">
        <v>4</v>
      </c>
      <c r="B296" s="45">
        <v>16</v>
      </c>
      <c r="C296" s="17" t="s">
        <v>530</v>
      </c>
      <c r="D296" s="62" t="s">
        <v>547</v>
      </c>
      <c r="E296" s="17" t="s">
        <v>44</v>
      </c>
      <c r="F296" s="17" t="s">
        <v>458</v>
      </c>
      <c r="G296" s="17" t="s">
        <v>121</v>
      </c>
      <c r="H296" s="15" t="s">
        <v>17</v>
      </c>
      <c r="I296" s="17" t="s">
        <v>124</v>
      </c>
      <c r="J296" s="17" t="s">
        <v>208</v>
      </c>
      <c r="K296" s="17"/>
      <c r="L296" s="17"/>
      <c r="M296" s="17"/>
      <c r="N296" s="17">
        <v>0.8</v>
      </c>
      <c r="O296" s="17">
        <v>0.8</v>
      </c>
      <c r="P296" s="17">
        <v>0.8</v>
      </c>
      <c r="Q296" s="17">
        <v>1</v>
      </c>
      <c r="R296" s="17">
        <v>1</v>
      </c>
    </row>
    <row r="297" spans="1:18" ht="15" x14ac:dyDescent="0.2">
      <c r="A297" s="43">
        <v>5</v>
      </c>
      <c r="B297" s="45">
        <v>16</v>
      </c>
      <c r="C297" s="17" t="s">
        <v>520</v>
      </c>
      <c r="D297" s="62" t="s">
        <v>521</v>
      </c>
      <c r="E297" s="17" t="s">
        <v>44</v>
      </c>
      <c r="F297" s="17" t="s">
        <v>545</v>
      </c>
      <c r="G297" s="17" t="s">
        <v>274</v>
      </c>
      <c r="H297" s="105" t="s">
        <v>12</v>
      </c>
      <c r="I297" s="17" t="s">
        <v>94</v>
      </c>
      <c r="J297" s="17" t="s">
        <v>209</v>
      </c>
      <c r="K297" s="17"/>
      <c r="L297" s="17"/>
      <c r="M297" s="17"/>
      <c r="N297" s="17">
        <v>1</v>
      </c>
      <c r="O297" s="17">
        <v>1</v>
      </c>
      <c r="P297" s="17">
        <v>1</v>
      </c>
      <c r="Q297" s="17">
        <v>2</v>
      </c>
      <c r="R297" s="17">
        <v>2</v>
      </c>
    </row>
    <row r="298" spans="1:18" ht="15" x14ac:dyDescent="0.2">
      <c r="A298" s="43">
        <v>6</v>
      </c>
      <c r="B298" s="45">
        <v>16</v>
      </c>
      <c r="C298" s="17" t="s">
        <v>520</v>
      </c>
      <c r="D298" s="62" t="s">
        <v>522</v>
      </c>
      <c r="E298" s="17" t="s">
        <v>44</v>
      </c>
      <c r="F298" s="17" t="s">
        <v>545</v>
      </c>
      <c r="G298" s="17" t="s">
        <v>93</v>
      </c>
      <c r="H298" s="15" t="s">
        <v>12</v>
      </c>
      <c r="I298" s="17" t="s">
        <v>91</v>
      </c>
      <c r="J298" s="17" t="s">
        <v>208</v>
      </c>
      <c r="K298" s="17"/>
      <c r="L298" s="17"/>
      <c r="M298" s="17"/>
      <c r="N298" s="17">
        <v>1</v>
      </c>
      <c r="O298" s="17">
        <v>1</v>
      </c>
      <c r="P298" s="17">
        <v>1</v>
      </c>
      <c r="Q298" s="17">
        <v>2</v>
      </c>
      <c r="R298" s="17">
        <v>2</v>
      </c>
    </row>
    <row r="299" spans="1:18" ht="15" x14ac:dyDescent="0.2">
      <c r="A299" s="43">
        <v>7</v>
      </c>
      <c r="B299" s="45">
        <v>16</v>
      </c>
      <c r="C299" s="17" t="s">
        <v>520</v>
      </c>
      <c r="D299" s="62" t="s">
        <v>557</v>
      </c>
      <c r="E299" s="17" t="s">
        <v>529</v>
      </c>
      <c r="F299" s="17" t="s">
        <v>545</v>
      </c>
      <c r="G299" s="17" t="s">
        <v>93</v>
      </c>
      <c r="H299" s="15" t="s">
        <v>12</v>
      </c>
      <c r="I299" s="17" t="s">
        <v>91</v>
      </c>
      <c r="J299" s="17" t="s">
        <v>208</v>
      </c>
      <c r="K299" s="17"/>
      <c r="L299" s="17"/>
      <c r="M299" s="17"/>
      <c r="N299" s="17">
        <v>2</v>
      </c>
      <c r="O299" s="17">
        <v>2</v>
      </c>
      <c r="P299" s="17">
        <v>1</v>
      </c>
      <c r="Q299" s="17">
        <v>3</v>
      </c>
      <c r="R299" s="17">
        <v>2</v>
      </c>
    </row>
    <row r="300" spans="1:18" ht="15" x14ac:dyDescent="0.2">
      <c r="A300" s="43">
        <v>8</v>
      </c>
      <c r="B300" s="45">
        <v>16</v>
      </c>
      <c r="C300" s="17" t="s">
        <v>520</v>
      </c>
      <c r="D300" s="62" t="s">
        <v>523</v>
      </c>
      <c r="E300" s="17" t="s">
        <v>524</v>
      </c>
      <c r="F300" s="17" t="s">
        <v>545</v>
      </c>
      <c r="G300" s="17" t="s">
        <v>525</v>
      </c>
      <c r="H300" s="15" t="s">
        <v>19</v>
      </c>
      <c r="I300" s="17" t="s">
        <v>91</v>
      </c>
      <c r="J300" s="17"/>
      <c r="K300" s="17"/>
      <c r="L300" s="17"/>
      <c r="M300" s="17"/>
      <c r="N300" s="17">
        <v>0.8</v>
      </c>
      <c r="O300" s="17">
        <v>0.8</v>
      </c>
      <c r="P300" s="17">
        <v>0.8</v>
      </c>
      <c r="Q300" s="17">
        <v>1</v>
      </c>
      <c r="R300" s="17">
        <v>1</v>
      </c>
    </row>
    <row r="301" spans="1:18" ht="15" x14ac:dyDescent="0.2">
      <c r="A301" s="43">
        <v>9</v>
      </c>
      <c r="B301" s="45">
        <v>16</v>
      </c>
      <c r="C301" s="17" t="s">
        <v>520</v>
      </c>
      <c r="D301" s="62" t="s">
        <v>526</v>
      </c>
      <c r="E301" s="17" t="s">
        <v>50</v>
      </c>
      <c r="F301" s="17" t="s">
        <v>545</v>
      </c>
      <c r="G301" s="17" t="s">
        <v>93</v>
      </c>
      <c r="H301" s="15" t="s">
        <v>12</v>
      </c>
      <c r="I301" s="17" t="s">
        <v>91</v>
      </c>
      <c r="J301" s="17" t="s">
        <v>208</v>
      </c>
      <c r="K301" s="17"/>
      <c r="L301" s="17"/>
      <c r="M301" s="17"/>
      <c r="N301" s="17">
        <v>1</v>
      </c>
      <c r="O301" s="17">
        <v>1</v>
      </c>
      <c r="P301" s="17">
        <v>1</v>
      </c>
      <c r="Q301" s="17">
        <v>2</v>
      </c>
      <c r="R301" s="17">
        <v>1</v>
      </c>
    </row>
    <row r="302" spans="1:18" ht="25.5" x14ac:dyDescent="0.2">
      <c r="A302" s="43">
        <v>10</v>
      </c>
      <c r="B302" s="45">
        <v>16</v>
      </c>
      <c r="C302" s="17" t="s">
        <v>520</v>
      </c>
      <c r="D302" s="62" t="s">
        <v>527</v>
      </c>
      <c r="E302" s="17" t="s">
        <v>44</v>
      </c>
      <c r="F302" s="17" t="s">
        <v>545</v>
      </c>
      <c r="G302" s="17" t="s">
        <v>242</v>
      </c>
      <c r="H302" s="15" t="s">
        <v>12</v>
      </c>
      <c r="I302" s="17" t="s">
        <v>91</v>
      </c>
      <c r="J302" s="17" t="s">
        <v>208</v>
      </c>
      <c r="K302" s="17"/>
      <c r="L302" s="17"/>
      <c r="M302" s="17"/>
      <c r="N302" s="17">
        <v>1</v>
      </c>
      <c r="O302" s="17">
        <v>1</v>
      </c>
      <c r="P302" s="17">
        <v>0.8</v>
      </c>
      <c r="Q302" s="17">
        <v>2</v>
      </c>
      <c r="R302" s="17">
        <v>1</v>
      </c>
    </row>
    <row r="303" spans="1:18" s="104" customFormat="1" ht="25.5" x14ac:dyDescent="0.2">
      <c r="A303" s="43">
        <v>11</v>
      </c>
      <c r="B303" s="45">
        <v>16</v>
      </c>
      <c r="C303" s="17" t="s">
        <v>520</v>
      </c>
      <c r="D303" s="62" t="s">
        <v>528</v>
      </c>
      <c r="E303" s="17" t="s">
        <v>529</v>
      </c>
      <c r="F303" s="17" t="s">
        <v>545</v>
      </c>
      <c r="G303" s="17" t="s">
        <v>121</v>
      </c>
      <c r="H303" s="15" t="s">
        <v>12</v>
      </c>
      <c r="I303" s="17" t="s">
        <v>91</v>
      </c>
      <c r="J303" s="17"/>
      <c r="K303" s="17"/>
      <c r="L303" s="17"/>
      <c r="M303" s="17"/>
      <c r="N303" s="17">
        <v>0.8</v>
      </c>
      <c r="O303" s="17">
        <v>0.8</v>
      </c>
      <c r="P303" s="17">
        <v>0.8</v>
      </c>
      <c r="Q303" s="17">
        <v>1</v>
      </c>
      <c r="R303" s="17">
        <v>1</v>
      </c>
    </row>
    <row r="304" spans="1:18" ht="15" x14ac:dyDescent="0.2">
      <c r="A304" s="43">
        <v>12</v>
      </c>
      <c r="B304" s="45">
        <v>16</v>
      </c>
      <c r="C304" s="17" t="s">
        <v>530</v>
      </c>
      <c r="D304" s="62" t="s">
        <v>531</v>
      </c>
      <c r="E304" s="17" t="s">
        <v>113</v>
      </c>
      <c r="F304" s="17" t="s">
        <v>545</v>
      </c>
      <c r="G304" s="17" t="s">
        <v>93</v>
      </c>
      <c r="H304" s="15" t="s">
        <v>12</v>
      </c>
      <c r="I304" s="17" t="s">
        <v>94</v>
      </c>
      <c r="J304" s="17" t="s">
        <v>209</v>
      </c>
      <c r="K304" s="17"/>
      <c r="L304" s="17"/>
      <c r="M304" s="17"/>
      <c r="N304" s="17">
        <v>1</v>
      </c>
      <c r="O304" s="17">
        <v>1</v>
      </c>
      <c r="P304" s="17">
        <v>1</v>
      </c>
      <c r="Q304" s="17">
        <v>2</v>
      </c>
      <c r="R304" s="17">
        <v>2</v>
      </c>
    </row>
    <row r="305" spans="1:18" ht="15" x14ac:dyDescent="0.2">
      <c r="A305" s="43">
        <v>13</v>
      </c>
      <c r="B305" s="45">
        <v>16</v>
      </c>
      <c r="C305" s="134" t="s">
        <v>530</v>
      </c>
      <c r="D305" s="135" t="s">
        <v>546</v>
      </c>
      <c r="E305" s="134" t="s">
        <v>45</v>
      </c>
      <c r="F305" s="134" t="s">
        <v>545</v>
      </c>
      <c r="G305" s="17" t="s">
        <v>93</v>
      </c>
      <c r="H305" s="15" t="s">
        <v>12</v>
      </c>
      <c r="I305" s="134" t="s">
        <v>124</v>
      </c>
      <c r="J305" s="136" t="s">
        <v>209</v>
      </c>
      <c r="K305" s="136"/>
      <c r="L305" s="136"/>
      <c r="M305" s="136"/>
      <c r="N305" s="137">
        <v>0.8</v>
      </c>
      <c r="O305" s="136">
        <v>0.8</v>
      </c>
      <c r="P305" s="137">
        <v>0.8</v>
      </c>
      <c r="Q305" s="137">
        <v>1</v>
      </c>
      <c r="R305" s="17">
        <v>1</v>
      </c>
    </row>
    <row r="306" spans="1:18" ht="15" x14ac:dyDescent="0.2">
      <c r="A306" s="43">
        <v>14</v>
      </c>
      <c r="B306" s="45">
        <v>16</v>
      </c>
      <c r="C306" s="44" t="s">
        <v>504</v>
      </c>
      <c r="D306" s="98" t="s">
        <v>549</v>
      </c>
      <c r="E306" s="44" t="s">
        <v>44</v>
      </c>
      <c r="F306" s="44" t="s">
        <v>458</v>
      </c>
      <c r="G306" s="44" t="s">
        <v>93</v>
      </c>
      <c r="H306" s="97" t="s">
        <v>17</v>
      </c>
      <c r="I306" s="43" t="s">
        <v>109</v>
      </c>
      <c r="J306" s="43"/>
      <c r="K306" s="43"/>
      <c r="L306" s="43"/>
      <c r="M306" s="43"/>
      <c r="N306" s="106">
        <v>0.8</v>
      </c>
      <c r="O306" s="106">
        <v>0.8</v>
      </c>
      <c r="P306" s="106">
        <v>0.8</v>
      </c>
      <c r="Q306" s="106">
        <v>1</v>
      </c>
      <c r="R306" s="106">
        <v>1</v>
      </c>
    </row>
    <row r="307" spans="1:18" ht="15" x14ac:dyDescent="0.2">
      <c r="A307" s="43">
        <v>15</v>
      </c>
      <c r="B307" s="45">
        <v>16</v>
      </c>
      <c r="C307" s="44" t="s">
        <v>504</v>
      </c>
      <c r="D307" s="98" t="s">
        <v>550</v>
      </c>
      <c r="E307" s="17" t="s">
        <v>551</v>
      </c>
      <c r="F307" s="17" t="s">
        <v>458</v>
      </c>
      <c r="G307" s="17" t="s">
        <v>93</v>
      </c>
      <c r="H307" s="15" t="s">
        <v>17</v>
      </c>
      <c r="I307" s="43" t="s">
        <v>109</v>
      </c>
      <c r="J307" s="43"/>
      <c r="K307" s="43"/>
      <c r="L307" s="43"/>
      <c r="M307" s="43"/>
      <c r="N307" s="106">
        <v>0.8</v>
      </c>
      <c r="O307" s="106">
        <v>0.8</v>
      </c>
      <c r="P307" s="106">
        <v>0.8</v>
      </c>
      <c r="Q307" s="106">
        <v>1</v>
      </c>
      <c r="R307" s="106">
        <v>1</v>
      </c>
    </row>
    <row r="308" spans="1:18" ht="25.5" x14ac:dyDescent="0.2">
      <c r="A308" s="43">
        <v>16</v>
      </c>
      <c r="B308" s="45">
        <v>16</v>
      </c>
      <c r="C308" s="44" t="s">
        <v>504</v>
      </c>
      <c r="D308" s="98" t="s">
        <v>533</v>
      </c>
      <c r="E308" s="44" t="s">
        <v>534</v>
      </c>
      <c r="F308" s="44" t="s">
        <v>458</v>
      </c>
      <c r="G308" s="44" t="s">
        <v>93</v>
      </c>
      <c r="H308" s="97" t="s">
        <v>12</v>
      </c>
      <c r="I308" s="44" t="s">
        <v>109</v>
      </c>
      <c r="J308" s="44" t="s">
        <v>209</v>
      </c>
      <c r="K308" s="44"/>
      <c r="L308" s="44"/>
      <c r="M308" s="44"/>
      <c r="N308" s="44">
        <v>0.8</v>
      </c>
      <c r="O308" s="44">
        <v>0.8</v>
      </c>
      <c r="P308" s="44">
        <v>0.8</v>
      </c>
      <c r="Q308" s="44">
        <v>1</v>
      </c>
      <c r="R308" s="44">
        <v>1</v>
      </c>
    </row>
    <row r="309" spans="1:18" ht="15" x14ac:dyDescent="0.2">
      <c r="A309" s="43">
        <v>17</v>
      </c>
      <c r="B309" s="45">
        <v>16</v>
      </c>
      <c r="C309" s="17" t="s">
        <v>504</v>
      </c>
      <c r="D309" s="62" t="s">
        <v>535</v>
      </c>
      <c r="E309" s="17" t="s">
        <v>460</v>
      </c>
      <c r="F309" s="17" t="s">
        <v>536</v>
      </c>
      <c r="G309" s="17" t="s">
        <v>93</v>
      </c>
      <c r="H309" s="97" t="s">
        <v>17</v>
      </c>
      <c r="I309" s="17" t="s">
        <v>109</v>
      </c>
      <c r="J309" s="17" t="s">
        <v>209</v>
      </c>
      <c r="K309" s="17"/>
      <c r="L309" s="17"/>
      <c r="M309" s="17"/>
      <c r="N309" s="17">
        <v>0.8</v>
      </c>
      <c r="O309" s="17">
        <v>0.8</v>
      </c>
      <c r="P309" s="17">
        <v>0.8</v>
      </c>
      <c r="Q309" s="17">
        <v>1</v>
      </c>
      <c r="R309" s="17">
        <v>1</v>
      </c>
    </row>
    <row r="310" spans="1:18" ht="15" x14ac:dyDescent="0.2">
      <c r="A310" s="43">
        <v>18</v>
      </c>
      <c r="B310" s="45">
        <v>16</v>
      </c>
      <c r="C310" s="44" t="s">
        <v>504</v>
      </c>
      <c r="D310" s="98" t="s">
        <v>552</v>
      </c>
      <c r="E310" s="17" t="s">
        <v>551</v>
      </c>
      <c r="F310" s="17" t="s">
        <v>458</v>
      </c>
      <c r="G310" s="17" t="s">
        <v>93</v>
      </c>
      <c r="H310" s="15" t="s">
        <v>17</v>
      </c>
      <c r="I310" s="43" t="s">
        <v>109</v>
      </c>
      <c r="J310" s="43"/>
      <c r="K310" s="43"/>
      <c r="L310" s="43"/>
      <c r="M310" s="43"/>
      <c r="N310" s="106">
        <v>0.8</v>
      </c>
      <c r="O310" s="106">
        <v>0.8</v>
      </c>
      <c r="P310" s="106">
        <v>0.8</v>
      </c>
      <c r="Q310" s="106">
        <v>1</v>
      </c>
      <c r="R310" s="106">
        <v>1</v>
      </c>
    </row>
    <row r="311" spans="1:18" ht="15" x14ac:dyDescent="0.2">
      <c r="A311" s="43">
        <v>19</v>
      </c>
      <c r="B311" s="45">
        <v>16</v>
      </c>
      <c r="C311" s="44" t="s">
        <v>504</v>
      </c>
      <c r="D311" s="98" t="s">
        <v>548</v>
      </c>
      <c r="E311" s="17" t="s">
        <v>48</v>
      </c>
      <c r="F311" s="17" t="s">
        <v>458</v>
      </c>
      <c r="G311" s="17" t="s">
        <v>93</v>
      </c>
      <c r="H311" s="97" t="s">
        <v>12</v>
      </c>
      <c r="I311" s="43" t="s">
        <v>109</v>
      </c>
      <c r="J311" s="17" t="s">
        <v>209</v>
      </c>
      <c r="K311" s="43"/>
      <c r="L311" s="43"/>
      <c r="M311" s="43"/>
      <c r="N311" s="106">
        <v>0.8</v>
      </c>
      <c r="O311" s="43">
        <v>0.8</v>
      </c>
      <c r="P311" s="106">
        <v>0.8</v>
      </c>
      <c r="Q311" s="106">
        <v>1</v>
      </c>
      <c r="R311" s="106">
        <v>1</v>
      </c>
    </row>
    <row r="312" spans="1:18" ht="15" x14ac:dyDescent="0.2">
      <c r="A312" s="43">
        <v>20</v>
      </c>
      <c r="B312" s="45">
        <v>16</v>
      </c>
      <c r="C312" s="17" t="s">
        <v>504</v>
      </c>
      <c r="D312" s="62" t="s">
        <v>538</v>
      </c>
      <c r="E312" s="17" t="s">
        <v>117</v>
      </c>
      <c r="F312" s="17" t="s">
        <v>458</v>
      </c>
      <c r="G312" s="17" t="s">
        <v>274</v>
      </c>
      <c r="H312" s="97" t="s">
        <v>12</v>
      </c>
      <c r="I312" s="17" t="s">
        <v>109</v>
      </c>
      <c r="J312" s="17" t="s">
        <v>209</v>
      </c>
      <c r="K312" s="17"/>
      <c r="L312" s="17"/>
      <c r="M312" s="17"/>
      <c r="N312" s="17">
        <v>0.8</v>
      </c>
      <c r="O312" s="17">
        <v>0.8</v>
      </c>
      <c r="P312" s="17">
        <v>0.8</v>
      </c>
      <c r="Q312" s="17">
        <v>1</v>
      </c>
      <c r="R312" s="17">
        <v>1</v>
      </c>
    </row>
    <row r="313" spans="1:18" ht="15" x14ac:dyDescent="0.2">
      <c r="A313" s="43">
        <v>21</v>
      </c>
      <c r="B313" s="45">
        <v>16</v>
      </c>
      <c r="C313" s="17" t="s">
        <v>504</v>
      </c>
      <c r="D313" s="62" t="s">
        <v>539</v>
      </c>
      <c r="E313" s="17" t="s">
        <v>45</v>
      </c>
      <c r="F313" s="17" t="s">
        <v>458</v>
      </c>
      <c r="G313" s="17" t="s">
        <v>93</v>
      </c>
      <c r="H313" s="15" t="s">
        <v>17</v>
      </c>
      <c r="I313" s="17" t="s">
        <v>109</v>
      </c>
      <c r="J313" s="17" t="s">
        <v>209</v>
      </c>
      <c r="K313" s="17"/>
      <c r="L313" s="17"/>
      <c r="M313" s="17"/>
      <c r="N313" s="17">
        <v>0.8</v>
      </c>
      <c r="O313" s="17">
        <v>0.8</v>
      </c>
      <c r="P313" s="17">
        <v>0.8</v>
      </c>
      <c r="Q313" s="17">
        <v>1</v>
      </c>
      <c r="R313" s="17">
        <v>1</v>
      </c>
    </row>
    <row r="314" spans="1:18" ht="15" x14ac:dyDescent="0.2">
      <c r="A314" s="43">
        <v>22</v>
      </c>
      <c r="B314" s="45">
        <v>16</v>
      </c>
      <c r="C314" s="44" t="s">
        <v>504</v>
      </c>
      <c r="D314" s="98" t="s">
        <v>553</v>
      </c>
      <c r="E314" s="17" t="s">
        <v>44</v>
      </c>
      <c r="F314" s="17" t="s">
        <v>458</v>
      </c>
      <c r="G314" s="17" t="s">
        <v>93</v>
      </c>
      <c r="H314" s="15" t="s">
        <v>12</v>
      </c>
      <c r="I314" s="17" t="s">
        <v>109</v>
      </c>
      <c r="J314" s="17" t="s">
        <v>209</v>
      </c>
      <c r="K314" s="43"/>
      <c r="L314" s="43"/>
      <c r="M314" s="43"/>
      <c r="N314" s="106">
        <v>0.8</v>
      </c>
      <c r="O314" s="106">
        <v>0.8</v>
      </c>
      <c r="P314" s="106">
        <v>0.8</v>
      </c>
      <c r="Q314" s="106">
        <v>1</v>
      </c>
      <c r="R314" s="106">
        <v>1</v>
      </c>
    </row>
    <row r="315" spans="1:18" ht="25.5" x14ac:dyDescent="0.2">
      <c r="A315" s="43">
        <v>23</v>
      </c>
      <c r="B315" s="45">
        <v>16</v>
      </c>
      <c r="C315" s="17" t="s">
        <v>504</v>
      </c>
      <c r="D315" s="62" t="s">
        <v>540</v>
      </c>
      <c r="E315" s="17" t="s">
        <v>47</v>
      </c>
      <c r="F315" s="17" t="s">
        <v>458</v>
      </c>
      <c r="G315" s="17" t="s">
        <v>121</v>
      </c>
      <c r="H315" s="15" t="s">
        <v>12</v>
      </c>
      <c r="I315" s="17" t="s">
        <v>109</v>
      </c>
      <c r="J315" s="17" t="s">
        <v>209</v>
      </c>
      <c r="K315" s="17"/>
      <c r="L315" s="17"/>
      <c r="M315" s="17"/>
      <c r="N315" s="17">
        <v>2</v>
      </c>
      <c r="O315" s="17">
        <v>0.8</v>
      </c>
      <c r="P315" s="17">
        <v>0.8</v>
      </c>
      <c r="Q315" s="17">
        <v>2</v>
      </c>
      <c r="R315" s="17">
        <v>1</v>
      </c>
    </row>
    <row r="316" spans="1:18" ht="15" x14ac:dyDescent="0.2">
      <c r="A316" s="43">
        <v>24</v>
      </c>
      <c r="B316" s="45">
        <v>16</v>
      </c>
      <c r="C316" s="17" t="s">
        <v>504</v>
      </c>
      <c r="D316" s="62" t="s">
        <v>541</v>
      </c>
      <c r="E316" s="17" t="s">
        <v>50</v>
      </c>
      <c r="F316" s="17" t="s">
        <v>458</v>
      </c>
      <c r="G316" s="17" t="s">
        <v>93</v>
      </c>
      <c r="H316" s="15" t="s">
        <v>17</v>
      </c>
      <c r="I316" s="17" t="s">
        <v>109</v>
      </c>
      <c r="J316" s="17" t="s">
        <v>209</v>
      </c>
      <c r="K316" s="17"/>
      <c r="L316" s="17"/>
      <c r="M316" s="17"/>
      <c r="N316" s="17">
        <v>0.8</v>
      </c>
      <c r="O316" s="17">
        <v>0.8</v>
      </c>
      <c r="P316" s="17">
        <v>0.8</v>
      </c>
      <c r="Q316" s="17">
        <v>1</v>
      </c>
      <c r="R316" s="17">
        <v>1</v>
      </c>
    </row>
    <row r="317" spans="1:18" ht="15" x14ac:dyDescent="0.2">
      <c r="A317" s="43">
        <v>25</v>
      </c>
      <c r="B317" s="45">
        <v>16</v>
      </c>
      <c r="C317" s="17" t="s">
        <v>504</v>
      </c>
      <c r="D317" s="62" t="s">
        <v>542</v>
      </c>
      <c r="E317" s="17" t="s">
        <v>44</v>
      </c>
      <c r="F317" s="17" t="s">
        <v>458</v>
      </c>
      <c r="G317" s="17" t="s">
        <v>93</v>
      </c>
      <c r="H317" s="15" t="s">
        <v>17</v>
      </c>
      <c r="I317" s="17" t="s">
        <v>109</v>
      </c>
      <c r="J317" s="17" t="s">
        <v>209</v>
      </c>
      <c r="K317" s="17"/>
      <c r="L317" s="17"/>
      <c r="M317" s="17"/>
      <c r="N317" s="17">
        <v>0.8</v>
      </c>
      <c r="O317" s="17">
        <v>0.8</v>
      </c>
      <c r="P317" s="17">
        <v>0.8</v>
      </c>
      <c r="Q317" s="17">
        <v>1</v>
      </c>
      <c r="R317" s="17">
        <v>1</v>
      </c>
    </row>
    <row r="318" spans="1:18" ht="15.75" thickBot="1" x14ac:dyDescent="0.25">
      <c r="A318" s="59">
        <v>26</v>
      </c>
      <c r="B318" s="167">
        <v>16</v>
      </c>
      <c r="C318" s="30" t="s">
        <v>504</v>
      </c>
      <c r="D318" s="68" t="s">
        <v>543</v>
      </c>
      <c r="E318" s="30" t="s">
        <v>50</v>
      </c>
      <c r="F318" s="30" t="s">
        <v>458</v>
      </c>
      <c r="G318" s="30" t="s">
        <v>93</v>
      </c>
      <c r="H318" s="32" t="s">
        <v>17</v>
      </c>
      <c r="I318" s="30" t="s">
        <v>109</v>
      </c>
      <c r="J318" s="30" t="s">
        <v>209</v>
      </c>
      <c r="K318" s="30"/>
      <c r="L318" s="30"/>
      <c r="M318" s="30"/>
      <c r="N318" s="30">
        <v>0.8</v>
      </c>
      <c r="O318" s="17">
        <v>0.8</v>
      </c>
      <c r="P318" s="30">
        <v>0.8</v>
      </c>
      <c r="Q318" s="30">
        <v>1</v>
      </c>
      <c r="R318" s="30">
        <v>1</v>
      </c>
    </row>
    <row r="319" spans="1:18" ht="25.5" x14ac:dyDescent="0.2">
      <c r="A319" s="43">
        <v>1</v>
      </c>
      <c r="B319" s="45">
        <v>17</v>
      </c>
      <c r="C319" s="17" t="s">
        <v>575</v>
      </c>
      <c r="D319" s="62" t="s">
        <v>576</v>
      </c>
      <c r="E319" s="17" t="s">
        <v>50</v>
      </c>
      <c r="F319" s="17" t="s">
        <v>545</v>
      </c>
      <c r="G319" s="17" t="s">
        <v>121</v>
      </c>
      <c r="H319" s="15" t="s">
        <v>12</v>
      </c>
      <c r="I319" s="17" t="s">
        <v>124</v>
      </c>
      <c r="J319" s="17" t="s">
        <v>209</v>
      </c>
      <c r="K319" s="17"/>
      <c r="L319" s="17"/>
      <c r="M319" s="17"/>
      <c r="N319" s="17">
        <v>0.8</v>
      </c>
      <c r="O319" s="17">
        <v>0.8</v>
      </c>
      <c r="P319" s="17">
        <v>0.8</v>
      </c>
      <c r="Q319" s="17">
        <v>1</v>
      </c>
      <c r="R319" s="17">
        <v>1</v>
      </c>
    </row>
    <row r="320" spans="1:18" ht="25.5" x14ac:dyDescent="0.2">
      <c r="A320" s="43">
        <v>2</v>
      </c>
      <c r="B320" s="45">
        <v>17</v>
      </c>
      <c r="C320" s="17" t="s">
        <v>575</v>
      </c>
      <c r="D320" s="62" t="s">
        <v>577</v>
      </c>
      <c r="E320" s="17" t="s">
        <v>534</v>
      </c>
      <c r="F320" s="17" t="s">
        <v>545</v>
      </c>
      <c r="G320" s="17" t="s">
        <v>93</v>
      </c>
      <c r="H320" s="15" t="s">
        <v>12</v>
      </c>
      <c r="I320" s="17" t="s">
        <v>109</v>
      </c>
      <c r="J320" s="17" t="s">
        <v>209</v>
      </c>
      <c r="K320" s="17"/>
      <c r="L320" s="17"/>
      <c r="M320" s="17"/>
      <c r="N320" s="17">
        <v>0.8</v>
      </c>
      <c r="O320" s="17">
        <v>0.8</v>
      </c>
      <c r="P320" s="17">
        <v>0.8</v>
      </c>
      <c r="Q320" s="17">
        <v>1</v>
      </c>
      <c r="R320" s="17">
        <v>1</v>
      </c>
    </row>
    <row r="321" spans="1:18" ht="15" x14ac:dyDescent="0.2">
      <c r="A321" s="43">
        <v>3</v>
      </c>
      <c r="B321" s="45">
        <v>17</v>
      </c>
      <c r="C321" s="17" t="s">
        <v>575</v>
      </c>
      <c r="D321" s="62" t="s">
        <v>578</v>
      </c>
      <c r="E321" s="17" t="s">
        <v>44</v>
      </c>
      <c r="F321" s="17" t="s">
        <v>545</v>
      </c>
      <c r="G321" s="17" t="s">
        <v>93</v>
      </c>
      <c r="H321" s="15" t="s">
        <v>12</v>
      </c>
      <c r="I321" s="17" t="s">
        <v>94</v>
      </c>
      <c r="J321" s="17" t="s">
        <v>209</v>
      </c>
      <c r="K321" s="17"/>
      <c r="L321" s="17"/>
      <c r="M321" s="17"/>
      <c r="N321" s="17">
        <v>1</v>
      </c>
      <c r="O321" s="17">
        <v>1</v>
      </c>
      <c r="P321" s="17">
        <v>1</v>
      </c>
      <c r="Q321" s="17">
        <v>2</v>
      </c>
      <c r="R321" s="17">
        <v>2</v>
      </c>
    </row>
    <row r="322" spans="1:18" ht="15" x14ac:dyDescent="0.2">
      <c r="A322" s="43">
        <v>4</v>
      </c>
      <c r="B322" s="45">
        <v>17</v>
      </c>
      <c r="C322" s="17" t="s">
        <v>575</v>
      </c>
      <c r="D322" s="62" t="s">
        <v>600</v>
      </c>
      <c r="E322" s="17" t="s">
        <v>601</v>
      </c>
      <c r="F322" s="17" t="s">
        <v>545</v>
      </c>
      <c r="G322" s="17" t="s">
        <v>93</v>
      </c>
      <c r="H322" s="15" t="s">
        <v>12</v>
      </c>
      <c r="I322" s="17" t="s">
        <v>124</v>
      </c>
      <c r="J322" s="17" t="s">
        <v>209</v>
      </c>
      <c r="K322" s="17"/>
      <c r="L322" s="17"/>
      <c r="M322" s="17"/>
      <c r="N322" s="17">
        <v>0.8</v>
      </c>
      <c r="O322" s="17">
        <v>0.8</v>
      </c>
      <c r="P322" s="17">
        <v>0.8</v>
      </c>
      <c r="Q322" s="17">
        <v>1</v>
      </c>
      <c r="R322" s="17">
        <v>1</v>
      </c>
    </row>
    <row r="323" spans="1:18" ht="15" x14ac:dyDescent="0.2">
      <c r="A323" s="43">
        <v>5</v>
      </c>
      <c r="B323" s="45">
        <v>17</v>
      </c>
      <c r="C323" s="17" t="s">
        <v>575</v>
      </c>
      <c r="D323" s="62" t="s">
        <v>583</v>
      </c>
      <c r="E323" s="17" t="s">
        <v>44</v>
      </c>
      <c r="F323" s="17" t="s">
        <v>545</v>
      </c>
      <c r="G323" s="17" t="s">
        <v>167</v>
      </c>
      <c r="H323" s="15" t="s">
        <v>12</v>
      </c>
      <c r="I323" s="17" t="s">
        <v>127</v>
      </c>
      <c r="J323" s="17" t="s">
        <v>208</v>
      </c>
      <c r="K323" s="17"/>
      <c r="L323" s="17"/>
      <c r="M323" s="17"/>
      <c r="N323" s="17"/>
      <c r="O323" s="17"/>
      <c r="P323" s="17"/>
      <c r="Q323" s="17"/>
      <c r="R323" s="17"/>
    </row>
    <row r="324" spans="1:18" ht="15" x14ac:dyDescent="0.2">
      <c r="A324" s="43">
        <v>6</v>
      </c>
      <c r="B324" s="45">
        <v>17</v>
      </c>
      <c r="C324" s="17" t="s">
        <v>575</v>
      </c>
      <c r="D324" s="62" t="s">
        <v>584</v>
      </c>
      <c r="E324" s="17" t="s">
        <v>47</v>
      </c>
      <c r="F324" s="17" t="s">
        <v>545</v>
      </c>
      <c r="G324" s="17" t="s">
        <v>93</v>
      </c>
      <c r="H324" s="15" t="s">
        <v>12</v>
      </c>
      <c r="I324" s="17" t="s">
        <v>109</v>
      </c>
      <c r="J324" s="17" t="s">
        <v>208</v>
      </c>
      <c r="K324" s="17"/>
      <c r="L324" s="17"/>
      <c r="M324" s="17"/>
      <c r="N324" s="17">
        <v>1</v>
      </c>
      <c r="O324" s="17">
        <v>1</v>
      </c>
      <c r="P324" s="17">
        <v>1</v>
      </c>
      <c r="Q324" s="17">
        <v>2</v>
      </c>
      <c r="R324" s="17">
        <v>2</v>
      </c>
    </row>
    <row r="325" spans="1:18" ht="15" x14ac:dyDescent="0.2">
      <c r="A325" s="43">
        <v>7</v>
      </c>
      <c r="B325" s="45">
        <v>17</v>
      </c>
      <c r="C325" s="17" t="s">
        <v>575</v>
      </c>
      <c r="D325" s="62" t="s">
        <v>586</v>
      </c>
      <c r="E325" s="17" t="s">
        <v>340</v>
      </c>
      <c r="F325" s="17" t="s">
        <v>545</v>
      </c>
      <c r="G325" s="17" t="s">
        <v>93</v>
      </c>
      <c r="H325" s="15" t="s">
        <v>12</v>
      </c>
      <c r="I325" s="17" t="s">
        <v>109</v>
      </c>
      <c r="J325" s="17" t="s">
        <v>209</v>
      </c>
      <c r="K325" s="17"/>
      <c r="L325" s="17"/>
      <c r="M325" s="17"/>
      <c r="N325" s="17">
        <v>0.8</v>
      </c>
      <c r="O325" s="17">
        <v>0.8</v>
      </c>
      <c r="P325" s="17">
        <v>0.8</v>
      </c>
      <c r="Q325" s="17">
        <v>1</v>
      </c>
      <c r="R325" s="17">
        <v>1</v>
      </c>
    </row>
    <row r="326" spans="1:18" ht="25.5" x14ac:dyDescent="0.2">
      <c r="A326" s="43">
        <v>8</v>
      </c>
      <c r="B326" s="45">
        <v>17</v>
      </c>
      <c r="C326" s="17" t="s">
        <v>587</v>
      </c>
      <c r="D326" s="62" t="s">
        <v>588</v>
      </c>
      <c r="E326" s="17" t="s">
        <v>45</v>
      </c>
      <c r="F326" s="17" t="s">
        <v>545</v>
      </c>
      <c r="G326" s="17" t="s">
        <v>93</v>
      </c>
      <c r="H326" s="15" t="s">
        <v>12</v>
      </c>
      <c r="I326" s="17" t="s">
        <v>127</v>
      </c>
      <c r="J326" s="17" t="s">
        <v>208</v>
      </c>
      <c r="K326" s="17"/>
      <c r="L326" s="17"/>
      <c r="M326" s="17"/>
      <c r="N326" s="17">
        <v>1</v>
      </c>
      <c r="O326" s="17">
        <v>1</v>
      </c>
      <c r="P326" s="17">
        <v>1</v>
      </c>
      <c r="Q326" s="17">
        <v>2</v>
      </c>
      <c r="R326" s="17">
        <v>2</v>
      </c>
    </row>
    <row r="327" spans="1:18" ht="15" x14ac:dyDescent="0.2">
      <c r="A327" s="43">
        <v>9</v>
      </c>
      <c r="B327" s="45">
        <v>17</v>
      </c>
      <c r="C327" s="17" t="s">
        <v>575</v>
      </c>
      <c r="D327" s="62" t="s">
        <v>589</v>
      </c>
      <c r="E327" s="17" t="s">
        <v>50</v>
      </c>
      <c r="F327" s="17" t="s">
        <v>545</v>
      </c>
      <c r="G327" s="17" t="s">
        <v>93</v>
      </c>
      <c r="H327" s="15" t="s">
        <v>12</v>
      </c>
      <c r="I327" s="17" t="s">
        <v>94</v>
      </c>
      <c r="J327" s="17" t="s">
        <v>208</v>
      </c>
      <c r="K327" s="17"/>
      <c r="L327" s="17"/>
      <c r="M327" s="17"/>
      <c r="N327" s="17">
        <v>0.8</v>
      </c>
      <c r="O327" s="17">
        <v>0.8</v>
      </c>
      <c r="P327" s="17">
        <v>0.8</v>
      </c>
      <c r="Q327" s="17">
        <v>1</v>
      </c>
      <c r="R327" s="17">
        <v>1</v>
      </c>
    </row>
    <row r="328" spans="1:18" ht="25.5" x14ac:dyDescent="0.2">
      <c r="A328" s="43">
        <v>10</v>
      </c>
      <c r="B328" s="45">
        <v>17</v>
      </c>
      <c r="C328" s="17" t="s">
        <v>575</v>
      </c>
      <c r="D328" s="62" t="s">
        <v>606</v>
      </c>
      <c r="E328" s="17" t="s">
        <v>45</v>
      </c>
      <c r="F328" s="17" t="s">
        <v>129</v>
      </c>
      <c r="G328" s="17" t="s">
        <v>13</v>
      </c>
      <c r="H328" s="15" t="s">
        <v>17</v>
      </c>
      <c r="I328" s="17" t="s">
        <v>91</v>
      </c>
      <c r="J328" s="17"/>
      <c r="K328" s="17"/>
      <c r="L328" s="17"/>
      <c r="M328" s="17"/>
      <c r="N328" s="17">
        <v>0.8</v>
      </c>
      <c r="O328" s="17">
        <v>0.8</v>
      </c>
      <c r="P328" s="17">
        <v>0.8</v>
      </c>
      <c r="Q328" s="17">
        <v>1</v>
      </c>
      <c r="R328" s="17">
        <v>1</v>
      </c>
    </row>
    <row r="329" spans="1:18" ht="25.5" x14ac:dyDescent="0.2">
      <c r="A329" s="43">
        <v>11</v>
      </c>
      <c r="B329" s="45">
        <v>17</v>
      </c>
      <c r="C329" s="17" t="s">
        <v>575</v>
      </c>
      <c r="D329" s="62" t="s">
        <v>591</v>
      </c>
      <c r="E329" s="17" t="s">
        <v>592</v>
      </c>
      <c r="F329" s="17" t="s">
        <v>545</v>
      </c>
      <c r="G329" s="17" t="s">
        <v>121</v>
      </c>
      <c r="H329" s="15" t="s">
        <v>12</v>
      </c>
      <c r="I329" s="17" t="s">
        <v>109</v>
      </c>
      <c r="J329" s="17" t="s">
        <v>209</v>
      </c>
      <c r="K329" s="17"/>
      <c r="L329" s="17"/>
      <c r="M329" s="17"/>
      <c r="N329" s="17">
        <v>1</v>
      </c>
      <c r="O329" s="17">
        <v>1</v>
      </c>
      <c r="P329" s="17">
        <v>0.8</v>
      </c>
      <c r="Q329" s="17">
        <v>2</v>
      </c>
      <c r="R329" s="17">
        <v>1</v>
      </c>
    </row>
    <row r="330" spans="1:18" ht="15" x14ac:dyDescent="0.2">
      <c r="A330" s="43">
        <v>12</v>
      </c>
      <c r="B330" s="45">
        <v>17</v>
      </c>
      <c r="C330" s="17" t="s">
        <v>575</v>
      </c>
      <c r="D330" s="62" t="s">
        <v>593</v>
      </c>
      <c r="E330" s="17" t="s">
        <v>74</v>
      </c>
      <c r="F330" s="17" t="s">
        <v>545</v>
      </c>
      <c r="G330" s="17" t="s">
        <v>93</v>
      </c>
      <c r="H330" s="15" t="s">
        <v>12</v>
      </c>
      <c r="I330" s="17" t="s">
        <v>127</v>
      </c>
      <c r="J330" s="17" t="s">
        <v>208</v>
      </c>
      <c r="K330" s="17"/>
      <c r="L330" s="17"/>
      <c r="M330" s="17"/>
      <c r="N330" s="17">
        <v>1</v>
      </c>
      <c r="O330" s="17">
        <v>1</v>
      </c>
      <c r="P330" s="17">
        <v>1</v>
      </c>
      <c r="Q330" s="17">
        <v>2</v>
      </c>
      <c r="R330" s="17">
        <v>2</v>
      </c>
    </row>
    <row r="331" spans="1:18" ht="15" x14ac:dyDescent="0.2">
      <c r="A331" s="43">
        <v>13</v>
      </c>
      <c r="B331" s="45">
        <v>17</v>
      </c>
      <c r="C331" s="17" t="s">
        <v>575</v>
      </c>
      <c r="D331" s="62" t="s">
        <v>602</v>
      </c>
      <c r="E331" s="17" t="s">
        <v>80</v>
      </c>
      <c r="F331" s="17" t="s">
        <v>545</v>
      </c>
      <c r="G331" s="17" t="s">
        <v>93</v>
      </c>
      <c r="H331" s="15" t="s">
        <v>12</v>
      </c>
      <c r="I331" s="17" t="s">
        <v>124</v>
      </c>
      <c r="J331" s="17" t="s">
        <v>209</v>
      </c>
      <c r="K331" s="17"/>
      <c r="L331" s="17"/>
      <c r="M331" s="17"/>
      <c r="N331" s="17">
        <v>0.8</v>
      </c>
      <c r="O331" s="17">
        <v>0.8</v>
      </c>
      <c r="P331" s="17">
        <v>0.8</v>
      </c>
      <c r="Q331" s="17">
        <v>1</v>
      </c>
      <c r="R331" s="17">
        <v>1</v>
      </c>
    </row>
    <row r="332" spans="1:18" ht="15" x14ac:dyDescent="0.2">
      <c r="A332" s="43">
        <v>14</v>
      </c>
      <c r="B332" s="45">
        <v>17</v>
      </c>
      <c r="C332" s="17" t="s">
        <v>575</v>
      </c>
      <c r="D332" s="62" t="s">
        <v>532</v>
      </c>
      <c r="E332" s="17" t="s">
        <v>45</v>
      </c>
      <c r="F332" s="17" t="s">
        <v>545</v>
      </c>
      <c r="G332" s="17" t="s">
        <v>93</v>
      </c>
      <c r="H332" s="15" t="s">
        <v>12</v>
      </c>
      <c r="I332" s="17" t="s">
        <v>94</v>
      </c>
      <c r="J332" s="17" t="s">
        <v>209</v>
      </c>
      <c r="K332" s="17" t="s">
        <v>594</v>
      </c>
      <c r="L332" s="17" t="s">
        <v>361</v>
      </c>
      <c r="M332" s="17"/>
      <c r="N332" s="17">
        <v>1</v>
      </c>
      <c r="O332" s="17">
        <v>1</v>
      </c>
      <c r="P332" s="17">
        <v>1</v>
      </c>
      <c r="Q332" s="17">
        <v>2</v>
      </c>
      <c r="R332" s="17">
        <v>2</v>
      </c>
    </row>
    <row r="333" spans="1:18" ht="15" x14ac:dyDescent="0.2">
      <c r="A333" s="43">
        <v>15</v>
      </c>
      <c r="B333" s="45">
        <v>17</v>
      </c>
      <c r="C333" s="17" t="s">
        <v>575</v>
      </c>
      <c r="D333" s="62" t="s">
        <v>595</v>
      </c>
      <c r="E333" s="17" t="s">
        <v>47</v>
      </c>
      <c r="F333" s="17" t="s">
        <v>545</v>
      </c>
      <c r="G333" s="17" t="s">
        <v>274</v>
      </c>
      <c r="H333" s="17" t="s">
        <v>580</v>
      </c>
      <c r="I333" s="17" t="s">
        <v>109</v>
      </c>
      <c r="J333" s="17"/>
      <c r="K333" s="17"/>
      <c r="L333" s="17"/>
      <c r="M333" s="17"/>
      <c r="N333" s="17">
        <v>1</v>
      </c>
      <c r="O333" s="17">
        <v>1</v>
      </c>
      <c r="P333" s="17"/>
      <c r="Q333" s="17">
        <v>2</v>
      </c>
      <c r="R333" s="17"/>
    </row>
    <row r="334" spans="1:18" ht="15" x14ac:dyDescent="0.2">
      <c r="A334" s="43">
        <v>16</v>
      </c>
      <c r="B334" s="45">
        <v>17</v>
      </c>
      <c r="C334" s="17" t="s">
        <v>575</v>
      </c>
      <c r="D334" s="62" t="s">
        <v>596</v>
      </c>
      <c r="E334" s="17" t="s">
        <v>44</v>
      </c>
      <c r="F334" s="17" t="s">
        <v>458</v>
      </c>
      <c r="G334" s="17" t="s">
        <v>167</v>
      </c>
      <c r="H334" s="15" t="s">
        <v>17</v>
      </c>
      <c r="I334" s="17" t="s">
        <v>94</v>
      </c>
      <c r="J334" s="17"/>
      <c r="K334" s="17"/>
      <c r="L334" s="17"/>
      <c r="M334" s="17"/>
      <c r="N334" s="17">
        <v>0.8</v>
      </c>
      <c r="O334" s="17">
        <v>0.8</v>
      </c>
      <c r="P334" s="17">
        <v>0.8</v>
      </c>
      <c r="Q334" s="17">
        <v>1</v>
      </c>
      <c r="R334" s="17">
        <v>1</v>
      </c>
    </row>
    <row r="335" spans="1:18" ht="15" x14ac:dyDescent="0.2">
      <c r="A335" s="43">
        <v>17</v>
      </c>
      <c r="B335" s="45">
        <v>17</v>
      </c>
      <c r="C335" s="17" t="s">
        <v>575</v>
      </c>
      <c r="D335" s="62" t="s">
        <v>603</v>
      </c>
      <c r="E335" s="17" t="s">
        <v>47</v>
      </c>
      <c r="F335" s="17" t="s">
        <v>545</v>
      </c>
      <c r="G335" s="17" t="s">
        <v>93</v>
      </c>
      <c r="H335" s="15" t="s">
        <v>12</v>
      </c>
      <c r="I335" s="17" t="s">
        <v>94</v>
      </c>
      <c r="J335" s="17" t="s">
        <v>209</v>
      </c>
      <c r="K335" s="17"/>
      <c r="L335" s="17"/>
      <c r="M335" s="17"/>
      <c r="N335" s="17">
        <v>0.8</v>
      </c>
      <c r="O335" s="17">
        <v>0.8</v>
      </c>
      <c r="P335" s="17">
        <v>0.8</v>
      </c>
      <c r="Q335" s="17">
        <v>1</v>
      </c>
      <c r="R335" s="17">
        <v>1</v>
      </c>
    </row>
    <row r="336" spans="1:18" ht="25.5" x14ac:dyDescent="0.2">
      <c r="A336" s="43">
        <v>18</v>
      </c>
      <c r="B336" s="45">
        <v>17</v>
      </c>
      <c r="C336" s="17" t="s">
        <v>575</v>
      </c>
      <c r="D336" s="62" t="s">
        <v>598</v>
      </c>
      <c r="E336" s="17" t="s">
        <v>599</v>
      </c>
      <c r="F336" s="17" t="s">
        <v>305</v>
      </c>
      <c r="G336" s="17" t="s">
        <v>13</v>
      </c>
      <c r="H336" s="15" t="s">
        <v>19</v>
      </c>
      <c r="I336" s="17" t="s">
        <v>127</v>
      </c>
      <c r="J336" s="17"/>
      <c r="K336" s="17"/>
      <c r="L336" s="17"/>
      <c r="M336" s="17"/>
      <c r="N336" s="17">
        <v>0.8</v>
      </c>
      <c r="O336" s="17">
        <v>0.8</v>
      </c>
      <c r="P336" s="17">
        <v>0.8</v>
      </c>
      <c r="Q336" s="17">
        <v>1</v>
      </c>
      <c r="R336" s="17">
        <v>1</v>
      </c>
    </row>
    <row r="337" spans="1:18" ht="25.5" x14ac:dyDescent="0.2">
      <c r="A337" s="43">
        <v>19</v>
      </c>
      <c r="B337" s="45">
        <v>17</v>
      </c>
      <c r="C337" s="17" t="s">
        <v>575</v>
      </c>
      <c r="D337" s="62" t="s">
        <v>604</v>
      </c>
      <c r="E337" s="17" t="s">
        <v>80</v>
      </c>
      <c r="F337" s="17" t="s">
        <v>545</v>
      </c>
      <c r="G337" s="17" t="s">
        <v>121</v>
      </c>
      <c r="H337" s="15" t="s">
        <v>19</v>
      </c>
      <c r="I337" s="17" t="s">
        <v>109</v>
      </c>
      <c r="J337" s="17" t="s">
        <v>209</v>
      </c>
      <c r="K337" s="17"/>
      <c r="L337" s="17"/>
      <c r="M337" s="17"/>
      <c r="N337" s="17">
        <v>0.8</v>
      </c>
      <c r="O337" s="17">
        <v>0.8</v>
      </c>
      <c r="P337" s="17">
        <v>0.8</v>
      </c>
      <c r="Q337" s="17">
        <v>1</v>
      </c>
      <c r="R337" s="17">
        <v>1</v>
      </c>
    </row>
    <row r="338" spans="1:18" ht="26.25" thickBot="1" x14ac:dyDescent="0.25">
      <c r="A338" s="59">
        <v>20</v>
      </c>
      <c r="B338" s="167">
        <v>17</v>
      </c>
      <c r="C338" s="30" t="s">
        <v>575</v>
      </c>
      <c r="D338" s="68" t="s">
        <v>597</v>
      </c>
      <c r="E338" s="30" t="s">
        <v>48</v>
      </c>
      <c r="F338" s="30" t="s">
        <v>129</v>
      </c>
      <c r="G338" s="30" t="s">
        <v>13</v>
      </c>
      <c r="H338" s="32" t="s">
        <v>17</v>
      </c>
      <c r="I338" s="30" t="s">
        <v>91</v>
      </c>
      <c r="J338" s="30"/>
      <c r="K338" s="30"/>
      <c r="L338" s="30"/>
      <c r="M338" s="30"/>
      <c r="N338" s="30">
        <v>0.8</v>
      </c>
      <c r="O338" s="17">
        <v>0.8</v>
      </c>
      <c r="P338" s="30">
        <v>0.8</v>
      </c>
      <c r="Q338" s="30">
        <v>1</v>
      </c>
      <c r="R338" s="30">
        <v>1</v>
      </c>
    </row>
    <row r="339" spans="1:18" ht="15" x14ac:dyDescent="0.2">
      <c r="A339" s="43">
        <v>1</v>
      </c>
      <c r="B339" s="45">
        <v>18</v>
      </c>
      <c r="C339" s="17" t="s">
        <v>607</v>
      </c>
      <c r="D339" s="62" t="s">
        <v>544</v>
      </c>
      <c r="E339" s="17" t="s">
        <v>45</v>
      </c>
      <c r="F339" s="17" t="s">
        <v>545</v>
      </c>
      <c r="G339" s="17" t="s">
        <v>93</v>
      </c>
      <c r="H339" s="15" t="s">
        <v>12</v>
      </c>
      <c r="I339" s="17" t="s">
        <v>124</v>
      </c>
      <c r="J339" s="103" t="s">
        <v>209</v>
      </c>
      <c r="K339" s="103"/>
      <c r="L339" s="103"/>
      <c r="M339" s="103"/>
      <c r="N339" s="103">
        <v>1</v>
      </c>
      <c r="O339" s="103">
        <v>1</v>
      </c>
      <c r="P339" s="103">
        <v>1</v>
      </c>
      <c r="Q339" s="103">
        <v>2</v>
      </c>
      <c r="R339" s="103">
        <v>2</v>
      </c>
    </row>
    <row r="340" spans="1:18" ht="15" x14ac:dyDescent="0.2">
      <c r="A340" s="43">
        <v>2</v>
      </c>
      <c r="B340" s="45">
        <v>18</v>
      </c>
      <c r="C340" s="17" t="s">
        <v>607</v>
      </c>
      <c r="D340" s="62" t="s">
        <v>555</v>
      </c>
      <c r="E340" s="17" t="s">
        <v>44</v>
      </c>
      <c r="F340" s="17" t="s">
        <v>545</v>
      </c>
      <c r="G340" s="17" t="s">
        <v>93</v>
      </c>
      <c r="H340" s="15" t="s">
        <v>12</v>
      </c>
      <c r="I340" s="17" t="s">
        <v>94</v>
      </c>
      <c r="J340" s="103" t="s">
        <v>209</v>
      </c>
      <c r="K340" s="103"/>
      <c r="L340" s="103"/>
      <c r="M340" s="103"/>
      <c r="N340" s="103">
        <v>1</v>
      </c>
      <c r="O340" s="103">
        <v>1</v>
      </c>
      <c r="P340" s="103">
        <v>2</v>
      </c>
      <c r="Q340" s="103">
        <v>2</v>
      </c>
      <c r="R340" s="103">
        <v>3</v>
      </c>
    </row>
    <row r="341" spans="1:18" ht="25.5" x14ac:dyDescent="0.2">
      <c r="A341" s="43">
        <v>3</v>
      </c>
      <c r="B341" s="45">
        <v>18</v>
      </c>
      <c r="C341" s="17" t="s">
        <v>622</v>
      </c>
      <c r="D341" s="62" t="s">
        <v>579</v>
      </c>
      <c r="E341" s="17" t="s">
        <v>44</v>
      </c>
      <c r="F341" s="17" t="s">
        <v>545</v>
      </c>
      <c r="G341" s="17" t="s">
        <v>93</v>
      </c>
      <c r="H341" s="15" t="s">
        <v>12</v>
      </c>
      <c r="I341" s="17" t="s">
        <v>127</v>
      </c>
      <c r="J341" s="103" t="s">
        <v>208</v>
      </c>
      <c r="K341" s="103"/>
      <c r="L341" s="103"/>
      <c r="M341" s="103"/>
      <c r="N341" s="103">
        <v>1</v>
      </c>
      <c r="O341" s="103">
        <v>1</v>
      </c>
      <c r="P341" s="103">
        <v>1</v>
      </c>
      <c r="Q341" s="103">
        <v>2</v>
      </c>
      <c r="R341" s="103">
        <v>2</v>
      </c>
    </row>
    <row r="342" spans="1:18" ht="25.5" x14ac:dyDescent="0.2">
      <c r="A342" s="43">
        <v>4</v>
      </c>
      <c r="B342" s="45">
        <v>18</v>
      </c>
      <c r="C342" s="17" t="s">
        <v>607</v>
      </c>
      <c r="D342" s="62" t="s">
        <v>638</v>
      </c>
      <c r="E342" s="17" t="s">
        <v>44</v>
      </c>
      <c r="F342" s="17" t="s">
        <v>545</v>
      </c>
      <c r="G342" s="17" t="s">
        <v>121</v>
      </c>
      <c r="H342" s="15" t="s">
        <v>12</v>
      </c>
      <c r="I342" s="17" t="s">
        <v>124</v>
      </c>
      <c r="J342" s="93" t="s">
        <v>209</v>
      </c>
      <c r="K342" s="93"/>
      <c r="L342" s="93"/>
      <c r="M342" s="93"/>
      <c r="N342" s="93">
        <v>0.8</v>
      </c>
      <c r="O342" s="93">
        <v>0.8</v>
      </c>
      <c r="P342" s="93">
        <v>0.8</v>
      </c>
      <c r="Q342" s="93">
        <v>1</v>
      </c>
      <c r="R342" s="93">
        <v>1</v>
      </c>
    </row>
    <row r="343" spans="1:18" ht="25.5" x14ac:dyDescent="0.2">
      <c r="A343" s="43">
        <v>5</v>
      </c>
      <c r="B343" s="45">
        <v>18</v>
      </c>
      <c r="C343" s="17" t="s">
        <v>607</v>
      </c>
      <c r="D343" s="62" t="s">
        <v>581</v>
      </c>
      <c r="E343" s="17" t="s">
        <v>582</v>
      </c>
      <c r="F343" s="17" t="s">
        <v>545</v>
      </c>
      <c r="G343" s="17" t="s">
        <v>93</v>
      </c>
      <c r="H343" s="15" t="s">
        <v>12</v>
      </c>
      <c r="I343" s="17" t="s">
        <v>94</v>
      </c>
      <c r="J343" s="17" t="s">
        <v>208</v>
      </c>
      <c r="K343" s="17"/>
      <c r="L343" s="17"/>
      <c r="M343" s="17"/>
      <c r="N343" s="17">
        <v>1</v>
      </c>
      <c r="O343" s="17"/>
      <c r="P343" s="17">
        <v>1</v>
      </c>
      <c r="Q343" s="17">
        <v>2</v>
      </c>
      <c r="R343" s="17">
        <v>2</v>
      </c>
    </row>
    <row r="344" spans="1:18" ht="25.5" x14ac:dyDescent="0.2">
      <c r="A344" s="43">
        <v>6</v>
      </c>
      <c r="B344" s="45">
        <v>18</v>
      </c>
      <c r="C344" s="17" t="s">
        <v>607</v>
      </c>
      <c r="D344" s="62" t="s">
        <v>637</v>
      </c>
      <c r="E344" s="17" t="s">
        <v>45</v>
      </c>
      <c r="F344" s="17" t="s">
        <v>545</v>
      </c>
      <c r="G344" s="17" t="s">
        <v>121</v>
      </c>
      <c r="H344" s="15" t="s">
        <v>12</v>
      </c>
      <c r="I344" s="17" t="s">
        <v>91</v>
      </c>
      <c r="J344" s="103" t="s">
        <v>208</v>
      </c>
      <c r="K344" s="103"/>
      <c r="L344" s="103"/>
      <c r="M344" s="103"/>
      <c r="N344" s="103">
        <v>0.8</v>
      </c>
      <c r="O344" s="103">
        <v>0.8</v>
      </c>
      <c r="P344" s="103">
        <v>0.8</v>
      </c>
      <c r="Q344" s="103">
        <v>1</v>
      </c>
      <c r="R344" s="103">
        <v>1</v>
      </c>
    </row>
    <row r="345" spans="1:18" ht="15" x14ac:dyDescent="0.2">
      <c r="A345" s="43">
        <v>7</v>
      </c>
      <c r="B345" s="45">
        <v>18</v>
      </c>
      <c r="C345" s="17" t="s">
        <v>607</v>
      </c>
      <c r="D345" s="62" t="s">
        <v>610</v>
      </c>
      <c r="E345" s="17" t="s">
        <v>44</v>
      </c>
      <c r="F345" s="17" t="s">
        <v>545</v>
      </c>
      <c r="G345" s="17" t="s">
        <v>93</v>
      </c>
      <c r="H345" s="15" t="s">
        <v>12</v>
      </c>
      <c r="I345" s="169" t="s">
        <v>109</v>
      </c>
      <c r="J345" s="103" t="s">
        <v>209</v>
      </c>
      <c r="K345" s="103"/>
      <c r="L345" s="103"/>
      <c r="M345" s="103"/>
      <c r="N345" s="103">
        <v>0.8</v>
      </c>
      <c r="O345" s="103">
        <v>0.8</v>
      </c>
      <c r="P345" s="103">
        <v>0.8</v>
      </c>
      <c r="Q345" s="103">
        <v>1</v>
      </c>
      <c r="R345" s="103">
        <v>1</v>
      </c>
    </row>
    <row r="346" spans="1:18" ht="25.5" x14ac:dyDescent="0.2">
      <c r="A346" s="43">
        <v>8</v>
      </c>
      <c r="B346" s="45">
        <v>18</v>
      </c>
      <c r="C346" s="17" t="s">
        <v>607</v>
      </c>
      <c r="D346" s="62" t="s">
        <v>636</v>
      </c>
      <c r="E346" s="17" t="s">
        <v>44</v>
      </c>
      <c r="F346" s="17" t="s">
        <v>545</v>
      </c>
      <c r="G346" s="17" t="s">
        <v>121</v>
      </c>
      <c r="H346" s="15" t="s">
        <v>12</v>
      </c>
      <c r="I346" s="17" t="s">
        <v>124</v>
      </c>
      <c r="J346" s="103" t="s">
        <v>209</v>
      </c>
      <c r="K346" s="103"/>
      <c r="L346" s="103"/>
      <c r="M346" s="103"/>
      <c r="N346" s="103">
        <v>0.8</v>
      </c>
      <c r="O346" s="103">
        <v>0.8</v>
      </c>
      <c r="P346" s="103">
        <v>0.8</v>
      </c>
      <c r="Q346" s="103">
        <v>1</v>
      </c>
      <c r="R346" s="103">
        <v>1</v>
      </c>
    </row>
    <row r="347" spans="1:18" ht="15" x14ac:dyDescent="0.2">
      <c r="A347" s="43">
        <v>9</v>
      </c>
      <c r="B347" s="45">
        <v>18</v>
      </c>
      <c r="C347" s="17" t="s">
        <v>607</v>
      </c>
      <c r="D347" s="62" t="s">
        <v>611</v>
      </c>
      <c r="E347" s="17" t="s">
        <v>47</v>
      </c>
      <c r="F347" s="17" t="s">
        <v>545</v>
      </c>
      <c r="G347" s="17" t="s">
        <v>93</v>
      </c>
      <c r="H347" s="15" t="s">
        <v>12</v>
      </c>
      <c r="I347" s="17" t="s">
        <v>109</v>
      </c>
      <c r="J347" s="103" t="s">
        <v>209</v>
      </c>
      <c r="K347" s="103"/>
      <c r="L347" s="103"/>
      <c r="M347" s="103"/>
      <c r="N347" s="103">
        <v>1</v>
      </c>
      <c r="O347" s="103">
        <v>1</v>
      </c>
      <c r="P347" s="103">
        <v>2</v>
      </c>
      <c r="Q347" s="103">
        <v>2</v>
      </c>
      <c r="R347" s="103">
        <v>3</v>
      </c>
    </row>
    <row r="348" spans="1:18" ht="15" x14ac:dyDescent="0.2">
      <c r="A348" s="43">
        <v>10</v>
      </c>
      <c r="B348" s="45">
        <v>18</v>
      </c>
      <c r="C348" s="17" t="s">
        <v>607</v>
      </c>
      <c r="D348" s="62" t="s">
        <v>613</v>
      </c>
      <c r="E348" s="17" t="s">
        <v>44</v>
      </c>
      <c r="F348" s="17" t="s">
        <v>545</v>
      </c>
      <c r="G348" s="17" t="s">
        <v>93</v>
      </c>
      <c r="H348" s="15" t="s">
        <v>12</v>
      </c>
      <c r="I348" s="17" t="s">
        <v>109</v>
      </c>
      <c r="J348" s="103" t="s">
        <v>209</v>
      </c>
      <c r="K348" s="103"/>
      <c r="L348" s="103"/>
      <c r="M348" s="103"/>
      <c r="N348" s="103">
        <v>1</v>
      </c>
      <c r="O348" s="103">
        <v>1</v>
      </c>
      <c r="P348" s="103">
        <v>1</v>
      </c>
      <c r="Q348" s="103">
        <v>2</v>
      </c>
      <c r="R348" s="103">
        <v>2</v>
      </c>
    </row>
    <row r="349" spans="1:18" ht="15" x14ac:dyDescent="0.2">
      <c r="A349" s="43">
        <v>11</v>
      </c>
      <c r="B349" s="45">
        <v>18</v>
      </c>
      <c r="C349" s="17" t="s">
        <v>607</v>
      </c>
      <c r="D349" s="62" t="s">
        <v>623</v>
      </c>
      <c r="E349" s="17" t="s">
        <v>44</v>
      </c>
      <c r="F349" s="17" t="s">
        <v>545</v>
      </c>
      <c r="G349" s="17" t="s">
        <v>93</v>
      </c>
      <c r="H349" s="15" t="s">
        <v>12</v>
      </c>
      <c r="I349" s="17" t="s">
        <v>94</v>
      </c>
      <c r="J349" s="103" t="s">
        <v>208</v>
      </c>
      <c r="K349" s="103"/>
      <c r="L349" s="103"/>
      <c r="M349" s="103"/>
      <c r="N349" s="103">
        <v>1</v>
      </c>
      <c r="O349" s="103">
        <v>1</v>
      </c>
      <c r="P349" s="103">
        <v>1</v>
      </c>
      <c r="Q349" s="103">
        <v>2</v>
      </c>
      <c r="R349" s="103">
        <v>2</v>
      </c>
    </row>
    <row r="350" spans="1:18" ht="15" x14ac:dyDescent="0.2">
      <c r="A350" s="43">
        <v>12</v>
      </c>
      <c r="B350" s="45">
        <v>18</v>
      </c>
      <c r="C350" s="17" t="s">
        <v>607</v>
      </c>
      <c r="D350" s="62" t="s">
        <v>615</v>
      </c>
      <c r="E350" s="17" t="s">
        <v>98</v>
      </c>
      <c r="F350" s="17" t="s">
        <v>545</v>
      </c>
      <c r="G350" s="17" t="s">
        <v>93</v>
      </c>
      <c r="H350" s="15" t="s">
        <v>12</v>
      </c>
      <c r="I350" s="17" t="s">
        <v>91</v>
      </c>
      <c r="J350" s="103" t="s">
        <v>208</v>
      </c>
      <c r="K350" s="103"/>
      <c r="L350" s="103"/>
      <c r="M350" s="103"/>
      <c r="N350" s="103">
        <v>1</v>
      </c>
      <c r="O350" s="103">
        <v>1</v>
      </c>
      <c r="P350" s="103">
        <v>1</v>
      </c>
      <c r="Q350" s="103">
        <v>2</v>
      </c>
      <c r="R350" s="103">
        <v>2</v>
      </c>
    </row>
    <row r="351" spans="1:18" ht="15" x14ac:dyDescent="0.2">
      <c r="A351" s="43">
        <v>13</v>
      </c>
      <c r="B351" s="45">
        <v>18</v>
      </c>
      <c r="C351" s="17" t="s">
        <v>607</v>
      </c>
      <c r="D351" s="62" t="s">
        <v>616</v>
      </c>
      <c r="E351" s="17" t="s">
        <v>44</v>
      </c>
      <c r="F351" s="17" t="s">
        <v>545</v>
      </c>
      <c r="G351" s="17" t="s">
        <v>93</v>
      </c>
      <c r="H351" s="15" t="s">
        <v>12</v>
      </c>
      <c r="I351" s="17" t="s">
        <v>127</v>
      </c>
      <c r="J351" s="103" t="s">
        <v>208</v>
      </c>
      <c r="K351" s="103"/>
      <c r="L351" s="103"/>
      <c r="M351" s="103"/>
      <c r="N351" s="103">
        <v>2</v>
      </c>
      <c r="O351" s="103">
        <v>2</v>
      </c>
      <c r="P351" s="103">
        <v>2</v>
      </c>
      <c r="Q351" s="103">
        <v>3</v>
      </c>
      <c r="R351" s="103">
        <v>3</v>
      </c>
    </row>
    <row r="352" spans="1:18" ht="15" x14ac:dyDescent="0.2">
      <c r="A352" s="43">
        <v>14</v>
      </c>
      <c r="B352" s="45">
        <v>18</v>
      </c>
      <c r="C352" s="17" t="s">
        <v>607</v>
      </c>
      <c r="D352" s="62" t="s">
        <v>590</v>
      </c>
      <c r="E352" s="17" t="s">
        <v>113</v>
      </c>
      <c r="F352" s="17" t="s">
        <v>545</v>
      </c>
      <c r="G352" s="17" t="s">
        <v>13</v>
      </c>
      <c r="H352" s="15" t="s">
        <v>12</v>
      </c>
      <c r="I352" s="17" t="s">
        <v>91</v>
      </c>
      <c r="J352" s="103" t="s">
        <v>208</v>
      </c>
      <c r="K352" s="103"/>
      <c r="L352" s="103"/>
      <c r="M352" s="103"/>
      <c r="N352" s="103">
        <v>1</v>
      </c>
      <c r="O352" s="103">
        <v>1</v>
      </c>
      <c r="P352" s="103">
        <v>1</v>
      </c>
      <c r="Q352" s="103">
        <v>2</v>
      </c>
      <c r="R352" s="103">
        <v>2</v>
      </c>
    </row>
    <row r="353" spans="1:18" ht="25.5" x14ac:dyDescent="0.2">
      <c r="A353" s="43">
        <v>15</v>
      </c>
      <c r="B353" s="45">
        <v>18</v>
      </c>
      <c r="C353" s="17" t="s">
        <v>607</v>
      </c>
      <c r="D353" s="62" t="s">
        <v>617</v>
      </c>
      <c r="E353" s="17" t="s">
        <v>618</v>
      </c>
      <c r="F353" s="17" t="s">
        <v>305</v>
      </c>
      <c r="G353" s="17" t="s">
        <v>166</v>
      </c>
      <c r="H353" s="15" t="s">
        <v>19</v>
      </c>
      <c r="I353" s="17" t="s">
        <v>124</v>
      </c>
      <c r="J353" s="103"/>
      <c r="K353" s="103"/>
      <c r="L353" s="103"/>
      <c r="M353" s="103"/>
      <c r="N353" s="103">
        <v>0.8</v>
      </c>
      <c r="O353" s="103">
        <v>0.8</v>
      </c>
      <c r="P353" s="103">
        <v>0.8</v>
      </c>
      <c r="Q353" s="103">
        <v>1</v>
      </c>
      <c r="R353" s="103">
        <v>1</v>
      </c>
    </row>
    <row r="354" spans="1:18" ht="15" x14ac:dyDescent="0.2">
      <c r="A354" s="43">
        <v>16</v>
      </c>
      <c r="B354" s="45">
        <v>18</v>
      </c>
      <c r="C354" s="17" t="s">
        <v>607</v>
      </c>
      <c r="D354" s="62" t="s">
        <v>620</v>
      </c>
      <c r="E354" s="17" t="s">
        <v>44</v>
      </c>
      <c r="F354" s="17" t="s">
        <v>545</v>
      </c>
      <c r="G354" s="17" t="s">
        <v>93</v>
      </c>
      <c r="H354" s="15" t="s">
        <v>12</v>
      </c>
      <c r="I354" s="17" t="s">
        <v>94</v>
      </c>
      <c r="J354" s="103" t="s">
        <v>209</v>
      </c>
      <c r="K354" s="103"/>
      <c r="L354" s="103"/>
      <c r="M354" s="103"/>
      <c r="N354" s="103">
        <v>1</v>
      </c>
      <c r="O354" s="103">
        <v>1</v>
      </c>
      <c r="P354" s="103">
        <v>1</v>
      </c>
      <c r="Q354" s="103">
        <v>2</v>
      </c>
      <c r="R354" s="103">
        <v>2</v>
      </c>
    </row>
    <row r="355" spans="1:18" ht="15.75" thickBot="1" x14ac:dyDescent="0.25">
      <c r="A355" s="29">
        <v>17</v>
      </c>
      <c r="B355" s="56">
        <v>18</v>
      </c>
      <c r="C355" s="30" t="s">
        <v>607</v>
      </c>
      <c r="D355" s="68" t="s">
        <v>621</v>
      </c>
      <c r="E355" s="30" t="s">
        <v>48</v>
      </c>
      <c r="F355" s="30" t="s">
        <v>545</v>
      </c>
      <c r="G355" s="30" t="s">
        <v>13</v>
      </c>
      <c r="H355" s="32" t="s">
        <v>12</v>
      </c>
      <c r="I355" s="30" t="s">
        <v>109</v>
      </c>
      <c r="J355" s="30"/>
      <c r="K355" s="30"/>
      <c r="L355" s="30"/>
      <c r="M355" s="30"/>
      <c r="N355" s="30">
        <v>0.8</v>
      </c>
      <c r="O355" s="30">
        <v>0.8</v>
      </c>
      <c r="P355" s="30">
        <v>0.8</v>
      </c>
      <c r="Q355" s="30">
        <v>1</v>
      </c>
      <c r="R355" s="30">
        <v>1</v>
      </c>
    </row>
    <row r="356" spans="1:18" ht="15" x14ac:dyDescent="0.2">
      <c r="A356" s="43">
        <v>1</v>
      </c>
      <c r="B356" s="45">
        <v>19</v>
      </c>
      <c r="C356" s="17" t="s">
        <v>640</v>
      </c>
      <c r="D356" s="62" t="s">
        <v>657</v>
      </c>
      <c r="E356" s="17" t="s">
        <v>44</v>
      </c>
      <c r="F356" s="17" t="s">
        <v>641</v>
      </c>
      <c r="G356" s="17" t="s">
        <v>93</v>
      </c>
      <c r="H356" s="15" t="s">
        <v>12</v>
      </c>
      <c r="I356" s="17" t="s">
        <v>124</v>
      </c>
      <c r="J356" s="45" t="s">
        <v>209</v>
      </c>
      <c r="K356" s="103"/>
      <c r="L356" s="103"/>
      <c r="M356" s="45"/>
      <c r="N356" s="93">
        <v>1</v>
      </c>
      <c r="O356" s="93">
        <v>1</v>
      </c>
      <c r="P356" s="93">
        <v>1</v>
      </c>
      <c r="Q356" s="93">
        <v>1</v>
      </c>
      <c r="R356" s="93">
        <v>2</v>
      </c>
    </row>
    <row r="357" spans="1:18" ht="25.5" x14ac:dyDescent="0.2">
      <c r="A357" s="43">
        <v>2</v>
      </c>
      <c r="B357" s="45">
        <v>19</v>
      </c>
      <c r="C357" s="17" t="s">
        <v>642</v>
      </c>
      <c r="D357" s="62" t="s">
        <v>643</v>
      </c>
      <c r="E357" s="17" t="s">
        <v>50</v>
      </c>
      <c r="F357" s="17" t="s">
        <v>641</v>
      </c>
      <c r="G357" s="17" t="s">
        <v>93</v>
      </c>
      <c r="H357" s="15" t="s">
        <v>12</v>
      </c>
      <c r="I357" s="17" t="s">
        <v>91</v>
      </c>
      <c r="J357" s="45" t="s">
        <v>208</v>
      </c>
      <c r="K357" s="103"/>
      <c r="L357" s="103"/>
      <c r="M357" s="45"/>
      <c r="N357" s="103">
        <v>0.8</v>
      </c>
      <c r="O357" s="103">
        <v>0.8</v>
      </c>
      <c r="P357" s="103">
        <v>0.8</v>
      </c>
      <c r="Q357" s="103">
        <v>1</v>
      </c>
      <c r="R357" s="103">
        <v>1</v>
      </c>
    </row>
    <row r="358" spans="1:18" ht="38.25" x14ac:dyDescent="0.2">
      <c r="A358" s="43">
        <v>3</v>
      </c>
      <c r="B358" s="45">
        <v>19</v>
      </c>
      <c r="C358" s="17" t="s">
        <v>640</v>
      </c>
      <c r="D358" s="62" t="s">
        <v>654</v>
      </c>
      <c r="E358" s="17" t="s">
        <v>50</v>
      </c>
      <c r="F358" s="17" t="s">
        <v>455</v>
      </c>
      <c r="G358" s="17" t="s">
        <v>121</v>
      </c>
      <c r="H358" s="15" t="s">
        <v>12</v>
      </c>
      <c r="I358" s="17" t="s">
        <v>109</v>
      </c>
      <c r="J358" s="45" t="s">
        <v>209</v>
      </c>
      <c r="K358" s="103"/>
      <c r="L358" s="103"/>
      <c r="M358" s="45"/>
      <c r="N358" s="103">
        <v>0.8</v>
      </c>
      <c r="O358" s="103">
        <v>0.8</v>
      </c>
      <c r="P358" s="103">
        <v>0.8</v>
      </c>
      <c r="Q358" s="103">
        <v>1</v>
      </c>
      <c r="R358" s="103">
        <v>1</v>
      </c>
    </row>
    <row r="359" spans="1:18" ht="15" x14ac:dyDescent="0.2">
      <c r="A359" s="43">
        <v>4</v>
      </c>
      <c r="B359" s="45">
        <v>19</v>
      </c>
      <c r="C359" s="17" t="s">
        <v>640</v>
      </c>
      <c r="D359" s="62" t="s">
        <v>635</v>
      </c>
      <c r="E359" s="17" t="s">
        <v>44</v>
      </c>
      <c r="F359" s="17" t="s">
        <v>641</v>
      </c>
      <c r="G359" s="17" t="s">
        <v>93</v>
      </c>
      <c r="H359" s="15" t="s">
        <v>17</v>
      </c>
      <c r="I359" s="17" t="s">
        <v>127</v>
      </c>
      <c r="J359" s="45" t="s">
        <v>208</v>
      </c>
      <c r="K359" s="103"/>
      <c r="L359" s="103" t="s">
        <v>668</v>
      </c>
      <c r="M359" s="45"/>
      <c r="N359" s="103">
        <v>0.8</v>
      </c>
      <c r="O359" s="103">
        <v>1</v>
      </c>
      <c r="P359" s="103">
        <v>1</v>
      </c>
      <c r="Q359" s="103">
        <v>2</v>
      </c>
      <c r="R359" s="103">
        <v>2</v>
      </c>
    </row>
    <row r="360" spans="1:18" ht="15" x14ac:dyDescent="0.2">
      <c r="A360" s="43">
        <v>5</v>
      </c>
      <c r="B360" s="45">
        <v>19</v>
      </c>
      <c r="C360" s="17" t="s">
        <v>640</v>
      </c>
      <c r="D360" s="62" t="s">
        <v>655</v>
      </c>
      <c r="E360" s="17" t="s">
        <v>656</v>
      </c>
      <c r="F360" s="17" t="s">
        <v>641</v>
      </c>
      <c r="G360" s="17" t="s">
        <v>93</v>
      </c>
      <c r="H360" s="15" t="s">
        <v>17</v>
      </c>
      <c r="I360" s="17" t="s">
        <v>127</v>
      </c>
      <c r="J360" s="45" t="s">
        <v>208</v>
      </c>
      <c r="K360" s="103"/>
      <c r="L360" s="103"/>
      <c r="M360" s="45"/>
      <c r="N360" s="103">
        <v>1</v>
      </c>
      <c r="O360" s="103">
        <v>1</v>
      </c>
      <c r="P360" s="103">
        <v>1</v>
      </c>
      <c r="Q360" s="103">
        <v>1</v>
      </c>
      <c r="R360" s="103">
        <v>1</v>
      </c>
    </row>
    <row r="361" spans="1:18" ht="25.5" x14ac:dyDescent="0.2">
      <c r="A361" s="43">
        <v>6</v>
      </c>
      <c r="B361" s="45">
        <v>19</v>
      </c>
      <c r="C361" s="17" t="s">
        <v>640</v>
      </c>
      <c r="D361" s="62" t="s">
        <v>645</v>
      </c>
      <c r="E361" s="17" t="s">
        <v>44</v>
      </c>
      <c r="F361" s="17" t="s">
        <v>129</v>
      </c>
      <c r="G361" s="17" t="s">
        <v>121</v>
      </c>
      <c r="H361" s="15" t="s">
        <v>17</v>
      </c>
      <c r="I361" s="17" t="s">
        <v>94</v>
      </c>
      <c r="J361" s="45"/>
      <c r="K361" s="103"/>
      <c r="L361" s="103"/>
      <c r="M361" s="45"/>
      <c r="N361" s="103">
        <v>0.8</v>
      </c>
      <c r="O361" s="103">
        <v>0.8</v>
      </c>
      <c r="P361" s="103">
        <v>0.8</v>
      </c>
      <c r="Q361" s="103">
        <v>1</v>
      </c>
      <c r="R361" s="103">
        <v>1</v>
      </c>
    </row>
    <row r="362" spans="1:18" ht="15" x14ac:dyDescent="0.2">
      <c r="A362" s="43">
        <v>7</v>
      </c>
      <c r="B362" s="45">
        <v>19</v>
      </c>
      <c r="C362" s="17" t="s">
        <v>640</v>
      </c>
      <c r="D362" s="62" t="s">
        <v>585</v>
      </c>
      <c r="E362" s="17" t="s">
        <v>44</v>
      </c>
      <c r="F362" s="17" t="s">
        <v>641</v>
      </c>
      <c r="G362" s="17" t="s">
        <v>93</v>
      </c>
      <c r="H362" s="15" t="s">
        <v>17</v>
      </c>
      <c r="I362" s="17" t="s">
        <v>91</v>
      </c>
      <c r="J362" s="45" t="s">
        <v>208</v>
      </c>
      <c r="K362" s="103"/>
      <c r="L362" s="103"/>
      <c r="M362" s="45"/>
      <c r="N362" s="103">
        <v>2</v>
      </c>
      <c r="O362" s="103">
        <v>2</v>
      </c>
      <c r="P362" s="103">
        <v>2</v>
      </c>
      <c r="Q362" s="103">
        <v>3</v>
      </c>
      <c r="R362" s="103">
        <v>3</v>
      </c>
    </row>
    <row r="363" spans="1:18" ht="25.5" x14ac:dyDescent="0.2">
      <c r="A363" s="43">
        <v>8</v>
      </c>
      <c r="B363" s="45">
        <v>19</v>
      </c>
      <c r="C363" s="17" t="s">
        <v>640</v>
      </c>
      <c r="D363" s="62" t="s">
        <v>646</v>
      </c>
      <c r="E363" s="17" t="s">
        <v>47</v>
      </c>
      <c r="F363" s="17" t="s">
        <v>129</v>
      </c>
      <c r="G363" s="17" t="s">
        <v>242</v>
      </c>
      <c r="H363" s="15" t="s">
        <v>17</v>
      </c>
      <c r="I363" s="17" t="s">
        <v>109</v>
      </c>
      <c r="J363" s="45"/>
      <c r="K363" s="103"/>
      <c r="L363" s="103"/>
      <c r="M363" s="45"/>
      <c r="N363" s="103">
        <v>0.8</v>
      </c>
      <c r="O363" s="103">
        <v>0.8</v>
      </c>
      <c r="P363" s="103">
        <v>0.8</v>
      </c>
      <c r="Q363" s="103">
        <v>1</v>
      </c>
      <c r="R363" s="103">
        <v>1</v>
      </c>
    </row>
    <row r="364" spans="1:18" ht="15" x14ac:dyDescent="0.2">
      <c r="A364" s="43">
        <v>9</v>
      </c>
      <c r="B364" s="45">
        <v>19</v>
      </c>
      <c r="C364" s="17" t="s">
        <v>640</v>
      </c>
      <c r="D364" s="62" t="s">
        <v>612</v>
      </c>
      <c r="E364" s="17" t="s">
        <v>45</v>
      </c>
      <c r="F364" s="17" t="s">
        <v>545</v>
      </c>
      <c r="G364" s="17" t="s">
        <v>93</v>
      </c>
      <c r="H364" s="15" t="s">
        <v>12</v>
      </c>
      <c r="I364" s="17" t="s">
        <v>109</v>
      </c>
      <c r="J364" s="45" t="s">
        <v>209</v>
      </c>
      <c r="K364" s="103"/>
      <c r="L364" s="103" t="s">
        <v>668</v>
      </c>
      <c r="M364" s="45"/>
      <c r="N364" s="103">
        <v>2</v>
      </c>
      <c r="O364" s="103">
        <v>2</v>
      </c>
      <c r="P364" s="103">
        <v>1</v>
      </c>
      <c r="Q364" s="103">
        <v>3</v>
      </c>
      <c r="R364" s="103">
        <v>2</v>
      </c>
    </row>
    <row r="365" spans="1:18" ht="38.25" x14ac:dyDescent="0.2">
      <c r="A365" s="43">
        <v>10</v>
      </c>
      <c r="B365" s="45">
        <v>19</v>
      </c>
      <c r="C365" s="17" t="s">
        <v>640</v>
      </c>
      <c r="D365" s="62" t="s">
        <v>649</v>
      </c>
      <c r="E365" s="17" t="s">
        <v>460</v>
      </c>
      <c r="F365" s="17" t="s">
        <v>455</v>
      </c>
      <c r="G365" s="17" t="s">
        <v>13</v>
      </c>
      <c r="H365" s="15" t="s">
        <v>12</v>
      </c>
      <c r="I365" s="17" t="s">
        <v>91</v>
      </c>
      <c r="J365" s="45"/>
      <c r="K365" s="103"/>
      <c r="L365" s="103"/>
      <c r="M365" s="45"/>
      <c r="N365" s="103">
        <v>0.8</v>
      </c>
      <c r="O365" s="103">
        <v>0.8</v>
      </c>
      <c r="P365" s="103">
        <v>0.8</v>
      </c>
      <c r="Q365" s="103">
        <v>1</v>
      </c>
      <c r="R365" s="103">
        <v>1</v>
      </c>
    </row>
    <row r="366" spans="1:18" ht="25.5" x14ac:dyDescent="0.2">
      <c r="A366" s="43">
        <v>11</v>
      </c>
      <c r="B366" s="45">
        <v>19</v>
      </c>
      <c r="C366" s="17" t="s">
        <v>640</v>
      </c>
      <c r="D366" s="62" t="s">
        <v>650</v>
      </c>
      <c r="E366" s="17" t="s">
        <v>44</v>
      </c>
      <c r="F366" s="17" t="s">
        <v>641</v>
      </c>
      <c r="G366" s="17" t="s">
        <v>121</v>
      </c>
      <c r="H366" s="15" t="s">
        <v>17</v>
      </c>
      <c r="I366" s="17" t="s">
        <v>94</v>
      </c>
      <c r="J366" s="45"/>
      <c r="K366" s="103"/>
      <c r="L366" s="103"/>
      <c r="M366" s="45"/>
      <c r="N366" s="103">
        <v>0.8</v>
      </c>
      <c r="O366" s="103">
        <v>0.8</v>
      </c>
      <c r="P366" s="103">
        <v>0.8</v>
      </c>
      <c r="Q366" s="103">
        <v>1</v>
      </c>
      <c r="R366" s="103">
        <v>1</v>
      </c>
    </row>
    <row r="367" spans="1:18" ht="25.5" x14ac:dyDescent="0.2">
      <c r="A367" s="43">
        <v>12</v>
      </c>
      <c r="B367" s="45">
        <v>19</v>
      </c>
      <c r="C367" s="17" t="s">
        <v>640</v>
      </c>
      <c r="D367" s="62" t="s">
        <v>651</v>
      </c>
      <c r="E367" s="17" t="s">
        <v>647</v>
      </c>
      <c r="F367" s="17" t="s">
        <v>129</v>
      </c>
      <c r="G367" s="17" t="s">
        <v>166</v>
      </c>
      <c r="H367" s="15" t="s">
        <v>17</v>
      </c>
      <c r="I367" s="17" t="s">
        <v>94</v>
      </c>
      <c r="J367" s="45"/>
      <c r="K367" s="103"/>
      <c r="L367" s="103"/>
      <c r="M367" s="45"/>
      <c r="N367" s="103">
        <v>0.8</v>
      </c>
      <c r="O367" s="103">
        <v>0.8</v>
      </c>
      <c r="P367" s="103">
        <v>0.8</v>
      </c>
      <c r="Q367" s="103">
        <v>1</v>
      </c>
      <c r="R367" s="103">
        <v>1</v>
      </c>
    </row>
    <row r="368" spans="1:18" ht="26.25" thickBot="1" x14ac:dyDescent="0.25">
      <c r="A368" s="29">
        <v>13</v>
      </c>
      <c r="B368" s="56">
        <v>19</v>
      </c>
      <c r="C368" s="30" t="s">
        <v>640</v>
      </c>
      <c r="D368" s="68" t="s">
        <v>652</v>
      </c>
      <c r="E368" s="30" t="s">
        <v>45</v>
      </c>
      <c r="F368" s="30" t="s">
        <v>305</v>
      </c>
      <c r="G368" s="30" t="s">
        <v>93</v>
      </c>
      <c r="H368" s="32" t="s">
        <v>12</v>
      </c>
      <c r="I368" s="30" t="s">
        <v>94</v>
      </c>
      <c r="J368" s="56" t="s">
        <v>209</v>
      </c>
      <c r="K368" s="170"/>
      <c r="L368" s="171"/>
      <c r="M368" s="56"/>
      <c r="N368" s="30">
        <v>0.8</v>
      </c>
      <c r="O368" s="30">
        <v>0.8</v>
      </c>
      <c r="P368" s="30">
        <v>0.8</v>
      </c>
      <c r="Q368" s="30">
        <v>1</v>
      </c>
      <c r="R368" s="30">
        <v>1</v>
      </c>
    </row>
    <row r="369" spans="1:18" ht="15" x14ac:dyDescent="0.2">
      <c r="A369" s="43">
        <v>1</v>
      </c>
      <c r="B369" s="45">
        <v>20</v>
      </c>
      <c r="C369" s="17" t="s">
        <v>658</v>
      </c>
      <c r="D369" s="173" t="s">
        <v>674</v>
      </c>
      <c r="E369" s="17" t="s">
        <v>44</v>
      </c>
      <c r="F369" s="17" t="s">
        <v>641</v>
      </c>
      <c r="G369" s="17" t="s">
        <v>93</v>
      </c>
      <c r="H369" s="15" t="s">
        <v>12</v>
      </c>
      <c r="I369" s="93" t="s">
        <v>94</v>
      </c>
      <c r="J369" s="45" t="s">
        <v>209</v>
      </c>
      <c r="K369" s="174"/>
      <c r="L369" s="45"/>
      <c r="M369" s="45"/>
      <c r="N369" s="93">
        <v>0.8</v>
      </c>
      <c r="O369" s="93">
        <v>0.8</v>
      </c>
      <c r="P369" s="93">
        <v>0.8</v>
      </c>
      <c r="Q369" s="93">
        <v>1</v>
      </c>
      <c r="R369" s="93">
        <v>1</v>
      </c>
    </row>
    <row r="370" spans="1:18" ht="15" x14ac:dyDescent="0.2">
      <c r="A370" s="43">
        <v>2</v>
      </c>
      <c r="B370" s="45">
        <v>20</v>
      </c>
      <c r="C370" s="17" t="s">
        <v>658</v>
      </c>
      <c r="D370" s="62" t="s">
        <v>671</v>
      </c>
      <c r="E370" s="17" t="s">
        <v>44</v>
      </c>
      <c r="F370" s="17" t="s">
        <v>672</v>
      </c>
      <c r="G370" s="17" t="s">
        <v>93</v>
      </c>
      <c r="H370" s="15" t="s">
        <v>12</v>
      </c>
      <c r="I370" s="17" t="s">
        <v>127</v>
      </c>
      <c r="J370" s="43" t="s">
        <v>208</v>
      </c>
      <c r="K370" s="43"/>
      <c r="L370" s="43"/>
      <c r="M370" s="43"/>
      <c r="N370" s="93">
        <v>1</v>
      </c>
      <c r="O370" s="93">
        <v>1</v>
      </c>
      <c r="P370" s="93">
        <v>1</v>
      </c>
      <c r="Q370" s="93">
        <v>1</v>
      </c>
      <c r="R370" s="93">
        <v>1</v>
      </c>
    </row>
    <row r="371" spans="1:18" ht="15" x14ac:dyDescent="0.2">
      <c r="A371" s="43">
        <v>3</v>
      </c>
      <c r="B371" s="45">
        <v>20</v>
      </c>
      <c r="C371" s="17" t="s">
        <v>658</v>
      </c>
      <c r="D371" s="62" t="s">
        <v>667</v>
      </c>
      <c r="E371" s="17" t="s">
        <v>45</v>
      </c>
      <c r="F371" s="17" t="s">
        <v>641</v>
      </c>
      <c r="G371" s="17" t="s">
        <v>93</v>
      </c>
      <c r="H371" s="15" t="s">
        <v>17</v>
      </c>
      <c r="I371" s="17" t="s">
        <v>127</v>
      </c>
      <c r="J371" s="43" t="s">
        <v>208</v>
      </c>
      <c r="K371" s="43"/>
      <c r="L371" s="43"/>
      <c r="M371" s="43"/>
      <c r="N371" s="103">
        <v>0.8</v>
      </c>
      <c r="O371" s="103">
        <v>0.8</v>
      </c>
      <c r="P371" s="103">
        <v>0.8</v>
      </c>
      <c r="Q371" s="103">
        <v>1</v>
      </c>
      <c r="R371" s="103">
        <v>1</v>
      </c>
    </row>
    <row r="372" spans="1:18" ht="25.5" x14ac:dyDescent="0.2">
      <c r="A372" s="43">
        <v>4</v>
      </c>
      <c r="B372" s="45">
        <v>20</v>
      </c>
      <c r="C372" s="17" t="s">
        <v>658</v>
      </c>
      <c r="D372" s="62" t="s">
        <v>676</v>
      </c>
      <c r="E372" s="17" t="s">
        <v>275</v>
      </c>
      <c r="F372" s="17" t="s">
        <v>129</v>
      </c>
      <c r="G372" s="17" t="s">
        <v>242</v>
      </c>
      <c r="H372" s="15" t="s">
        <v>17</v>
      </c>
      <c r="I372" s="17" t="s">
        <v>124</v>
      </c>
      <c r="J372" s="43"/>
      <c r="K372" s="43"/>
      <c r="L372" s="43"/>
      <c r="M372" s="43"/>
      <c r="N372" s="103">
        <v>0.8</v>
      </c>
      <c r="O372" s="103">
        <v>0.8</v>
      </c>
      <c r="P372" s="103">
        <v>0.8</v>
      </c>
      <c r="Q372" s="103">
        <v>1</v>
      </c>
      <c r="R372" s="103">
        <v>1</v>
      </c>
    </row>
    <row r="373" spans="1:18" ht="25.5" x14ac:dyDescent="0.2">
      <c r="A373" s="43">
        <v>5</v>
      </c>
      <c r="B373" s="45">
        <v>20</v>
      </c>
      <c r="C373" s="17" t="s">
        <v>670</v>
      </c>
      <c r="D373" s="62" t="s">
        <v>653</v>
      </c>
      <c r="E373" s="17" t="s">
        <v>47</v>
      </c>
      <c r="F373" s="17" t="s">
        <v>641</v>
      </c>
      <c r="G373" s="17" t="s">
        <v>93</v>
      </c>
      <c r="H373" s="15" t="s">
        <v>17</v>
      </c>
      <c r="I373" s="17" t="s">
        <v>94</v>
      </c>
      <c r="J373" s="43" t="s">
        <v>209</v>
      </c>
      <c r="K373" s="43"/>
      <c r="L373" s="43" t="s">
        <v>669</v>
      </c>
      <c r="M373" s="43"/>
      <c r="N373" s="103">
        <v>1</v>
      </c>
      <c r="O373" s="103">
        <v>1</v>
      </c>
      <c r="P373" s="103">
        <v>1</v>
      </c>
      <c r="Q373" s="103">
        <v>2</v>
      </c>
      <c r="R373" s="103">
        <v>2</v>
      </c>
    </row>
    <row r="374" spans="1:18" ht="25.5" x14ac:dyDescent="0.2">
      <c r="A374" s="43">
        <v>6</v>
      </c>
      <c r="B374" s="45">
        <v>20</v>
      </c>
      <c r="C374" s="17" t="s">
        <v>658</v>
      </c>
      <c r="D374" s="62" t="s">
        <v>659</v>
      </c>
      <c r="E374" s="17" t="s">
        <v>340</v>
      </c>
      <c r="F374" s="17" t="s">
        <v>129</v>
      </c>
      <c r="G374" s="17" t="s">
        <v>132</v>
      </c>
      <c r="H374" s="15" t="s">
        <v>17</v>
      </c>
      <c r="I374" s="17" t="s">
        <v>109</v>
      </c>
      <c r="J374" s="43"/>
      <c r="K374" s="43"/>
      <c r="L374" s="43"/>
      <c r="M374" s="43"/>
      <c r="N374" s="103">
        <v>0.8</v>
      </c>
      <c r="O374" s="103">
        <v>0.8</v>
      </c>
      <c r="P374" s="103">
        <v>0.8</v>
      </c>
      <c r="Q374" s="103">
        <v>1</v>
      </c>
      <c r="R374" s="103">
        <v>1</v>
      </c>
    </row>
    <row r="375" spans="1:18" ht="15" x14ac:dyDescent="0.2">
      <c r="A375" s="43">
        <v>7</v>
      </c>
      <c r="B375" s="45">
        <v>20</v>
      </c>
      <c r="C375" s="17" t="s">
        <v>658</v>
      </c>
      <c r="D375" s="62" t="s">
        <v>608</v>
      </c>
      <c r="E375" s="17" t="s">
        <v>609</v>
      </c>
      <c r="F375" s="17" t="s">
        <v>641</v>
      </c>
      <c r="G375" s="17" t="s">
        <v>93</v>
      </c>
      <c r="H375" s="15" t="s">
        <v>17</v>
      </c>
      <c r="I375" s="17" t="s">
        <v>127</v>
      </c>
      <c r="J375" s="43" t="s">
        <v>208</v>
      </c>
      <c r="K375" s="43"/>
      <c r="L375" s="43" t="s">
        <v>668</v>
      </c>
      <c r="M375" s="43"/>
      <c r="N375" s="103">
        <v>1</v>
      </c>
      <c r="O375" s="103">
        <v>1</v>
      </c>
      <c r="P375" s="103">
        <v>1</v>
      </c>
      <c r="Q375" s="103">
        <v>3</v>
      </c>
      <c r="R375" s="103">
        <v>3</v>
      </c>
    </row>
    <row r="376" spans="1:18" ht="15" x14ac:dyDescent="0.2">
      <c r="A376" s="43">
        <v>8</v>
      </c>
      <c r="B376" s="45">
        <v>20</v>
      </c>
      <c r="C376" s="17" t="s">
        <v>658</v>
      </c>
      <c r="D376" s="62" t="s">
        <v>660</v>
      </c>
      <c r="E376" s="17" t="s">
        <v>340</v>
      </c>
      <c r="F376" s="17" t="s">
        <v>641</v>
      </c>
      <c r="G376" s="17" t="s">
        <v>132</v>
      </c>
      <c r="H376" s="15" t="s">
        <v>17</v>
      </c>
      <c r="I376" s="17" t="s">
        <v>127</v>
      </c>
      <c r="J376" s="43"/>
      <c r="K376" s="43"/>
      <c r="L376" s="43"/>
      <c r="M376" s="43"/>
      <c r="N376" s="103">
        <v>0.8</v>
      </c>
      <c r="O376" s="103">
        <v>0.8</v>
      </c>
      <c r="P376" s="103">
        <v>0.8</v>
      </c>
      <c r="Q376" s="103">
        <v>1</v>
      </c>
      <c r="R376" s="103">
        <v>1</v>
      </c>
    </row>
    <row r="377" spans="1:18" ht="15" x14ac:dyDescent="0.2">
      <c r="A377" s="43">
        <v>9</v>
      </c>
      <c r="B377" s="45">
        <v>20</v>
      </c>
      <c r="C377" s="17" t="s">
        <v>658</v>
      </c>
      <c r="D377" s="62" t="s">
        <v>644</v>
      </c>
      <c r="E377" s="17" t="s">
        <v>44</v>
      </c>
      <c r="F377" s="17" t="s">
        <v>641</v>
      </c>
      <c r="G377" s="17" t="s">
        <v>93</v>
      </c>
      <c r="H377" s="15" t="s">
        <v>17</v>
      </c>
      <c r="I377" s="17" t="s">
        <v>91</v>
      </c>
      <c r="J377" s="43" t="s">
        <v>208</v>
      </c>
      <c r="K377" s="43"/>
      <c r="L377" s="43" t="s">
        <v>669</v>
      </c>
      <c r="M377" s="43"/>
      <c r="N377" s="103">
        <v>1</v>
      </c>
      <c r="O377" s="103">
        <v>1</v>
      </c>
      <c r="P377" s="103">
        <v>1</v>
      </c>
      <c r="Q377" s="103">
        <v>2</v>
      </c>
      <c r="R377" s="103">
        <v>2</v>
      </c>
    </row>
    <row r="378" spans="1:18" ht="15" x14ac:dyDescent="0.2">
      <c r="A378" s="43">
        <v>10</v>
      </c>
      <c r="B378" s="45">
        <v>20</v>
      </c>
      <c r="C378" s="17" t="s">
        <v>658</v>
      </c>
      <c r="D378" s="62" t="s">
        <v>665</v>
      </c>
      <c r="E378" s="17" t="s">
        <v>278</v>
      </c>
      <c r="F378" s="17" t="s">
        <v>641</v>
      </c>
      <c r="G378" s="17" t="s">
        <v>93</v>
      </c>
      <c r="H378" s="15" t="s">
        <v>17</v>
      </c>
      <c r="I378" s="17" t="s">
        <v>91</v>
      </c>
      <c r="J378" s="43" t="s">
        <v>208</v>
      </c>
      <c r="K378" s="43"/>
      <c r="L378" s="43"/>
      <c r="M378" s="43"/>
      <c r="N378" s="103">
        <v>1</v>
      </c>
      <c r="O378" s="103">
        <v>1</v>
      </c>
      <c r="P378" s="103">
        <v>1</v>
      </c>
      <c r="Q378" s="103">
        <v>2</v>
      </c>
      <c r="R378" s="103">
        <v>2</v>
      </c>
    </row>
    <row r="379" spans="1:18" ht="38.25" x14ac:dyDescent="0.2">
      <c r="A379" s="43">
        <v>11</v>
      </c>
      <c r="B379" s="45">
        <v>20</v>
      </c>
      <c r="C379" s="17" t="s">
        <v>658</v>
      </c>
      <c r="D379" s="62" t="s">
        <v>675</v>
      </c>
      <c r="E379" s="17" t="s">
        <v>296</v>
      </c>
      <c r="F379" s="17" t="s">
        <v>455</v>
      </c>
      <c r="G379" s="17" t="s">
        <v>167</v>
      </c>
      <c r="H379" s="105" t="s">
        <v>19</v>
      </c>
      <c r="I379" s="17" t="s">
        <v>127</v>
      </c>
      <c r="J379" s="43"/>
      <c r="K379" s="43"/>
      <c r="L379" s="43"/>
      <c r="M379" s="43"/>
      <c r="N379" s="103">
        <v>0.8</v>
      </c>
      <c r="O379" s="103">
        <v>0.8</v>
      </c>
      <c r="P379" s="103">
        <v>0.8</v>
      </c>
      <c r="Q379" s="103">
        <v>1</v>
      </c>
      <c r="R379" s="103">
        <v>1</v>
      </c>
    </row>
    <row r="380" spans="1:18" ht="72" x14ac:dyDescent="0.2">
      <c r="A380" s="43">
        <v>12</v>
      </c>
      <c r="B380" s="45">
        <v>20</v>
      </c>
      <c r="C380" s="17" t="s">
        <v>658</v>
      </c>
      <c r="D380" s="62" t="s">
        <v>648</v>
      </c>
      <c r="E380" s="17" t="s">
        <v>44</v>
      </c>
      <c r="F380" s="17" t="s">
        <v>641</v>
      </c>
      <c r="G380" s="17" t="s">
        <v>274</v>
      </c>
      <c r="H380" s="17" t="s">
        <v>580</v>
      </c>
      <c r="I380" s="17" t="s">
        <v>94</v>
      </c>
      <c r="J380" s="43"/>
      <c r="K380" s="172" t="s">
        <v>673</v>
      </c>
      <c r="L380" s="43" t="s">
        <v>669</v>
      </c>
      <c r="M380" s="43"/>
      <c r="N380" s="103">
        <v>2</v>
      </c>
      <c r="O380" s="103">
        <v>2</v>
      </c>
      <c r="P380" s="103"/>
      <c r="Q380" s="103">
        <v>3</v>
      </c>
      <c r="R380" s="103">
        <v>3</v>
      </c>
    </row>
    <row r="381" spans="1:18" ht="25.5" x14ac:dyDescent="0.2">
      <c r="A381" s="43">
        <v>13</v>
      </c>
      <c r="B381" s="45">
        <v>20</v>
      </c>
      <c r="C381" s="17" t="s">
        <v>658</v>
      </c>
      <c r="D381" s="62" t="s">
        <v>661</v>
      </c>
      <c r="E381" s="17" t="s">
        <v>662</v>
      </c>
      <c r="F381" s="17" t="s">
        <v>641</v>
      </c>
      <c r="G381" s="17" t="s">
        <v>393</v>
      </c>
      <c r="H381" s="15" t="s">
        <v>19</v>
      </c>
      <c r="I381" s="17" t="s">
        <v>127</v>
      </c>
      <c r="J381" s="43"/>
      <c r="K381" s="43"/>
      <c r="L381" s="43"/>
      <c r="M381" s="43"/>
      <c r="N381" s="103">
        <v>0.8</v>
      </c>
      <c r="O381" s="103">
        <v>0.8</v>
      </c>
      <c r="P381" s="103">
        <v>0.8</v>
      </c>
      <c r="Q381" s="103">
        <v>1</v>
      </c>
      <c r="R381" s="103">
        <v>1</v>
      </c>
    </row>
    <row r="382" spans="1:18" ht="15" x14ac:dyDescent="0.2">
      <c r="A382" s="43">
        <v>14</v>
      </c>
      <c r="B382" s="45">
        <v>20</v>
      </c>
      <c r="C382" s="17" t="s">
        <v>658</v>
      </c>
      <c r="D382" s="62" t="s">
        <v>663</v>
      </c>
      <c r="E382" s="17" t="s">
        <v>45</v>
      </c>
      <c r="F382" s="17" t="s">
        <v>545</v>
      </c>
      <c r="G382" s="17" t="s">
        <v>132</v>
      </c>
      <c r="H382" s="15" t="s">
        <v>17</v>
      </c>
      <c r="I382" s="17" t="s">
        <v>124</v>
      </c>
      <c r="J382" s="43"/>
      <c r="K382" s="43"/>
      <c r="L382" s="43" t="s">
        <v>669</v>
      </c>
      <c r="M382" s="43"/>
      <c r="N382" s="103">
        <v>1</v>
      </c>
      <c r="O382" s="103">
        <v>2</v>
      </c>
      <c r="P382" s="103">
        <v>2</v>
      </c>
      <c r="Q382" s="103">
        <v>2</v>
      </c>
      <c r="R382" s="103">
        <v>4</v>
      </c>
    </row>
    <row r="383" spans="1:18" ht="15" x14ac:dyDescent="0.2">
      <c r="A383" s="43">
        <v>15</v>
      </c>
      <c r="B383" s="45">
        <v>20</v>
      </c>
      <c r="C383" s="17" t="s">
        <v>658</v>
      </c>
      <c r="D383" s="62" t="s">
        <v>666</v>
      </c>
      <c r="E383" s="17" t="s">
        <v>44</v>
      </c>
      <c r="F383" s="17" t="s">
        <v>641</v>
      </c>
      <c r="G383" s="17" t="s">
        <v>93</v>
      </c>
      <c r="H383" s="15" t="s">
        <v>17</v>
      </c>
      <c r="I383" s="17" t="s">
        <v>94</v>
      </c>
      <c r="J383" s="43" t="s">
        <v>209</v>
      </c>
      <c r="K383" s="43"/>
      <c r="L383" s="43"/>
      <c r="M383" s="43"/>
      <c r="N383" s="103">
        <v>1</v>
      </c>
      <c r="O383" s="103">
        <v>2</v>
      </c>
      <c r="P383" s="103">
        <v>2</v>
      </c>
      <c r="Q383" s="103">
        <v>2</v>
      </c>
      <c r="R383" s="103">
        <v>3</v>
      </c>
    </row>
    <row r="384" spans="1:18" ht="15.75" thickBot="1" x14ac:dyDescent="0.25">
      <c r="A384" s="175">
        <v>16</v>
      </c>
      <c r="B384" s="56">
        <v>20</v>
      </c>
      <c r="C384" s="30" t="s">
        <v>658</v>
      </c>
      <c r="D384" s="68" t="s">
        <v>664</v>
      </c>
      <c r="E384" s="30" t="s">
        <v>44</v>
      </c>
      <c r="F384" s="30" t="s">
        <v>641</v>
      </c>
      <c r="G384" s="30" t="s">
        <v>93</v>
      </c>
      <c r="H384" s="32" t="s">
        <v>12</v>
      </c>
      <c r="I384" s="30" t="s">
        <v>91</v>
      </c>
      <c r="J384" s="61" t="s">
        <v>208</v>
      </c>
      <c r="K384" s="61"/>
      <c r="L384" s="61"/>
      <c r="M384" s="61"/>
      <c r="N384" s="30">
        <v>1</v>
      </c>
      <c r="O384" s="30">
        <v>1</v>
      </c>
      <c r="P384" s="30">
        <v>1</v>
      </c>
      <c r="Q384" s="30">
        <v>2</v>
      </c>
      <c r="R384" s="30">
        <v>2</v>
      </c>
    </row>
    <row r="385" spans="1:18" ht="15" x14ac:dyDescent="0.2">
      <c r="A385" s="43">
        <v>1</v>
      </c>
      <c r="B385" s="45">
        <v>21</v>
      </c>
      <c r="C385" s="17" t="s">
        <v>680</v>
      </c>
      <c r="D385" s="62" t="s">
        <v>689</v>
      </c>
      <c r="E385" s="17" t="s">
        <v>98</v>
      </c>
      <c r="F385" s="17" t="s">
        <v>692</v>
      </c>
      <c r="G385" s="17" t="s">
        <v>93</v>
      </c>
      <c r="H385" s="15" t="s">
        <v>12</v>
      </c>
      <c r="I385" s="17" t="s">
        <v>94</v>
      </c>
      <c r="J385" s="43" t="s">
        <v>209</v>
      </c>
      <c r="K385" s="172"/>
      <c r="L385" s="172"/>
      <c r="M385" s="172"/>
      <c r="N385" s="103">
        <v>0.8</v>
      </c>
      <c r="O385" s="103">
        <v>0.8</v>
      </c>
      <c r="P385" s="103">
        <v>1</v>
      </c>
      <c r="Q385" s="103">
        <v>1</v>
      </c>
      <c r="R385" s="103">
        <v>2</v>
      </c>
    </row>
    <row r="386" spans="1:18" ht="25.5" x14ac:dyDescent="0.2">
      <c r="A386" s="43">
        <v>2</v>
      </c>
      <c r="B386" s="45">
        <v>21</v>
      </c>
      <c r="C386" s="17" t="s">
        <v>680</v>
      </c>
      <c r="D386" s="62" t="s">
        <v>685</v>
      </c>
      <c r="E386" s="17" t="s">
        <v>44</v>
      </c>
      <c r="F386" s="17" t="s">
        <v>129</v>
      </c>
      <c r="G386" s="17" t="s">
        <v>242</v>
      </c>
      <c r="H386" s="15" t="s">
        <v>12</v>
      </c>
      <c r="I386" s="17" t="s">
        <v>91</v>
      </c>
      <c r="J386" s="43"/>
      <c r="K386" s="172"/>
      <c r="L386" s="172"/>
      <c r="M386" s="172"/>
      <c r="N386" s="103">
        <v>0.8</v>
      </c>
      <c r="O386" s="103">
        <v>0.8</v>
      </c>
      <c r="P386" s="103">
        <v>0.8</v>
      </c>
      <c r="Q386" s="103">
        <v>1</v>
      </c>
      <c r="R386" s="103">
        <v>1</v>
      </c>
    </row>
    <row r="387" spans="1:18" ht="15" x14ac:dyDescent="0.2">
      <c r="A387" s="43">
        <v>3</v>
      </c>
      <c r="B387" s="45">
        <v>21</v>
      </c>
      <c r="C387" s="17" t="s">
        <v>680</v>
      </c>
      <c r="D387" s="62" t="s">
        <v>681</v>
      </c>
      <c r="E387" s="17" t="s">
        <v>44</v>
      </c>
      <c r="F387" s="17" t="s">
        <v>692</v>
      </c>
      <c r="G387" s="17" t="s">
        <v>93</v>
      </c>
      <c r="H387" s="15" t="s">
        <v>12</v>
      </c>
      <c r="I387" s="17" t="s">
        <v>91</v>
      </c>
      <c r="J387" s="43" t="s">
        <v>208</v>
      </c>
      <c r="K387" s="172"/>
      <c r="L387" s="172"/>
      <c r="M387" s="172"/>
      <c r="N387" s="103">
        <v>1</v>
      </c>
      <c r="O387" s="103">
        <v>1</v>
      </c>
      <c r="P387" s="103">
        <v>1</v>
      </c>
      <c r="Q387" s="103">
        <v>1</v>
      </c>
      <c r="R387" s="103">
        <v>1</v>
      </c>
    </row>
    <row r="388" spans="1:18" ht="15" x14ac:dyDescent="0.2">
      <c r="A388" s="43">
        <v>4</v>
      </c>
      <c r="B388" s="45">
        <v>21</v>
      </c>
      <c r="C388" s="17" t="s">
        <v>677</v>
      </c>
      <c r="D388" s="62" t="s">
        <v>686</v>
      </c>
      <c r="E388" s="17" t="s">
        <v>50</v>
      </c>
      <c r="F388" s="17" t="s">
        <v>641</v>
      </c>
      <c r="G388" s="17" t="s">
        <v>93</v>
      </c>
      <c r="H388" s="15" t="s">
        <v>17</v>
      </c>
      <c r="I388" s="17" t="s">
        <v>127</v>
      </c>
      <c r="J388" s="43" t="s">
        <v>208</v>
      </c>
      <c r="K388" s="172"/>
      <c r="L388" s="172"/>
      <c r="M388" s="172"/>
      <c r="N388" s="103">
        <v>2</v>
      </c>
      <c r="O388" s="103">
        <v>2</v>
      </c>
      <c r="P388" s="103">
        <v>2</v>
      </c>
      <c r="Q388" s="103">
        <v>3</v>
      </c>
      <c r="R388" s="103">
        <v>3</v>
      </c>
    </row>
    <row r="389" spans="1:18" ht="25.5" x14ac:dyDescent="0.2">
      <c r="A389" s="43">
        <v>5</v>
      </c>
      <c r="B389" s="45">
        <v>21</v>
      </c>
      <c r="C389" s="17" t="s">
        <v>677</v>
      </c>
      <c r="D389" s="62" t="s">
        <v>678</v>
      </c>
      <c r="E389" s="17" t="s">
        <v>44</v>
      </c>
      <c r="F389" s="17" t="s">
        <v>129</v>
      </c>
      <c r="G389" s="17" t="s">
        <v>166</v>
      </c>
      <c r="H389" s="15" t="s">
        <v>17</v>
      </c>
      <c r="I389" s="17" t="s">
        <v>94</v>
      </c>
      <c r="J389" s="43"/>
      <c r="K389" s="172"/>
      <c r="L389" s="172"/>
      <c r="M389" s="172"/>
      <c r="N389" s="103">
        <v>0.8</v>
      </c>
      <c r="O389" s="103">
        <v>0.8</v>
      </c>
      <c r="P389" s="103">
        <v>0.8</v>
      </c>
      <c r="Q389" s="103">
        <v>1</v>
      </c>
      <c r="R389" s="103">
        <v>1</v>
      </c>
    </row>
    <row r="390" spans="1:18" ht="15" x14ac:dyDescent="0.2">
      <c r="A390" s="43">
        <v>6</v>
      </c>
      <c r="B390" s="45">
        <v>21</v>
      </c>
      <c r="C390" s="17" t="s">
        <v>680</v>
      </c>
      <c r="D390" s="62" t="s">
        <v>521</v>
      </c>
      <c r="E390" s="17" t="s">
        <v>44</v>
      </c>
      <c r="F390" s="17" t="s">
        <v>692</v>
      </c>
      <c r="G390" s="17" t="s">
        <v>93</v>
      </c>
      <c r="H390" s="15" t="s">
        <v>12</v>
      </c>
      <c r="I390" s="17" t="s">
        <v>94</v>
      </c>
      <c r="J390" s="43" t="s">
        <v>209</v>
      </c>
      <c r="K390" s="172"/>
      <c r="L390" s="172"/>
      <c r="M390" s="172"/>
      <c r="N390" s="103">
        <v>1</v>
      </c>
      <c r="O390" s="103">
        <v>1</v>
      </c>
      <c r="P390" s="103">
        <v>1</v>
      </c>
      <c r="Q390" s="103">
        <v>2</v>
      </c>
      <c r="R390" s="103">
        <v>2</v>
      </c>
    </row>
    <row r="391" spans="1:18" ht="15" x14ac:dyDescent="0.2">
      <c r="A391" s="43">
        <v>7</v>
      </c>
      <c r="B391" s="45">
        <v>21</v>
      </c>
      <c r="C391" s="17" t="s">
        <v>677</v>
      </c>
      <c r="D391" s="62" t="s">
        <v>687</v>
      </c>
      <c r="E391" s="17" t="s">
        <v>47</v>
      </c>
      <c r="F391" s="17" t="s">
        <v>641</v>
      </c>
      <c r="G391" s="17" t="s">
        <v>167</v>
      </c>
      <c r="H391" s="15" t="s">
        <v>17</v>
      </c>
      <c r="I391" s="17" t="s">
        <v>127</v>
      </c>
      <c r="J391" s="43"/>
      <c r="K391" s="172"/>
      <c r="L391" s="172"/>
      <c r="M391" s="172"/>
      <c r="N391" s="103">
        <v>0.8</v>
      </c>
      <c r="O391" s="103">
        <v>0.8</v>
      </c>
      <c r="P391" s="103">
        <v>0.8</v>
      </c>
      <c r="Q391" s="103">
        <v>1</v>
      </c>
      <c r="R391" s="103">
        <v>1</v>
      </c>
    </row>
    <row r="392" spans="1:18" ht="15" x14ac:dyDescent="0.2">
      <c r="A392" s="43">
        <v>8</v>
      </c>
      <c r="B392" s="45">
        <v>21</v>
      </c>
      <c r="C392" s="17" t="s">
        <v>680</v>
      </c>
      <c r="D392" s="62" t="s">
        <v>695</v>
      </c>
      <c r="E392" s="17" t="s">
        <v>44</v>
      </c>
      <c r="F392" s="17" t="s">
        <v>692</v>
      </c>
      <c r="G392" s="17" t="s">
        <v>93</v>
      </c>
      <c r="H392" s="15" t="s">
        <v>12</v>
      </c>
      <c r="I392" s="17" t="s">
        <v>91</v>
      </c>
      <c r="J392" s="43" t="s">
        <v>208</v>
      </c>
      <c r="K392" s="172"/>
      <c r="L392" s="172"/>
      <c r="M392" s="172"/>
      <c r="N392" s="103">
        <v>1</v>
      </c>
      <c r="O392" s="103">
        <v>1</v>
      </c>
      <c r="P392" s="103">
        <v>1</v>
      </c>
      <c r="Q392" s="103">
        <v>2</v>
      </c>
      <c r="R392" s="103">
        <v>2</v>
      </c>
    </row>
    <row r="393" spans="1:18" ht="15" x14ac:dyDescent="0.2">
      <c r="A393" s="43">
        <v>9</v>
      </c>
      <c r="B393" s="45">
        <v>21</v>
      </c>
      <c r="C393" s="17" t="s">
        <v>677</v>
      </c>
      <c r="D393" s="62" t="s">
        <v>679</v>
      </c>
      <c r="E393" s="17" t="s">
        <v>50</v>
      </c>
      <c r="F393" s="17" t="s">
        <v>692</v>
      </c>
      <c r="G393" s="17" t="s">
        <v>93</v>
      </c>
      <c r="H393" s="15" t="s">
        <v>17</v>
      </c>
      <c r="I393" s="17" t="s">
        <v>94</v>
      </c>
      <c r="J393" s="43" t="s">
        <v>209</v>
      </c>
      <c r="K393" s="172"/>
      <c r="L393" s="172" t="s">
        <v>691</v>
      </c>
      <c r="M393" s="172"/>
      <c r="N393" s="103">
        <v>1</v>
      </c>
      <c r="O393" s="103">
        <v>1</v>
      </c>
      <c r="P393" s="103">
        <v>1</v>
      </c>
      <c r="Q393" s="103">
        <v>1</v>
      </c>
      <c r="R393" s="103">
        <v>1</v>
      </c>
    </row>
    <row r="394" spans="1:18" ht="15" x14ac:dyDescent="0.2">
      <c r="A394" s="43">
        <v>10</v>
      </c>
      <c r="B394" s="45">
        <v>21</v>
      </c>
      <c r="C394" s="17" t="s">
        <v>677</v>
      </c>
      <c r="D394" s="62" t="s">
        <v>613</v>
      </c>
      <c r="E394" s="17" t="s">
        <v>44</v>
      </c>
      <c r="F394" s="17" t="s">
        <v>692</v>
      </c>
      <c r="G394" s="17" t="s">
        <v>93</v>
      </c>
      <c r="H394" s="15" t="s">
        <v>12</v>
      </c>
      <c r="I394" s="17" t="s">
        <v>109</v>
      </c>
      <c r="J394" s="43" t="s">
        <v>209</v>
      </c>
      <c r="K394" s="172"/>
      <c r="L394" s="172"/>
      <c r="M394" s="172"/>
      <c r="N394" s="103">
        <v>0.8</v>
      </c>
      <c r="O394" s="103">
        <v>0.8</v>
      </c>
      <c r="P394" s="103">
        <v>0.8</v>
      </c>
      <c r="Q394" s="103">
        <v>1</v>
      </c>
      <c r="R394" s="103">
        <v>1</v>
      </c>
    </row>
    <row r="395" spans="1:18" ht="15" x14ac:dyDescent="0.2">
      <c r="A395" s="43">
        <v>11</v>
      </c>
      <c r="B395" s="45">
        <v>21</v>
      </c>
      <c r="C395" s="17" t="s">
        <v>677</v>
      </c>
      <c r="D395" s="62" t="s">
        <v>614</v>
      </c>
      <c r="E395" s="17" t="s">
        <v>50</v>
      </c>
      <c r="F395" s="17" t="s">
        <v>641</v>
      </c>
      <c r="G395" s="17" t="s">
        <v>93</v>
      </c>
      <c r="H395" s="15" t="s">
        <v>17</v>
      </c>
      <c r="I395" s="17" t="s">
        <v>127</v>
      </c>
      <c r="J395" s="43" t="s">
        <v>208</v>
      </c>
      <c r="K395" s="172"/>
      <c r="L395" s="43" t="s">
        <v>668</v>
      </c>
      <c r="M395" s="172"/>
      <c r="N395" s="103">
        <v>1</v>
      </c>
      <c r="O395" s="103">
        <v>2</v>
      </c>
      <c r="P395" s="103">
        <v>2</v>
      </c>
      <c r="Q395" s="103">
        <v>3</v>
      </c>
      <c r="R395" s="103">
        <v>3</v>
      </c>
    </row>
    <row r="396" spans="1:18" ht="15" x14ac:dyDescent="0.2">
      <c r="A396" s="43">
        <v>12</v>
      </c>
      <c r="B396" s="45">
        <v>21</v>
      </c>
      <c r="C396" s="17" t="s">
        <v>680</v>
      </c>
      <c r="D396" s="62" t="s">
        <v>690</v>
      </c>
      <c r="E396" s="17" t="s">
        <v>45</v>
      </c>
      <c r="F396" s="17" t="s">
        <v>692</v>
      </c>
      <c r="G396" s="17" t="s">
        <v>93</v>
      </c>
      <c r="H396" s="15" t="s">
        <v>12</v>
      </c>
      <c r="I396" s="17" t="s">
        <v>94</v>
      </c>
      <c r="J396" s="43" t="s">
        <v>209</v>
      </c>
      <c r="K396" s="172"/>
      <c r="L396" s="172"/>
      <c r="M396" s="172"/>
      <c r="N396" s="103">
        <v>1</v>
      </c>
      <c r="O396" s="103">
        <v>1</v>
      </c>
      <c r="P396" s="103">
        <v>1</v>
      </c>
      <c r="Q396" s="103">
        <v>2</v>
      </c>
      <c r="R396" s="103">
        <v>2</v>
      </c>
    </row>
    <row r="397" spans="1:18" ht="25.5" x14ac:dyDescent="0.2">
      <c r="A397" s="43">
        <v>13</v>
      </c>
      <c r="B397" s="45">
        <v>21</v>
      </c>
      <c r="C397" s="17" t="s">
        <v>680</v>
      </c>
      <c r="D397" s="62" t="s">
        <v>683</v>
      </c>
      <c r="E397" s="17" t="s">
        <v>80</v>
      </c>
      <c r="F397" s="17" t="s">
        <v>692</v>
      </c>
      <c r="G397" s="17" t="s">
        <v>121</v>
      </c>
      <c r="H397" s="15" t="s">
        <v>12</v>
      </c>
      <c r="I397" s="17" t="s">
        <v>91</v>
      </c>
      <c r="J397" s="43"/>
      <c r="K397" s="172"/>
      <c r="L397" s="172"/>
      <c r="M397" s="172"/>
      <c r="N397" s="103">
        <v>1</v>
      </c>
      <c r="O397" s="103">
        <v>1</v>
      </c>
      <c r="P397" s="103">
        <v>1</v>
      </c>
      <c r="Q397" s="103">
        <v>2</v>
      </c>
      <c r="R397" s="103">
        <v>2</v>
      </c>
    </row>
    <row r="398" spans="1:18" ht="15" x14ac:dyDescent="0.2">
      <c r="A398" s="43">
        <v>14</v>
      </c>
      <c r="B398" s="45">
        <v>21</v>
      </c>
      <c r="C398" s="17" t="s">
        <v>677</v>
      </c>
      <c r="D398" s="62" t="s">
        <v>688</v>
      </c>
      <c r="E398" s="17" t="s">
        <v>44</v>
      </c>
      <c r="F398" s="17" t="s">
        <v>692</v>
      </c>
      <c r="G398" s="17" t="s">
        <v>13</v>
      </c>
      <c r="H398" s="15" t="s">
        <v>12</v>
      </c>
      <c r="I398" s="17" t="s">
        <v>127</v>
      </c>
      <c r="J398" s="43"/>
      <c r="K398" s="172"/>
      <c r="L398" s="172"/>
      <c r="M398" s="172"/>
      <c r="N398" s="103">
        <v>2</v>
      </c>
      <c r="O398" s="103">
        <v>2</v>
      </c>
      <c r="P398" s="103">
        <v>2</v>
      </c>
      <c r="Q398" s="103">
        <v>3</v>
      </c>
      <c r="R398" s="103">
        <v>3</v>
      </c>
    </row>
    <row r="399" spans="1:18" ht="15" x14ac:dyDescent="0.2">
      <c r="A399" s="43">
        <v>15</v>
      </c>
      <c r="B399" s="45">
        <v>21</v>
      </c>
      <c r="C399" s="17" t="s">
        <v>677</v>
      </c>
      <c r="D399" s="62" t="s">
        <v>619</v>
      </c>
      <c r="E399" s="17" t="s">
        <v>45</v>
      </c>
      <c r="F399" s="17" t="s">
        <v>641</v>
      </c>
      <c r="G399" s="17" t="s">
        <v>93</v>
      </c>
      <c r="H399" s="15" t="s">
        <v>17</v>
      </c>
      <c r="I399" s="17" t="s">
        <v>127</v>
      </c>
      <c r="J399" s="43" t="s">
        <v>209</v>
      </c>
      <c r="K399" s="172"/>
      <c r="L399" s="43" t="s">
        <v>668</v>
      </c>
      <c r="M399" s="172"/>
      <c r="N399" s="103">
        <v>1</v>
      </c>
      <c r="O399" s="103">
        <v>2</v>
      </c>
      <c r="P399" s="103">
        <v>2</v>
      </c>
      <c r="Q399" s="103">
        <v>3</v>
      </c>
      <c r="R399" s="103">
        <v>3</v>
      </c>
    </row>
    <row r="400" spans="1:18" ht="15" x14ac:dyDescent="0.2">
      <c r="A400" s="43">
        <v>16</v>
      </c>
      <c r="B400" s="45">
        <v>21</v>
      </c>
      <c r="C400" s="17" t="s">
        <v>677</v>
      </c>
      <c r="D400" s="62" t="s">
        <v>694</v>
      </c>
      <c r="E400" s="17" t="s">
        <v>618</v>
      </c>
      <c r="F400" s="17" t="s">
        <v>692</v>
      </c>
      <c r="G400" s="17" t="s">
        <v>274</v>
      </c>
      <c r="H400" s="17" t="s">
        <v>696</v>
      </c>
      <c r="I400" s="17" t="s">
        <v>109</v>
      </c>
      <c r="J400" s="43"/>
      <c r="K400" s="172"/>
      <c r="L400" s="172"/>
      <c r="M400" s="172"/>
      <c r="N400" s="103">
        <v>1</v>
      </c>
      <c r="O400" s="103">
        <v>1</v>
      </c>
      <c r="P400" s="103"/>
      <c r="Q400" s="103">
        <v>2</v>
      </c>
      <c r="R400" s="103"/>
    </row>
    <row r="401" spans="1:18" ht="24.75" thickBot="1" x14ac:dyDescent="0.25">
      <c r="A401" s="175">
        <v>17</v>
      </c>
      <c r="B401" s="56">
        <v>21</v>
      </c>
      <c r="C401" s="56" t="s">
        <v>680</v>
      </c>
      <c r="D401" s="68" t="s">
        <v>684</v>
      </c>
      <c r="E401" s="56" t="s">
        <v>77</v>
      </c>
      <c r="F401" s="56" t="s">
        <v>129</v>
      </c>
      <c r="G401" s="56" t="s">
        <v>13</v>
      </c>
      <c r="H401" s="32" t="s">
        <v>17</v>
      </c>
      <c r="I401" s="30" t="s">
        <v>91</v>
      </c>
      <c r="J401" s="30"/>
      <c r="K401" s="30"/>
      <c r="L401" s="30"/>
      <c r="M401" s="30"/>
      <c r="N401" s="30">
        <v>1</v>
      </c>
      <c r="O401" s="30">
        <v>1</v>
      </c>
      <c r="P401" s="30">
        <v>1</v>
      </c>
      <c r="Q401" s="30">
        <v>1</v>
      </c>
      <c r="R401" s="30">
        <v>1</v>
      </c>
    </row>
    <row r="402" spans="1:18" ht="15" x14ac:dyDescent="0.2">
      <c r="A402" s="43">
        <v>1</v>
      </c>
      <c r="B402" s="45">
        <v>22</v>
      </c>
      <c r="C402" s="17" t="s">
        <v>699</v>
      </c>
      <c r="D402" s="62" t="s">
        <v>697</v>
      </c>
      <c r="E402" s="17" t="s">
        <v>50</v>
      </c>
      <c r="F402" s="17" t="s">
        <v>692</v>
      </c>
      <c r="G402" s="17" t="s">
        <v>167</v>
      </c>
      <c r="H402" s="15" t="s">
        <v>19</v>
      </c>
      <c r="I402" s="17" t="s">
        <v>109</v>
      </c>
      <c r="J402" s="43"/>
      <c r="K402" s="43"/>
      <c r="L402" s="43"/>
      <c r="M402" s="43"/>
      <c r="N402" s="103">
        <v>0.8</v>
      </c>
      <c r="O402" s="103">
        <v>0.8</v>
      </c>
      <c r="P402" s="103">
        <v>0.8</v>
      </c>
      <c r="Q402" s="103">
        <v>1</v>
      </c>
      <c r="R402" s="103">
        <v>1</v>
      </c>
    </row>
    <row r="403" spans="1:18" ht="15" x14ac:dyDescent="0.2">
      <c r="A403" s="43">
        <v>2</v>
      </c>
      <c r="B403" s="45">
        <v>22</v>
      </c>
      <c r="C403" s="17" t="s">
        <v>699</v>
      </c>
      <c r="D403" s="62" t="s">
        <v>700</v>
      </c>
      <c r="E403" s="17" t="s">
        <v>45</v>
      </c>
      <c r="F403" s="17" t="s">
        <v>692</v>
      </c>
      <c r="G403" s="17" t="s">
        <v>93</v>
      </c>
      <c r="H403" s="15" t="s">
        <v>12</v>
      </c>
      <c r="I403" s="17" t="s">
        <v>94</v>
      </c>
      <c r="J403" s="43" t="s">
        <v>209</v>
      </c>
      <c r="K403" s="43"/>
      <c r="L403" s="43"/>
      <c r="M403" s="43"/>
      <c r="N403" s="103">
        <v>0.8</v>
      </c>
      <c r="O403" s="103">
        <v>0.8</v>
      </c>
      <c r="P403" s="103">
        <v>0.8</v>
      </c>
      <c r="Q403" s="103">
        <v>1</v>
      </c>
      <c r="R403" s="103">
        <v>1</v>
      </c>
    </row>
    <row r="404" spans="1:18" ht="15" x14ac:dyDescent="0.2">
      <c r="A404" s="43">
        <v>3</v>
      </c>
      <c r="B404" s="45">
        <v>22</v>
      </c>
      <c r="C404" s="17" t="s">
        <v>699</v>
      </c>
      <c r="D404" s="62" t="s">
        <v>701</v>
      </c>
      <c r="E404" s="17" t="s">
        <v>45</v>
      </c>
      <c r="F404" s="17" t="s">
        <v>692</v>
      </c>
      <c r="G404" s="17" t="s">
        <v>93</v>
      </c>
      <c r="H404" s="15" t="s">
        <v>12</v>
      </c>
      <c r="I404" s="17" t="s">
        <v>94</v>
      </c>
      <c r="J404" s="43" t="s">
        <v>209</v>
      </c>
      <c r="K404" s="43"/>
      <c r="L404" s="43"/>
      <c r="M404" s="43"/>
      <c r="N404" s="103">
        <v>0.8</v>
      </c>
      <c r="O404" s="103">
        <v>0.8</v>
      </c>
      <c r="P404" s="103">
        <v>0.8</v>
      </c>
      <c r="Q404" s="103">
        <v>1</v>
      </c>
      <c r="R404" s="103">
        <v>1</v>
      </c>
    </row>
    <row r="405" spans="1:18" ht="15" x14ac:dyDescent="0.2">
      <c r="A405" s="43">
        <v>4</v>
      </c>
      <c r="B405" s="45">
        <v>22</v>
      </c>
      <c r="C405" s="17" t="s">
        <v>699</v>
      </c>
      <c r="D405" s="62" t="s">
        <v>702</v>
      </c>
      <c r="E405" s="17" t="s">
        <v>460</v>
      </c>
      <c r="F405" s="17" t="s">
        <v>692</v>
      </c>
      <c r="G405" s="17" t="s">
        <v>274</v>
      </c>
      <c r="H405" s="17" t="s">
        <v>696</v>
      </c>
      <c r="I405" s="17" t="s">
        <v>127</v>
      </c>
      <c r="J405" s="43"/>
      <c r="K405" s="43"/>
      <c r="L405" s="43"/>
      <c r="M405" s="43"/>
      <c r="N405" s="103">
        <v>2</v>
      </c>
      <c r="O405" s="103">
        <v>2</v>
      </c>
      <c r="P405" s="103"/>
      <c r="Q405" s="103">
        <v>2</v>
      </c>
      <c r="R405" s="103"/>
    </row>
    <row r="406" spans="1:18" ht="15" x14ac:dyDescent="0.2">
      <c r="A406" s="43">
        <v>5</v>
      </c>
      <c r="B406" s="45">
        <v>22</v>
      </c>
      <c r="C406" s="17" t="s">
        <v>699</v>
      </c>
      <c r="D406" s="62" t="s">
        <v>708</v>
      </c>
      <c r="E406" s="17" t="s">
        <v>44</v>
      </c>
      <c r="F406" s="17" t="s">
        <v>692</v>
      </c>
      <c r="G406" s="17" t="s">
        <v>93</v>
      </c>
      <c r="H406" s="15" t="s">
        <v>12</v>
      </c>
      <c r="I406" s="17" t="s">
        <v>94</v>
      </c>
      <c r="J406" s="43" t="s">
        <v>209</v>
      </c>
      <c r="K406" s="43"/>
      <c r="L406" s="43"/>
      <c r="M406" s="43"/>
      <c r="N406" s="103">
        <v>1</v>
      </c>
      <c r="O406" s="103">
        <v>1</v>
      </c>
      <c r="P406" s="103">
        <v>2</v>
      </c>
      <c r="Q406" s="103">
        <v>2</v>
      </c>
      <c r="R406" s="103">
        <v>3</v>
      </c>
    </row>
    <row r="407" spans="1:18" ht="25.5" x14ac:dyDescent="0.2">
      <c r="A407" s="43">
        <v>6</v>
      </c>
      <c r="B407" s="45">
        <v>22</v>
      </c>
      <c r="C407" s="17" t="s">
        <v>709</v>
      </c>
      <c r="D407" s="62" t="s">
        <v>703</v>
      </c>
      <c r="E407" s="17" t="s">
        <v>340</v>
      </c>
      <c r="F407" s="17" t="s">
        <v>129</v>
      </c>
      <c r="G407" s="17" t="s">
        <v>132</v>
      </c>
      <c r="H407" s="15" t="s">
        <v>17</v>
      </c>
      <c r="I407" s="17" t="s">
        <v>91</v>
      </c>
      <c r="J407" s="43"/>
      <c r="K407" s="43"/>
      <c r="L407" s="43"/>
      <c r="M407" s="43"/>
      <c r="N407" s="103">
        <v>0.8</v>
      </c>
      <c r="O407" s="103">
        <v>0.8</v>
      </c>
      <c r="P407" s="103">
        <v>0.8</v>
      </c>
      <c r="Q407" s="103">
        <v>1</v>
      </c>
      <c r="R407" s="103">
        <v>1</v>
      </c>
    </row>
    <row r="408" spans="1:18" ht="15" x14ac:dyDescent="0.2">
      <c r="A408" s="43">
        <v>7</v>
      </c>
      <c r="B408" s="45">
        <v>22</v>
      </c>
      <c r="C408" s="17" t="s">
        <v>699</v>
      </c>
      <c r="D408" s="62" t="s">
        <v>704</v>
      </c>
      <c r="E408" s="17" t="s">
        <v>44</v>
      </c>
      <c r="F408" s="17" t="s">
        <v>692</v>
      </c>
      <c r="G408" s="17" t="s">
        <v>93</v>
      </c>
      <c r="H408" s="15" t="s">
        <v>12</v>
      </c>
      <c r="I408" s="17" t="s">
        <v>127</v>
      </c>
      <c r="J408" s="43" t="s">
        <v>208</v>
      </c>
      <c r="K408" s="43"/>
      <c r="L408" s="43"/>
      <c r="M408" s="43"/>
      <c r="N408" s="103">
        <v>1</v>
      </c>
      <c r="O408" s="103">
        <v>1</v>
      </c>
      <c r="P408" s="103">
        <v>1</v>
      </c>
      <c r="Q408" s="103">
        <v>2</v>
      </c>
      <c r="R408" s="103">
        <v>2</v>
      </c>
    </row>
    <row r="409" spans="1:18" ht="15" x14ac:dyDescent="0.2">
      <c r="A409" s="43">
        <v>8</v>
      </c>
      <c r="B409" s="45">
        <v>22</v>
      </c>
      <c r="C409" s="17" t="s">
        <v>699</v>
      </c>
      <c r="D409" s="62" t="s">
        <v>710</v>
      </c>
      <c r="E409" s="17" t="s">
        <v>278</v>
      </c>
      <c r="F409" s="17" t="s">
        <v>692</v>
      </c>
      <c r="G409" s="17" t="s">
        <v>93</v>
      </c>
      <c r="H409" s="15" t="s">
        <v>12</v>
      </c>
      <c r="I409" s="17" t="s">
        <v>91</v>
      </c>
      <c r="J409" s="43" t="s">
        <v>208</v>
      </c>
      <c r="K409" s="43"/>
      <c r="L409" s="43"/>
      <c r="M409" s="43"/>
      <c r="N409" s="103">
        <v>1</v>
      </c>
      <c r="O409" s="103">
        <v>1</v>
      </c>
      <c r="P409" s="103">
        <v>2</v>
      </c>
      <c r="Q409" s="103">
        <v>1</v>
      </c>
      <c r="R409" s="103">
        <v>2</v>
      </c>
    </row>
    <row r="410" spans="1:18" ht="25.5" x14ac:dyDescent="0.2">
      <c r="A410" s="43">
        <v>9</v>
      </c>
      <c r="B410" s="45">
        <v>22</v>
      </c>
      <c r="C410" s="17" t="s">
        <v>705</v>
      </c>
      <c r="D410" s="62" t="s">
        <v>706</v>
      </c>
      <c r="E410" s="17" t="s">
        <v>45</v>
      </c>
      <c r="F410" s="17" t="s">
        <v>692</v>
      </c>
      <c r="G410" s="17" t="s">
        <v>93</v>
      </c>
      <c r="H410" s="15" t="s">
        <v>12</v>
      </c>
      <c r="I410" s="17" t="s">
        <v>94</v>
      </c>
      <c r="J410" s="43" t="s">
        <v>209</v>
      </c>
      <c r="K410" s="43"/>
      <c r="L410" s="43"/>
      <c r="M410" s="43"/>
      <c r="N410" s="103">
        <v>0.8</v>
      </c>
      <c r="O410" s="103">
        <v>0.8</v>
      </c>
      <c r="P410" s="103">
        <v>0.8</v>
      </c>
      <c r="Q410" s="103">
        <v>1</v>
      </c>
      <c r="R410" s="103">
        <v>1</v>
      </c>
    </row>
    <row r="411" spans="1:18" ht="25.5" x14ac:dyDescent="0.2">
      <c r="A411" s="43">
        <v>10</v>
      </c>
      <c r="B411" s="45">
        <v>22</v>
      </c>
      <c r="C411" s="17" t="s">
        <v>699</v>
      </c>
      <c r="D411" s="62" t="s">
        <v>713</v>
      </c>
      <c r="E411" s="17" t="s">
        <v>599</v>
      </c>
      <c r="F411" s="17" t="s">
        <v>129</v>
      </c>
      <c r="G411" s="17" t="s">
        <v>132</v>
      </c>
      <c r="H411" s="15" t="s">
        <v>17</v>
      </c>
      <c r="I411" s="17" t="s">
        <v>91</v>
      </c>
      <c r="J411" s="43"/>
      <c r="K411" s="43"/>
      <c r="L411" s="43"/>
      <c r="M411" s="43"/>
      <c r="N411" s="103">
        <v>0.8</v>
      </c>
      <c r="O411" s="103">
        <v>0.8</v>
      </c>
      <c r="P411" s="103">
        <v>1</v>
      </c>
      <c r="Q411" s="103">
        <v>1</v>
      </c>
      <c r="R411" s="103">
        <v>1</v>
      </c>
    </row>
    <row r="412" spans="1:18" ht="25.5" x14ac:dyDescent="0.2">
      <c r="A412" s="43">
        <v>11</v>
      </c>
      <c r="B412" s="45">
        <v>22</v>
      </c>
      <c r="C412" s="17" t="s">
        <v>715</v>
      </c>
      <c r="D412" s="62" t="s">
        <v>716</v>
      </c>
      <c r="E412" s="17" t="s">
        <v>717</v>
      </c>
      <c r="F412" s="17" t="s">
        <v>692</v>
      </c>
      <c r="G412" s="17" t="s">
        <v>93</v>
      </c>
      <c r="H412" s="15" t="s">
        <v>12</v>
      </c>
      <c r="I412" s="17" t="s">
        <v>91</v>
      </c>
      <c r="J412" s="43" t="s">
        <v>208</v>
      </c>
      <c r="K412" s="43"/>
      <c r="L412" s="43"/>
      <c r="M412" s="43"/>
      <c r="N412" s="103">
        <v>1</v>
      </c>
      <c r="O412" s="103">
        <v>1</v>
      </c>
      <c r="P412" s="103">
        <v>1</v>
      </c>
      <c r="Q412" s="103">
        <v>1</v>
      </c>
      <c r="R412" s="103">
        <v>1</v>
      </c>
    </row>
    <row r="413" spans="1:18" ht="15" x14ac:dyDescent="0.2">
      <c r="A413" s="43">
        <v>12</v>
      </c>
      <c r="B413" s="45">
        <v>22</v>
      </c>
      <c r="C413" s="17" t="s">
        <v>699</v>
      </c>
      <c r="D413" s="62" t="s">
        <v>707</v>
      </c>
      <c r="E413" s="17" t="s">
        <v>44</v>
      </c>
      <c r="F413" s="17" t="s">
        <v>692</v>
      </c>
      <c r="G413" s="17" t="s">
        <v>93</v>
      </c>
      <c r="H413" s="15" t="s">
        <v>12</v>
      </c>
      <c r="I413" s="17" t="s">
        <v>109</v>
      </c>
      <c r="J413" s="43" t="s">
        <v>209</v>
      </c>
      <c r="K413" s="43"/>
      <c r="L413" s="43"/>
      <c r="M413" s="43"/>
      <c r="N413" s="103">
        <v>1</v>
      </c>
      <c r="O413" s="103">
        <v>1</v>
      </c>
      <c r="P413" s="103">
        <v>1</v>
      </c>
      <c r="Q413" s="103">
        <v>2</v>
      </c>
      <c r="R413" s="103">
        <v>2</v>
      </c>
    </row>
    <row r="414" spans="1:18" ht="25.5" x14ac:dyDescent="0.2">
      <c r="A414" s="43">
        <v>13</v>
      </c>
      <c r="B414" s="45">
        <v>22</v>
      </c>
      <c r="C414" s="17" t="s">
        <v>699</v>
      </c>
      <c r="D414" s="62" t="s">
        <v>693</v>
      </c>
      <c r="E414" s="17" t="s">
        <v>80</v>
      </c>
      <c r="F414" s="17" t="s">
        <v>129</v>
      </c>
      <c r="G414" s="17" t="s">
        <v>13</v>
      </c>
      <c r="H414" s="15" t="s">
        <v>17</v>
      </c>
      <c r="I414" s="17" t="s">
        <v>109</v>
      </c>
      <c r="J414" s="43"/>
      <c r="K414" s="43"/>
      <c r="L414" s="43"/>
      <c r="M414" s="43"/>
      <c r="N414" s="103">
        <v>1</v>
      </c>
      <c r="O414" s="103">
        <v>1</v>
      </c>
      <c r="P414" s="103">
        <v>1</v>
      </c>
      <c r="Q414" s="103">
        <v>1</v>
      </c>
      <c r="R414" s="103">
        <v>1</v>
      </c>
    </row>
    <row r="415" spans="1:18" ht="15" x14ac:dyDescent="0.2">
      <c r="A415" s="43">
        <v>14</v>
      </c>
      <c r="B415" s="45">
        <v>22</v>
      </c>
      <c r="C415" s="17" t="s">
        <v>699</v>
      </c>
      <c r="D415" s="62" t="s">
        <v>711</v>
      </c>
      <c r="E415" s="17" t="s">
        <v>44</v>
      </c>
      <c r="F415" s="17" t="s">
        <v>692</v>
      </c>
      <c r="G415" s="17" t="s">
        <v>274</v>
      </c>
      <c r="H415" s="17" t="s">
        <v>682</v>
      </c>
      <c r="I415" s="17" t="s">
        <v>127</v>
      </c>
      <c r="J415" s="43"/>
      <c r="K415" s="43"/>
      <c r="L415" s="43"/>
      <c r="M415" s="43"/>
      <c r="N415" s="103">
        <v>2</v>
      </c>
      <c r="O415" s="103">
        <v>2</v>
      </c>
      <c r="P415" s="103"/>
      <c r="Q415" s="103">
        <v>4</v>
      </c>
      <c r="R415" s="103"/>
    </row>
    <row r="416" spans="1:18" ht="15" x14ac:dyDescent="0.2">
      <c r="A416" s="43">
        <v>15</v>
      </c>
      <c r="B416" s="45">
        <v>22</v>
      </c>
      <c r="C416" s="17" t="s">
        <v>699</v>
      </c>
      <c r="D416" s="62" t="s">
        <v>694</v>
      </c>
      <c r="E416" s="17" t="s">
        <v>618</v>
      </c>
      <c r="F416" s="17" t="s">
        <v>692</v>
      </c>
      <c r="G416" s="17" t="s">
        <v>93</v>
      </c>
      <c r="H416" s="15" t="s">
        <v>12</v>
      </c>
      <c r="I416" s="17" t="s">
        <v>109</v>
      </c>
      <c r="J416" s="43" t="s">
        <v>209</v>
      </c>
      <c r="K416" s="172"/>
      <c r="L416" s="172"/>
      <c r="M416" s="172"/>
      <c r="N416" s="103">
        <v>1</v>
      </c>
      <c r="O416" s="103">
        <v>1</v>
      </c>
      <c r="P416" s="103">
        <v>2</v>
      </c>
      <c r="Q416" s="103">
        <v>3</v>
      </c>
      <c r="R416" s="103">
        <v>3</v>
      </c>
    </row>
    <row r="417" spans="1:18" ht="15" x14ac:dyDescent="0.2">
      <c r="A417" s="43">
        <v>16</v>
      </c>
      <c r="B417" s="45">
        <v>22</v>
      </c>
      <c r="C417" s="17" t="s">
        <v>699</v>
      </c>
      <c r="D417" s="62" t="s">
        <v>712</v>
      </c>
      <c r="E417" s="17" t="s">
        <v>44</v>
      </c>
      <c r="F417" s="17" t="s">
        <v>692</v>
      </c>
      <c r="G417" s="17" t="s">
        <v>274</v>
      </c>
      <c r="H417" s="17" t="s">
        <v>682</v>
      </c>
      <c r="I417" s="17" t="s">
        <v>94</v>
      </c>
      <c r="J417" s="43"/>
      <c r="K417" s="43"/>
      <c r="L417" s="43"/>
      <c r="M417" s="43"/>
      <c r="N417" s="103">
        <v>2</v>
      </c>
      <c r="O417" s="103">
        <v>2</v>
      </c>
      <c r="P417" s="103"/>
      <c r="Q417" s="103">
        <v>3</v>
      </c>
      <c r="R417" s="103"/>
    </row>
    <row r="418" spans="1:18" ht="15.75" thickBot="1" x14ac:dyDescent="0.25">
      <c r="A418" s="175">
        <v>17</v>
      </c>
      <c r="B418" s="56">
        <v>22</v>
      </c>
      <c r="C418" s="56" t="s">
        <v>699</v>
      </c>
      <c r="D418" s="68" t="s">
        <v>714</v>
      </c>
      <c r="E418" s="56" t="s">
        <v>44</v>
      </c>
      <c r="F418" s="56" t="s">
        <v>692</v>
      </c>
      <c r="G418" s="56" t="s">
        <v>274</v>
      </c>
      <c r="H418" s="56" t="s">
        <v>698</v>
      </c>
      <c r="I418" s="56" t="s">
        <v>127</v>
      </c>
      <c r="J418" s="176"/>
      <c r="K418" s="56"/>
      <c r="L418" s="56"/>
      <c r="M418" s="56"/>
      <c r="N418" s="177"/>
      <c r="O418" s="177"/>
      <c r="P418" s="177"/>
      <c r="Q418" s="177"/>
      <c r="R418" s="177"/>
    </row>
    <row r="419" spans="1:18" ht="25.5" x14ac:dyDescent="0.2">
      <c r="A419" s="43">
        <v>1</v>
      </c>
      <c r="B419" s="45">
        <v>23</v>
      </c>
      <c r="C419" s="17" t="s">
        <v>720</v>
      </c>
      <c r="D419" s="62" t="s">
        <v>721</v>
      </c>
      <c r="E419" s="17" t="s">
        <v>722</v>
      </c>
      <c r="F419" s="17" t="s">
        <v>741</v>
      </c>
      <c r="G419" s="17" t="s">
        <v>93</v>
      </c>
      <c r="H419" s="15" t="s">
        <v>12</v>
      </c>
      <c r="I419" s="17" t="s">
        <v>94</v>
      </c>
      <c r="J419" s="43" t="s">
        <v>209</v>
      </c>
      <c r="K419" s="43"/>
      <c r="L419" s="43"/>
      <c r="M419" s="43"/>
      <c r="N419" s="103">
        <v>1</v>
      </c>
      <c r="O419" s="103">
        <v>1</v>
      </c>
      <c r="P419" s="103">
        <v>1</v>
      </c>
      <c r="Q419" s="103">
        <v>2</v>
      </c>
      <c r="R419" s="103">
        <v>2</v>
      </c>
    </row>
    <row r="420" spans="1:18" ht="25.5" x14ac:dyDescent="0.2">
      <c r="A420" s="43">
        <v>2</v>
      </c>
      <c r="B420" s="45">
        <v>23</v>
      </c>
      <c r="C420" s="17" t="s">
        <v>720</v>
      </c>
      <c r="D420" s="62" t="s">
        <v>723</v>
      </c>
      <c r="E420" s="17" t="s">
        <v>44</v>
      </c>
      <c r="F420" s="17" t="s">
        <v>129</v>
      </c>
      <c r="G420" s="17" t="s">
        <v>167</v>
      </c>
      <c r="H420" s="15" t="s">
        <v>17</v>
      </c>
      <c r="I420" s="17" t="s">
        <v>127</v>
      </c>
      <c r="J420" s="43"/>
      <c r="K420" s="43"/>
      <c r="L420" s="43"/>
      <c r="M420" s="43"/>
      <c r="N420" s="103">
        <v>0.8</v>
      </c>
      <c r="O420" s="103">
        <v>0.8</v>
      </c>
      <c r="P420" s="103">
        <v>0.8</v>
      </c>
      <c r="Q420" s="103">
        <v>1</v>
      </c>
      <c r="R420" s="103">
        <v>1</v>
      </c>
    </row>
    <row r="421" spans="1:18" ht="25.5" x14ac:dyDescent="0.2">
      <c r="A421" s="43">
        <v>3</v>
      </c>
      <c r="B421" s="45">
        <v>23</v>
      </c>
      <c r="C421" s="17" t="s">
        <v>720</v>
      </c>
      <c r="D421" s="62" t="s">
        <v>702</v>
      </c>
      <c r="E421" s="17" t="s">
        <v>460</v>
      </c>
      <c r="F421" s="17" t="s">
        <v>741</v>
      </c>
      <c r="G421" s="17" t="s">
        <v>93</v>
      </c>
      <c r="H421" s="15" t="s">
        <v>12</v>
      </c>
      <c r="I421" s="17" t="s">
        <v>127</v>
      </c>
      <c r="J421" s="43" t="s">
        <v>208</v>
      </c>
      <c r="K421" s="43"/>
      <c r="L421" s="43"/>
      <c r="M421" s="43"/>
      <c r="N421" s="103">
        <v>2</v>
      </c>
      <c r="O421" s="103">
        <v>2</v>
      </c>
      <c r="P421" s="103">
        <v>2</v>
      </c>
      <c r="Q421" s="103">
        <v>4</v>
      </c>
      <c r="R421" s="103">
        <v>4</v>
      </c>
    </row>
    <row r="422" spans="1:18" ht="15" x14ac:dyDescent="0.2">
      <c r="A422" s="43">
        <v>4</v>
      </c>
      <c r="B422" s="45">
        <v>23</v>
      </c>
      <c r="C422" s="17" t="s">
        <v>720</v>
      </c>
      <c r="D422" s="62" t="s">
        <v>740</v>
      </c>
      <c r="E422" s="17" t="s">
        <v>50</v>
      </c>
      <c r="F422" s="17" t="s">
        <v>692</v>
      </c>
      <c r="G422" s="17" t="s">
        <v>274</v>
      </c>
      <c r="H422" s="17" t="s">
        <v>682</v>
      </c>
      <c r="I422" s="17" t="s">
        <v>734</v>
      </c>
      <c r="J422" s="43"/>
      <c r="K422" s="43"/>
      <c r="L422" s="43"/>
      <c r="M422" s="43"/>
      <c r="N422" s="103">
        <v>2</v>
      </c>
      <c r="O422" s="103">
        <v>2</v>
      </c>
      <c r="P422" s="103"/>
      <c r="Q422" s="103">
        <v>3</v>
      </c>
      <c r="R422" s="103"/>
    </row>
    <row r="423" spans="1:18" ht="25.5" x14ac:dyDescent="0.2">
      <c r="A423" s="43">
        <v>5</v>
      </c>
      <c r="B423" s="45">
        <v>23</v>
      </c>
      <c r="C423" s="17" t="s">
        <v>720</v>
      </c>
      <c r="D423" s="62" t="s">
        <v>724</v>
      </c>
      <c r="E423" s="17" t="s">
        <v>45</v>
      </c>
      <c r="F423" s="17" t="s">
        <v>741</v>
      </c>
      <c r="G423" s="17" t="s">
        <v>93</v>
      </c>
      <c r="H423" s="15" t="s">
        <v>12</v>
      </c>
      <c r="I423" s="17" t="s">
        <v>109</v>
      </c>
      <c r="J423" s="43" t="s">
        <v>209</v>
      </c>
      <c r="K423" s="43"/>
      <c r="L423" s="43"/>
      <c r="M423" s="43"/>
      <c r="N423" s="103">
        <v>2</v>
      </c>
      <c r="O423" s="103">
        <v>2</v>
      </c>
      <c r="P423" s="103">
        <v>2</v>
      </c>
      <c r="Q423" s="103">
        <v>3</v>
      </c>
      <c r="R423" s="103">
        <v>4</v>
      </c>
    </row>
    <row r="424" spans="1:18" ht="25.5" x14ac:dyDescent="0.2">
      <c r="A424" s="43">
        <v>6</v>
      </c>
      <c r="B424" s="45">
        <v>23</v>
      </c>
      <c r="C424" s="17" t="s">
        <v>720</v>
      </c>
      <c r="D424" s="62" t="s">
        <v>725</v>
      </c>
      <c r="E424" s="17" t="s">
        <v>44</v>
      </c>
      <c r="F424" s="17" t="s">
        <v>129</v>
      </c>
      <c r="G424" s="17" t="s">
        <v>13</v>
      </c>
      <c r="H424" s="15" t="s">
        <v>17</v>
      </c>
      <c r="I424" s="17" t="s">
        <v>127</v>
      </c>
      <c r="J424" s="43"/>
      <c r="K424" s="43"/>
      <c r="L424" s="43"/>
      <c r="M424" s="43"/>
      <c r="N424" s="103">
        <v>0.8</v>
      </c>
      <c r="O424" s="103">
        <v>0.8</v>
      </c>
      <c r="P424" s="103">
        <v>0.8</v>
      </c>
      <c r="Q424" s="103">
        <v>1</v>
      </c>
      <c r="R424" s="103">
        <v>1</v>
      </c>
    </row>
    <row r="425" spans="1:18" ht="25.5" x14ac:dyDescent="0.2">
      <c r="A425" s="43">
        <v>7</v>
      </c>
      <c r="B425" s="45">
        <v>23</v>
      </c>
      <c r="C425" s="17" t="s">
        <v>720</v>
      </c>
      <c r="D425" s="62" t="s">
        <v>726</v>
      </c>
      <c r="E425" s="17" t="s">
        <v>47</v>
      </c>
      <c r="F425" s="17" t="s">
        <v>741</v>
      </c>
      <c r="G425" s="17" t="s">
        <v>274</v>
      </c>
      <c r="H425" s="17" t="s">
        <v>696</v>
      </c>
      <c r="I425" s="17" t="s">
        <v>109</v>
      </c>
      <c r="J425" s="43"/>
      <c r="K425" s="43"/>
      <c r="L425" s="43"/>
      <c r="M425" s="43"/>
      <c r="N425" s="103">
        <v>2</v>
      </c>
      <c r="O425" s="103">
        <v>2</v>
      </c>
      <c r="P425" s="103"/>
      <c r="Q425" s="103">
        <v>3</v>
      </c>
      <c r="R425" s="103"/>
    </row>
    <row r="426" spans="1:18" ht="15" x14ac:dyDescent="0.2">
      <c r="A426" s="43">
        <v>8</v>
      </c>
      <c r="B426" s="45">
        <v>23</v>
      </c>
      <c r="C426" s="17" t="s">
        <v>720</v>
      </c>
      <c r="D426" s="62" t="s">
        <v>727</v>
      </c>
      <c r="E426" s="17" t="s">
        <v>647</v>
      </c>
      <c r="F426" s="17" t="s">
        <v>736</v>
      </c>
      <c r="G426" s="17" t="s">
        <v>13</v>
      </c>
      <c r="H426" s="15" t="s">
        <v>17</v>
      </c>
      <c r="I426" s="17" t="s">
        <v>94</v>
      </c>
      <c r="J426" s="43"/>
      <c r="K426" s="43"/>
      <c r="L426" s="43"/>
      <c r="M426" s="43"/>
      <c r="N426" s="103">
        <v>0.8</v>
      </c>
      <c r="O426" s="103">
        <v>0.8</v>
      </c>
      <c r="P426" s="103">
        <v>0.8</v>
      </c>
      <c r="Q426" s="103">
        <v>1</v>
      </c>
      <c r="R426" s="103">
        <v>1</v>
      </c>
    </row>
    <row r="427" spans="1:18" ht="25.5" x14ac:dyDescent="0.2">
      <c r="A427" s="43">
        <v>9</v>
      </c>
      <c r="B427" s="45">
        <v>23</v>
      </c>
      <c r="C427" s="17" t="s">
        <v>720</v>
      </c>
      <c r="D427" s="62" t="s">
        <v>735</v>
      </c>
      <c r="E427" s="17" t="s">
        <v>74</v>
      </c>
      <c r="F427" s="17" t="s">
        <v>129</v>
      </c>
      <c r="G427" s="17" t="s">
        <v>132</v>
      </c>
      <c r="H427" s="15" t="s">
        <v>19</v>
      </c>
      <c r="I427" s="17" t="s">
        <v>94</v>
      </c>
      <c r="J427" s="43"/>
      <c r="K427" s="43"/>
      <c r="L427" s="43"/>
      <c r="M427" s="43"/>
      <c r="N427" s="103">
        <v>0.8</v>
      </c>
      <c r="O427" s="103">
        <v>0.8</v>
      </c>
      <c r="P427" s="103">
        <v>0.8</v>
      </c>
      <c r="Q427" s="103">
        <v>1</v>
      </c>
      <c r="R427" s="103">
        <v>1</v>
      </c>
    </row>
    <row r="428" spans="1:18" ht="25.5" x14ac:dyDescent="0.2">
      <c r="A428" s="43">
        <v>10</v>
      </c>
      <c r="B428" s="45">
        <v>23</v>
      </c>
      <c r="C428" s="17" t="s">
        <v>720</v>
      </c>
      <c r="D428" s="62" t="s">
        <v>728</v>
      </c>
      <c r="E428" s="17" t="s">
        <v>500</v>
      </c>
      <c r="F428" s="17" t="s">
        <v>741</v>
      </c>
      <c r="G428" s="17" t="s">
        <v>93</v>
      </c>
      <c r="H428" s="15" t="s">
        <v>12</v>
      </c>
      <c r="I428" s="17" t="s">
        <v>91</v>
      </c>
      <c r="J428" s="43" t="s">
        <v>208</v>
      </c>
      <c r="K428" s="43"/>
      <c r="L428" s="43"/>
      <c r="M428" s="43"/>
      <c r="N428" s="103">
        <v>2</v>
      </c>
      <c r="O428" s="103">
        <v>2</v>
      </c>
      <c r="P428" s="103">
        <v>2</v>
      </c>
      <c r="Q428" s="103">
        <v>4</v>
      </c>
      <c r="R428" s="103">
        <v>4</v>
      </c>
    </row>
    <row r="429" spans="1:18" ht="25.5" x14ac:dyDescent="0.2">
      <c r="A429" s="43">
        <v>11</v>
      </c>
      <c r="B429" s="45">
        <v>23</v>
      </c>
      <c r="C429" s="17" t="s">
        <v>720</v>
      </c>
      <c r="D429" s="62" t="s">
        <v>729</v>
      </c>
      <c r="E429" s="17" t="s">
        <v>529</v>
      </c>
      <c r="F429" s="17" t="s">
        <v>129</v>
      </c>
      <c r="G429" s="17" t="s">
        <v>242</v>
      </c>
      <c r="H429" s="15" t="s">
        <v>17</v>
      </c>
      <c r="I429" s="17" t="s">
        <v>91</v>
      </c>
      <c r="J429" s="43"/>
      <c r="K429" s="43"/>
      <c r="L429" s="43"/>
      <c r="M429" s="43"/>
      <c r="N429" s="103">
        <v>0.8</v>
      </c>
      <c r="O429" s="103">
        <v>0.8</v>
      </c>
      <c r="P429" s="103">
        <v>0.8</v>
      </c>
      <c r="Q429" s="103">
        <v>1</v>
      </c>
      <c r="R429" s="103">
        <v>1</v>
      </c>
    </row>
    <row r="430" spans="1:18" ht="25.5" x14ac:dyDescent="0.2">
      <c r="A430" s="43">
        <v>12</v>
      </c>
      <c r="B430" s="45">
        <v>23</v>
      </c>
      <c r="C430" s="17" t="s">
        <v>720</v>
      </c>
      <c r="D430" s="62" t="s">
        <v>737</v>
      </c>
      <c r="E430" s="17" t="s">
        <v>45</v>
      </c>
      <c r="F430" s="17" t="s">
        <v>741</v>
      </c>
      <c r="G430" s="17" t="s">
        <v>93</v>
      </c>
      <c r="H430" s="15" t="s">
        <v>12</v>
      </c>
      <c r="I430" s="17" t="s">
        <v>91</v>
      </c>
      <c r="J430" s="43" t="s">
        <v>208</v>
      </c>
      <c r="K430" s="43"/>
      <c r="L430" s="43"/>
      <c r="M430" s="43"/>
      <c r="N430" s="103">
        <v>1</v>
      </c>
      <c r="O430" s="103">
        <v>2</v>
      </c>
      <c r="P430" s="103">
        <v>2</v>
      </c>
      <c r="Q430" s="103">
        <v>2</v>
      </c>
      <c r="R430" s="103">
        <v>4</v>
      </c>
    </row>
    <row r="431" spans="1:18" ht="15" x14ac:dyDescent="0.2">
      <c r="A431" s="43">
        <v>13</v>
      </c>
      <c r="B431" s="45">
        <v>23</v>
      </c>
      <c r="C431" s="17" t="s">
        <v>720</v>
      </c>
      <c r="D431" s="62" t="s">
        <v>730</v>
      </c>
      <c r="E431" s="17" t="s">
        <v>44</v>
      </c>
      <c r="F431" s="17" t="s">
        <v>692</v>
      </c>
      <c r="G431" s="17" t="s">
        <v>274</v>
      </c>
      <c r="H431" s="17" t="s">
        <v>696</v>
      </c>
      <c r="I431" s="17" t="s">
        <v>94</v>
      </c>
      <c r="J431" s="43"/>
      <c r="K431" s="43"/>
      <c r="L431" s="43"/>
      <c r="M431" s="43"/>
      <c r="N431" s="103">
        <v>2</v>
      </c>
      <c r="O431" s="103">
        <v>2</v>
      </c>
      <c r="P431" s="103"/>
      <c r="Q431" s="103">
        <v>3</v>
      </c>
      <c r="R431" s="103"/>
    </row>
    <row r="432" spans="1:18" ht="25.5" x14ac:dyDescent="0.2">
      <c r="A432" s="43">
        <v>14</v>
      </c>
      <c r="B432" s="45">
        <v>23</v>
      </c>
      <c r="C432" s="17" t="s">
        <v>720</v>
      </c>
      <c r="D432" s="62" t="s">
        <v>731</v>
      </c>
      <c r="E432" s="17" t="s">
        <v>45</v>
      </c>
      <c r="F432" s="17" t="s">
        <v>741</v>
      </c>
      <c r="G432" s="17" t="s">
        <v>93</v>
      </c>
      <c r="H432" s="15" t="s">
        <v>12</v>
      </c>
      <c r="I432" s="17" t="s">
        <v>91</v>
      </c>
      <c r="J432" s="43" t="s">
        <v>208</v>
      </c>
      <c r="K432" s="43"/>
      <c r="L432" s="43"/>
      <c r="M432" s="43"/>
      <c r="N432" s="103">
        <v>1</v>
      </c>
      <c r="O432" s="103">
        <v>1</v>
      </c>
      <c r="P432" s="103">
        <v>2</v>
      </c>
      <c r="Q432" s="103">
        <v>3</v>
      </c>
      <c r="R432" s="103">
        <v>4</v>
      </c>
    </row>
    <row r="433" spans="1:18" ht="25.5" x14ac:dyDescent="0.2">
      <c r="A433" s="43">
        <v>15</v>
      </c>
      <c r="B433" s="45">
        <v>23</v>
      </c>
      <c r="C433" s="17" t="s">
        <v>720</v>
      </c>
      <c r="D433" s="62" t="s">
        <v>732</v>
      </c>
      <c r="E433" s="17" t="s">
        <v>44</v>
      </c>
      <c r="F433" s="17" t="s">
        <v>741</v>
      </c>
      <c r="G433" s="17" t="s">
        <v>93</v>
      </c>
      <c r="H433" s="15" t="s">
        <v>12</v>
      </c>
      <c r="I433" s="17" t="s">
        <v>127</v>
      </c>
      <c r="J433" s="43" t="s">
        <v>208</v>
      </c>
      <c r="K433" s="43"/>
      <c r="L433" s="43"/>
      <c r="M433" s="43"/>
      <c r="N433" s="103">
        <v>2</v>
      </c>
      <c r="O433" s="103">
        <v>2</v>
      </c>
      <c r="P433" s="103">
        <v>2</v>
      </c>
      <c r="Q433" s="103">
        <v>4</v>
      </c>
      <c r="R433" s="103">
        <v>4</v>
      </c>
    </row>
    <row r="434" spans="1:18" ht="51" x14ac:dyDescent="0.2">
      <c r="A434" s="43">
        <v>16</v>
      </c>
      <c r="B434" s="45">
        <v>23</v>
      </c>
      <c r="C434" s="17" t="s">
        <v>738</v>
      </c>
      <c r="D434" s="62" t="s">
        <v>739</v>
      </c>
      <c r="E434" s="17" t="s">
        <v>47</v>
      </c>
      <c r="F434" s="17" t="s">
        <v>455</v>
      </c>
      <c r="G434" s="17" t="s">
        <v>167</v>
      </c>
      <c r="H434" s="15" t="s">
        <v>12</v>
      </c>
      <c r="I434" s="17" t="s">
        <v>734</v>
      </c>
      <c r="J434" s="43"/>
      <c r="K434" s="43"/>
      <c r="L434" s="43"/>
      <c r="M434" s="43"/>
      <c r="N434" s="103">
        <v>0.8</v>
      </c>
      <c r="O434" s="103">
        <v>0.8</v>
      </c>
      <c r="P434" s="103">
        <v>0.8</v>
      </c>
      <c r="Q434" s="103">
        <v>1</v>
      </c>
      <c r="R434" s="103">
        <v>1</v>
      </c>
    </row>
    <row r="435" spans="1:18" ht="24.75" thickBot="1" x14ac:dyDescent="0.25">
      <c r="A435" s="175">
        <v>17</v>
      </c>
      <c r="B435" s="56">
        <v>23</v>
      </c>
      <c r="C435" s="177" t="s">
        <v>720</v>
      </c>
      <c r="D435" s="68" t="s">
        <v>733</v>
      </c>
      <c r="E435" s="177" t="s">
        <v>47</v>
      </c>
      <c r="F435" s="177" t="s">
        <v>692</v>
      </c>
      <c r="G435" s="177" t="s">
        <v>167</v>
      </c>
      <c r="H435" s="32" t="s">
        <v>12</v>
      </c>
      <c r="I435" s="177" t="s">
        <v>109</v>
      </c>
      <c r="J435" s="178" t="s">
        <v>209</v>
      </c>
      <c r="K435" s="177"/>
      <c r="L435" s="177"/>
      <c r="M435" s="177"/>
      <c r="N435" s="177">
        <v>0.8</v>
      </c>
      <c r="O435" s="177">
        <v>0.8</v>
      </c>
      <c r="P435" s="177">
        <v>0.8</v>
      </c>
      <c r="Q435" s="177">
        <v>1</v>
      </c>
      <c r="R435" s="177">
        <v>1</v>
      </c>
    </row>
    <row r="436" spans="1:18" ht="15" x14ac:dyDescent="0.2">
      <c r="A436" s="43">
        <v>1</v>
      </c>
      <c r="B436" s="45">
        <v>24</v>
      </c>
      <c r="C436" s="17" t="s">
        <v>745</v>
      </c>
      <c r="D436" s="62" t="s">
        <v>761</v>
      </c>
      <c r="E436" s="17" t="s">
        <v>47</v>
      </c>
      <c r="F436" s="17" t="s">
        <v>765</v>
      </c>
      <c r="G436" s="17" t="s">
        <v>93</v>
      </c>
      <c r="H436" s="15" t="s">
        <v>12</v>
      </c>
      <c r="I436" s="17" t="s">
        <v>109</v>
      </c>
      <c r="J436" s="17" t="s">
        <v>209</v>
      </c>
      <c r="K436" s="17"/>
      <c r="L436" s="17"/>
      <c r="M436" s="17"/>
      <c r="N436" s="17">
        <v>0.8</v>
      </c>
      <c r="O436" s="17">
        <v>0.8</v>
      </c>
      <c r="P436" s="17">
        <v>0.8</v>
      </c>
      <c r="Q436" s="17">
        <v>1</v>
      </c>
      <c r="R436" s="17">
        <v>1</v>
      </c>
    </row>
    <row r="437" spans="1:18" ht="15" x14ac:dyDescent="0.2">
      <c r="A437" s="43">
        <v>2</v>
      </c>
      <c r="B437" s="45">
        <v>24</v>
      </c>
      <c r="C437" s="17" t="s">
        <v>745</v>
      </c>
      <c r="D437" s="62" t="s">
        <v>746</v>
      </c>
      <c r="E437" s="17" t="s">
        <v>50</v>
      </c>
      <c r="F437" s="17" t="s">
        <v>692</v>
      </c>
      <c r="G437" s="17" t="s">
        <v>274</v>
      </c>
      <c r="H437" s="17" t="s">
        <v>682</v>
      </c>
      <c r="I437" s="17" t="s">
        <v>734</v>
      </c>
      <c r="J437" s="17"/>
      <c r="K437" s="17"/>
      <c r="L437" s="17"/>
      <c r="M437" s="17"/>
      <c r="N437" s="17">
        <v>1</v>
      </c>
      <c r="O437" s="17">
        <v>1</v>
      </c>
      <c r="P437" s="17"/>
      <c r="Q437" s="17">
        <v>2</v>
      </c>
      <c r="R437" s="17"/>
    </row>
    <row r="438" spans="1:18" ht="25.5" x14ac:dyDescent="0.2">
      <c r="A438" s="43">
        <v>3</v>
      </c>
      <c r="B438" s="45">
        <v>24</v>
      </c>
      <c r="C438" s="17" t="s">
        <v>745</v>
      </c>
      <c r="D438" s="62" t="s">
        <v>747</v>
      </c>
      <c r="E438" s="17" t="s">
        <v>340</v>
      </c>
      <c r="F438" s="17" t="s">
        <v>129</v>
      </c>
      <c r="G438" s="17" t="s">
        <v>242</v>
      </c>
      <c r="H438" s="15" t="s">
        <v>17</v>
      </c>
      <c r="I438" s="17" t="s">
        <v>734</v>
      </c>
      <c r="J438" s="17"/>
      <c r="K438" s="17"/>
      <c r="L438" s="17"/>
      <c r="M438" s="17"/>
      <c r="N438" s="17">
        <v>0.8</v>
      </c>
      <c r="O438" s="17">
        <v>0.8</v>
      </c>
      <c r="P438" s="17">
        <v>0.8</v>
      </c>
      <c r="Q438" s="17">
        <v>1</v>
      </c>
      <c r="R438" s="17">
        <v>1</v>
      </c>
    </row>
    <row r="439" spans="1:18" ht="15" x14ac:dyDescent="0.2">
      <c r="A439" s="43">
        <v>4</v>
      </c>
      <c r="B439" s="45">
        <v>24</v>
      </c>
      <c r="C439" s="17" t="s">
        <v>745</v>
      </c>
      <c r="D439" s="62" t="s">
        <v>748</v>
      </c>
      <c r="E439" s="17" t="s">
        <v>340</v>
      </c>
      <c r="F439" s="17" t="s">
        <v>744</v>
      </c>
      <c r="G439" s="17" t="s">
        <v>93</v>
      </c>
      <c r="H439" s="15" t="s">
        <v>12</v>
      </c>
      <c r="I439" s="17" t="s">
        <v>91</v>
      </c>
      <c r="J439" s="17" t="s">
        <v>208</v>
      </c>
      <c r="K439" s="17"/>
      <c r="L439" s="17"/>
      <c r="M439" s="17"/>
      <c r="N439" s="17">
        <v>1</v>
      </c>
      <c r="O439" s="17">
        <v>1</v>
      </c>
      <c r="P439" s="17">
        <v>1</v>
      </c>
      <c r="Q439" s="17">
        <v>1</v>
      </c>
      <c r="R439" s="17">
        <v>1</v>
      </c>
    </row>
    <row r="440" spans="1:18" ht="15" x14ac:dyDescent="0.2">
      <c r="A440" s="43">
        <v>5</v>
      </c>
      <c r="B440" s="45">
        <v>24</v>
      </c>
      <c r="C440" s="17" t="s">
        <v>745</v>
      </c>
      <c r="D440" s="62" t="s">
        <v>740</v>
      </c>
      <c r="E440" s="17" t="s">
        <v>50</v>
      </c>
      <c r="F440" s="17" t="s">
        <v>692</v>
      </c>
      <c r="G440" s="17" t="s">
        <v>93</v>
      </c>
      <c r="H440" s="15" t="s">
        <v>12</v>
      </c>
      <c r="I440" s="17" t="s">
        <v>734</v>
      </c>
      <c r="J440" s="17" t="s">
        <v>209</v>
      </c>
      <c r="K440" s="17"/>
      <c r="L440" s="17"/>
      <c r="M440" s="17"/>
      <c r="N440" s="17">
        <v>2</v>
      </c>
      <c r="O440" s="17">
        <v>2</v>
      </c>
      <c r="P440" s="17">
        <v>2</v>
      </c>
      <c r="Q440" s="17">
        <v>3</v>
      </c>
      <c r="R440" s="17">
        <v>3</v>
      </c>
    </row>
    <row r="441" spans="1:18" ht="25.5" x14ac:dyDescent="0.2">
      <c r="A441" s="43">
        <v>6</v>
      </c>
      <c r="B441" s="45">
        <v>24</v>
      </c>
      <c r="C441" s="17" t="s">
        <v>745</v>
      </c>
      <c r="D441" s="62" t="s">
        <v>749</v>
      </c>
      <c r="E441" s="17" t="s">
        <v>44</v>
      </c>
      <c r="F441" s="17" t="s">
        <v>741</v>
      </c>
      <c r="G441" s="17" t="s">
        <v>93</v>
      </c>
      <c r="H441" s="15" t="s">
        <v>17</v>
      </c>
      <c r="I441" s="17" t="s">
        <v>109</v>
      </c>
      <c r="J441" s="17" t="s">
        <v>209</v>
      </c>
      <c r="K441" s="17"/>
      <c r="L441" s="17"/>
      <c r="M441" s="17"/>
      <c r="N441" s="17">
        <v>2</v>
      </c>
      <c r="O441" s="17">
        <v>2</v>
      </c>
      <c r="P441" s="17">
        <v>2</v>
      </c>
      <c r="Q441" s="17">
        <v>3</v>
      </c>
      <c r="R441" s="17">
        <v>3</v>
      </c>
    </row>
    <row r="442" spans="1:18" ht="25.5" x14ac:dyDescent="0.2">
      <c r="A442" s="43">
        <v>7</v>
      </c>
      <c r="B442" s="45">
        <v>24</v>
      </c>
      <c r="C442" s="17" t="s">
        <v>745</v>
      </c>
      <c r="D442" s="62" t="s">
        <v>726</v>
      </c>
      <c r="E442" s="17" t="s">
        <v>47</v>
      </c>
      <c r="F442" s="17" t="s">
        <v>741</v>
      </c>
      <c r="G442" s="17" t="s">
        <v>93</v>
      </c>
      <c r="H442" s="15" t="s">
        <v>12</v>
      </c>
      <c r="I442" s="17" t="s">
        <v>109</v>
      </c>
      <c r="J442" s="17" t="s">
        <v>209</v>
      </c>
      <c r="K442" s="17"/>
      <c r="L442" s="17"/>
      <c r="M442" s="17"/>
      <c r="N442" s="17">
        <v>2</v>
      </c>
      <c r="O442" s="17">
        <v>2</v>
      </c>
      <c r="P442" s="17">
        <v>2</v>
      </c>
      <c r="Q442" s="17">
        <v>3</v>
      </c>
      <c r="R442" s="17">
        <v>3</v>
      </c>
    </row>
    <row r="443" spans="1:18" ht="15" x14ac:dyDescent="0.2">
      <c r="A443" s="43">
        <v>8</v>
      </c>
      <c r="B443" s="45">
        <v>24</v>
      </c>
      <c r="C443" s="17" t="s">
        <v>754</v>
      </c>
      <c r="D443" s="62" t="s">
        <v>763</v>
      </c>
      <c r="E443" s="17" t="s">
        <v>340</v>
      </c>
      <c r="F443" s="17" t="s">
        <v>744</v>
      </c>
      <c r="G443" s="17" t="s">
        <v>93</v>
      </c>
      <c r="H443" s="15" t="s">
        <v>12</v>
      </c>
      <c r="I443" s="17" t="s">
        <v>94</v>
      </c>
      <c r="J443" s="17" t="s">
        <v>209</v>
      </c>
      <c r="K443" s="17"/>
      <c r="L443" s="17"/>
      <c r="M443" s="17"/>
      <c r="N443" s="17">
        <v>1</v>
      </c>
      <c r="O443" s="17">
        <v>1</v>
      </c>
      <c r="P443" s="17">
        <v>1</v>
      </c>
      <c r="Q443" s="17">
        <v>2</v>
      </c>
      <c r="R443" s="17">
        <v>2</v>
      </c>
    </row>
    <row r="444" spans="1:18" ht="25.5" x14ac:dyDescent="0.2">
      <c r="A444" s="43">
        <v>9</v>
      </c>
      <c r="B444" s="45">
        <v>24</v>
      </c>
      <c r="C444" s="17" t="s">
        <v>745</v>
      </c>
      <c r="D444" s="62" t="s">
        <v>758</v>
      </c>
      <c r="E444" s="17" t="s">
        <v>340</v>
      </c>
      <c r="F444" s="17" t="s">
        <v>744</v>
      </c>
      <c r="G444" s="17" t="s">
        <v>121</v>
      </c>
      <c r="H444" s="15" t="s">
        <v>12</v>
      </c>
      <c r="I444" s="17" t="s">
        <v>127</v>
      </c>
      <c r="J444" s="17"/>
      <c r="K444" s="17"/>
      <c r="L444" s="17"/>
      <c r="M444" s="17"/>
      <c r="N444" s="17">
        <v>0.8</v>
      </c>
      <c r="O444" s="17">
        <v>0.8</v>
      </c>
      <c r="P444" s="17">
        <v>0.8</v>
      </c>
      <c r="Q444" s="17">
        <v>1</v>
      </c>
      <c r="R444" s="17">
        <v>1</v>
      </c>
    </row>
    <row r="445" spans="1:18" ht="25.5" x14ac:dyDescent="0.2">
      <c r="A445" s="43">
        <v>10</v>
      </c>
      <c r="B445" s="45">
        <v>24</v>
      </c>
      <c r="C445" s="17" t="s">
        <v>745</v>
      </c>
      <c r="D445" s="62" t="s">
        <v>750</v>
      </c>
      <c r="E445" s="17" t="s">
        <v>340</v>
      </c>
      <c r="F445" s="17" t="s">
        <v>744</v>
      </c>
      <c r="G445" s="17" t="s">
        <v>121</v>
      </c>
      <c r="H445" s="15" t="s">
        <v>12</v>
      </c>
      <c r="I445" s="17" t="s">
        <v>109</v>
      </c>
      <c r="J445" s="17" t="s">
        <v>209</v>
      </c>
      <c r="K445" s="17"/>
      <c r="L445" s="17"/>
      <c r="M445" s="17"/>
      <c r="N445" s="17">
        <v>0.8</v>
      </c>
      <c r="O445" s="17">
        <v>0.8</v>
      </c>
      <c r="P445" s="17">
        <v>0.8</v>
      </c>
      <c r="Q445" s="17">
        <v>1</v>
      </c>
      <c r="R445" s="17">
        <v>1</v>
      </c>
    </row>
    <row r="446" spans="1:18" ht="15" x14ac:dyDescent="0.2">
      <c r="A446" s="43">
        <v>11</v>
      </c>
      <c r="B446" s="45">
        <v>24</v>
      </c>
      <c r="C446" s="17" t="s">
        <v>745</v>
      </c>
      <c r="D446" s="62" t="s">
        <v>751</v>
      </c>
      <c r="E446" s="17" t="s">
        <v>340</v>
      </c>
      <c r="F446" s="17" t="s">
        <v>744</v>
      </c>
      <c r="G446" s="17" t="s">
        <v>93</v>
      </c>
      <c r="H446" s="15" t="s">
        <v>12</v>
      </c>
      <c r="I446" s="17" t="s">
        <v>94</v>
      </c>
      <c r="J446" s="17" t="s">
        <v>209</v>
      </c>
      <c r="K446" s="17"/>
      <c r="L446" s="17"/>
      <c r="M446" s="17"/>
      <c r="N446" s="17">
        <v>0.8</v>
      </c>
      <c r="O446" s="17">
        <v>0.8</v>
      </c>
      <c r="P446" s="17">
        <v>0.8</v>
      </c>
      <c r="Q446" s="17">
        <v>1</v>
      </c>
      <c r="R446" s="17">
        <v>1</v>
      </c>
    </row>
    <row r="447" spans="1:18" ht="38.25" x14ac:dyDescent="0.2">
      <c r="A447" s="43">
        <v>12</v>
      </c>
      <c r="B447" s="45">
        <v>24</v>
      </c>
      <c r="C447" s="17" t="s">
        <v>754</v>
      </c>
      <c r="D447" s="62" t="s">
        <v>764</v>
      </c>
      <c r="E447" s="17" t="s">
        <v>340</v>
      </c>
      <c r="F447" s="17" t="s">
        <v>455</v>
      </c>
      <c r="G447" s="17" t="s">
        <v>121</v>
      </c>
      <c r="H447" s="15" t="s">
        <v>12</v>
      </c>
      <c r="I447" s="17" t="s">
        <v>734</v>
      </c>
      <c r="J447" s="17" t="s">
        <v>209</v>
      </c>
      <c r="K447" s="17"/>
      <c r="L447" s="17"/>
      <c r="M447" s="17"/>
      <c r="N447" s="17">
        <v>0.8</v>
      </c>
      <c r="O447" s="17">
        <v>0.8</v>
      </c>
      <c r="P447" s="17">
        <v>0.8</v>
      </c>
      <c r="Q447" s="17">
        <v>1</v>
      </c>
      <c r="R447" s="17">
        <v>1</v>
      </c>
    </row>
    <row r="448" spans="1:18" ht="25.5" x14ac:dyDescent="0.2">
      <c r="A448" s="43">
        <v>13</v>
      </c>
      <c r="B448" s="45">
        <v>24</v>
      </c>
      <c r="C448" s="17" t="s">
        <v>745</v>
      </c>
      <c r="D448" s="62" t="s">
        <v>759</v>
      </c>
      <c r="E448" s="17" t="s">
        <v>340</v>
      </c>
      <c r="F448" s="17" t="s">
        <v>744</v>
      </c>
      <c r="G448" s="17" t="s">
        <v>121</v>
      </c>
      <c r="H448" s="15" t="s">
        <v>12</v>
      </c>
      <c r="I448" s="17" t="s">
        <v>734</v>
      </c>
      <c r="J448" s="17"/>
      <c r="K448" s="17"/>
      <c r="L448" s="17"/>
      <c r="M448" s="17"/>
      <c r="N448" s="17">
        <v>0.8</v>
      </c>
      <c r="O448" s="17">
        <v>0.8</v>
      </c>
      <c r="P448" s="17">
        <v>0.8</v>
      </c>
      <c r="Q448" s="17">
        <v>1</v>
      </c>
      <c r="R448" s="17">
        <v>1</v>
      </c>
    </row>
    <row r="449" spans="1:18" ht="15" x14ac:dyDescent="0.2">
      <c r="A449" s="43">
        <v>14</v>
      </c>
      <c r="B449" s="45">
        <v>24</v>
      </c>
      <c r="C449" s="17" t="s">
        <v>745</v>
      </c>
      <c r="D449" s="62" t="s">
        <v>760</v>
      </c>
      <c r="E449" s="17" t="s">
        <v>340</v>
      </c>
      <c r="F449" s="17" t="s">
        <v>744</v>
      </c>
      <c r="G449" s="17" t="s">
        <v>93</v>
      </c>
      <c r="H449" s="15" t="s">
        <v>12</v>
      </c>
      <c r="I449" s="17" t="s">
        <v>127</v>
      </c>
      <c r="J449" s="17" t="s">
        <v>208</v>
      </c>
      <c r="K449" s="17"/>
      <c r="L449" s="17"/>
      <c r="M449" s="17"/>
      <c r="N449" s="17">
        <v>0.8</v>
      </c>
      <c r="O449" s="17">
        <v>0.8</v>
      </c>
      <c r="P449" s="17">
        <v>0.8</v>
      </c>
      <c r="Q449" s="17">
        <v>1</v>
      </c>
      <c r="R449" s="17">
        <v>1</v>
      </c>
    </row>
    <row r="450" spans="1:18" ht="15" x14ac:dyDescent="0.2">
      <c r="A450" s="43">
        <v>15</v>
      </c>
      <c r="B450" s="45">
        <v>24</v>
      </c>
      <c r="C450" s="17" t="s">
        <v>745</v>
      </c>
      <c r="D450" s="62" t="s">
        <v>762</v>
      </c>
      <c r="E450" s="17" t="s">
        <v>80</v>
      </c>
      <c r="F450" s="17" t="s">
        <v>744</v>
      </c>
      <c r="G450" s="17" t="s">
        <v>13</v>
      </c>
      <c r="H450" s="15" t="s">
        <v>12</v>
      </c>
      <c r="I450" s="17" t="s">
        <v>91</v>
      </c>
      <c r="J450" s="17"/>
      <c r="K450" s="17"/>
      <c r="L450" s="17"/>
      <c r="M450" s="17"/>
      <c r="N450" s="17">
        <v>0.8</v>
      </c>
      <c r="O450" s="17">
        <v>0.8</v>
      </c>
      <c r="P450" s="17">
        <v>0.8</v>
      </c>
      <c r="Q450" s="17">
        <v>1</v>
      </c>
      <c r="R450" s="17">
        <v>1</v>
      </c>
    </row>
    <row r="451" spans="1:18" ht="25.5" x14ac:dyDescent="0.2">
      <c r="A451" s="43">
        <v>16</v>
      </c>
      <c r="B451" s="45">
        <v>24</v>
      </c>
      <c r="C451" s="17" t="s">
        <v>745</v>
      </c>
      <c r="D451" s="62" t="s">
        <v>752</v>
      </c>
      <c r="E451" s="17" t="s">
        <v>753</v>
      </c>
      <c r="F451" s="17" t="s">
        <v>129</v>
      </c>
      <c r="G451" s="17" t="s">
        <v>242</v>
      </c>
      <c r="H451" s="15" t="s">
        <v>19</v>
      </c>
      <c r="I451" s="17" t="s">
        <v>127</v>
      </c>
      <c r="J451" s="17" t="s">
        <v>208</v>
      </c>
      <c r="K451" s="17"/>
      <c r="L451" s="17"/>
      <c r="M451" s="17"/>
      <c r="N451" s="17">
        <v>0.8</v>
      </c>
      <c r="O451" s="17">
        <v>0.8</v>
      </c>
      <c r="P451" s="17">
        <v>0.8</v>
      </c>
      <c r="Q451" s="17">
        <v>1</v>
      </c>
      <c r="R451" s="17">
        <v>1</v>
      </c>
    </row>
    <row r="452" spans="1:18" ht="25.5" x14ac:dyDescent="0.2">
      <c r="A452" s="43">
        <v>17</v>
      </c>
      <c r="B452" s="45">
        <v>24</v>
      </c>
      <c r="C452" s="17" t="s">
        <v>754</v>
      </c>
      <c r="D452" s="62" t="s">
        <v>755</v>
      </c>
      <c r="E452" s="17" t="s">
        <v>340</v>
      </c>
      <c r="F452" s="17" t="s">
        <v>129</v>
      </c>
      <c r="G452" s="17" t="s">
        <v>13</v>
      </c>
      <c r="H452" s="15" t="s">
        <v>19</v>
      </c>
      <c r="I452" s="17" t="s">
        <v>91</v>
      </c>
      <c r="J452" s="17" t="s">
        <v>208</v>
      </c>
      <c r="K452" s="17"/>
      <c r="L452" s="17"/>
      <c r="M452" s="17"/>
      <c r="N452" s="17">
        <v>0.8</v>
      </c>
      <c r="O452" s="17">
        <v>0.8</v>
      </c>
      <c r="P452" s="17">
        <v>0.8</v>
      </c>
      <c r="Q452" s="17">
        <v>1</v>
      </c>
      <c r="R452" s="17">
        <v>1</v>
      </c>
    </row>
    <row r="453" spans="1:18" ht="15" x14ac:dyDescent="0.2">
      <c r="A453" s="43">
        <v>18</v>
      </c>
      <c r="B453" s="45">
        <v>24</v>
      </c>
      <c r="C453" s="17" t="s">
        <v>745</v>
      </c>
      <c r="D453" s="62" t="s">
        <v>730</v>
      </c>
      <c r="E453" s="17" t="s">
        <v>44</v>
      </c>
      <c r="F453" s="17" t="s">
        <v>692</v>
      </c>
      <c r="G453" s="17" t="s">
        <v>93</v>
      </c>
      <c r="H453" s="15" t="s">
        <v>12</v>
      </c>
      <c r="I453" s="17" t="s">
        <v>94</v>
      </c>
      <c r="J453" s="17" t="s">
        <v>209</v>
      </c>
      <c r="K453" s="17"/>
      <c r="L453" s="17"/>
      <c r="M453" s="17"/>
      <c r="N453" s="17">
        <v>2</v>
      </c>
      <c r="O453" s="17">
        <v>2</v>
      </c>
      <c r="P453" s="17">
        <v>2</v>
      </c>
      <c r="Q453" s="17">
        <v>3</v>
      </c>
      <c r="R453" s="17">
        <v>3</v>
      </c>
    </row>
    <row r="454" spans="1:18" ht="15" x14ac:dyDescent="0.2">
      <c r="A454" s="43">
        <v>19</v>
      </c>
      <c r="B454" s="45">
        <v>24</v>
      </c>
      <c r="C454" s="17" t="s">
        <v>745</v>
      </c>
      <c r="D454" s="62" t="s">
        <v>757</v>
      </c>
      <c r="E454" s="17" t="s">
        <v>168</v>
      </c>
      <c r="F454" s="17" t="s">
        <v>744</v>
      </c>
      <c r="G454" s="17" t="s">
        <v>93</v>
      </c>
      <c r="H454" s="15" t="s">
        <v>12</v>
      </c>
      <c r="I454" s="17" t="s">
        <v>91</v>
      </c>
      <c r="J454" s="17" t="s">
        <v>208</v>
      </c>
      <c r="K454" s="17"/>
      <c r="L454" s="17"/>
      <c r="M454" s="17"/>
      <c r="N454" s="17">
        <v>1</v>
      </c>
      <c r="O454" s="17">
        <v>1</v>
      </c>
      <c r="P454" s="17">
        <v>1</v>
      </c>
      <c r="Q454" s="17">
        <v>1</v>
      </c>
      <c r="R454" s="17">
        <v>1</v>
      </c>
    </row>
    <row r="455" spans="1:18" ht="36.75" thickBot="1" x14ac:dyDescent="0.25">
      <c r="A455" s="176">
        <v>20</v>
      </c>
      <c r="B455" s="56">
        <v>24</v>
      </c>
      <c r="C455" s="175" t="s">
        <v>745</v>
      </c>
      <c r="D455" s="68" t="s">
        <v>712</v>
      </c>
      <c r="E455" s="56" t="s">
        <v>44</v>
      </c>
      <c r="F455" s="56" t="s">
        <v>692</v>
      </c>
      <c r="G455" s="56" t="s">
        <v>274</v>
      </c>
      <c r="H455" s="56" t="s">
        <v>682</v>
      </c>
      <c r="I455" s="56" t="s">
        <v>94</v>
      </c>
      <c r="J455" s="56"/>
      <c r="K455" s="56" t="s">
        <v>756</v>
      </c>
      <c r="L455" s="56"/>
      <c r="M455" s="56"/>
      <c r="N455" s="179">
        <v>3</v>
      </c>
      <c r="O455" s="179">
        <v>3</v>
      </c>
      <c r="P455" s="179"/>
      <c r="Q455" s="179">
        <v>5</v>
      </c>
      <c r="R455" s="179"/>
    </row>
    <row r="456" spans="1:18" ht="38.25" x14ac:dyDescent="0.2">
      <c r="A456" s="43">
        <v>1</v>
      </c>
      <c r="B456" s="45">
        <v>25</v>
      </c>
      <c r="C456" s="17" t="s">
        <v>769</v>
      </c>
      <c r="D456" s="62" t="s">
        <v>770</v>
      </c>
      <c r="E456" s="17" t="s">
        <v>340</v>
      </c>
      <c r="F456" s="17" t="s">
        <v>744</v>
      </c>
      <c r="G456" s="17" t="s">
        <v>93</v>
      </c>
      <c r="H456" s="15" t="s">
        <v>12</v>
      </c>
      <c r="I456" s="17" t="s">
        <v>127</v>
      </c>
      <c r="J456" s="17" t="s">
        <v>208</v>
      </c>
      <c r="K456" s="17"/>
      <c r="L456" s="17"/>
      <c r="M456" s="17"/>
      <c r="N456" s="17">
        <v>0.8</v>
      </c>
      <c r="O456" s="17">
        <v>0.8</v>
      </c>
      <c r="P456" s="17">
        <v>0.8</v>
      </c>
      <c r="Q456" s="17">
        <v>1</v>
      </c>
      <c r="R456" s="17">
        <v>1</v>
      </c>
    </row>
    <row r="457" spans="1:18" ht="25.5" x14ac:dyDescent="0.2">
      <c r="A457" s="43">
        <v>2</v>
      </c>
      <c r="B457" s="45">
        <v>25</v>
      </c>
      <c r="C457" s="17" t="s">
        <v>771</v>
      </c>
      <c r="D457" s="62" t="s">
        <v>772</v>
      </c>
      <c r="E457" s="17" t="s">
        <v>44</v>
      </c>
      <c r="F457" s="17" t="s">
        <v>773</v>
      </c>
      <c r="G457" s="17" t="s">
        <v>274</v>
      </c>
      <c r="H457" s="17" t="s">
        <v>682</v>
      </c>
      <c r="I457" s="17" t="s">
        <v>94</v>
      </c>
      <c r="J457" s="17"/>
      <c r="K457" s="17"/>
      <c r="L457" s="17"/>
      <c r="M457" s="17"/>
      <c r="N457" s="17">
        <v>2</v>
      </c>
      <c r="O457" s="17"/>
      <c r="P457" s="17"/>
      <c r="Q457" s="17">
        <v>3</v>
      </c>
      <c r="R457" s="17"/>
    </row>
    <row r="458" spans="1:18" ht="25.5" x14ac:dyDescent="0.2">
      <c r="A458" s="43">
        <v>3</v>
      </c>
      <c r="B458" s="45">
        <v>25</v>
      </c>
      <c r="C458" s="17" t="s">
        <v>774</v>
      </c>
      <c r="D458" s="62" t="s">
        <v>775</v>
      </c>
      <c r="E458" s="17" t="s">
        <v>776</v>
      </c>
      <c r="F458" s="17" t="s">
        <v>744</v>
      </c>
      <c r="G458" s="17" t="s">
        <v>274</v>
      </c>
      <c r="H458" s="17" t="s">
        <v>682</v>
      </c>
      <c r="I458" s="17" t="s">
        <v>109</v>
      </c>
      <c r="J458" s="17"/>
      <c r="K458" s="17"/>
      <c r="L458" s="17"/>
      <c r="M458" s="17"/>
      <c r="N458" s="17">
        <v>1</v>
      </c>
      <c r="O458" s="17"/>
      <c r="P458" s="17"/>
      <c r="Q458" s="17">
        <v>2</v>
      </c>
      <c r="R458" s="17"/>
    </row>
    <row r="459" spans="1:18" ht="15" x14ac:dyDescent="0.2">
      <c r="A459" s="43">
        <v>4</v>
      </c>
      <c r="B459" s="45">
        <v>25</v>
      </c>
      <c r="C459" s="17" t="s">
        <v>777</v>
      </c>
      <c r="D459" s="62" t="s">
        <v>778</v>
      </c>
      <c r="E459" s="17" t="s">
        <v>340</v>
      </c>
      <c r="F459" s="17" t="s">
        <v>744</v>
      </c>
      <c r="G459" s="17" t="s">
        <v>274</v>
      </c>
      <c r="H459" s="17" t="s">
        <v>696</v>
      </c>
      <c r="I459" s="17" t="s">
        <v>94</v>
      </c>
      <c r="J459" s="17"/>
      <c r="K459" s="17"/>
      <c r="L459" s="17"/>
      <c r="M459" s="17"/>
      <c r="N459" s="17">
        <v>0.8</v>
      </c>
      <c r="O459" s="17"/>
      <c r="P459" s="17"/>
      <c r="Q459" s="17">
        <v>1</v>
      </c>
      <c r="R459" s="17"/>
    </row>
    <row r="460" spans="1:18" ht="15" x14ac:dyDescent="0.2">
      <c r="A460" s="43">
        <v>5</v>
      </c>
      <c r="B460" s="45">
        <v>25</v>
      </c>
      <c r="C460" s="17" t="s">
        <v>777</v>
      </c>
      <c r="D460" s="62" t="s">
        <v>779</v>
      </c>
      <c r="E460" s="17" t="s">
        <v>340</v>
      </c>
      <c r="F460" s="17" t="s">
        <v>744</v>
      </c>
      <c r="G460" s="17" t="s">
        <v>93</v>
      </c>
      <c r="H460" s="15" t="s">
        <v>12</v>
      </c>
      <c r="I460" s="17" t="s">
        <v>94</v>
      </c>
      <c r="J460" s="17" t="s">
        <v>209</v>
      </c>
      <c r="K460" s="17"/>
      <c r="L460" s="17"/>
      <c r="M460" s="17"/>
      <c r="N460" s="17">
        <v>0.8</v>
      </c>
      <c r="O460" s="17">
        <v>0.8</v>
      </c>
      <c r="P460" s="17">
        <v>0.8</v>
      </c>
      <c r="Q460" s="17">
        <v>1</v>
      </c>
      <c r="R460" s="17">
        <v>1</v>
      </c>
    </row>
    <row r="461" spans="1:18" ht="25.5" x14ac:dyDescent="0.2">
      <c r="A461" s="43">
        <v>6</v>
      </c>
      <c r="B461" s="45">
        <v>25</v>
      </c>
      <c r="C461" s="17" t="s">
        <v>768</v>
      </c>
      <c r="D461" s="62" t="s">
        <v>781</v>
      </c>
      <c r="E461" s="17" t="s">
        <v>780</v>
      </c>
      <c r="F461" s="17" t="s">
        <v>744</v>
      </c>
      <c r="G461" s="17" t="s">
        <v>121</v>
      </c>
      <c r="H461" s="15" t="s">
        <v>12</v>
      </c>
      <c r="I461" s="17" t="s">
        <v>91</v>
      </c>
      <c r="J461" s="17" t="s">
        <v>209</v>
      </c>
      <c r="K461" s="17"/>
      <c r="L461" s="17"/>
      <c r="M461" s="17"/>
      <c r="N461" s="17">
        <v>0.8</v>
      </c>
      <c r="O461" s="17">
        <v>0.8</v>
      </c>
      <c r="P461" s="17">
        <v>0.8</v>
      </c>
      <c r="Q461" s="17">
        <v>1</v>
      </c>
      <c r="R461" s="17">
        <v>1</v>
      </c>
    </row>
    <row r="462" spans="1:18" ht="25.5" x14ac:dyDescent="0.2">
      <c r="A462" s="43">
        <v>7</v>
      </c>
      <c r="B462" s="45">
        <v>25</v>
      </c>
      <c r="C462" s="17" t="s">
        <v>768</v>
      </c>
      <c r="D462" s="62" t="s">
        <v>782</v>
      </c>
      <c r="E462" s="17" t="s">
        <v>780</v>
      </c>
      <c r="F462" s="17" t="s">
        <v>744</v>
      </c>
      <c r="G462" s="17" t="s">
        <v>121</v>
      </c>
      <c r="H462" s="15" t="s">
        <v>12</v>
      </c>
      <c r="I462" s="17" t="s">
        <v>91</v>
      </c>
      <c r="J462" s="17" t="s">
        <v>208</v>
      </c>
      <c r="K462" s="17"/>
      <c r="L462" s="17"/>
      <c r="M462" s="17"/>
      <c r="N462" s="17">
        <v>0.8</v>
      </c>
      <c r="O462" s="17">
        <v>0.8</v>
      </c>
      <c r="P462" s="17">
        <v>0.8</v>
      </c>
      <c r="Q462" s="17">
        <v>1</v>
      </c>
      <c r="R462" s="17">
        <v>1</v>
      </c>
    </row>
    <row r="463" spans="1:18" ht="15" x14ac:dyDescent="0.2">
      <c r="A463" s="43">
        <v>8</v>
      </c>
      <c r="B463" s="45">
        <v>25</v>
      </c>
      <c r="C463" s="17" t="s">
        <v>768</v>
      </c>
      <c r="D463" s="62" t="s">
        <v>783</v>
      </c>
      <c r="E463" s="17" t="s">
        <v>340</v>
      </c>
      <c r="F463" s="17" t="s">
        <v>744</v>
      </c>
      <c r="G463" s="17" t="s">
        <v>93</v>
      </c>
      <c r="H463" s="15" t="s">
        <v>12</v>
      </c>
      <c r="I463" s="17" t="s">
        <v>109</v>
      </c>
      <c r="J463" s="17" t="s">
        <v>209</v>
      </c>
      <c r="K463" s="17"/>
      <c r="L463" s="17"/>
      <c r="M463" s="17"/>
      <c r="N463" s="17">
        <v>1</v>
      </c>
      <c r="O463" s="17">
        <v>1</v>
      </c>
      <c r="P463" s="17">
        <v>1</v>
      </c>
      <c r="Q463" s="17">
        <v>2</v>
      </c>
      <c r="R463" s="17">
        <v>2</v>
      </c>
    </row>
    <row r="464" spans="1:18" ht="25.5" x14ac:dyDescent="0.2">
      <c r="A464" s="43">
        <v>9</v>
      </c>
      <c r="B464" s="45"/>
      <c r="C464" s="17" t="s">
        <v>768</v>
      </c>
      <c r="D464" s="62" t="s">
        <v>795</v>
      </c>
      <c r="E464" s="17" t="s">
        <v>340</v>
      </c>
      <c r="F464" s="17" t="s">
        <v>744</v>
      </c>
      <c r="G464" s="17" t="s">
        <v>121</v>
      </c>
      <c r="H464" s="15" t="s">
        <v>12</v>
      </c>
      <c r="I464" s="17" t="s">
        <v>91</v>
      </c>
      <c r="J464" s="17" t="s">
        <v>208</v>
      </c>
      <c r="K464" s="17"/>
      <c r="L464" s="17"/>
      <c r="M464" s="17"/>
      <c r="N464" s="17">
        <v>0.8</v>
      </c>
      <c r="O464" s="17">
        <v>0.8</v>
      </c>
      <c r="P464" s="17">
        <v>0.8</v>
      </c>
      <c r="Q464" s="17">
        <v>1</v>
      </c>
      <c r="R464" s="17">
        <v>1</v>
      </c>
    </row>
    <row r="465" spans="1:18" ht="25.5" x14ac:dyDescent="0.2">
      <c r="A465" s="43">
        <v>10</v>
      </c>
      <c r="B465" s="45">
        <v>25</v>
      </c>
      <c r="C465" s="17" t="s">
        <v>768</v>
      </c>
      <c r="D465" s="62" t="s">
        <v>784</v>
      </c>
      <c r="E465" s="17" t="s">
        <v>340</v>
      </c>
      <c r="F465" s="17" t="s">
        <v>744</v>
      </c>
      <c r="G465" s="17" t="s">
        <v>121</v>
      </c>
      <c r="H465" s="15" t="s">
        <v>12</v>
      </c>
      <c r="I465" s="17" t="s">
        <v>91</v>
      </c>
      <c r="J465" s="17" t="s">
        <v>208</v>
      </c>
      <c r="K465" s="17"/>
      <c r="L465" s="17"/>
      <c r="M465" s="17"/>
      <c r="N465" s="17">
        <v>0.8</v>
      </c>
      <c r="O465" s="17">
        <v>0.8</v>
      </c>
      <c r="P465" s="17">
        <v>0.8</v>
      </c>
      <c r="Q465" s="17">
        <v>1</v>
      </c>
      <c r="R465" s="17">
        <v>1</v>
      </c>
    </row>
    <row r="466" spans="1:18" ht="25.5" x14ac:dyDescent="0.2">
      <c r="A466" s="43">
        <v>11</v>
      </c>
      <c r="B466" s="45">
        <v>25</v>
      </c>
      <c r="C466" s="17" t="s">
        <v>768</v>
      </c>
      <c r="D466" s="62" t="s">
        <v>793</v>
      </c>
      <c r="E466" s="17" t="s">
        <v>340</v>
      </c>
      <c r="F466" s="17" t="s">
        <v>129</v>
      </c>
      <c r="G466" s="17" t="s">
        <v>13</v>
      </c>
      <c r="H466" s="15" t="s">
        <v>12</v>
      </c>
      <c r="I466" s="17" t="s">
        <v>109</v>
      </c>
      <c r="J466" s="17" t="s">
        <v>209</v>
      </c>
      <c r="K466" s="17"/>
      <c r="L466" s="17"/>
      <c r="M466" s="17"/>
      <c r="N466" s="17">
        <v>0.8</v>
      </c>
      <c r="O466" s="17">
        <v>0.8</v>
      </c>
      <c r="P466" s="17">
        <v>0.8</v>
      </c>
      <c r="Q466" s="17">
        <v>1</v>
      </c>
      <c r="R466" s="17">
        <v>1</v>
      </c>
    </row>
    <row r="467" spans="1:18" ht="25.5" x14ac:dyDescent="0.2">
      <c r="A467" s="43">
        <v>12</v>
      </c>
      <c r="B467" s="45">
        <v>25</v>
      </c>
      <c r="C467" s="17" t="s">
        <v>768</v>
      </c>
      <c r="D467" s="62" t="s">
        <v>794</v>
      </c>
      <c r="E467" s="17" t="s">
        <v>340</v>
      </c>
      <c r="F467" s="17" t="s">
        <v>129</v>
      </c>
      <c r="G467" s="17" t="s">
        <v>13</v>
      </c>
      <c r="H467" s="15" t="s">
        <v>12</v>
      </c>
      <c r="I467" s="17" t="s">
        <v>127</v>
      </c>
      <c r="J467" s="17" t="s">
        <v>208</v>
      </c>
      <c r="K467" s="17"/>
      <c r="L467" s="17"/>
      <c r="M467" s="17"/>
      <c r="N467" s="17">
        <v>0.8</v>
      </c>
      <c r="O467" s="17">
        <v>0.8</v>
      </c>
      <c r="P467" s="17">
        <v>0.8</v>
      </c>
      <c r="Q467" s="17">
        <v>1</v>
      </c>
      <c r="R467" s="17">
        <v>1</v>
      </c>
    </row>
    <row r="468" spans="1:18" ht="25.5" x14ac:dyDescent="0.2">
      <c r="A468" s="43">
        <v>13</v>
      </c>
      <c r="B468" s="45">
        <v>25</v>
      </c>
      <c r="C468" s="17" t="s">
        <v>768</v>
      </c>
      <c r="D468" s="62" t="s">
        <v>785</v>
      </c>
      <c r="E468" s="17" t="s">
        <v>340</v>
      </c>
      <c r="F468" s="17" t="s">
        <v>129</v>
      </c>
      <c r="G468" s="17" t="s">
        <v>13</v>
      </c>
      <c r="H468" s="15" t="s">
        <v>12</v>
      </c>
      <c r="I468" s="17" t="s">
        <v>109</v>
      </c>
      <c r="J468" s="17" t="s">
        <v>209</v>
      </c>
      <c r="K468" s="17"/>
      <c r="L468" s="17"/>
      <c r="M468" s="17"/>
      <c r="N468" s="17">
        <v>1</v>
      </c>
      <c r="O468" s="17">
        <v>1</v>
      </c>
      <c r="P468" s="17">
        <v>1</v>
      </c>
      <c r="Q468" s="17">
        <v>2</v>
      </c>
      <c r="R468" s="17">
        <v>2</v>
      </c>
    </row>
    <row r="469" spans="1:18" ht="25.5" x14ac:dyDescent="0.2">
      <c r="A469" s="43">
        <v>14</v>
      </c>
      <c r="B469" s="45">
        <v>25</v>
      </c>
      <c r="C469" s="17" t="s">
        <v>768</v>
      </c>
      <c r="D469" s="62" t="s">
        <v>786</v>
      </c>
      <c r="E469" s="17" t="s">
        <v>340</v>
      </c>
      <c r="F469" s="17" t="s">
        <v>744</v>
      </c>
      <c r="G469" s="17" t="s">
        <v>121</v>
      </c>
      <c r="H469" s="15" t="s">
        <v>12</v>
      </c>
      <c r="I469" s="17" t="s">
        <v>734</v>
      </c>
      <c r="J469" s="17" t="s">
        <v>209</v>
      </c>
      <c r="K469" s="17"/>
      <c r="L469" s="17"/>
      <c r="M469" s="17"/>
      <c r="N469" s="17">
        <v>1</v>
      </c>
      <c r="O469" s="17">
        <v>1</v>
      </c>
      <c r="P469" s="17">
        <v>1</v>
      </c>
      <c r="Q469" s="17">
        <v>1</v>
      </c>
      <c r="R469" s="17">
        <v>1</v>
      </c>
    </row>
    <row r="470" spans="1:18" ht="15" x14ac:dyDescent="0.2">
      <c r="A470" s="43">
        <v>15</v>
      </c>
      <c r="B470" s="45">
        <v>25</v>
      </c>
      <c r="C470" s="17" t="s">
        <v>768</v>
      </c>
      <c r="D470" s="62" t="s">
        <v>787</v>
      </c>
      <c r="E470" s="17" t="s">
        <v>340</v>
      </c>
      <c r="F470" s="17" t="s">
        <v>744</v>
      </c>
      <c r="G470" s="17" t="s">
        <v>93</v>
      </c>
      <c r="H470" s="15" t="s">
        <v>12</v>
      </c>
      <c r="I470" s="17" t="s">
        <v>109</v>
      </c>
      <c r="J470" s="17" t="s">
        <v>209</v>
      </c>
      <c r="K470" s="17"/>
      <c r="L470" s="17"/>
      <c r="M470" s="17"/>
      <c r="N470" s="17">
        <v>1</v>
      </c>
      <c r="O470" s="17">
        <v>1</v>
      </c>
      <c r="P470" s="17">
        <v>1</v>
      </c>
      <c r="Q470" s="17">
        <v>2</v>
      </c>
      <c r="R470" s="17">
        <v>2</v>
      </c>
    </row>
    <row r="471" spans="1:18" ht="25.5" x14ac:dyDescent="0.2">
      <c r="A471" s="43">
        <v>16</v>
      </c>
      <c r="B471" s="45">
        <v>25</v>
      </c>
      <c r="C471" s="17" t="s">
        <v>777</v>
      </c>
      <c r="D471" s="62" t="s">
        <v>796</v>
      </c>
      <c r="E471" s="17" t="s">
        <v>340</v>
      </c>
      <c r="F471" s="17" t="s">
        <v>129</v>
      </c>
      <c r="G471" s="17" t="s">
        <v>132</v>
      </c>
      <c r="H471" s="15" t="s">
        <v>12</v>
      </c>
      <c r="I471" s="17" t="s">
        <v>94</v>
      </c>
      <c r="J471" s="17" t="s">
        <v>209</v>
      </c>
      <c r="K471" s="17"/>
      <c r="L471" s="17"/>
      <c r="M471" s="17"/>
      <c r="N471" s="17">
        <v>0.8</v>
      </c>
      <c r="O471" s="17">
        <v>0.8</v>
      </c>
      <c r="P471" s="17">
        <v>0.8</v>
      </c>
      <c r="Q471" s="17">
        <v>1</v>
      </c>
      <c r="R471" s="17">
        <v>1</v>
      </c>
    </row>
    <row r="472" spans="1:18" ht="25.5" x14ac:dyDescent="0.2">
      <c r="A472" s="43">
        <v>17</v>
      </c>
      <c r="B472" s="45">
        <v>25</v>
      </c>
      <c r="C472" s="17" t="s">
        <v>768</v>
      </c>
      <c r="D472" s="62" t="s">
        <v>788</v>
      </c>
      <c r="E472" s="17" t="s">
        <v>340</v>
      </c>
      <c r="F472" s="17" t="s">
        <v>744</v>
      </c>
      <c r="G472" s="17" t="s">
        <v>121</v>
      </c>
      <c r="H472" s="15" t="s">
        <v>12</v>
      </c>
      <c r="I472" s="17" t="s">
        <v>734</v>
      </c>
      <c r="J472" s="17" t="s">
        <v>209</v>
      </c>
      <c r="K472" s="17"/>
      <c r="L472" s="17"/>
      <c r="M472" s="17"/>
      <c r="N472" s="17">
        <v>1</v>
      </c>
      <c r="O472" s="17">
        <v>1</v>
      </c>
      <c r="P472" s="17">
        <v>1</v>
      </c>
      <c r="Q472" s="17">
        <v>2</v>
      </c>
      <c r="R472" s="17">
        <v>1</v>
      </c>
    </row>
    <row r="473" spans="1:18" ht="25.5" x14ac:dyDescent="0.2">
      <c r="A473" s="43">
        <v>18</v>
      </c>
      <c r="B473" s="45">
        <v>25</v>
      </c>
      <c r="C473" s="17" t="s">
        <v>777</v>
      </c>
      <c r="D473" s="62" t="s">
        <v>789</v>
      </c>
      <c r="E473" s="17" t="s">
        <v>340</v>
      </c>
      <c r="F473" s="17" t="s">
        <v>129</v>
      </c>
      <c r="G473" s="17" t="s">
        <v>13</v>
      </c>
      <c r="H473" s="15" t="s">
        <v>19</v>
      </c>
      <c r="I473" s="17" t="s">
        <v>94</v>
      </c>
      <c r="J473" s="17" t="s">
        <v>209</v>
      </c>
      <c r="K473" s="17"/>
      <c r="L473" s="17"/>
      <c r="M473" s="17"/>
      <c r="N473" s="17">
        <v>0.8</v>
      </c>
      <c r="O473" s="17">
        <v>0.8</v>
      </c>
      <c r="P473" s="17">
        <v>0.8</v>
      </c>
      <c r="Q473" s="17">
        <v>1</v>
      </c>
      <c r="R473" s="17">
        <v>1</v>
      </c>
    </row>
    <row r="474" spans="1:18" ht="25.5" x14ac:dyDescent="0.2">
      <c r="A474" s="43">
        <v>19</v>
      </c>
      <c r="B474" s="45">
        <v>25</v>
      </c>
      <c r="C474" s="17" t="s">
        <v>768</v>
      </c>
      <c r="D474" s="62" t="s">
        <v>791</v>
      </c>
      <c r="E474" s="17" t="s">
        <v>792</v>
      </c>
      <c r="F474" s="17" t="s">
        <v>129</v>
      </c>
      <c r="G474" s="17" t="s">
        <v>166</v>
      </c>
      <c r="H474" s="15" t="s">
        <v>12</v>
      </c>
      <c r="I474" s="17" t="s">
        <v>91</v>
      </c>
      <c r="J474" s="17" t="s">
        <v>208</v>
      </c>
      <c r="K474" s="17"/>
      <c r="L474" s="17"/>
      <c r="M474" s="17"/>
      <c r="N474" s="17">
        <v>0.8</v>
      </c>
      <c r="O474" s="17">
        <v>0.8</v>
      </c>
      <c r="P474" s="17">
        <v>0.8</v>
      </c>
      <c r="Q474" s="17">
        <v>1</v>
      </c>
      <c r="R474" s="17">
        <v>1</v>
      </c>
    </row>
    <row r="475" spans="1:18" ht="25.5" customHeight="1" thickBot="1" x14ac:dyDescent="0.25">
      <c r="A475" s="176">
        <v>20</v>
      </c>
      <c r="B475" s="56">
        <v>25</v>
      </c>
      <c r="C475" s="175" t="s">
        <v>768</v>
      </c>
      <c r="D475" s="68" t="s">
        <v>790</v>
      </c>
      <c r="E475" s="56" t="s">
        <v>340</v>
      </c>
      <c r="F475" s="56" t="s">
        <v>129</v>
      </c>
      <c r="G475" s="56" t="s">
        <v>13</v>
      </c>
      <c r="H475" s="32" t="s">
        <v>12</v>
      </c>
      <c r="I475" s="56" t="s">
        <v>127</v>
      </c>
      <c r="J475" s="56" t="s">
        <v>208</v>
      </c>
      <c r="K475" s="56"/>
      <c r="L475" s="56"/>
      <c r="M475" s="56"/>
      <c r="N475" s="179">
        <v>0.8</v>
      </c>
      <c r="O475" s="179">
        <v>0.8</v>
      </c>
      <c r="P475" s="179">
        <v>0.8</v>
      </c>
      <c r="Q475" s="179">
        <v>1</v>
      </c>
      <c r="R475" s="179">
        <v>1</v>
      </c>
    </row>
    <row r="476" spans="1:18" ht="38.25" x14ac:dyDescent="0.2">
      <c r="A476" s="43">
        <v>1</v>
      </c>
      <c r="B476" s="45">
        <v>26</v>
      </c>
      <c r="C476" s="17" t="s">
        <v>798</v>
      </c>
      <c r="D476" s="62" t="s">
        <v>799</v>
      </c>
      <c r="E476" s="17" t="s">
        <v>340</v>
      </c>
      <c r="F476" s="17" t="s">
        <v>800</v>
      </c>
      <c r="G476" s="17" t="s">
        <v>93</v>
      </c>
      <c r="H476" s="15" t="s">
        <v>12</v>
      </c>
      <c r="I476" s="17" t="s">
        <v>127</v>
      </c>
      <c r="J476" s="17" t="s">
        <v>208</v>
      </c>
      <c r="K476" s="17"/>
      <c r="L476" s="17"/>
      <c r="M476" s="17"/>
      <c r="N476" s="17">
        <v>1</v>
      </c>
      <c r="O476" s="17">
        <v>1</v>
      </c>
      <c r="P476" s="17">
        <v>1</v>
      </c>
      <c r="Q476" s="17">
        <v>2</v>
      </c>
      <c r="R476" s="17">
        <v>2</v>
      </c>
    </row>
    <row r="477" spans="1:18" ht="15" x14ac:dyDescent="0.2">
      <c r="A477" s="43">
        <v>2</v>
      </c>
      <c r="B477" s="45">
        <v>26</v>
      </c>
      <c r="C477" s="17" t="s">
        <v>797</v>
      </c>
      <c r="D477" s="62" t="s">
        <v>801</v>
      </c>
      <c r="E477" s="17" t="s">
        <v>753</v>
      </c>
      <c r="F477" s="17" t="s">
        <v>800</v>
      </c>
      <c r="G477" s="17" t="s">
        <v>93</v>
      </c>
      <c r="H477" s="15" t="s">
        <v>12</v>
      </c>
      <c r="I477" s="17" t="s">
        <v>109</v>
      </c>
      <c r="J477" s="17" t="s">
        <v>209</v>
      </c>
      <c r="K477" s="17"/>
      <c r="L477" s="17"/>
      <c r="M477" s="17"/>
      <c r="N477" s="17">
        <v>1</v>
      </c>
      <c r="O477" s="17">
        <v>1</v>
      </c>
      <c r="P477" s="17">
        <v>1</v>
      </c>
      <c r="Q477" s="17">
        <v>2</v>
      </c>
      <c r="R477" s="17">
        <v>2</v>
      </c>
    </row>
    <row r="478" spans="1:18" ht="38.25" x14ac:dyDescent="0.2">
      <c r="A478" s="43">
        <v>3</v>
      </c>
      <c r="B478" s="45">
        <v>26</v>
      </c>
      <c r="C478" s="17" t="s">
        <v>798</v>
      </c>
      <c r="D478" s="62" t="s">
        <v>819</v>
      </c>
      <c r="E478" s="17" t="s">
        <v>340</v>
      </c>
      <c r="F478" s="17" t="s">
        <v>800</v>
      </c>
      <c r="G478" s="17" t="s">
        <v>93</v>
      </c>
      <c r="H478" s="15" t="s">
        <v>12</v>
      </c>
      <c r="I478" s="17" t="s">
        <v>127</v>
      </c>
      <c r="J478" s="17" t="s">
        <v>208</v>
      </c>
      <c r="K478" s="17"/>
      <c r="L478" s="17"/>
      <c r="M478" s="17"/>
      <c r="N478" s="17">
        <v>0.8</v>
      </c>
      <c r="O478" s="17">
        <v>0.8</v>
      </c>
      <c r="P478" s="17">
        <v>0.8</v>
      </c>
      <c r="Q478" s="17">
        <v>1</v>
      </c>
      <c r="R478" s="17">
        <v>1</v>
      </c>
    </row>
    <row r="479" spans="1:18" ht="38.25" x14ac:dyDescent="0.2">
      <c r="A479" s="43">
        <v>4</v>
      </c>
      <c r="B479" s="45">
        <v>26</v>
      </c>
      <c r="C479" s="17" t="s">
        <v>798</v>
      </c>
      <c r="D479" s="62" t="s">
        <v>802</v>
      </c>
      <c r="E479" s="17" t="s">
        <v>340</v>
      </c>
      <c r="F479" s="17" t="s">
        <v>800</v>
      </c>
      <c r="G479" s="17" t="s">
        <v>93</v>
      </c>
      <c r="H479" s="15" t="s">
        <v>12</v>
      </c>
      <c r="I479" s="17" t="s">
        <v>91</v>
      </c>
      <c r="J479" s="17" t="s">
        <v>208</v>
      </c>
      <c r="K479" s="17"/>
      <c r="L479" s="17"/>
      <c r="M479" s="17"/>
      <c r="N479" s="17">
        <v>1</v>
      </c>
      <c r="O479" s="17">
        <v>1</v>
      </c>
      <c r="P479" s="17">
        <v>1</v>
      </c>
      <c r="Q479" s="17">
        <v>2</v>
      </c>
      <c r="R479" s="17">
        <v>2</v>
      </c>
    </row>
    <row r="480" spans="1:18" ht="15" x14ac:dyDescent="0.2">
      <c r="A480" s="43">
        <v>5</v>
      </c>
      <c r="B480" s="45">
        <v>26</v>
      </c>
      <c r="C480" s="17" t="s">
        <v>797</v>
      </c>
      <c r="D480" s="62" t="s">
        <v>761</v>
      </c>
      <c r="E480" s="17" t="s">
        <v>47</v>
      </c>
      <c r="F480" s="17" t="s">
        <v>765</v>
      </c>
      <c r="G480" s="17" t="s">
        <v>93</v>
      </c>
      <c r="H480" s="15" t="s">
        <v>12</v>
      </c>
      <c r="I480" s="17" t="s">
        <v>109</v>
      </c>
      <c r="J480" s="17" t="s">
        <v>209</v>
      </c>
      <c r="K480" s="17"/>
      <c r="L480" s="17"/>
      <c r="M480" s="17"/>
      <c r="N480" s="17">
        <v>0.8</v>
      </c>
      <c r="O480" s="17">
        <v>0.8</v>
      </c>
      <c r="P480" s="17">
        <v>0.8</v>
      </c>
      <c r="Q480" s="17">
        <v>1</v>
      </c>
      <c r="R480" s="17">
        <v>1</v>
      </c>
    </row>
    <row r="481" spans="1:18" ht="25.5" x14ac:dyDescent="0.2">
      <c r="A481" s="43">
        <v>6</v>
      </c>
      <c r="B481" s="45">
        <v>26</v>
      </c>
      <c r="C481" s="17" t="s">
        <v>797</v>
      </c>
      <c r="D481" s="62" t="s">
        <v>820</v>
      </c>
      <c r="E481" s="17" t="s">
        <v>722</v>
      </c>
      <c r="F481" s="17" t="s">
        <v>823</v>
      </c>
      <c r="G481" s="17" t="s">
        <v>93</v>
      </c>
      <c r="H481" s="15" t="s">
        <v>12</v>
      </c>
      <c r="I481" s="17" t="s">
        <v>94</v>
      </c>
      <c r="J481" s="17" t="s">
        <v>209</v>
      </c>
      <c r="K481" s="17"/>
      <c r="L481" s="17"/>
      <c r="M481" s="17"/>
      <c r="N481" s="17">
        <v>0.8</v>
      </c>
      <c r="O481" s="17">
        <v>0.8</v>
      </c>
      <c r="P481" s="17">
        <v>0.8</v>
      </c>
      <c r="Q481" s="17">
        <v>1</v>
      </c>
      <c r="R481" s="17">
        <v>1</v>
      </c>
    </row>
    <row r="482" spans="1:18" ht="15" x14ac:dyDescent="0.2">
      <c r="A482" s="43">
        <v>7</v>
      </c>
      <c r="B482" s="45">
        <v>26</v>
      </c>
      <c r="C482" s="17" t="s">
        <v>797</v>
      </c>
      <c r="D482" s="62" t="s">
        <v>803</v>
      </c>
      <c r="E482" s="17" t="s">
        <v>340</v>
      </c>
      <c r="F482" s="17" t="s">
        <v>800</v>
      </c>
      <c r="G482" s="17" t="s">
        <v>274</v>
      </c>
      <c r="H482" s="17" t="s">
        <v>682</v>
      </c>
      <c r="I482" s="17" t="s">
        <v>109</v>
      </c>
      <c r="J482" s="17"/>
      <c r="K482" s="17"/>
      <c r="L482" s="17"/>
      <c r="M482" s="17"/>
      <c r="N482" s="17">
        <v>0.8</v>
      </c>
      <c r="O482" s="17"/>
      <c r="P482" s="17"/>
      <c r="Q482" s="17">
        <v>1</v>
      </c>
      <c r="R482" s="17"/>
    </row>
    <row r="483" spans="1:18" ht="25.5" x14ac:dyDescent="0.2">
      <c r="A483" s="43">
        <v>8</v>
      </c>
      <c r="B483" s="45">
        <v>26</v>
      </c>
      <c r="C483" s="17" t="s">
        <v>804</v>
      </c>
      <c r="D483" s="62" t="s">
        <v>772</v>
      </c>
      <c r="E483" s="17" t="s">
        <v>44</v>
      </c>
      <c r="F483" s="17" t="s">
        <v>818</v>
      </c>
      <c r="G483" s="17" t="s">
        <v>274</v>
      </c>
      <c r="H483" s="17" t="s">
        <v>682</v>
      </c>
      <c r="I483" s="17" t="s">
        <v>94</v>
      </c>
      <c r="J483" s="17"/>
      <c r="K483" s="17"/>
      <c r="L483" s="17"/>
      <c r="M483" s="17"/>
      <c r="N483" s="17">
        <v>2</v>
      </c>
      <c r="O483" s="17"/>
      <c r="P483" s="17"/>
      <c r="Q483" s="17">
        <v>3</v>
      </c>
      <c r="R483" s="17"/>
    </row>
    <row r="484" spans="1:18" ht="25.5" x14ac:dyDescent="0.2">
      <c r="A484" s="43">
        <v>9</v>
      </c>
      <c r="B484" s="45">
        <v>26</v>
      </c>
      <c r="C484" s="17" t="s">
        <v>805</v>
      </c>
      <c r="D484" s="62" t="s">
        <v>775</v>
      </c>
      <c r="E484" s="17" t="s">
        <v>776</v>
      </c>
      <c r="F484" s="17" t="s">
        <v>744</v>
      </c>
      <c r="G484" s="17" t="s">
        <v>93</v>
      </c>
      <c r="H484" s="15" t="s">
        <v>12</v>
      </c>
      <c r="I484" s="17" t="s">
        <v>109</v>
      </c>
      <c r="J484" s="17" t="s">
        <v>209</v>
      </c>
      <c r="K484" s="17"/>
      <c r="L484" s="17"/>
      <c r="M484" s="17"/>
      <c r="N484" s="17">
        <v>1</v>
      </c>
      <c r="O484" s="17">
        <v>1</v>
      </c>
      <c r="P484" s="17">
        <v>1</v>
      </c>
      <c r="Q484" s="17">
        <v>2</v>
      </c>
      <c r="R484" s="17">
        <v>2</v>
      </c>
    </row>
    <row r="485" spans="1:18" ht="15" x14ac:dyDescent="0.2">
      <c r="A485" s="43">
        <v>10</v>
      </c>
      <c r="B485" s="45">
        <v>26</v>
      </c>
      <c r="C485" s="17" t="s">
        <v>797</v>
      </c>
      <c r="D485" s="62" t="s">
        <v>815</v>
      </c>
      <c r="E485" s="17" t="s">
        <v>45</v>
      </c>
      <c r="F485" s="17" t="s">
        <v>744</v>
      </c>
      <c r="G485" s="17" t="s">
        <v>13</v>
      </c>
      <c r="H485" s="17" t="s">
        <v>19</v>
      </c>
      <c r="I485" s="17" t="s">
        <v>734</v>
      </c>
      <c r="J485" s="17"/>
      <c r="K485" s="17"/>
      <c r="L485" s="17"/>
      <c r="M485" s="17"/>
      <c r="N485" s="17">
        <v>1</v>
      </c>
      <c r="O485" s="17">
        <v>1</v>
      </c>
      <c r="P485" s="17">
        <v>1</v>
      </c>
      <c r="Q485" s="17">
        <v>1</v>
      </c>
      <c r="R485" s="17">
        <v>1</v>
      </c>
    </row>
    <row r="486" spans="1:18" ht="15" x14ac:dyDescent="0.2">
      <c r="A486" s="43">
        <v>11</v>
      </c>
      <c r="B486" s="45">
        <v>26</v>
      </c>
      <c r="C486" s="17" t="s">
        <v>797</v>
      </c>
      <c r="D486" s="62" t="s">
        <v>746</v>
      </c>
      <c r="E486" s="17" t="s">
        <v>50</v>
      </c>
      <c r="F486" s="17" t="s">
        <v>744</v>
      </c>
      <c r="G486" s="17" t="s">
        <v>93</v>
      </c>
      <c r="H486" s="15" t="s">
        <v>12</v>
      </c>
      <c r="I486" s="17" t="s">
        <v>734</v>
      </c>
      <c r="J486" s="17" t="s">
        <v>209</v>
      </c>
      <c r="K486" s="17"/>
      <c r="L486" s="17"/>
      <c r="M486" s="17"/>
      <c r="N486" s="17">
        <v>1</v>
      </c>
      <c r="O486" s="17">
        <v>1</v>
      </c>
      <c r="P486" s="17">
        <v>1</v>
      </c>
      <c r="Q486" s="17">
        <v>2</v>
      </c>
      <c r="R486" s="17">
        <v>2</v>
      </c>
    </row>
    <row r="487" spans="1:18" ht="25.5" x14ac:dyDescent="0.2">
      <c r="A487" s="43">
        <v>12</v>
      </c>
      <c r="B487" s="45">
        <v>26</v>
      </c>
      <c r="C487" s="17" t="s">
        <v>822</v>
      </c>
      <c r="D487" s="62" t="s">
        <v>821</v>
      </c>
      <c r="E487" s="17" t="s">
        <v>340</v>
      </c>
      <c r="F487" s="17" t="s">
        <v>800</v>
      </c>
      <c r="G487" s="17" t="s">
        <v>93</v>
      </c>
      <c r="H487" s="17" t="s">
        <v>12</v>
      </c>
      <c r="I487" s="17" t="s">
        <v>91</v>
      </c>
      <c r="J487" s="17" t="s">
        <v>208</v>
      </c>
      <c r="K487" s="17"/>
      <c r="L487" s="17"/>
      <c r="M487" s="17"/>
      <c r="N487" s="17">
        <v>1</v>
      </c>
      <c r="O487" s="17">
        <v>2</v>
      </c>
      <c r="P487" s="17">
        <v>2</v>
      </c>
      <c r="Q487" s="17">
        <v>2</v>
      </c>
      <c r="R487" s="17">
        <v>4</v>
      </c>
    </row>
    <row r="488" spans="1:18" ht="25.5" x14ac:dyDescent="0.2">
      <c r="A488" s="43">
        <v>13</v>
      </c>
      <c r="B488" s="45">
        <v>26</v>
      </c>
      <c r="C488" s="17" t="s">
        <v>816</v>
      </c>
      <c r="D488" s="62" t="s">
        <v>681</v>
      </c>
      <c r="E488" s="17" t="s">
        <v>44</v>
      </c>
      <c r="F488" s="17" t="s">
        <v>817</v>
      </c>
      <c r="G488" s="17" t="s">
        <v>93</v>
      </c>
      <c r="H488" s="15" t="s">
        <v>17</v>
      </c>
      <c r="I488" s="17" t="s">
        <v>91</v>
      </c>
      <c r="J488" s="17" t="s">
        <v>208</v>
      </c>
      <c r="K488" s="17"/>
      <c r="L488" s="17"/>
      <c r="M488" s="17"/>
      <c r="N488" s="17">
        <v>1</v>
      </c>
      <c r="O488" s="17">
        <v>1</v>
      </c>
      <c r="P488" s="17">
        <v>1</v>
      </c>
      <c r="Q488" s="17">
        <v>2</v>
      </c>
      <c r="R488" s="17">
        <v>2</v>
      </c>
    </row>
    <row r="489" spans="1:18" ht="25.5" x14ac:dyDescent="0.2">
      <c r="A489" s="43">
        <v>14</v>
      </c>
      <c r="B489" s="45">
        <v>26</v>
      </c>
      <c r="C489" s="17" t="s">
        <v>816</v>
      </c>
      <c r="D489" s="62" t="s">
        <v>824</v>
      </c>
      <c r="E489" s="17" t="s">
        <v>98</v>
      </c>
      <c r="F489" s="17" t="s">
        <v>817</v>
      </c>
      <c r="G489" s="17" t="s">
        <v>274</v>
      </c>
      <c r="H489" s="17" t="s">
        <v>682</v>
      </c>
      <c r="I489" s="17" t="s">
        <v>94</v>
      </c>
      <c r="J489" s="17"/>
      <c r="K489" s="17"/>
      <c r="L489" s="17"/>
      <c r="M489" s="17"/>
      <c r="N489" s="17">
        <v>2</v>
      </c>
      <c r="O489" s="17"/>
      <c r="P489" s="17">
        <v>3</v>
      </c>
      <c r="Q489" s="17"/>
      <c r="R489" s="17"/>
    </row>
    <row r="490" spans="1:18" ht="38.25" x14ac:dyDescent="0.2">
      <c r="A490" s="43">
        <v>15</v>
      </c>
      <c r="B490" s="45">
        <v>26</v>
      </c>
      <c r="C490" s="17" t="s">
        <v>806</v>
      </c>
      <c r="D490" s="62" t="s">
        <v>778</v>
      </c>
      <c r="E490" s="17" t="s">
        <v>340</v>
      </c>
      <c r="F490" s="17" t="s">
        <v>744</v>
      </c>
      <c r="G490" s="17" t="s">
        <v>93</v>
      </c>
      <c r="H490" s="15" t="s">
        <v>12</v>
      </c>
      <c r="I490" s="17" t="s">
        <v>94</v>
      </c>
      <c r="J490" s="17" t="s">
        <v>209</v>
      </c>
      <c r="K490" s="17"/>
      <c r="L490" s="17"/>
      <c r="M490" s="17"/>
      <c r="N490" s="17">
        <v>0.8</v>
      </c>
      <c r="O490" s="17">
        <v>0.8</v>
      </c>
      <c r="P490" s="17">
        <v>1</v>
      </c>
      <c r="Q490" s="17">
        <v>1</v>
      </c>
      <c r="R490" s="17">
        <v>1</v>
      </c>
    </row>
    <row r="491" spans="1:18" ht="15" x14ac:dyDescent="0.2">
      <c r="A491" s="43">
        <v>16</v>
      </c>
      <c r="B491" s="45">
        <v>26</v>
      </c>
      <c r="C491" s="17" t="s">
        <v>797</v>
      </c>
      <c r="D491" s="62" t="s">
        <v>726</v>
      </c>
      <c r="E491" s="17" t="s">
        <v>47</v>
      </c>
      <c r="F491" s="17" t="s">
        <v>817</v>
      </c>
      <c r="G491" s="17" t="s">
        <v>93</v>
      </c>
      <c r="H491" s="15" t="s">
        <v>17</v>
      </c>
      <c r="I491" s="17" t="s">
        <v>109</v>
      </c>
      <c r="J491" s="17" t="s">
        <v>209</v>
      </c>
      <c r="K491" s="17"/>
      <c r="L491" s="17"/>
      <c r="M491" s="17"/>
      <c r="N491" s="17">
        <v>2</v>
      </c>
      <c r="O491" s="17">
        <v>2</v>
      </c>
      <c r="P491" s="17">
        <v>2</v>
      </c>
      <c r="Q491" s="17">
        <v>3</v>
      </c>
      <c r="R491" s="17">
        <v>3</v>
      </c>
    </row>
    <row r="492" spans="1:18" ht="15" x14ac:dyDescent="0.2">
      <c r="A492" s="43">
        <v>17</v>
      </c>
      <c r="B492" s="45">
        <v>26</v>
      </c>
      <c r="C492" s="17" t="s">
        <v>797</v>
      </c>
      <c r="D492" s="62" t="s">
        <v>807</v>
      </c>
      <c r="E492" s="17" t="s">
        <v>340</v>
      </c>
      <c r="F492" s="17" t="s">
        <v>744</v>
      </c>
      <c r="G492" s="17" t="s">
        <v>93</v>
      </c>
      <c r="H492" s="15" t="s">
        <v>12</v>
      </c>
      <c r="I492" s="17" t="s">
        <v>94</v>
      </c>
      <c r="J492" s="17" t="s">
        <v>209</v>
      </c>
      <c r="K492" s="17"/>
      <c r="L492" s="17"/>
      <c r="M492" s="17"/>
      <c r="N492" s="17">
        <v>0.8</v>
      </c>
      <c r="O492" s="17">
        <v>0.8</v>
      </c>
      <c r="P492" s="17">
        <v>0.8</v>
      </c>
      <c r="Q492" s="17">
        <v>1</v>
      </c>
      <c r="R492" s="17">
        <v>1</v>
      </c>
    </row>
    <row r="493" spans="1:18" ht="15" x14ac:dyDescent="0.2">
      <c r="A493" s="43">
        <v>18</v>
      </c>
      <c r="B493" s="45">
        <v>26</v>
      </c>
      <c r="C493" s="17" t="s">
        <v>797</v>
      </c>
      <c r="D493" s="62" t="s">
        <v>814</v>
      </c>
      <c r="E493" s="17" t="s">
        <v>340</v>
      </c>
      <c r="F493" s="17" t="s">
        <v>744</v>
      </c>
      <c r="G493" s="17" t="s">
        <v>13</v>
      </c>
      <c r="H493" s="15" t="s">
        <v>12</v>
      </c>
      <c r="I493" s="17" t="s">
        <v>91</v>
      </c>
      <c r="J493" s="17" t="s">
        <v>208</v>
      </c>
      <c r="K493" s="17"/>
      <c r="L493" s="17"/>
      <c r="M493" s="17"/>
      <c r="N493" s="17">
        <v>0.8</v>
      </c>
      <c r="O493" s="17">
        <v>0.8</v>
      </c>
      <c r="P493" s="17">
        <v>0.8</v>
      </c>
      <c r="Q493" s="17">
        <v>1</v>
      </c>
      <c r="R493" s="17">
        <v>1</v>
      </c>
    </row>
    <row r="494" spans="1:18" ht="15" x14ac:dyDescent="0.2">
      <c r="A494" s="43">
        <v>19</v>
      </c>
      <c r="B494" s="45">
        <v>26</v>
      </c>
      <c r="C494" s="17" t="s">
        <v>797</v>
      </c>
      <c r="D494" s="62" t="s">
        <v>808</v>
      </c>
      <c r="E494" s="17" t="s">
        <v>340</v>
      </c>
      <c r="F494" s="17" t="s">
        <v>744</v>
      </c>
      <c r="G494" s="17" t="s">
        <v>274</v>
      </c>
      <c r="H494" s="17" t="s">
        <v>682</v>
      </c>
      <c r="I494" s="17" t="s">
        <v>734</v>
      </c>
      <c r="J494" s="17"/>
      <c r="K494" s="17"/>
      <c r="L494" s="17"/>
      <c r="M494" s="17"/>
      <c r="N494" s="17">
        <v>1</v>
      </c>
      <c r="O494" s="17"/>
      <c r="P494" s="17"/>
      <c r="Q494" s="17">
        <v>2</v>
      </c>
      <c r="R494" s="17"/>
    </row>
    <row r="495" spans="1:18" ht="25.5" x14ac:dyDescent="0.2">
      <c r="A495" s="43">
        <v>20</v>
      </c>
      <c r="B495" s="45">
        <v>26</v>
      </c>
      <c r="C495" s="17" t="s">
        <v>797</v>
      </c>
      <c r="D495" s="62" t="s">
        <v>809</v>
      </c>
      <c r="E495" s="17" t="s">
        <v>780</v>
      </c>
      <c r="F495" s="17" t="s">
        <v>744</v>
      </c>
      <c r="G495" s="17" t="s">
        <v>93</v>
      </c>
      <c r="H495" s="15" t="s">
        <v>12</v>
      </c>
      <c r="I495" s="17" t="s">
        <v>127</v>
      </c>
      <c r="J495" s="17" t="s">
        <v>208</v>
      </c>
      <c r="K495" s="17"/>
      <c r="L495" s="17"/>
      <c r="M495" s="17"/>
      <c r="N495" s="17">
        <v>1</v>
      </c>
      <c r="O495" s="17">
        <v>1</v>
      </c>
      <c r="P495" s="17">
        <v>1</v>
      </c>
      <c r="Q495" s="17">
        <v>2</v>
      </c>
      <c r="R495" s="17">
        <v>2</v>
      </c>
    </row>
    <row r="496" spans="1:18" ht="15" x14ac:dyDescent="0.2">
      <c r="A496" s="43">
        <v>21</v>
      </c>
      <c r="B496" s="45">
        <v>26</v>
      </c>
      <c r="C496" s="17" t="s">
        <v>797</v>
      </c>
      <c r="D496" s="62" t="s">
        <v>810</v>
      </c>
      <c r="E496" s="17" t="s">
        <v>340</v>
      </c>
      <c r="F496" s="17" t="s">
        <v>744</v>
      </c>
      <c r="G496" s="17" t="s">
        <v>93</v>
      </c>
      <c r="H496" s="15" t="s">
        <v>12</v>
      </c>
      <c r="I496" s="17" t="s">
        <v>109</v>
      </c>
      <c r="J496" s="17" t="s">
        <v>209</v>
      </c>
      <c r="K496" s="17"/>
      <c r="L496" s="17"/>
      <c r="M496" s="17"/>
      <c r="N496" s="17">
        <v>1</v>
      </c>
      <c r="O496" s="17">
        <v>1</v>
      </c>
      <c r="P496" s="17">
        <v>1</v>
      </c>
      <c r="Q496" s="17">
        <v>1</v>
      </c>
      <c r="R496" s="17">
        <v>1</v>
      </c>
    </row>
    <row r="497" spans="1:18" ht="25.5" x14ac:dyDescent="0.2">
      <c r="A497" s="43">
        <v>22</v>
      </c>
      <c r="B497" s="45">
        <v>26</v>
      </c>
      <c r="C497" s="17" t="s">
        <v>797</v>
      </c>
      <c r="D497" s="62" t="s">
        <v>811</v>
      </c>
      <c r="E497" s="17" t="s">
        <v>340</v>
      </c>
      <c r="F497" s="17" t="s">
        <v>129</v>
      </c>
      <c r="G497" s="17" t="s">
        <v>132</v>
      </c>
      <c r="H497" s="15" t="s">
        <v>12</v>
      </c>
      <c r="I497" s="17" t="s">
        <v>734</v>
      </c>
      <c r="J497" s="17" t="s">
        <v>209</v>
      </c>
      <c r="K497" s="17"/>
      <c r="L497" s="17"/>
      <c r="M497" s="17"/>
      <c r="N497" s="17">
        <v>1</v>
      </c>
      <c r="O497" s="17">
        <v>1</v>
      </c>
      <c r="P497" s="17">
        <v>1</v>
      </c>
      <c r="Q497" s="17">
        <v>1</v>
      </c>
      <c r="R497" s="17">
        <v>1</v>
      </c>
    </row>
    <row r="498" spans="1:18" ht="15" x14ac:dyDescent="0.2">
      <c r="A498" s="43">
        <v>23</v>
      </c>
      <c r="B498" s="45">
        <v>26</v>
      </c>
      <c r="C498" s="17" t="s">
        <v>797</v>
      </c>
      <c r="D498" s="62" t="s">
        <v>812</v>
      </c>
      <c r="E498" s="17" t="s">
        <v>340</v>
      </c>
      <c r="F498" s="17" t="s">
        <v>800</v>
      </c>
      <c r="G498" s="17" t="s">
        <v>93</v>
      </c>
      <c r="H498" s="15" t="s">
        <v>12</v>
      </c>
      <c r="I498" s="17" t="s">
        <v>127</v>
      </c>
      <c r="J498" s="17" t="s">
        <v>208</v>
      </c>
      <c r="K498" s="17"/>
      <c r="L498" s="17"/>
      <c r="M498" s="17"/>
      <c r="N498" s="17">
        <v>1</v>
      </c>
      <c r="O498" s="17">
        <v>1</v>
      </c>
      <c r="P498" s="17">
        <v>1</v>
      </c>
      <c r="Q498" s="17">
        <v>2</v>
      </c>
      <c r="R498" s="17">
        <v>2</v>
      </c>
    </row>
    <row r="499" spans="1:18" ht="25.5" customHeight="1" thickBot="1" x14ac:dyDescent="0.25">
      <c r="A499" s="176">
        <v>24</v>
      </c>
      <c r="B499" s="56">
        <v>26</v>
      </c>
      <c r="C499" s="175" t="s">
        <v>797</v>
      </c>
      <c r="D499" s="68" t="s">
        <v>813</v>
      </c>
      <c r="E499" s="56" t="s">
        <v>340</v>
      </c>
      <c r="F499" s="56" t="s">
        <v>744</v>
      </c>
      <c r="G499" s="56" t="s">
        <v>274</v>
      </c>
      <c r="H499" s="56" t="s">
        <v>682</v>
      </c>
      <c r="I499" s="56" t="s">
        <v>94</v>
      </c>
      <c r="J499" s="56"/>
      <c r="K499" s="56"/>
      <c r="L499" s="56"/>
      <c r="M499" s="56"/>
      <c r="N499" s="179">
        <v>1</v>
      </c>
      <c r="O499" s="179"/>
      <c r="P499" s="179"/>
      <c r="Q499" s="179">
        <v>2</v>
      </c>
      <c r="R499" s="179"/>
    </row>
    <row r="500" spans="1:18" ht="15" x14ac:dyDescent="0.2">
      <c r="A500" s="43">
        <v>1</v>
      </c>
      <c r="B500" s="45">
        <v>27</v>
      </c>
      <c r="C500" s="17" t="s">
        <v>832</v>
      </c>
      <c r="D500" s="62" t="s">
        <v>860</v>
      </c>
      <c r="E500" s="17" t="s">
        <v>45</v>
      </c>
      <c r="F500" s="17" t="s">
        <v>800</v>
      </c>
      <c r="G500" s="17" t="s">
        <v>696</v>
      </c>
      <c r="H500" s="17" t="s">
        <v>682</v>
      </c>
      <c r="I500" s="17" t="s">
        <v>734</v>
      </c>
      <c r="J500" s="17"/>
      <c r="K500" s="17"/>
      <c r="L500" s="17"/>
      <c r="M500" s="17"/>
      <c r="N500" s="17">
        <v>2</v>
      </c>
      <c r="O500" s="17">
        <v>2</v>
      </c>
      <c r="P500" s="17"/>
      <c r="Q500" s="17">
        <v>2</v>
      </c>
      <c r="R500" s="17"/>
    </row>
    <row r="501" spans="1:18" ht="15" x14ac:dyDescent="0.2">
      <c r="A501" s="43">
        <v>2</v>
      </c>
      <c r="B501" s="45">
        <v>27</v>
      </c>
      <c r="C501" s="17" t="s">
        <v>825</v>
      </c>
      <c r="D501" s="62" t="s">
        <v>826</v>
      </c>
      <c r="E501" s="17" t="s">
        <v>340</v>
      </c>
      <c r="F501" s="17" t="s">
        <v>800</v>
      </c>
      <c r="G501" s="17" t="s">
        <v>13</v>
      </c>
      <c r="H501" s="15" t="s">
        <v>12</v>
      </c>
      <c r="I501" s="17" t="s">
        <v>91</v>
      </c>
      <c r="J501" s="17" t="s">
        <v>208</v>
      </c>
      <c r="K501" s="17"/>
      <c r="L501" s="17"/>
      <c r="M501" s="17"/>
      <c r="N501" s="17">
        <v>0.8</v>
      </c>
      <c r="O501" s="17">
        <v>0.8</v>
      </c>
      <c r="P501" s="17">
        <v>0.8</v>
      </c>
      <c r="Q501" s="17">
        <v>1</v>
      </c>
      <c r="R501" s="17">
        <v>1</v>
      </c>
    </row>
    <row r="502" spans="1:18" ht="25.5" x14ac:dyDescent="0.2">
      <c r="A502" s="43">
        <v>3</v>
      </c>
      <c r="B502" s="45">
        <v>27</v>
      </c>
      <c r="C502" s="17" t="s">
        <v>825</v>
      </c>
      <c r="D502" s="62" t="s">
        <v>827</v>
      </c>
      <c r="E502" s="17" t="s">
        <v>340</v>
      </c>
      <c r="F502" s="17" t="s">
        <v>744</v>
      </c>
      <c r="G502" s="17" t="s">
        <v>242</v>
      </c>
      <c r="H502" s="15" t="s">
        <v>12</v>
      </c>
      <c r="I502" s="17" t="s">
        <v>109</v>
      </c>
      <c r="J502" s="17" t="s">
        <v>208</v>
      </c>
      <c r="K502" s="17"/>
      <c r="L502" s="17"/>
      <c r="M502" s="17"/>
      <c r="N502" s="17">
        <v>0.8</v>
      </c>
      <c r="O502" s="17">
        <v>0.8</v>
      </c>
      <c r="P502" s="17">
        <v>0.8</v>
      </c>
      <c r="Q502" s="17">
        <v>1</v>
      </c>
      <c r="R502" s="17">
        <v>1</v>
      </c>
    </row>
    <row r="503" spans="1:18" ht="25.5" x14ac:dyDescent="0.2">
      <c r="A503" s="43">
        <v>4</v>
      </c>
      <c r="B503" s="45">
        <v>27</v>
      </c>
      <c r="C503" s="17" t="s">
        <v>825</v>
      </c>
      <c r="D503" s="62" t="s">
        <v>828</v>
      </c>
      <c r="E503" s="17" t="s">
        <v>340</v>
      </c>
      <c r="F503" s="17" t="s">
        <v>129</v>
      </c>
      <c r="G503" s="17" t="s">
        <v>132</v>
      </c>
      <c r="H503" s="15" t="s">
        <v>12</v>
      </c>
      <c r="I503" s="17" t="s">
        <v>127</v>
      </c>
      <c r="J503" s="17" t="s">
        <v>208</v>
      </c>
      <c r="K503" s="17"/>
      <c r="L503" s="17"/>
      <c r="M503" s="17"/>
      <c r="N503" s="17">
        <v>0.8</v>
      </c>
      <c r="O503" s="17">
        <v>0.8</v>
      </c>
      <c r="P503" s="17">
        <v>0.8</v>
      </c>
      <c r="Q503" s="17">
        <v>1</v>
      </c>
      <c r="R503" s="17">
        <v>1</v>
      </c>
    </row>
    <row r="504" spans="1:18" ht="15" x14ac:dyDescent="0.2">
      <c r="A504" s="43">
        <v>5</v>
      </c>
      <c r="B504" s="45">
        <v>27</v>
      </c>
      <c r="C504" s="17" t="s">
        <v>825</v>
      </c>
      <c r="D504" s="62" t="s">
        <v>829</v>
      </c>
      <c r="E504" s="17" t="s">
        <v>47</v>
      </c>
      <c r="F504" s="17" t="s">
        <v>800</v>
      </c>
      <c r="G504" s="17" t="s">
        <v>93</v>
      </c>
      <c r="H504" s="15" t="s">
        <v>12</v>
      </c>
      <c r="I504" s="17" t="s">
        <v>127</v>
      </c>
      <c r="J504" s="17" t="s">
        <v>208</v>
      </c>
      <c r="K504" s="17"/>
      <c r="L504" s="17"/>
      <c r="M504" s="17"/>
      <c r="N504" s="17">
        <v>1</v>
      </c>
      <c r="O504" s="17">
        <v>1</v>
      </c>
      <c r="P504" s="17">
        <v>1</v>
      </c>
      <c r="Q504" s="17">
        <v>2</v>
      </c>
      <c r="R504" s="17">
        <v>2</v>
      </c>
    </row>
    <row r="505" spans="1:18" ht="15" x14ac:dyDescent="0.2">
      <c r="A505" s="43">
        <v>6</v>
      </c>
      <c r="B505" s="45">
        <v>27</v>
      </c>
      <c r="C505" s="17" t="s">
        <v>825</v>
      </c>
      <c r="D505" s="62" t="s">
        <v>830</v>
      </c>
      <c r="E505" s="17" t="s">
        <v>44</v>
      </c>
      <c r="F505" s="17" t="s">
        <v>800</v>
      </c>
      <c r="G505" s="17" t="s">
        <v>93</v>
      </c>
      <c r="H505" s="15" t="s">
        <v>12</v>
      </c>
      <c r="I505" s="17" t="s">
        <v>91</v>
      </c>
      <c r="J505" s="17" t="s">
        <v>208</v>
      </c>
      <c r="K505" s="17"/>
      <c r="L505" s="17"/>
      <c r="M505" s="17"/>
      <c r="N505" s="17">
        <v>1</v>
      </c>
      <c r="O505" s="17">
        <v>1</v>
      </c>
      <c r="P505" s="17">
        <v>1</v>
      </c>
      <c r="Q505" s="17">
        <v>1</v>
      </c>
      <c r="R505" s="17">
        <v>1</v>
      </c>
    </row>
    <row r="506" spans="1:18" ht="15" x14ac:dyDescent="0.2">
      <c r="A506" s="43">
        <v>7</v>
      </c>
      <c r="B506" s="45">
        <v>27</v>
      </c>
      <c r="C506" s="17" t="s">
        <v>832</v>
      </c>
      <c r="D506" s="62" t="s">
        <v>831</v>
      </c>
      <c r="E506" s="17" t="s">
        <v>340</v>
      </c>
      <c r="F506" s="17" t="s">
        <v>800</v>
      </c>
      <c r="G506" s="17" t="s">
        <v>274</v>
      </c>
      <c r="H506" s="17" t="s">
        <v>682</v>
      </c>
      <c r="I506" s="17" t="s">
        <v>109</v>
      </c>
      <c r="J506" s="17"/>
      <c r="K506" s="17"/>
      <c r="L506" s="17"/>
      <c r="M506" s="17"/>
      <c r="N506" s="17">
        <v>1</v>
      </c>
      <c r="O506" s="17">
        <v>1</v>
      </c>
      <c r="P506" s="17"/>
      <c r="Q506" s="17">
        <v>1</v>
      </c>
      <c r="R506" s="17"/>
    </row>
    <row r="507" spans="1:18" ht="15" x14ac:dyDescent="0.2">
      <c r="A507" s="43">
        <v>8</v>
      </c>
      <c r="B507" s="45">
        <v>27</v>
      </c>
      <c r="C507" s="17" t="s">
        <v>832</v>
      </c>
      <c r="D507" s="62" t="s">
        <v>803</v>
      </c>
      <c r="E507" s="17" t="s">
        <v>45</v>
      </c>
      <c r="F507" s="17" t="s">
        <v>800</v>
      </c>
      <c r="G507" s="17" t="s">
        <v>274</v>
      </c>
      <c r="H507" s="17" t="s">
        <v>682</v>
      </c>
      <c r="I507" s="17" t="s">
        <v>109</v>
      </c>
      <c r="J507" s="17"/>
      <c r="K507" s="17"/>
      <c r="L507" s="17"/>
      <c r="M507" s="17"/>
      <c r="N507" s="17">
        <v>1</v>
      </c>
      <c r="O507" s="17"/>
      <c r="P507" s="17"/>
      <c r="Q507" s="17">
        <v>2</v>
      </c>
      <c r="R507" s="17"/>
    </row>
    <row r="508" spans="1:18" ht="25.5" x14ac:dyDescent="0.2">
      <c r="A508" s="43">
        <v>9</v>
      </c>
      <c r="B508" s="45">
        <v>27</v>
      </c>
      <c r="C508" s="17" t="s">
        <v>833</v>
      </c>
      <c r="D508" s="62" t="s">
        <v>772</v>
      </c>
      <c r="E508" s="17" t="s">
        <v>44</v>
      </c>
      <c r="F508" s="17" t="s">
        <v>800</v>
      </c>
      <c r="G508" s="17" t="s">
        <v>274</v>
      </c>
      <c r="H508" s="17" t="s">
        <v>682</v>
      </c>
      <c r="I508" s="17" t="s">
        <v>94</v>
      </c>
      <c r="J508" s="17"/>
      <c r="K508" s="17"/>
      <c r="L508" s="17" t="s">
        <v>835</v>
      </c>
      <c r="M508" s="17"/>
      <c r="N508" s="17">
        <v>2</v>
      </c>
      <c r="O508" s="17"/>
      <c r="P508" s="17"/>
      <c r="Q508" s="17">
        <v>3</v>
      </c>
      <c r="R508" s="17"/>
    </row>
    <row r="509" spans="1:18" ht="25.5" x14ac:dyDescent="0.2">
      <c r="A509" s="43">
        <v>10</v>
      </c>
      <c r="B509" s="45">
        <v>27</v>
      </c>
      <c r="C509" s="17" t="s">
        <v>834</v>
      </c>
      <c r="D509" s="62" t="s">
        <v>824</v>
      </c>
      <c r="E509" s="17" t="s">
        <v>98</v>
      </c>
      <c r="F509" s="17" t="s">
        <v>800</v>
      </c>
      <c r="G509" s="17" t="s">
        <v>274</v>
      </c>
      <c r="H509" s="17" t="s">
        <v>682</v>
      </c>
      <c r="I509" s="17" t="s">
        <v>94</v>
      </c>
      <c r="J509" s="17"/>
      <c r="K509" s="17"/>
      <c r="L509" s="17" t="s">
        <v>835</v>
      </c>
      <c r="M509" s="17"/>
      <c r="N509" s="17">
        <v>2</v>
      </c>
      <c r="O509" s="17"/>
      <c r="P509" s="17"/>
      <c r="Q509" s="17">
        <v>3</v>
      </c>
      <c r="R509" s="17"/>
    </row>
    <row r="510" spans="1:18" ht="15" x14ac:dyDescent="0.2">
      <c r="A510" s="43">
        <v>11</v>
      </c>
      <c r="B510" s="45">
        <v>27</v>
      </c>
      <c r="C510" s="17" t="s">
        <v>825</v>
      </c>
      <c r="D510" s="62" t="s">
        <v>813</v>
      </c>
      <c r="E510" s="17" t="s">
        <v>340</v>
      </c>
      <c r="F510" s="17" t="s">
        <v>744</v>
      </c>
      <c r="G510" s="17" t="s">
        <v>274</v>
      </c>
      <c r="H510" s="17" t="s">
        <v>682</v>
      </c>
      <c r="I510" s="17" t="s">
        <v>94</v>
      </c>
      <c r="J510" s="17"/>
      <c r="K510" s="17"/>
      <c r="L510" s="17" t="s">
        <v>835</v>
      </c>
      <c r="M510" s="17"/>
      <c r="N510" s="17">
        <v>1</v>
      </c>
      <c r="O510" s="17"/>
      <c r="P510" s="17"/>
      <c r="Q510" s="17">
        <v>2</v>
      </c>
      <c r="R510" s="17"/>
    </row>
    <row r="511" spans="1:18" ht="15" x14ac:dyDescent="0.2">
      <c r="A511" s="43">
        <v>12</v>
      </c>
      <c r="B511" s="45">
        <v>27</v>
      </c>
      <c r="C511" s="17" t="s">
        <v>825</v>
      </c>
      <c r="D511" s="62" t="s">
        <v>836</v>
      </c>
      <c r="E511" s="17" t="s">
        <v>340</v>
      </c>
      <c r="F511" s="17" t="s">
        <v>837</v>
      </c>
      <c r="G511" s="17" t="s">
        <v>274</v>
      </c>
      <c r="H511" s="17" t="s">
        <v>698</v>
      </c>
      <c r="I511" s="17" t="s">
        <v>109</v>
      </c>
      <c r="J511" s="17"/>
      <c r="K511" s="17"/>
      <c r="L511" s="17"/>
      <c r="M511" s="17"/>
      <c r="N511" s="17">
        <v>2</v>
      </c>
      <c r="O511" s="17"/>
      <c r="P511" s="17"/>
      <c r="Q511" s="17">
        <v>3</v>
      </c>
      <c r="R511" s="17"/>
    </row>
    <row r="512" spans="1:18" ht="15.75" thickBot="1" x14ac:dyDescent="0.25">
      <c r="A512" s="176">
        <v>13</v>
      </c>
      <c r="B512" s="56">
        <v>27</v>
      </c>
      <c r="C512" s="175" t="s">
        <v>825</v>
      </c>
      <c r="D512" s="68" t="s">
        <v>838</v>
      </c>
      <c r="E512" s="56" t="s">
        <v>340</v>
      </c>
      <c r="F512" s="56" t="s">
        <v>837</v>
      </c>
      <c r="G512" s="56" t="s">
        <v>274</v>
      </c>
      <c r="H512" s="56" t="s">
        <v>682</v>
      </c>
      <c r="I512" s="56" t="s">
        <v>127</v>
      </c>
      <c r="J512" s="56"/>
      <c r="K512" s="56"/>
      <c r="L512" s="56"/>
      <c r="M512" s="56"/>
      <c r="N512" s="179">
        <v>1</v>
      </c>
      <c r="O512" s="179"/>
      <c r="P512" s="179"/>
      <c r="Q512" s="179">
        <v>1</v>
      </c>
      <c r="R512" s="179"/>
    </row>
    <row r="513" spans="1:18" ht="25.5" x14ac:dyDescent="0.2">
      <c r="A513" s="43">
        <v>1</v>
      </c>
      <c r="B513" s="45">
        <v>28</v>
      </c>
      <c r="C513" s="17" t="s">
        <v>839</v>
      </c>
      <c r="D513" s="62" t="s">
        <v>860</v>
      </c>
      <c r="E513" s="17" t="s">
        <v>662</v>
      </c>
      <c r="F513" s="17" t="s">
        <v>800</v>
      </c>
      <c r="G513" s="17" t="s">
        <v>274</v>
      </c>
      <c r="H513" s="17" t="s">
        <v>696</v>
      </c>
      <c r="I513" s="17" t="s">
        <v>734</v>
      </c>
      <c r="J513" s="17"/>
      <c r="K513" s="17"/>
      <c r="L513" s="17"/>
      <c r="M513" s="17"/>
      <c r="N513" s="17">
        <v>0.8</v>
      </c>
      <c r="O513" s="17">
        <v>0.8</v>
      </c>
      <c r="P513" s="17">
        <v>0.8</v>
      </c>
      <c r="Q513" s="17">
        <v>1</v>
      </c>
      <c r="R513" s="17">
        <v>1</v>
      </c>
    </row>
    <row r="514" spans="1:18" ht="25.5" x14ac:dyDescent="0.2">
      <c r="A514" s="43">
        <v>2</v>
      </c>
      <c r="B514" s="45">
        <v>28</v>
      </c>
      <c r="C514" s="17" t="s">
        <v>839</v>
      </c>
      <c r="D514" s="62" t="s">
        <v>856</v>
      </c>
      <c r="E514" s="17" t="s">
        <v>44</v>
      </c>
      <c r="F514" s="17" t="s">
        <v>800</v>
      </c>
      <c r="G514" s="17" t="s">
        <v>121</v>
      </c>
      <c r="H514" s="15" t="s">
        <v>17</v>
      </c>
      <c r="I514" s="17" t="s">
        <v>94</v>
      </c>
      <c r="J514" s="17"/>
      <c r="K514" s="17"/>
      <c r="L514" s="17"/>
      <c r="M514" s="17"/>
      <c r="N514" s="17">
        <v>0.8</v>
      </c>
      <c r="O514" s="17">
        <v>0.8</v>
      </c>
      <c r="P514" s="17">
        <v>0.8</v>
      </c>
      <c r="Q514" s="17">
        <v>1</v>
      </c>
      <c r="R514" s="17">
        <v>1</v>
      </c>
    </row>
    <row r="515" spans="1:18" ht="15" x14ac:dyDescent="0.2">
      <c r="A515" s="43">
        <v>3</v>
      </c>
      <c r="B515" s="45">
        <v>28</v>
      </c>
      <c r="C515" s="17" t="s">
        <v>839</v>
      </c>
      <c r="D515" s="62" t="s">
        <v>857</v>
      </c>
      <c r="E515" s="17" t="s">
        <v>45</v>
      </c>
      <c r="F515" s="17" t="s">
        <v>800</v>
      </c>
      <c r="G515" s="17" t="s">
        <v>93</v>
      </c>
      <c r="H515" s="15" t="s">
        <v>17</v>
      </c>
      <c r="I515" s="17" t="s">
        <v>734</v>
      </c>
      <c r="J515" s="17"/>
      <c r="K515" s="17"/>
      <c r="L515" s="17"/>
      <c r="M515" s="17"/>
      <c r="N515" s="17">
        <v>1</v>
      </c>
      <c r="O515" s="17">
        <v>1</v>
      </c>
      <c r="P515" s="17">
        <v>1</v>
      </c>
      <c r="Q515" s="17">
        <v>1</v>
      </c>
      <c r="R515" s="17">
        <v>1</v>
      </c>
    </row>
    <row r="516" spans="1:18" ht="15" x14ac:dyDescent="0.2">
      <c r="A516" s="43">
        <v>4</v>
      </c>
      <c r="B516" s="45">
        <v>28</v>
      </c>
      <c r="C516" s="17" t="s">
        <v>839</v>
      </c>
      <c r="D516" s="62" t="s">
        <v>853</v>
      </c>
      <c r="E516" s="17" t="s">
        <v>44</v>
      </c>
      <c r="F516" s="17" t="s">
        <v>800</v>
      </c>
      <c r="G516" s="17" t="s">
        <v>93</v>
      </c>
      <c r="H516" s="15" t="s">
        <v>17</v>
      </c>
      <c r="I516" s="17" t="s">
        <v>127</v>
      </c>
      <c r="J516" s="17"/>
      <c r="K516" s="17"/>
      <c r="L516" s="17"/>
      <c r="M516" s="17"/>
      <c r="N516" s="17">
        <v>1</v>
      </c>
      <c r="O516" s="17">
        <v>1</v>
      </c>
      <c r="P516" s="17">
        <v>1</v>
      </c>
      <c r="Q516" s="17">
        <v>1</v>
      </c>
      <c r="R516" s="17">
        <v>1</v>
      </c>
    </row>
    <row r="517" spans="1:18" ht="15" x14ac:dyDescent="0.2">
      <c r="A517" s="43">
        <v>5</v>
      </c>
      <c r="B517" s="45">
        <v>28</v>
      </c>
      <c r="C517" s="17" t="s">
        <v>839</v>
      </c>
      <c r="D517" s="62" t="s">
        <v>854</v>
      </c>
      <c r="E517" s="17" t="s">
        <v>44</v>
      </c>
      <c r="F517" s="17" t="s">
        <v>800</v>
      </c>
      <c r="G517" s="17" t="s">
        <v>93</v>
      </c>
      <c r="H517" s="15" t="s">
        <v>17</v>
      </c>
      <c r="I517" s="17" t="s">
        <v>127</v>
      </c>
      <c r="J517" s="17"/>
      <c r="K517" s="17"/>
      <c r="L517" s="17"/>
      <c r="M517" s="17"/>
      <c r="N517" s="17">
        <v>1</v>
      </c>
      <c r="O517" s="17">
        <v>1</v>
      </c>
      <c r="P517" s="17">
        <v>1</v>
      </c>
      <c r="Q517" s="17">
        <v>1</v>
      </c>
      <c r="R517" s="17">
        <v>1</v>
      </c>
    </row>
    <row r="518" spans="1:18" ht="25.5" x14ac:dyDescent="0.2">
      <c r="A518" s="43">
        <v>6</v>
      </c>
      <c r="B518" s="45">
        <v>28</v>
      </c>
      <c r="C518" s="17" t="s">
        <v>839</v>
      </c>
      <c r="D518" s="62" t="s">
        <v>858</v>
      </c>
      <c r="E518" s="17" t="s">
        <v>859</v>
      </c>
      <c r="F518" s="17" t="s">
        <v>800</v>
      </c>
      <c r="G518" s="17" t="s">
        <v>242</v>
      </c>
      <c r="H518" s="15" t="s">
        <v>12</v>
      </c>
      <c r="I518" s="17" t="s">
        <v>91</v>
      </c>
      <c r="J518" s="17"/>
      <c r="K518" s="17"/>
      <c r="L518" s="17"/>
      <c r="M518" s="17"/>
      <c r="N518" s="17">
        <v>1</v>
      </c>
      <c r="O518" s="17">
        <v>1</v>
      </c>
      <c r="P518" s="17">
        <v>1</v>
      </c>
      <c r="Q518" s="17">
        <v>1</v>
      </c>
      <c r="R518" s="17">
        <v>1</v>
      </c>
    </row>
    <row r="519" spans="1:18" ht="25.5" x14ac:dyDescent="0.2">
      <c r="A519" s="43">
        <v>7</v>
      </c>
      <c r="B519" s="45">
        <v>28</v>
      </c>
      <c r="C519" s="17" t="s">
        <v>839</v>
      </c>
      <c r="D519" s="62" t="s">
        <v>840</v>
      </c>
      <c r="E519" s="17" t="s">
        <v>841</v>
      </c>
      <c r="F519" s="17" t="s">
        <v>837</v>
      </c>
      <c r="G519" s="17" t="s">
        <v>93</v>
      </c>
      <c r="H519" s="15" t="s">
        <v>12</v>
      </c>
      <c r="I519" s="17" t="s">
        <v>127</v>
      </c>
      <c r="J519" s="17" t="s">
        <v>208</v>
      </c>
      <c r="K519" s="17"/>
      <c r="L519" s="17"/>
      <c r="M519" s="17"/>
      <c r="N519" s="17">
        <v>1</v>
      </c>
      <c r="O519" s="17">
        <v>1</v>
      </c>
      <c r="P519" s="17">
        <v>1</v>
      </c>
      <c r="Q519" s="17">
        <v>1</v>
      </c>
      <c r="R519" s="17">
        <v>1</v>
      </c>
    </row>
    <row r="520" spans="1:18" ht="15" x14ac:dyDescent="0.2">
      <c r="A520" s="43">
        <v>8</v>
      </c>
      <c r="B520" s="45">
        <v>28</v>
      </c>
      <c r="C520" s="17" t="s">
        <v>839</v>
      </c>
      <c r="D520" s="62" t="s">
        <v>842</v>
      </c>
      <c r="E520" s="17" t="s">
        <v>529</v>
      </c>
      <c r="F520" s="17" t="s">
        <v>744</v>
      </c>
      <c r="G520" s="17" t="s">
        <v>274</v>
      </c>
      <c r="H520" s="17" t="s">
        <v>682</v>
      </c>
      <c r="I520" s="17" t="s">
        <v>109</v>
      </c>
      <c r="J520" s="17"/>
      <c r="K520" s="17"/>
      <c r="L520" s="17"/>
      <c r="M520" s="17"/>
      <c r="N520" s="17">
        <v>2</v>
      </c>
      <c r="O520" s="17"/>
      <c r="P520" s="17"/>
      <c r="Q520" s="17">
        <v>3</v>
      </c>
      <c r="R520" s="17"/>
    </row>
    <row r="521" spans="1:18" ht="15" x14ac:dyDescent="0.2">
      <c r="A521" s="43">
        <v>9</v>
      </c>
      <c r="B521" s="45">
        <v>28</v>
      </c>
      <c r="C521" s="17" t="s">
        <v>839</v>
      </c>
      <c r="D521" s="62" t="s">
        <v>855</v>
      </c>
      <c r="E521" s="17" t="s">
        <v>117</v>
      </c>
      <c r="F521" s="17" t="s">
        <v>837</v>
      </c>
      <c r="G521" s="17" t="s">
        <v>274</v>
      </c>
      <c r="H521" s="17" t="s">
        <v>682</v>
      </c>
      <c r="I521" s="17" t="s">
        <v>91</v>
      </c>
      <c r="J521" s="17"/>
      <c r="K521" s="17"/>
      <c r="L521" s="17"/>
      <c r="M521" s="17"/>
      <c r="N521" s="17">
        <v>1</v>
      </c>
      <c r="O521" s="17"/>
      <c r="P521" s="17"/>
      <c r="Q521" s="17">
        <v>2</v>
      </c>
      <c r="R521" s="17"/>
    </row>
    <row r="522" spans="1:18" ht="15" x14ac:dyDescent="0.2">
      <c r="A522" s="43">
        <v>10</v>
      </c>
      <c r="B522" s="45">
        <v>28</v>
      </c>
      <c r="C522" s="17" t="s">
        <v>839</v>
      </c>
      <c r="D522" s="62" t="s">
        <v>843</v>
      </c>
      <c r="E522" s="17" t="s">
        <v>44</v>
      </c>
      <c r="F522" s="17" t="s">
        <v>800</v>
      </c>
      <c r="G522" s="17" t="s">
        <v>93</v>
      </c>
      <c r="H522" s="15" t="s">
        <v>12</v>
      </c>
      <c r="I522" s="17" t="s">
        <v>734</v>
      </c>
      <c r="J522" s="17" t="s">
        <v>209</v>
      </c>
      <c r="K522" s="17"/>
      <c r="L522" s="17"/>
      <c r="M522" s="17"/>
      <c r="N522" s="17">
        <v>1</v>
      </c>
      <c r="O522" s="17">
        <v>1</v>
      </c>
      <c r="P522" s="17">
        <v>1</v>
      </c>
      <c r="Q522" s="17">
        <v>1</v>
      </c>
      <c r="R522" s="17">
        <v>2</v>
      </c>
    </row>
    <row r="523" spans="1:18" ht="15" x14ac:dyDescent="0.2">
      <c r="A523" s="43">
        <v>11</v>
      </c>
      <c r="B523" s="45">
        <v>28</v>
      </c>
      <c r="C523" s="17" t="s">
        <v>839</v>
      </c>
      <c r="D523" s="62" t="s">
        <v>803</v>
      </c>
      <c r="E523" s="17" t="s">
        <v>340</v>
      </c>
      <c r="F523" s="17" t="s">
        <v>837</v>
      </c>
      <c r="G523" s="17" t="s">
        <v>93</v>
      </c>
      <c r="H523" s="15" t="s">
        <v>12</v>
      </c>
      <c r="I523" s="17" t="s">
        <v>109</v>
      </c>
      <c r="J523" s="17" t="s">
        <v>209</v>
      </c>
      <c r="K523" s="17"/>
      <c r="L523" s="17"/>
      <c r="M523" s="17"/>
      <c r="N523" s="17">
        <v>1</v>
      </c>
      <c r="O523" s="17">
        <v>2</v>
      </c>
      <c r="P523" s="17">
        <v>2</v>
      </c>
      <c r="Q523" s="17">
        <v>2</v>
      </c>
      <c r="R523" s="17">
        <v>3</v>
      </c>
    </row>
    <row r="524" spans="1:18" ht="15" x14ac:dyDescent="0.2">
      <c r="A524" s="43">
        <v>12</v>
      </c>
      <c r="B524" s="45">
        <v>28</v>
      </c>
      <c r="C524" s="17" t="s">
        <v>839</v>
      </c>
      <c r="D524" s="62" t="s">
        <v>844</v>
      </c>
      <c r="E524" s="17" t="s">
        <v>47</v>
      </c>
      <c r="F524" s="17" t="s">
        <v>837</v>
      </c>
      <c r="G524" s="17" t="s">
        <v>93</v>
      </c>
      <c r="H524" s="15" t="s">
        <v>12</v>
      </c>
      <c r="I524" s="17" t="s">
        <v>94</v>
      </c>
      <c r="J524" s="17" t="s">
        <v>209</v>
      </c>
      <c r="K524" s="17"/>
      <c r="L524" s="17"/>
      <c r="M524" s="17"/>
      <c r="N524" s="17">
        <v>1</v>
      </c>
      <c r="O524" s="17">
        <v>1</v>
      </c>
      <c r="P524" s="17">
        <v>1</v>
      </c>
      <c r="Q524" s="17">
        <v>2</v>
      </c>
      <c r="R524" s="17">
        <v>2</v>
      </c>
    </row>
    <row r="525" spans="1:18" ht="15" x14ac:dyDescent="0.2">
      <c r="A525" s="43">
        <v>13</v>
      </c>
      <c r="B525" s="45">
        <v>28</v>
      </c>
      <c r="C525" s="17" t="s">
        <v>839</v>
      </c>
      <c r="D525" s="62" t="s">
        <v>846</v>
      </c>
      <c r="E525" s="17" t="s">
        <v>45</v>
      </c>
      <c r="F525" s="17" t="s">
        <v>837</v>
      </c>
      <c r="G525" s="17" t="s">
        <v>93</v>
      </c>
      <c r="H525" s="15" t="s">
        <v>12</v>
      </c>
      <c r="I525" s="17" t="s">
        <v>734</v>
      </c>
      <c r="J525" s="17" t="s">
        <v>209</v>
      </c>
      <c r="K525" s="17"/>
      <c r="L525" s="17"/>
      <c r="M525" s="17"/>
      <c r="N525" s="17">
        <v>1</v>
      </c>
      <c r="O525" s="17">
        <v>1</v>
      </c>
      <c r="P525" s="17">
        <v>1</v>
      </c>
      <c r="Q525" s="17">
        <v>1</v>
      </c>
      <c r="R525" s="17">
        <v>1</v>
      </c>
    </row>
    <row r="526" spans="1:18" ht="25.5" x14ac:dyDescent="0.2">
      <c r="A526" s="43">
        <v>14</v>
      </c>
      <c r="B526" s="45">
        <v>28</v>
      </c>
      <c r="C526" s="17" t="s">
        <v>845</v>
      </c>
      <c r="D526" s="62" t="s">
        <v>847</v>
      </c>
      <c r="E526" s="17" t="s">
        <v>44</v>
      </c>
      <c r="F526" s="17" t="s">
        <v>800</v>
      </c>
      <c r="G526" s="17" t="s">
        <v>274</v>
      </c>
      <c r="H526" s="17" t="s">
        <v>18</v>
      </c>
      <c r="I526" s="17" t="s">
        <v>127</v>
      </c>
      <c r="J526" s="17"/>
      <c r="K526" s="17"/>
      <c r="L526" s="17"/>
      <c r="M526" s="17"/>
      <c r="N526" s="17">
        <v>2</v>
      </c>
      <c r="O526" s="17"/>
      <c r="P526" s="17"/>
      <c r="Q526" s="17">
        <v>4</v>
      </c>
      <c r="R526" s="17"/>
    </row>
    <row r="527" spans="1:18" ht="15" x14ac:dyDescent="0.2">
      <c r="A527" s="43">
        <v>15</v>
      </c>
      <c r="B527" s="45">
        <v>28</v>
      </c>
      <c r="C527" s="17" t="s">
        <v>839</v>
      </c>
      <c r="D527" s="62" t="s">
        <v>836</v>
      </c>
      <c r="E527" s="17" t="s">
        <v>340</v>
      </c>
      <c r="F527" s="17" t="s">
        <v>837</v>
      </c>
      <c r="G527" s="17" t="s">
        <v>274</v>
      </c>
      <c r="H527" s="17" t="s">
        <v>682</v>
      </c>
      <c r="I527" s="17" t="s">
        <v>109</v>
      </c>
      <c r="J527" s="17"/>
      <c r="K527" s="17"/>
      <c r="L527" s="17"/>
      <c r="M527" s="17"/>
      <c r="N527" s="17">
        <v>2</v>
      </c>
      <c r="O527" s="17"/>
      <c r="P527" s="17"/>
      <c r="Q527" s="17">
        <v>2</v>
      </c>
      <c r="R527" s="17"/>
    </row>
    <row r="528" spans="1:18" ht="15" x14ac:dyDescent="0.2">
      <c r="A528" s="43">
        <v>16</v>
      </c>
      <c r="B528" s="45">
        <v>28</v>
      </c>
      <c r="C528" s="17" t="s">
        <v>839</v>
      </c>
      <c r="D528" s="62" t="s">
        <v>848</v>
      </c>
      <c r="E528" s="17" t="s">
        <v>48</v>
      </c>
      <c r="F528" s="17" t="s">
        <v>837</v>
      </c>
      <c r="G528" s="17" t="s">
        <v>13</v>
      </c>
      <c r="H528" s="15" t="s">
        <v>19</v>
      </c>
      <c r="I528" s="17" t="s">
        <v>127</v>
      </c>
      <c r="J528" s="17" t="s">
        <v>208</v>
      </c>
      <c r="K528" s="17"/>
      <c r="L528" s="17"/>
      <c r="M528" s="17"/>
      <c r="N528" s="17">
        <v>1</v>
      </c>
      <c r="O528" s="17">
        <v>1</v>
      </c>
      <c r="P528" s="17">
        <v>1</v>
      </c>
      <c r="Q528" s="17">
        <v>1</v>
      </c>
      <c r="R528" s="17">
        <v>1</v>
      </c>
    </row>
    <row r="529" spans="1:18" ht="15" x14ac:dyDescent="0.2">
      <c r="A529" s="43">
        <v>17</v>
      </c>
      <c r="B529" s="45">
        <v>28</v>
      </c>
      <c r="C529" s="17" t="s">
        <v>839</v>
      </c>
      <c r="D529" s="62" t="s">
        <v>849</v>
      </c>
      <c r="E529" s="17" t="s">
        <v>47</v>
      </c>
      <c r="F529" s="17" t="s">
        <v>837</v>
      </c>
      <c r="G529" s="17" t="s">
        <v>274</v>
      </c>
      <c r="H529" s="17" t="s">
        <v>682</v>
      </c>
      <c r="I529" s="17" t="s">
        <v>734</v>
      </c>
      <c r="J529" s="17"/>
      <c r="K529" s="17"/>
      <c r="L529" s="17"/>
      <c r="M529" s="17"/>
      <c r="N529" s="17">
        <v>1</v>
      </c>
      <c r="O529" s="17"/>
      <c r="P529" s="17"/>
      <c r="Q529" s="17">
        <v>2</v>
      </c>
      <c r="R529" s="17"/>
    </row>
    <row r="530" spans="1:18" ht="25.5" x14ac:dyDescent="0.2">
      <c r="A530" s="43">
        <v>18</v>
      </c>
      <c r="B530" s="45">
        <v>28</v>
      </c>
      <c r="C530" s="17" t="s">
        <v>850</v>
      </c>
      <c r="D530" s="62" t="s">
        <v>824</v>
      </c>
      <c r="E530" s="17" t="s">
        <v>98</v>
      </c>
      <c r="F530" s="17" t="s">
        <v>800</v>
      </c>
      <c r="G530" s="17" t="s">
        <v>93</v>
      </c>
      <c r="H530" s="15" t="s">
        <v>12</v>
      </c>
      <c r="I530" s="17" t="s">
        <v>94</v>
      </c>
      <c r="J530" s="17"/>
      <c r="K530" s="17"/>
      <c r="L530" s="17" t="s">
        <v>835</v>
      </c>
      <c r="M530" s="17"/>
      <c r="N530" s="17">
        <v>2</v>
      </c>
      <c r="O530" s="17">
        <v>2</v>
      </c>
      <c r="P530" s="17">
        <v>2</v>
      </c>
      <c r="Q530" s="17">
        <v>4</v>
      </c>
      <c r="R530" s="17">
        <v>4</v>
      </c>
    </row>
    <row r="531" spans="1:18" ht="15" x14ac:dyDescent="0.2">
      <c r="A531" s="43">
        <v>19</v>
      </c>
      <c r="B531" s="45">
        <v>28</v>
      </c>
      <c r="C531" s="17" t="s">
        <v>839</v>
      </c>
      <c r="D531" s="62" t="s">
        <v>831</v>
      </c>
      <c r="E531" s="17" t="s">
        <v>340</v>
      </c>
      <c r="F531" s="17" t="s">
        <v>837</v>
      </c>
      <c r="G531" s="17" t="s">
        <v>274</v>
      </c>
      <c r="H531" s="17" t="s">
        <v>682</v>
      </c>
      <c r="I531" s="17" t="s">
        <v>109</v>
      </c>
      <c r="J531" s="17"/>
      <c r="K531" s="17"/>
      <c r="L531" s="17"/>
      <c r="M531" s="17"/>
      <c r="N531" s="17">
        <v>0.8</v>
      </c>
      <c r="O531" s="17"/>
      <c r="P531" s="17"/>
      <c r="Q531" s="17">
        <v>1</v>
      </c>
      <c r="R531" s="17"/>
    </row>
    <row r="532" spans="1:18" ht="15" x14ac:dyDescent="0.2">
      <c r="A532" s="43">
        <v>20</v>
      </c>
      <c r="B532" s="45">
        <v>28</v>
      </c>
      <c r="C532" s="17" t="s">
        <v>839</v>
      </c>
      <c r="D532" s="62" t="s">
        <v>813</v>
      </c>
      <c r="E532" s="17" t="s">
        <v>340</v>
      </c>
      <c r="F532" s="17" t="s">
        <v>744</v>
      </c>
      <c r="G532" s="17" t="s">
        <v>93</v>
      </c>
      <c r="H532" s="15" t="s">
        <v>12</v>
      </c>
      <c r="I532" s="17" t="s">
        <v>94</v>
      </c>
      <c r="J532" s="17" t="s">
        <v>209</v>
      </c>
      <c r="K532" s="17"/>
      <c r="L532" s="17" t="s">
        <v>835</v>
      </c>
      <c r="M532" s="17"/>
      <c r="N532" s="17">
        <v>1</v>
      </c>
      <c r="O532" s="17">
        <v>1</v>
      </c>
      <c r="P532" s="17">
        <v>1</v>
      </c>
      <c r="Q532" s="17">
        <v>2</v>
      </c>
      <c r="R532" s="17">
        <v>2</v>
      </c>
    </row>
    <row r="533" spans="1:18" ht="15" x14ac:dyDescent="0.2">
      <c r="A533" s="43">
        <v>21</v>
      </c>
      <c r="B533" s="45">
        <v>28</v>
      </c>
      <c r="C533" s="17" t="s">
        <v>839</v>
      </c>
      <c r="D533" s="62" t="s">
        <v>851</v>
      </c>
      <c r="E533" s="17" t="s">
        <v>852</v>
      </c>
      <c r="F533" s="17" t="s">
        <v>837</v>
      </c>
      <c r="G533" s="17" t="s">
        <v>274</v>
      </c>
      <c r="H533" s="17" t="s">
        <v>682</v>
      </c>
      <c r="I533" s="17" t="s">
        <v>94</v>
      </c>
      <c r="J533" s="17"/>
      <c r="K533" s="17"/>
      <c r="L533" s="17"/>
      <c r="M533" s="17"/>
      <c r="N533" s="17">
        <v>1</v>
      </c>
      <c r="O533" s="17"/>
      <c r="P533" s="17"/>
      <c r="Q533" s="17">
        <v>2</v>
      </c>
      <c r="R533" s="17"/>
    </row>
    <row r="534" spans="1:18" ht="15.75" thickBot="1" x14ac:dyDescent="0.25">
      <c r="A534" s="176">
        <v>22</v>
      </c>
      <c r="B534" s="56">
        <v>28</v>
      </c>
      <c r="C534" s="175" t="s">
        <v>839</v>
      </c>
      <c r="D534" s="68" t="s">
        <v>712</v>
      </c>
      <c r="E534" s="56" t="s">
        <v>44</v>
      </c>
      <c r="F534" s="56" t="s">
        <v>837</v>
      </c>
      <c r="G534" s="56" t="s">
        <v>274</v>
      </c>
      <c r="H534" s="56" t="s">
        <v>682</v>
      </c>
      <c r="I534" s="56" t="s">
        <v>94</v>
      </c>
      <c r="J534" s="56"/>
      <c r="K534" s="56"/>
      <c r="L534" s="56"/>
      <c r="M534" s="56"/>
      <c r="N534" s="179">
        <v>2</v>
      </c>
      <c r="O534" s="179"/>
      <c r="P534" s="179"/>
      <c r="Q534" s="179">
        <v>3</v>
      </c>
      <c r="R534" s="179"/>
    </row>
    <row r="535" spans="1:18" ht="15" x14ac:dyDescent="0.2">
      <c r="A535" s="43">
        <v>1</v>
      </c>
      <c r="B535" s="45">
        <v>29</v>
      </c>
      <c r="C535" s="17" t="s">
        <v>861</v>
      </c>
      <c r="D535" s="62" t="s">
        <v>878</v>
      </c>
      <c r="E535" s="17" t="s">
        <v>50</v>
      </c>
      <c r="F535" s="17" t="s">
        <v>744</v>
      </c>
      <c r="G535" s="17" t="s">
        <v>274</v>
      </c>
      <c r="H535" s="17" t="s">
        <v>682</v>
      </c>
      <c r="I535" s="17" t="s">
        <v>109</v>
      </c>
      <c r="J535" s="17"/>
      <c r="K535" s="17"/>
      <c r="L535" s="17"/>
      <c r="M535" s="17"/>
      <c r="N535" s="17">
        <v>1</v>
      </c>
      <c r="O535" s="17"/>
      <c r="P535" s="17"/>
      <c r="Q535" s="17">
        <v>2</v>
      </c>
      <c r="R535" s="17"/>
    </row>
    <row r="536" spans="1:18" ht="15" x14ac:dyDescent="0.2">
      <c r="A536" s="43">
        <v>2</v>
      </c>
      <c r="B536" s="45">
        <v>29</v>
      </c>
      <c r="C536" s="17" t="s">
        <v>861</v>
      </c>
      <c r="D536" s="62" t="s">
        <v>862</v>
      </c>
      <c r="E536" s="17" t="s">
        <v>44</v>
      </c>
      <c r="F536" s="17" t="s">
        <v>744</v>
      </c>
      <c r="G536" s="17" t="s">
        <v>93</v>
      </c>
      <c r="H536" s="15" t="s">
        <v>12</v>
      </c>
      <c r="I536" s="17" t="s">
        <v>94</v>
      </c>
      <c r="J536" s="17" t="s">
        <v>209</v>
      </c>
      <c r="K536" s="17"/>
      <c r="L536" s="17"/>
      <c r="M536" s="17"/>
      <c r="N536" s="17">
        <v>0.8</v>
      </c>
      <c r="O536" s="17">
        <v>0.8</v>
      </c>
      <c r="P536" s="17">
        <v>0.8</v>
      </c>
      <c r="Q536" s="17">
        <v>1</v>
      </c>
      <c r="R536" s="17">
        <v>1</v>
      </c>
    </row>
    <row r="537" spans="1:18" ht="15" x14ac:dyDescent="0.2">
      <c r="A537" s="43">
        <v>3</v>
      </c>
      <c r="B537" s="45">
        <v>29</v>
      </c>
      <c r="C537" s="17" t="s">
        <v>861</v>
      </c>
      <c r="D537" s="62" t="s">
        <v>863</v>
      </c>
      <c r="E537" s="17" t="s">
        <v>44</v>
      </c>
      <c r="F537" s="17" t="s">
        <v>800</v>
      </c>
      <c r="G537" s="17" t="s">
        <v>93</v>
      </c>
      <c r="H537" s="15" t="s">
        <v>17</v>
      </c>
      <c r="I537" s="17" t="s">
        <v>127</v>
      </c>
      <c r="J537" s="17"/>
      <c r="K537" s="17"/>
      <c r="L537" s="17"/>
      <c r="M537" s="17"/>
      <c r="N537" s="17">
        <v>1</v>
      </c>
      <c r="O537" s="17">
        <v>1</v>
      </c>
      <c r="P537" s="17">
        <v>1</v>
      </c>
      <c r="Q537" s="17">
        <v>1</v>
      </c>
      <c r="R537" s="17">
        <v>1</v>
      </c>
    </row>
    <row r="538" spans="1:18" ht="15" x14ac:dyDescent="0.2">
      <c r="A538" s="43">
        <v>4</v>
      </c>
      <c r="B538" s="45">
        <v>29</v>
      </c>
      <c r="C538" s="17" t="s">
        <v>861</v>
      </c>
      <c r="D538" s="62" t="s">
        <v>864</v>
      </c>
      <c r="E538" s="17" t="s">
        <v>44</v>
      </c>
      <c r="F538" s="17" t="s">
        <v>800</v>
      </c>
      <c r="G538" s="17" t="s">
        <v>93</v>
      </c>
      <c r="H538" s="15" t="s">
        <v>17</v>
      </c>
      <c r="I538" s="17" t="s">
        <v>127</v>
      </c>
      <c r="J538" s="17"/>
      <c r="K538" s="17"/>
      <c r="L538" s="17"/>
      <c r="M538" s="17"/>
      <c r="N538" s="17">
        <v>1</v>
      </c>
      <c r="O538" s="17">
        <v>1</v>
      </c>
      <c r="P538" s="17">
        <v>1</v>
      </c>
      <c r="Q538" s="17">
        <v>1</v>
      </c>
      <c r="R538" s="17">
        <v>1</v>
      </c>
    </row>
    <row r="539" spans="1:18" ht="15" x14ac:dyDescent="0.2">
      <c r="A539" s="43">
        <v>5</v>
      </c>
      <c r="B539" s="45">
        <v>29</v>
      </c>
      <c r="C539" s="17" t="s">
        <v>861</v>
      </c>
      <c r="D539" s="62" t="s">
        <v>877</v>
      </c>
      <c r="E539" s="17" t="s">
        <v>98</v>
      </c>
      <c r="F539" s="17" t="s">
        <v>800</v>
      </c>
      <c r="G539" s="17" t="s">
        <v>93</v>
      </c>
      <c r="H539" s="15" t="s">
        <v>17</v>
      </c>
      <c r="I539" s="17" t="s">
        <v>94</v>
      </c>
      <c r="J539" s="17"/>
      <c r="K539" s="17"/>
      <c r="L539" s="17"/>
      <c r="M539" s="17"/>
      <c r="N539" s="17">
        <v>0.8</v>
      </c>
      <c r="O539" s="17">
        <v>0.8</v>
      </c>
      <c r="P539" s="17">
        <v>0.8</v>
      </c>
      <c r="Q539" s="17">
        <v>1</v>
      </c>
      <c r="R539" s="17">
        <v>1</v>
      </c>
    </row>
    <row r="540" spans="1:18" ht="15" x14ac:dyDescent="0.2">
      <c r="A540" s="43">
        <v>6</v>
      </c>
      <c r="B540" s="45">
        <v>29</v>
      </c>
      <c r="C540" s="17" t="s">
        <v>861</v>
      </c>
      <c r="D540" s="62" t="s">
        <v>865</v>
      </c>
      <c r="E540" s="17" t="s">
        <v>866</v>
      </c>
      <c r="F540" s="17" t="s">
        <v>744</v>
      </c>
      <c r="G540" s="17" t="s">
        <v>274</v>
      </c>
      <c r="H540" s="17" t="s">
        <v>580</v>
      </c>
      <c r="I540" s="17" t="s">
        <v>91</v>
      </c>
      <c r="J540" s="17"/>
      <c r="K540" s="17"/>
      <c r="L540" s="17"/>
      <c r="M540" s="17"/>
      <c r="N540" s="17">
        <v>1</v>
      </c>
      <c r="O540" s="17"/>
      <c r="P540" s="17"/>
      <c r="Q540" s="17">
        <v>2</v>
      </c>
      <c r="R540" s="17"/>
    </row>
    <row r="541" spans="1:18" ht="15" x14ac:dyDescent="0.2">
      <c r="A541" s="43">
        <v>7</v>
      </c>
      <c r="B541" s="45">
        <v>29</v>
      </c>
      <c r="C541" s="17" t="s">
        <v>861</v>
      </c>
      <c r="D541" s="62" t="s">
        <v>867</v>
      </c>
      <c r="E541" s="17" t="s">
        <v>866</v>
      </c>
      <c r="F541" s="17" t="s">
        <v>744</v>
      </c>
      <c r="G541" s="17" t="s">
        <v>274</v>
      </c>
      <c r="H541" s="17" t="s">
        <v>580</v>
      </c>
      <c r="I541" s="17" t="s">
        <v>127</v>
      </c>
      <c r="J541" s="17"/>
      <c r="K541" s="17"/>
      <c r="L541" s="17"/>
      <c r="M541" s="17"/>
      <c r="N541" s="17">
        <v>1</v>
      </c>
      <c r="O541" s="17"/>
      <c r="P541" s="17"/>
      <c r="Q541" s="17">
        <v>2</v>
      </c>
      <c r="R541" s="17"/>
    </row>
    <row r="542" spans="1:18" ht="15" x14ac:dyDescent="0.2">
      <c r="A542" s="43">
        <v>8</v>
      </c>
      <c r="B542" s="45">
        <v>29</v>
      </c>
      <c r="C542" s="17" t="s">
        <v>861</v>
      </c>
      <c r="D542" s="62" t="s">
        <v>868</v>
      </c>
      <c r="E542" s="17" t="s">
        <v>44</v>
      </c>
      <c r="F542" s="17" t="s">
        <v>800</v>
      </c>
      <c r="G542" s="17" t="s">
        <v>93</v>
      </c>
      <c r="H542" s="15" t="s">
        <v>17</v>
      </c>
      <c r="I542" s="17" t="s">
        <v>127</v>
      </c>
      <c r="J542" s="17"/>
      <c r="K542" s="17"/>
      <c r="L542" s="17"/>
      <c r="M542" s="17"/>
      <c r="N542" s="17">
        <v>1</v>
      </c>
      <c r="O542" s="17">
        <v>1</v>
      </c>
      <c r="P542" s="17">
        <v>1</v>
      </c>
      <c r="Q542" s="17">
        <v>1</v>
      </c>
      <c r="R542" s="17">
        <v>1</v>
      </c>
    </row>
    <row r="543" spans="1:18" ht="15" x14ac:dyDescent="0.2">
      <c r="A543" s="43">
        <v>9</v>
      </c>
      <c r="B543" s="45">
        <v>29</v>
      </c>
      <c r="C543" s="17" t="s">
        <v>861</v>
      </c>
      <c r="D543" s="62" t="s">
        <v>842</v>
      </c>
      <c r="E543" s="17" t="s">
        <v>529</v>
      </c>
      <c r="F543" s="17" t="s">
        <v>744</v>
      </c>
      <c r="G543" s="17" t="s">
        <v>274</v>
      </c>
      <c r="H543" s="17" t="s">
        <v>696</v>
      </c>
      <c r="I543" s="17" t="s">
        <v>109</v>
      </c>
      <c r="J543" s="17"/>
      <c r="K543" s="17"/>
      <c r="L543" s="17"/>
      <c r="M543" s="17"/>
      <c r="N543" s="17">
        <v>2</v>
      </c>
      <c r="O543" s="17"/>
      <c r="P543" s="17"/>
      <c r="Q543" s="17">
        <v>4</v>
      </c>
      <c r="R543" s="17"/>
    </row>
    <row r="544" spans="1:18" ht="15" x14ac:dyDescent="0.2">
      <c r="A544" s="43">
        <v>10</v>
      </c>
      <c r="B544" s="45">
        <v>29</v>
      </c>
      <c r="C544" s="17" t="s">
        <v>861</v>
      </c>
      <c r="D544" s="62" t="s">
        <v>855</v>
      </c>
      <c r="E544" s="17" t="s">
        <v>117</v>
      </c>
      <c r="F544" s="17" t="s">
        <v>744</v>
      </c>
      <c r="G544" s="17" t="s">
        <v>93</v>
      </c>
      <c r="H544" s="15" t="s">
        <v>12</v>
      </c>
      <c r="I544" s="17" t="s">
        <v>91</v>
      </c>
      <c r="J544" s="17" t="s">
        <v>208</v>
      </c>
      <c r="K544" s="17"/>
      <c r="L544" s="17"/>
      <c r="M544" s="17"/>
      <c r="N544" s="17">
        <v>1</v>
      </c>
      <c r="O544" s="17">
        <v>1</v>
      </c>
      <c r="P544" s="17">
        <v>1</v>
      </c>
      <c r="Q544" s="17">
        <v>2</v>
      </c>
      <c r="R544" s="17">
        <v>2</v>
      </c>
    </row>
    <row r="545" spans="1:18" ht="15" x14ac:dyDescent="0.2">
      <c r="A545" s="43">
        <v>11</v>
      </c>
      <c r="B545" s="45">
        <v>29</v>
      </c>
      <c r="C545" s="17" t="s">
        <v>861</v>
      </c>
      <c r="D545" s="62" t="s">
        <v>869</v>
      </c>
      <c r="E545" s="17" t="s">
        <v>44</v>
      </c>
      <c r="F545" s="17" t="s">
        <v>744</v>
      </c>
      <c r="G545" s="17" t="s">
        <v>93</v>
      </c>
      <c r="H545" s="15" t="s">
        <v>12</v>
      </c>
      <c r="I545" s="17" t="s">
        <v>94</v>
      </c>
      <c r="J545" s="17" t="s">
        <v>209</v>
      </c>
      <c r="K545" s="17"/>
      <c r="L545" s="17"/>
      <c r="M545" s="17"/>
      <c r="N545" s="17">
        <v>1</v>
      </c>
      <c r="O545" s="17">
        <v>1</v>
      </c>
      <c r="P545" s="17">
        <v>1</v>
      </c>
      <c r="Q545" s="17">
        <v>2</v>
      </c>
      <c r="R545" s="17">
        <v>2</v>
      </c>
    </row>
    <row r="546" spans="1:18" ht="15" x14ac:dyDescent="0.2">
      <c r="A546" s="43">
        <v>12</v>
      </c>
      <c r="B546" s="45">
        <v>29</v>
      </c>
      <c r="C546" s="17" t="s">
        <v>861</v>
      </c>
      <c r="D546" s="62" t="s">
        <v>870</v>
      </c>
      <c r="E546" s="17" t="s">
        <v>45</v>
      </c>
      <c r="F546" s="17" t="s">
        <v>744</v>
      </c>
      <c r="G546" s="17" t="s">
        <v>93</v>
      </c>
      <c r="H546" s="15" t="s">
        <v>12</v>
      </c>
      <c r="I546" s="17" t="s">
        <v>734</v>
      </c>
      <c r="J546" s="17" t="s">
        <v>209</v>
      </c>
      <c r="K546" s="17"/>
      <c r="L546" s="17"/>
      <c r="M546" s="17"/>
      <c r="N546" s="17">
        <v>1</v>
      </c>
      <c r="O546" s="17">
        <v>1</v>
      </c>
      <c r="P546" s="17">
        <v>1</v>
      </c>
      <c r="Q546" s="17">
        <v>1</v>
      </c>
      <c r="R546" s="17">
        <v>1</v>
      </c>
    </row>
    <row r="547" spans="1:18" ht="25.5" x14ac:dyDescent="0.2">
      <c r="A547" s="43">
        <v>13</v>
      </c>
      <c r="B547" s="45">
        <v>29</v>
      </c>
      <c r="C547" s="17" t="s">
        <v>871</v>
      </c>
      <c r="D547" s="62" t="s">
        <v>838</v>
      </c>
      <c r="E547" s="17" t="s">
        <v>340</v>
      </c>
      <c r="F547" s="17" t="s">
        <v>837</v>
      </c>
      <c r="G547" s="17" t="s">
        <v>93</v>
      </c>
      <c r="H547" s="15" t="s">
        <v>12</v>
      </c>
      <c r="I547" s="17" t="s">
        <v>127</v>
      </c>
      <c r="J547" s="17" t="s">
        <v>208</v>
      </c>
      <c r="K547" s="17"/>
      <c r="L547" s="17"/>
      <c r="M547" s="17"/>
      <c r="N547" s="17">
        <v>2</v>
      </c>
      <c r="O547" s="17">
        <v>2</v>
      </c>
      <c r="P547" s="17">
        <v>2</v>
      </c>
      <c r="Q547" s="17">
        <v>4</v>
      </c>
      <c r="R547" s="17">
        <v>4</v>
      </c>
    </row>
    <row r="548" spans="1:18" ht="15" x14ac:dyDescent="0.2">
      <c r="A548" s="43">
        <v>14</v>
      </c>
      <c r="B548" s="45">
        <v>29</v>
      </c>
      <c r="C548" s="17" t="s">
        <v>861</v>
      </c>
      <c r="D548" s="62" t="s">
        <v>872</v>
      </c>
      <c r="E548" s="17" t="s">
        <v>45</v>
      </c>
      <c r="F548" s="17" t="s">
        <v>744</v>
      </c>
      <c r="G548" s="17" t="s">
        <v>274</v>
      </c>
      <c r="H548" s="17" t="s">
        <v>696</v>
      </c>
      <c r="I548" s="17" t="s">
        <v>91</v>
      </c>
      <c r="J548" s="17"/>
      <c r="K548" s="17"/>
      <c r="L548" s="17"/>
      <c r="M548" s="17"/>
      <c r="N548" s="17">
        <v>1</v>
      </c>
      <c r="O548" s="17"/>
      <c r="P548" s="17"/>
      <c r="Q548" s="17">
        <v>2</v>
      </c>
      <c r="R548" s="17"/>
    </row>
    <row r="549" spans="1:18" ht="15" x14ac:dyDescent="0.2">
      <c r="A549" s="43">
        <v>15</v>
      </c>
      <c r="B549" s="45">
        <v>29</v>
      </c>
      <c r="C549" s="17" t="s">
        <v>861</v>
      </c>
      <c r="D549" s="62" t="s">
        <v>873</v>
      </c>
      <c r="E549" s="17" t="s">
        <v>45</v>
      </c>
      <c r="F549" s="17" t="s">
        <v>744</v>
      </c>
      <c r="G549" s="17" t="s">
        <v>132</v>
      </c>
      <c r="H549" s="15" t="s">
        <v>19</v>
      </c>
      <c r="I549" s="17" t="s">
        <v>109</v>
      </c>
      <c r="J549" s="17" t="s">
        <v>209</v>
      </c>
      <c r="K549" s="17"/>
      <c r="L549" s="17"/>
      <c r="M549" s="17"/>
      <c r="N549" s="17">
        <v>1</v>
      </c>
      <c r="O549" s="17">
        <v>1</v>
      </c>
      <c r="P549" s="17">
        <v>1</v>
      </c>
      <c r="Q549" s="17">
        <v>2</v>
      </c>
      <c r="R549" s="17">
        <v>2</v>
      </c>
    </row>
    <row r="550" spans="1:18" ht="25.5" x14ac:dyDescent="0.2">
      <c r="A550" s="43">
        <v>16</v>
      </c>
      <c r="B550" s="45">
        <v>29</v>
      </c>
      <c r="C550" s="17" t="s">
        <v>874</v>
      </c>
      <c r="D550" s="62" t="s">
        <v>847</v>
      </c>
      <c r="E550" s="17" t="s">
        <v>44</v>
      </c>
      <c r="F550" s="17" t="s">
        <v>800</v>
      </c>
      <c r="G550" s="17" t="s">
        <v>93</v>
      </c>
      <c r="H550" s="15" t="s">
        <v>17</v>
      </c>
      <c r="I550" s="17" t="s">
        <v>127</v>
      </c>
      <c r="J550" s="17"/>
      <c r="K550" s="17"/>
      <c r="L550" s="17"/>
      <c r="M550" s="17"/>
      <c r="N550" s="17">
        <v>2</v>
      </c>
      <c r="O550" s="17">
        <v>2</v>
      </c>
      <c r="P550" s="17">
        <v>2</v>
      </c>
      <c r="Q550" s="17">
        <v>4</v>
      </c>
      <c r="R550" s="17">
        <v>4</v>
      </c>
    </row>
    <row r="551" spans="1:18" ht="15" x14ac:dyDescent="0.2">
      <c r="A551" s="43">
        <v>17</v>
      </c>
      <c r="B551" s="45">
        <v>29</v>
      </c>
      <c r="C551" s="17" t="s">
        <v>861</v>
      </c>
      <c r="D551" s="62" t="s">
        <v>836</v>
      </c>
      <c r="E551" s="17" t="s">
        <v>340</v>
      </c>
      <c r="F551" s="17" t="s">
        <v>837</v>
      </c>
      <c r="G551" s="17" t="s">
        <v>274</v>
      </c>
      <c r="H551" s="17" t="s">
        <v>682</v>
      </c>
      <c r="I551" s="17" t="s">
        <v>109</v>
      </c>
      <c r="J551" s="17"/>
      <c r="K551" s="17"/>
      <c r="L551" s="17"/>
      <c r="M551" s="17"/>
      <c r="N551" s="17">
        <v>2</v>
      </c>
      <c r="O551" s="17"/>
      <c r="P551" s="17"/>
      <c r="Q551" s="17">
        <v>4</v>
      </c>
      <c r="R551" s="17"/>
    </row>
    <row r="552" spans="1:18" ht="15" x14ac:dyDescent="0.2">
      <c r="A552" s="43">
        <v>18</v>
      </c>
      <c r="B552" s="45">
        <v>29</v>
      </c>
      <c r="C552" s="17" t="s">
        <v>861</v>
      </c>
      <c r="D552" s="62" t="s">
        <v>849</v>
      </c>
      <c r="E552" s="17" t="s">
        <v>47</v>
      </c>
      <c r="F552" s="17" t="s">
        <v>837</v>
      </c>
      <c r="G552" s="17" t="s">
        <v>274</v>
      </c>
      <c r="H552" s="17" t="s">
        <v>682</v>
      </c>
      <c r="I552" s="17" t="s">
        <v>734</v>
      </c>
      <c r="J552" s="17"/>
      <c r="K552" s="17"/>
      <c r="L552" s="17"/>
      <c r="M552" s="17"/>
      <c r="N552" s="17">
        <v>1</v>
      </c>
      <c r="O552" s="17"/>
      <c r="P552" s="17"/>
      <c r="Q552" s="17">
        <v>2</v>
      </c>
      <c r="R552" s="17"/>
    </row>
    <row r="553" spans="1:18" ht="15" x14ac:dyDescent="0.2">
      <c r="A553" s="43">
        <v>19</v>
      </c>
      <c r="B553" s="45">
        <v>29</v>
      </c>
      <c r="C553" s="17" t="s">
        <v>861</v>
      </c>
      <c r="D553" s="62" t="s">
        <v>875</v>
      </c>
      <c r="E553" s="17" t="s">
        <v>866</v>
      </c>
      <c r="F553" s="17" t="s">
        <v>744</v>
      </c>
      <c r="G553" s="17" t="s">
        <v>13</v>
      </c>
      <c r="H553" s="15" t="s">
        <v>19</v>
      </c>
      <c r="I553" s="17" t="s">
        <v>734</v>
      </c>
      <c r="J553" s="17" t="s">
        <v>209</v>
      </c>
      <c r="K553" s="17"/>
      <c r="L553" s="17"/>
      <c r="M553" s="17"/>
      <c r="N553" s="17">
        <v>1</v>
      </c>
      <c r="O553" s="17">
        <v>1</v>
      </c>
      <c r="P553" s="17">
        <v>1</v>
      </c>
      <c r="Q553" s="17">
        <v>1</v>
      </c>
      <c r="R553" s="17">
        <v>1</v>
      </c>
    </row>
    <row r="554" spans="1:18" ht="15" x14ac:dyDescent="0.2">
      <c r="A554" s="43">
        <v>20</v>
      </c>
      <c r="B554" s="45">
        <v>29</v>
      </c>
      <c r="C554" s="17" t="s">
        <v>861</v>
      </c>
      <c r="D554" s="62" t="s">
        <v>851</v>
      </c>
      <c r="E554" s="17" t="s">
        <v>852</v>
      </c>
      <c r="F554" s="17" t="s">
        <v>837</v>
      </c>
      <c r="G554" s="17" t="s">
        <v>93</v>
      </c>
      <c r="H554" s="15" t="s">
        <v>12</v>
      </c>
      <c r="I554" s="17" t="s">
        <v>94</v>
      </c>
      <c r="J554" s="17" t="s">
        <v>209</v>
      </c>
      <c r="K554" s="17"/>
      <c r="L554" s="17"/>
      <c r="M554" s="17"/>
      <c r="N554" s="17">
        <v>1</v>
      </c>
      <c r="O554" s="17">
        <v>1</v>
      </c>
      <c r="P554" s="17">
        <v>1</v>
      </c>
      <c r="Q554" s="17">
        <v>2</v>
      </c>
      <c r="R554" s="17">
        <v>2</v>
      </c>
    </row>
    <row r="555" spans="1:18" ht="15.75" thickBot="1" x14ac:dyDescent="0.25">
      <c r="A555" s="176">
        <v>21</v>
      </c>
      <c r="B555" s="56">
        <v>29</v>
      </c>
      <c r="C555" s="175" t="s">
        <v>861</v>
      </c>
      <c r="D555" s="68" t="s">
        <v>876</v>
      </c>
      <c r="E555" s="56" t="s">
        <v>44</v>
      </c>
      <c r="F555" s="56" t="s">
        <v>744</v>
      </c>
      <c r="G555" s="56" t="s">
        <v>274</v>
      </c>
      <c r="H555" s="56" t="s">
        <v>682</v>
      </c>
      <c r="I555" s="56" t="s">
        <v>94</v>
      </c>
      <c r="J555" s="56"/>
      <c r="K555" s="56"/>
      <c r="L555" s="56"/>
      <c r="M555" s="56"/>
      <c r="N555" s="179">
        <v>2</v>
      </c>
      <c r="O555" s="179"/>
      <c r="P555" s="179"/>
      <c r="Q555" s="179">
        <v>3</v>
      </c>
      <c r="R555" s="179"/>
    </row>
    <row r="556" spans="1:18" ht="15" x14ac:dyDescent="0.2">
      <c r="A556" s="43">
        <v>1</v>
      </c>
      <c r="B556" s="45">
        <v>30</v>
      </c>
      <c r="C556" s="17" t="s">
        <v>879</v>
      </c>
      <c r="D556" s="62" t="s">
        <v>880</v>
      </c>
      <c r="E556" s="17" t="s">
        <v>45</v>
      </c>
      <c r="F556" s="17" t="s">
        <v>744</v>
      </c>
      <c r="G556" s="17" t="s">
        <v>93</v>
      </c>
      <c r="H556" s="15" t="s">
        <v>12</v>
      </c>
      <c r="I556" s="17" t="s">
        <v>127</v>
      </c>
      <c r="J556" s="17" t="s">
        <v>208</v>
      </c>
      <c r="K556" s="17"/>
      <c r="L556" s="17"/>
      <c r="M556" s="17"/>
      <c r="N556" s="17">
        <v>0.8</v>
      </c>
      <c r="O556" s="17">
        <v>0.8</v>
      </c>
      <c r="P556" s="17">
        <v>0.8</v>
      </c>
      <c r="Q556" s="17">
        <v>1</v>
      </c>
      <c r="R556" s="17">
        <v>1</v>
      </c>
    </row>
    <row r="557" spans="1:18" ht="25.5" x14ac:dyDescent="0.2">
      <c r="A557" s="43">
        <v>2</v>
      </c>
      <c r="B557" s="45">
        <v>30</v>
      </c>
      <c r="C557" s="17" t="s">
        <v>879</v>
      </c>
      <c r="D557" s="62" t="s">
        <v>881</v>
      </c>
      <c r="E557" s="17" t="s">
        <v>44</v>
      </c>
      <c r="F557" s="17" t="s">
        <v>882</v>
      </c>
      <c r="G557" s="17" t="s">
        <v>121</v>
      </c>
      <c r="H557" s="15" t="s">
        <v>12</v>
      </c>
      <c r="I557" s="17" t="s">
        <v>91</v>
      </c>
      <c r="J557" s="17" t="s">
        <v>208</v>
      </c>
      <c r="K557" s="17"/>
      <c r="L557" s="17"/>
      <c r="M557" s="17"/>
      <c r="N557" s="17">
        <v>1</v>
      </c>
      <c r="O557" s="17">
        <v>1</v>
      </c>
      <c r="P557" s="17">
        <v>1</v>
      </c>
      <c r="Q557" s="17">
        <v>2</v>
      </c>
      <c r="R557" s="17">
        <v>2</v>
      </c>
    </row>
    <row r="558" spans="1:18" ht="15" x14ac:dyDescent="0.2">
      <c r="A558" s="43">
        <v>3</v>
      </c>
      <c r="B558" s="45">
        <v>30</v>
      </c>
      <c r="C558" s="17" t="s">
        <v>879</v>
      </c>
      <c r="D558" s="62" t="s">
        <v>878</v>
      </c>
      <c r="E558" s="17" t="s">
        <v>50</v>
      </c>
      <c r="F558" s="17" t="s">
        <v>744</v>
      </c>
      <c r="G558" s="17" t="s">
        <v>93</v>
      </c>
      <c r="H558" s="15" t="s">
        <v>12</v>
      </c>
      <c r="I558" s="17" t="s">
        <v>109</v>
      </c>
      <c r="J558" s="17" t="s">
        <v>208</v>
      </c>
      <c r="K558" s="17"/>
      <c r="L558" s="17"/>
      <c r="M558" s="17"/>
      <c r="N558" s="17">
        <v>1</v>
      </c>
      <c r="O558" s="17">
        <v>2</v>
      </c>
      <c r="P558" s="17">
        <v>2</v>
      </c>
      <c r="Q558" s="17">
        <v>2</v>
      </c>
      <c r="R558" s="17">
        <v>3</v>
      </c>
    </row>
    <row r="559" spans="1:18" ht="15" x14ac:dyDescent="0.2">
      <c r="A559" s="43">
        <v>4</v>
      </c>
      <c r="B559" s="45">
        <v>30</v>
      </c>
      <c r="C559" s="17" t="s">
        <v>879</v>
      </c>
      <c r="D559" s="62" t="s">
        <v>883</v>
      </c>
      <c r="E559" s="17" t="s">
        <v>50</v>
      </c>
      <c r="F559" s="17" t="s">
        <v>744</v>
      </c>
      <c r="G559" s="17" t="s">
        <v>274</v>
      </c>
      <c r="H559" s="17" t="s">
        <v>682</v>
      </c>
      <c r="I559" s="17" t="s">
        <v>734</v>
      </c>
      <c r="J559" s="17"/>
      <c r="K559" s="17"/>
      <c r="L559" s="17"/>
      <c r="M559" s="17"/>
      <c r="N559" s="17">
        <v>1</v>
      </c>
      <c r="O559" s="17"/>
      <c r="P559" s="17"/>
      <c r="Q559" s="17">
        <v>1</v>
      </c>
      <c r="R559" s="17"/>
    </row>
    <row r="560" spans="1:18" ht="25.5" x14ac:dyDescent="0.2">
      <c r="A560" s="43">
        <v>5</v>
      </c>
      <c r="B560" s="45">
        <v>30</v>
      </c>
      <c r="C560" s="17" t="s">
        <v>879</v>
      </c>
      <c r="D560" s="62" t="s">
        <v>865</v>
      </c>
      <c r="E560" s="17" t="s">
        <v>866</v>
      </c>
      <c r="F560" s="17" t="s">
        <v>744</v>
      </c>
      <c r="G560" s="17" t="s">
        <v>897</v>
      </c>
      <c r="H560" s="15" t="s">
        <v>19</v>
      </c>
      <c r="I560" s="17" t="s">
        <v>91</v>
      </c>
      <c r="J560" s="17" t="s">
        <v>208</v>
      </c>
      <c r="K560" s="17"/>
      <c r="L560" s="17"/>
      <c r="M560" s="17"/>
      <c r="N560" s="17">
        <v>1</v>
      </c>
      <c r="O560" s="17">
        <v>2</v>
      </c>
      <c r="P560" s="17">
        <v>2</v>
      </c>
      <c r="Q560" s="17">
        <v>2</v>
      </c>
      <c r="R560" s="17">
        <v>3</v>
      </c>
    </row>
    <row r="561" spans="1:18" ht="15" x14ac:dyDescent="0.2">
      <c r="A561" s="43">
        <v>6</v>
      </c>
      <c r="B561" s="45">
        <v>30</v>
      </c>
      <c r="C561" s="17" t="s">
        <v>879</v>
      </c>
      <c r="D561" s="62" t="s">
        <v>867</v>
      </c>
      <c r="E561" s="17" t="s">
        <v>866</v>
      </c>
      <c r="F561" s="17" t="s">
        <v>744</v>
      </c>
      <c r="G561" s="17" t="s">
        <v>274</v>
      </c>
      <c r="H561" s="17" t="s">
        <v>580</v>
      </c>
      <c r="I561" s="17" t="s">
        <v>127</v>
      </c>
      <c r="J561" s="17"/>
      <c r="K561" s="17"/>
      <c r="L561" s="17"/>
      <c r="M561" s="17"/>
      <c r="N561" s="17"/>
      <c r="O561" s="17"/>
      <c r="P561" s="17"/>
      <c r="Q561" s="17"/>
      <c r="R561" s="17"/>
    </row>
    <row r="562" spans="1:18" ht="15" x14ac:dyDescent="0.2">
      <c r="A562" s="43">
        <v>7</v>
      </c>
      <c r="B562" s="45">
        <v>30</v>
      </c>
      <c r="C562" s="17" t="s">
        <v>879</v>
      </c>
      <c r="D562" s="62" t="s">
        <v>842</v>
      </c>
      <c r="E562" s="17" t="s">
        <v>529</v>
      </c>
      <c r="F562" s="17" t="s">
        <v>744</v>
      </c>
      <c r="G562" s="17" t="s">
        <v>93</v>
      </c>
      <c r="H562" s="15" t="s">
        <v>12</v>
      </c>
      <c r="I562" s="17" t="s">
        <v>109</v>
      </c>
      <c r="J562" s="17" t="s">
        <v>209</v>
      </c>
      <c r="K562" s="17"/>
      <c r="L562" s="17"/>
      <c r="M562" s="17"/>
      <c r="N562" s="17">
        <v>2</v>
      </c>
      <c r="O562" s="17">
        <v>2</v>
      </c>
      <c r="P562" s="17">
        <v>2</v>
      </c>
      <c r="Q562" s="17">
        <v>3</v>
      </c>
      <c r="R562" s="17">
        <v>4</v>
      </c>
    </row>
    <row r="563" spans="1:18" ht="15" x14ac:dyDescent="0.2">
      <c r="A563" s="43">
        <v>8</v>
      </c>
      <c r="B563" s="45">
        <v>30</v>
      </c>
      <c r="C563" s="17" t="s">
        <v>879</v>
      </c>
      <c r="D563" s="62" t="s">
        <v>884</v>
      </c>
      <c r="E563" s="17" t="s">
        <v>47</v>
      </c>
      <c r="F563" s="17" t="s">
        <v>744</v>
      </c>
      <c r="G563" s="17" t="s">
        <v>93</v>
      </c>
      <c r="H563" s="15" t="s">
        <v>12</v>
      </c>
      <c r="I563" s="17" t="s">
        <v>127</v>
      </c>
      <c r="J563" s="17" t="s">
        <v>208</v>
      </c>
      <c r="K563" s="17"/>
      <c r="L563" s="17"/>
      <c r="M563" s="17"/>
      <c r="N563" s="17">
        <v>1</v>
      </c>
      <c r="O563" s="17">
        <v>1</v>
      </c>
      <c r="P563" s="17">
        <v>1</v>
      </c>
      <c r="Q563" s="17">
        <v>1</v>
      </c>
      <c r="R563" s="17">
        <v>1</v>
      </c>
    </row>
    <row r="564" spans="1:18" ht="15" x14ac:dyDescent="0.2">
      <c r="A564" s="43">
        <v>9</v>
      </c>
      <c r="B564" s="45">
        <v>30</v>
      </c>
      <c r="C564" s="17" t="s">
        <v>879</v>
      </c>
      <c r="D564" s="62" t="s">
        <v>898</v>
      </c>
      <c r="E564" s="17" t="s">
        <v>45</v>
      </c>
      <c r="F564" s="17" t="s">
        <v>744</v>
      </c>
      <c r="G564" s="17" t="s">
        <v>274</v>
      </c>
      <c r="H564" s="17" t="s">
        <v>682</v>
      </c>
      <c r="I564" s="17" t="s">
        <v>734</v>
      </c>
      <c r="J564" s="17"/>
      <c r="K564" s="17"/>
      <c r="L564" s="17"/>
      <c r="M564" s="17"/>
      <c r="N564" s="17"/>
      <c r="O564" s="17"/>
      <c r="P564" s="17"/>
      <c r="Q564" s="17"/>
      <c r="R564" s="17"/>
    </row>
    <row r="565" spans="1:18" ht="15" x14ac:dyDescent="0.2">
      <c r="A565" s="43">
        <v>10</v>
      </c>
      <c r="B565" s="45">
        <v>30</v>
      </c>
      <c r="C565" s="17" t="s">
        <v>879</v>
      </c>
      <c r="D565" s="62" t="s">
        <v>885</v>
      </c>
      <c r="E565" s="17" t="s">
        <v>50</v>
      </c>
      <c r="F565" s="17" t="s">
        <v>744</v>
      </c>
      <c r="G565" s="17" t="s">
        <v>274</v>
      </c>
      <c r="H565" s="17" t="s">
        <v>682</v>
      </c>
      <c r="I565" s="17" t="s">
        <v>734</v>
      </c>
      <c r="J565" s="17"/>
      <c r="K565" s="17"/>
      <c r="L565" s="17"/>
      <c r="M565" s="17"/>
      <c r="N565" s="17">
        <v>2</v>
      </c>
      <c r="O565" s="17">
        <v>2</v>
      </c>
      <c r="P565" s="17">
        <v>2</v>
      </c>
      <c r="Q565" s="17">
        <v>3</v>
      </c>
      <c r="R565" s="17">
        <v>3</v>
      </c>
    </row>
    <row r="566" spans="1:18" ht="15" x14ac:dyDescent="0.2">
      <c r="A566" s="43">
        <v>11</v>
      </c>
      <c r="B566" s="45">
        <v>30</v>
      </c>
      <c r="C566" s="17" t="s">
        <v>879</v>
      </c>
      <c r="D566" s="62" t="s">
        <v>872</v>
      </c>
      <c r="E566" s="17" t="s">
        <v>45</v>
      </c>
      <c r="F566" s="17" t="s">
        <v>744</v>
      </c>
      <c r="G566" s="17" t="s">
        <v>93</v>
      </c>
      <c r="H566" s="15" t="s">
        <v>12</v>
      </c>
      <c r="I566" s="17" t="s">
        <v>91</v>
      </c>
      <c r="J566" s="17" t="s">
        <v>208</v>
      </c>
      <c r="K566" s="17"/>
      <c r="L566" s="17"/>
      <c r="M566" s="17"/>
      <c r="N566" s="17">
        <v>1</v>
      </c>
      <c r="O566" s="17">
        <v>2</v>
      </c>
      <c r="P566" s="17">
        <v>2</v>
      </c>
      <c r="Q566" s="17">
        <v>3</v>
      </c>
      <c r="R566" s="17">
        <v>3</v>
      </c>
    </row>
    <row r="567" spans="1:18" ht="15" x14ac:dyDescent="0.2">
      <c r="A567" s="43">
        <v>12</v>
      </c>
      <c r="B567" s="45">
        <v>30</v>
      </c>
      <c r="C567" s="17" t="s">
        <v>879</v>
      </c>
      <c r="D567" s="62" t="s">
        <v>886</v>
      </c>
      <c r="E567" s="17" t="s">
        <v>44</v>
      </c>
      <c r="F567" s="17" t="s">
        <v>744</v>
      </c>
      <c r="G567" s="17" t="s">
        <v>274</v>
      </c>
      <c r="H567" s="17" t="s">
        <v>682</v>
      </c>
      <c r="I567" s="17" t="s">
        <v>94</v>
      </c>
      <c r="J567" s="17"/>
      <c r="K567" s="17"/>
      <c r="L567" s="17"/>
      <c r="M567" s="17"/>
      <c r="N567" s="17">
        <v>1</v>
      </c>
      <c r="O567" s="17"/>
      <c r="P567" s="17"/>
      <c r="Q567" s="17">
        <v>2</v>
      </c>
      <c r="R567" s="17"/>
    </row>
    <row r="568" spans="1:18" ht="15" x14ac:dyDescent="0.2">
      <c r="A568" s="43">
        <v>13</v>
      </c>
      <c r="B568" s="45">
        <v>30</v>
      </c>
      <c r="C568" s="17" t="s">
        <v>879</v>
      </c>
      <c r="D568" s="62" t="s">
        <v>887</v>
      </c>
      <c r="E568" s="17" t="s">
        <v>45</v>
      </c>
      <c r="F568" s="17" t="s">
        <v>744</v>
      </c>
      <c r="G568" s="17" t="s">
        <v>93</v>
      </c>
      <c r="H568" s="15" t="s">
        <v>12</v>
      </c>
      <c r="I568" s="17" t="s">
        <v>109</v>
      </c>
      <c r="J568" s="17" t="s">
        <v>209</v>
      </c>
      <c r="K568" s="17"/>
      <c r="L568" s="17"/>
      <c r="M568" s="17"/>
      <c r="N568" s="17">
        <v>1</v>
      </c>
      <c r="O568" s="17">
        <v>1</v>
      </c>
      <c r="P568" s="17">
        <v>1</v>
      </c>
      <c r="Q568" s="17">
        <v>2</v>
      </c>
      <c r="R568" s="17">
        <v>2</v>
      </c>
    </row>
    <row r="569" spans="1:18" ht="15" x14ac:dyDescent="0.2">
      <c r="A569" s="43">
        <v>14</v>
      </c>
      <c r="B569" s="45">
        <v>30</v>
      </c>
      <c r="C569" s="17" t="s">
        <v>879</v>
      </c>
      <c r="D569" s="62" t="s">
        <v>888</v>
      </c>
      <c r="E569" s="17" t="s">
        <v>45</v>
      </c>
      <c r="F569" s="17" t="s">
        <v>744</v>
      </c>
      <c r="G569" s="17" t="s">
        <v>93</v>
      </c>
      <c r="H569" s="15" t="s">
        <v>12</v>
      </c>
      <c r="I569" s="17" t="s">
        <v>91</v>
      </c>
      <c r="J569" s="17" t="s">
        <v>208</v>
      </c>
      <c r="K569" s="17"/>
      <c r="L569" s="17"/>
      <c r="M569" s="17"/>
      <c r="N569" s="17">
        <v>1</v>
      </c>
      <c r="O569" s="17">
        <v>1</v>
      </c>
      <c r="P569" s="17">
        <v>1</v>
      </c>
      <c r="Q569" s="17">
        <v>2</v>
      </c>
      <c r="R569" s="17">
        <v>2</v>
      </c>
    </row>
    <row r="570" spans="1:18" ht="15" x14ac:dyDescent="0.2">
      <c r="A570" s="43">
        <v>15</v>
      </c>
      <c r="B570" s="45">
        <v>30</v>
      </c>
      <c r="C570" s="17" t="s">
        <v>879</v>
      </c>
      <c r="D570" s="62" t="s">
        <v>836</v>
      </c>
      <c r="E570" s="17" t="s">
        <v>340</v>
      </c>
      <c r="F570" s="17" t="s">
        <v>837</v>
      </c>
      <c r="G570" s="17" t="s">
        <v>274</v>
      </c>
      <c r="H570" s="17" t="s">
        <v>682</v>
      </c>
      <c r="I570" s="17" t="s">
        <v>109</v>
      </c>
      <c r="J570" s="17"/>
      <c r="K570" s="17"/>
      <c r="L570" s="17"/>
      <c r="M570" s="17"/>
      <c r="N570" s="17">
        <v>2</v>
      </c>
      <c r="O570" s="17"/>
      <c r="P570" s="17"/>
      <c r="Q570" s="17">
        <v>3</v>
      </c>
      <c r="R570" s="17"/>
    </row>
    <row r="571" spans="1:18" ht="15" x14ac:dyDescent="0.2">
      <c r="A571" s="43">
        <v>16</v>
      </c>
      <c r="B571" s="45">
        <v>30</v>
      </c>
      <c r="C571" s="17" t="s">
        <v>879</v>
      </c>
      <c r="D571" s="62" t="s">
        <v>889</v>
      </c>
      <c r="E571" s="17" t="s">
        <v>890</v>
      </c>
      <c r="F571" s="17" t="s">
        <v>837</v>
      </c>
      <c r="G571" s="17" t="s">
        <v>93</v>
      </c>
      <c r="H571" s="15" t="s">
        <v>12</v>
      </c>
      <c r="I571" s="17" t="s">
        <v>127</v>
      </c>
      <c r="J571" s="17" t="s">
        <v>208</v>
      </c>
      <c r="K571" s="17"/>
      <c r="L571" s="17"/>
      <c r="M571" s="17"/>
      <c r="N571" s="17">
        <v>2</v>
      </c>
      <c r="O571" s="17">
        <v>2</v>
      </c>
      <c r="P571" s="17">
        <v>2</v>
      </c>
      <c r="Q571" s="17">
        <v>3</v>
      </c>
      <c r="R571" s="17">
        <v>3</v>
      </c>
    </row>
    <row r="572" spans="1:18" ht="25.5" x14ac:dyDescent="0.2">
      <c r="A572" s="43">
        <v>17</v>
      </c>
      <c r="B572" s="45">
        <v>30</v>
      </c>
      <c r="C572" s="17" t="s">
        <v>879</v>
      </c>
      <c r="D572" s="62" t="s">
        <v>891</v>
      </c>
      <c r="E572" s="17" t="s">
        <v>45</v>
      </c>
      <c r="F572" s="17" t="s">
        <v>744</v>
      </c>
      <c r="G572" s="17" t="s">
        <v>121</v>
      </c>
      <c r="H572" s="15" t="s">
        <v>12</v>
      </c>
      <c r="I572" s="17" t="s">
        <v>94</v>
      </c>
      <c r="J572" s="17" t="s">
        <v>209</v>
      </c>
      <c r="K572" s="17"/>
      <c r="L572" s="17"/>
      <c r="M572" s="17"/>
      <c r="N572" s="17">
        <v>0.8</v>
      </c>
      <c r="O572" s="17">
        <v>0.8</v>
      </c>
      <c r="P572" s="17">
        <v>0.8</v>
      </c>
      <c r="Q572" s="17">
        <v>1</v>
      </c>
      <c r="R572" s="17">
        <v>1</v>
      </c>
    </row>
    <row r="573" spans="1:18" ht="15" x14ac:dyDescent="0.2">
      <c r="A573" s="43">
        <v>18</v>
      </c>
      <c r="B573" s="45">
        <v>30</v>
      </c>
      <c r="C573" s="17" t="s">
        <v>879</v>
      </c>
      <c r="D573" s="62" t="s">
        <v>892</v>
      </c>
      <c r="E573" s="17" t="s">
        <v>50</v>
      </c>
      <c r="F573" s="17" t="s">
        <v>744</v>
      </c>
      <c r="G573" s="17" t="s">
        <v>274</v>
      </c>
      <c r="H573" s="17" t="s">
        <v>682</v>
      </c>
      <c r="I573" s="17" t="s">
        <v>109</v>
      </c>
      <c r="J573" s="17"/>
      <c r="K573" s="17"/>
      <c r="L573" s="17"/>
      <c r="M573" s="17"/>
      <c r="N573" s="17">
        <v>0.8</v>
      </c>
      <c r="O573" s="17"/>
      <c r="P573" s="17"/>
      <c r="Q573" s="17">
        <v>1</v>
      </c>
      <c r="R573" s="17"/>
    </row>
    <row r="574" spans="1:18" ht="15" x14ac:dyDescent="0.2">
      <c r="A574" s="43">
        <v>19</v>
      </c>
      <c r="B574" s="45">
        <v>30</v>
      </c>
      <c r="C574" s="17" t="s">
        <v>879</v>
      </c>
      <c r="D574" s="62" t="s">
        <v>893</v>
      </c>
      <c r="E574" s="17" t="s">
        <v>866</v>
      </c>
      <c r="F574" s="17" t="s">
        <v>837</v>
      </c>
      <c r="G574" s="17" t="s">
        <v>274</v>
      </c>
      <c r="H574" s="17" t="s">
        <v>696</v>
      </c>
      <c r="I574" s="17" t="s">
        <v>109</v>
      </c>
      <c r="J574" s="17"/>
      <c r="K574" s="17"/>
      <c r="L574" s="17"/>
      <c r="M574" s="17"/>
      <c r="N574" s="17">
        <v>1</v>
      </c>
      <c r="O574" s="17"/>
      <c r="P574" s="17"/>
      <c r="Q574" s="17">
        <v>2</v>
      </c>
      <c r="R574" s="17"/>
    </row>
    <row r="575" spans="1:18" ht="15" x14ac:dyDescent="0.2">
      <c r="A575" s="43">
        <v>20</v>
      </c>
      <c r="B575" s="45">
        <v>30</v>
      </c>
      <c r="C575" s="17" t="s">
        <v>879</v>
      </c>
      <c r="D575" s="62" t="s">
        <v>894</v>
      </c>
      <c r="E575" s="17" t="s">
        <v>44</v>
      </c>
      <c r="F575" s="17" t="s">
        <v>744</v>
      </c>
      <c r="G575" s="17" t="s">
        <v>93</v>
      </c>
      <c r="H575" s="15" t="s">
        <v>12</v>
      </c>
      <c r="I575" s="17" t="s">
        <v>94</v>
      </c>
      <c r="J575" s="17" t="s">
        <v>209</v>
      </c>
      <c r="K575" s="17"/>
      <c r="L575" s="17"/>
      <c r="M575" s="17"/>
      <c r="N575" s="17">
        <v>1</v>
      </c>
      <c r="O575" s="17">
        <v>1</v>
      </c>
      <c r="P575" s="17">
        <v>2</v>
      </c>
      <c r="Q575" s="17">
        <v>2</v>
      </c>
      <c r="R575" s="17">
        <v>2</v>
      </c>
    </row>
    <row r="576" spans="1:18" ht="15" x14ac:dyDescent="0.2">
      <c r="A576" s="43">
        <v>21</v>
      </c>
      <c r="B576" s="45">
        <v>30</v>
      </c>
      <c r="C576" s="17" t="s">
        <v>879</v>
      </c>
      <c r="D576" s="62" t="s">
        <v>895</v>
      </c>
      <c r="E576" s="17" t="s">
        <v>896</v>
      </c>
      <c r="F576" s="17" t="s">
        <v>744</v>
      </c>
      <c r="G576" s="17" t="s">
        <v>274</v>
      </c>
      <c r="H576" s="17" t="s">
        <v>682</v>
      </c>
      <c r="I576" s="17" t="s">
        <v>94</v>
      </c>
      <c r="J576" s="17"/>
      <c r="K576" s="17"/>
      <c r="L576" s="17"/>
      <c r="M576" s="17"/>
      <c r="N576" s="17">
        <v>2</v>
      </c>
      <c r="O576" s="17"/>
      <c r="P576" s="17"/>
      <c r="Q576" s="17">
        <v>3</v>
      </c>
      <c r="R576" s="17"/>
    </row>
    <row r="577" spans="1:18" ht="15.75" thickBot="1" x14ac:dyDescent="0.25">
      <c r="A577" s="176">
        <v>22</v>
      </c>
      <c r="B577" s="56">
        <v>30</v>
      </c>
      <c r="C577" s="175" t="s">
        <v>879</v>
      </c>
      <c r="D577" s="68" t="s">
        <v>876</v>
      </c>
      <c r="E577" s="56" t="s">
        <v>44</v>
      </c>
      <c r="F577" s="56" t="s">
        <v>744</v>
      </c>
      <c r="G577" s="56" t="s">
        <v>93</v>
      </c>
      <c r="H577" s="32" t="s">
        <v>12</v>
      </c>
      <c r="I577" s="56" t="s">
        <v>94</v>
      </c>
      <c r="J577" s="56" t="s">
        <v>209</v>
      </c>
      <c r="K577" s="56"/>
      <c r="L577" s="56"/>
      <c r="M577" s="56"/>
      <c r="N577" s="179">
        <v>2</v>
      </c>
      <c r="O577" s="179">
        <v>2</v>
      </c>
      <c r="P577" s="179">
        <v>2</v>
      </c>
      <c r="Q577" s="179">
        <v>3</v>
      </c>
      <c r="R577" s="179">
        <v>3</v>
      </c>
    </row>
    <row r="578" spans="1:18" ht="25.5" x14ac:dyDescent="0.2">
      <c r="A578" s="43">
        <v>1</v>
      </c>
      <c r="B578" s="45">
        <v>31</v>
      </c>
      <c r="C578" s="17" t="s">
        <v>922</v>
      </c>
      <c r="D578" s="62" t="s">
        <v>921</v>
      </c>
      <c r="E578" s="17" t="s">
        <v>923</v>
      </c>
      <c r="F578" s="17" t="s">
        <v>837</v>
      </c>
      <c r="G578" s="17" t="s">
        <v>274</v>
      </c>
      <c r="H578" s="17" t="s">
        <v>682</v>
      </c>
      <c r="I578" s="17" t="s">
        <v>109</v>
      </c>
      <c r="J578" s="17"/>
      <c r="K578" s="17"/>
      <c r="L578" s="17"/>
      <c r="M578" s="17"/>
      <c r="N578" s="17">
        <v>1</v>
      </c>
      <c r="O578" s="17"/>
      <c r="P578" s="17"/>
      <c r="Q578" s="17">
        <v>2</v>
      </c>
      <c r="R578" s="17"/>
    </row>
    <row r="579" spans="1:18" ht="25.5" x14ac:dyDescent="0.2">
      <c r="A579" s="43">
        <v>2</v>
      </c>
      <c r="B579" s="45">
        <v>31</v>
      </c>
      <c r="C579" s="17" t="s">
        <v>917</v>
      </c>
      <c r="D579" s="62" t="s">
        <v>916</v>
      </c>
      <c r="E579" s="17" t="s">
        <v>50</v>
      </c>
      <c r="F579" s="17" t="s">
        <v>837</v>
      </c>
      <c r="G579" s="17" t="s">
        <v>93</v>
      </c>
      <c r="H579" s="15" t="s">
        <v>12</v>
      </c>
      <c r="I579" s="17" t="s">
        <v>127</v>
      </c>
      <c r="J579" s="17"/>
      <c r="K579" s="17"/>
      <c r="L579" s="17"/>
      <c r="M579" s="17"/>
      <c r="N579" s="17">
        <v>1</v>
      </c>
      <c r="O579" s="17">
        <v>1</v>
      </c>
      <c r="P579" s="17">
        <v>1</v>
      </c>
      <c r="Q579" s="17">
        <v>1</v>
      </c>
      <c r="R579" s="17">
        <v>1</v>
      </c>
    </row>
    <row r="580" spans="1:18" ht="25.5" x14ac:dyDescent="0.2">
      <c r="A580" s="43">
        <v>3</v>
      </c>
      <c r="B580" s="45">
        <v>31</v>
      </c>
      <c r="C580" s="17" t="s">
        <v>914</v>
      </c>
      <c r="D580" s="62" t="s">
        <v>912</v>
      </c>
      <c r="E580" s="17" t="s">
        <v>44</v>
      </c>
      <c r="F580" s="17" t="s">
        <v>915</v>
      </c>
      <c r="G580" s="17" t="s">
        <v>93</v>
      </c>
      <c r="H580" s="15" t="s">
        <v>12</v>
      </c>
      <c r="I580" s="17" t="s">
        <v>127</v>
      </c>
      <c r="J580" s="17"/>
      <c r="K580" s="17"/>
      <c r="L580" s="17"/>
      <c r="M580" s="17"/>
      <c r="N580" s="17">
        <v>0.8</v>
      </c>
      <c r="O580" s="17">
        <v>0.8</v>
      </c>
      <c r="P580" s="17">
        <v>0.8</v>
      </c>
      <c r="Q580" s="17">
        <v>1</v>
      </c>
      <c r="R580" s="17">
        <v>1</v>
      </c>
    </row>
    <row r="581" spans="1:18" ht="15" x14ac:dyDescent="0.2">
      <c r="A581" s="43">
        <v>4</v>
      </c>
      <c r="B581" s="45">
        <v>31</v>
      </c>
      <c r="C581" s="17" t="s">
        <v>899</v>
      </c>
      <c r="D581" s="62" t="s">
        <v>913</v>
      </c>
      <c r="E581" s="17" t="s">
        <v>44</v>
      </c>
      <c r="F581" s="17" t="s">
        <v>915</v>
      </c>
      <c r="G581" s="17" t="s">
        <v>93</v>
      </c>
      <c r="H581" s="15" t="s">
        <v>12</v>
      </c>
      <c r="I581" s="17" t="s">
        <v>127</v>
      </c>
      <c r="J581" s="17"/>
      <c r="K581" s="17"/>
      <c r="L581" s="17"/>
      <c r="M581" s="17"/>
      <c r="N581" s="17">
        <v>2</v>
      </c>
      <c r="O581" s="17">
        <v>2</v>
      </c>
      <c r="P581" s="17">
        <v>2</v>
      </c>
      <c r="Q581" s="17">
        <v>4</v>
      </c>
      <c r="R581" s="17">
        <v>4</v>
      </c>
    </row>
    <row r="582" spans="1:18" ht="15" x14ac:dyDescent="0.2">
      <c r="A582" s="43">
        <v>5</v>
      </c>
      <c r="B582" s="45">
        <v>31</v>
      </c>
      <c r="C582" s="17" t="s">
        <v>899</v>
      </c>
      <c r="D582" s="62" t="s">
        <v>900</v>
      </c>
      <c r="E582" s="17" t="s">
        <v>340</v>
      </c>
      <c r="F582" s="17" t="s">
        <v>837</v>
      </c>
      <c r="G582" s="17" t="s">
        <v>93</v>
      </c>
      <c r="H582" s="15" t="s">
        <v>12</v>
      </c>
      <c r="I582" s="17" t="s">
        <v>109</v>
      </c>
      <c r="J582" s="17"/>
      <c r="K582" s="17"/>
      <c r="L582" s="17"/>
      <c r="M582" s="17"/>
      <c r="N582" s="17">
        <v>0.8</v>
      </c>
      <c r="O582" s="17">
        <v>0.8</v>
      </c>
      <c r="P582" s="17">
        <v>0.8</v>
      </c>
      <c r="Q582" s="17">
        <v>1</v>
      </c>
      <c r="R582" s="17">
        <v>1</v>
      </c>
    </row>
    <row r="583" spans="1:18" ht="15" x14ac:dyDescent="0.2">
      <c r="A583" s="43">
        <v>6</v>
      </c>
      <c r="B583" s="45">
        <v>31</v>
      </c>
      <c r="C583" s="17" t="s">
        <v>899</v>
      </c>
      <c r="D583" s="62" t="s">
        <v>883</v>
      </c>
      <c r="E583" s="17" t="s">
        <v>50</v>
      </c>
      <c r="F583" s="17" t="s">
        <v>744</v>
      </c>
      <c r="G583" s="17" t="s">
        <v>93</v>
      </c>
      <c r="H583" s="15" t="s">
        <v>12</v>
      </c>
      <c r="I583" s="17" t="s">
        <v>734</v>
      </c>
      <c r="J583" s="17"/>
      <c r="K583" s="17"/>
      <c r="L583" s="17"/>
      <c r="M583" s="17"/>
      <c r="N583" s="17">
        <v>1</v>
      </c>
      <c r="O583" s="17">
        <v>1</v>
      </c>
      <c r="P583" s="17">
        <v>1</v>
      </c>
      <c r="Q583" s="17">
        <v>1</v>
      </c>
      <c r="R583" s="17">
        <v>1</v>
      </c>
    </row>
    <row r="584" spans="1:18" ht="15" x14ac:dyDescent="0.2">
      <c r="A584" s="43">
        <v>7</v>
      </c>
      <c r="B584" s="45">
        <v>31</v>
      </c>
      <c r="C584" s="17" t="s">
        <v>899</v>
      </c>
      <c r="D584" s="62" t="s">
        <v>901</v>
      </c>
      <c r="E584" s="17" t="s">
        <v>45</v>
      </c>
      <c r="F584" s="17" t="s">
        <v>744</v>
      </c>
      <c r="G584" s="17" t="s">
        <v>93</v>
      </c>
      <c r="H584" s="15" t="s">
        <v>12</v>
      </c>
      <c r="I584" s="17" t="s">
        <v>94</v>
      </c>
      <c r="J584" s="17"/>
      <c r="K584" s="17"/>
      <c r="L584" s="17"/>
      <c r="M584" s="17"/>
      <c r="N584" s="17">
        <v>1</v>
      </c>
      <c r="O584" s="17">
        <v>1</v>
      </c>
      <c r="P584" s="17">
        <v>1</v>
      </c>
      <c r="Q584" s="17">
        <v>2</v>
      </c>
      <c r="R584" s="17">
        <v>2</v>
      </c>
    </row>
    <row r="585" spans="1:18" ht="15" x14ac:dyDescent="0.2">
      <c r="A585" s="43">
        <v>8</v>
      </c>
      <c r="B585" s="45">
        <v>31</v>
      </c>
      <c r="C585" s="17" t="s">
        <v>899</v>
      </c>
      <c r="D585" s="62" t="s">
        <v>869</v>
      </c>
      <c r="E585" s="17" t="s">
        <v>44</v>
      </c>
      <c r="F585" s="17" t="s">
        <v>744</v>
      </c>
      <c r="G585" s="17" t="s">
        <v>93</v>
      </c>
      <c r="H585" s="15" t="s">
        <v>12</v>
      </c>
      <c r="I585" s="17" t="s">
        <v>94</v>
      </c>
      <c r="J585" s="17"/>
      <c r="K585" s="17"/>
      <c r="L585" s="17"/>
      <c r="M585" s="17"/>
      <c r="N585" s="17">
        <v>1</v>
      </c>
      <c r="O585" s="17">
        <v>1</v>
      </c>
      <c r="P585" s="17">
        <v>1</v>
      </c>
      <c r="Q585" s="17">
        <v>2</v>
      </c>
      <c r="R585" s="17">
        <v>2</v>
      </c>
    </row>
    <row r="586" spans="1:18" ht="15" x14ac:dyDescent="0.2">
      <c r="A586" s="43">
        <v>9</v>
      </c>
      <c r="B586" s="45">
        <v>31</v>
      </c>
      <c r="C586" s="17" t="s">
        <v>899</v>
      </c>
      <c r="D586" s="62" t="s">
        <v>898</v>
      </c>
      <c r="E586" s="17" t="s">
        <v>45</v>
      </c>
      <c r="F586" s="17" t="s">
        <v>744</v>
      </c>
      <c r="G586" s="17" t="s">
        <v>274</v>
      </c>
      <c r="H586" s="17" t="s">
        <v>682</v>
      </c>
      <c r="I586" s="17" t="s">
        <v>734</v>
      </c>
      <c r="J586" s="17"/>
      <c r="K586" s="17"/>
      <c r="L586" s="17"/>
      <c r="M586" s="17"/>
      <c r="N586" s="17">
        <v>2</v>
      </c>
      <c r="O586" s="17"/>
      <c r="P586" s="17"/>
      <c r="Q586" s="17">
        <v>3</v>
      </c>
      <c r="R586" s="17"/>
    </row>
    <row r="587" spans="1:18" ht="15" x14ac:dyDescent="0.2">
      <c r="A587" s="43">
        <v>10</v>
      </c>
      <c r="B587" s="45">
        <v>31</v>
      </c>
      <c r="C587" s="17" t="s">
        <v>899</v>
      </c>
      <c r="D587" s="62" t="s">
        <v>920</v>
      </c>
      <c r="E587" s="17" t="s">
        <v>50</v>
      </c>
      <c r="F587" s="17" t="s">
        <v>744</v>
      </c>
      <c r="G587" s="17" t="s">
        <v>274</v>
      </c>
      <c r="H587" s="17" t="s">
        <v>682</v>
      </c>
      <c r="I587" s="17" t="s">
        <v>94</v>
      </c>
      <c r="J587" s="17"/>
      <c r="K587" s="17"/>
      <c r="L587" s="17"/>
      <c r="M587" s="17"/>
      <c r="N587" s="17">
        <v>1</v>
      </c>
      <c r="O587" s="17"/>
      <c r="P587" s="17"/>
      <c r="Q587" s="17">
        <v>2</v>
      </c>
      <c r="R587" s="17"/>
    </row>
    <row r="588" spans="1:18" ht="15" x14ac:dyDescent="0.2">
      <c r="A588" s="43">
        <v>11</v>
      </c>
      <c r="B588" s="45">
        <v>31</v>
      </c>
      <c r="C588" s="17" t="s">
        <v>899</v>
      </c>
      <c r="D588" s="62" t="s">
        <v>902</v>
      </c>
      <c r="E588" s="17" t="s">
        <v>45</v>
      </c>
      <c r="F588" s="17" t="s">
        <v>837</v>
      </c>
      <c r="G588" s="17" t="s">
        <v>167</v>
      </c>
      <c r="H588" s="15" t="s">
        <v>19</v>
      </c>
      <c r="I588" s="17" t="s">
        <v>94</v>
      </c>
      <c r="J588" s="17"/>
      <c r="K588" s="17"/>
      <c r="L588" s="17"/>
      <c r="M588" s="17"/>
      <c r="N588" s="17">
        <v>0.8</v>
      </c>
      <c r="O588" s="17">
        <v>0.8</v>
      </c>
      <c r="P588" s="17">
        <v>0.8</v>
      </c>
      <c r="Q588" s="17">
        <v>1</v>
      </c>
      <c r="R588" s="17">
        <v>1</v>
      </c>
    </row>
    <row r="589" spans="1:18" ht="15" x14ac:dyDescent="0.2">
      <c r="A589" s="43">
        <v>12</v>
      </c>
      <c r="B589" s="45">
        <v>31</v>
      </c>
      <c r="C589" s="17" t="s">
        <v>899</v>
      </c>
      <c r="D589" s="62" t="s">
        <v>836</v>
      </c>
      <c r="E589" s="17" t="s">
        <v>340</v>
      </c>
      <c r="F589" s="17" t="s">
        <v>837</v>
      </c>
      <c r="G589" s="17" t="s">
        <v>274</v>
      </c>
      <c r="H589" s="17" t="s">
        <v>696</v>
      </c>
      <c r="I589" s="17" t="s">
        <v>109</v>
      </c>
      <c r="J589" s="17"/>
      <c r="K589" s="17"/>
      <c r="L589" s="17"/>
      <c r="M589" s="17"/>
      <c r="N589" s="17">
        <v>3</v>
      </c>
      <c r="O589" s="17"/>
      <c r="P589" s="17"/>
      <c r="Q589" s="17">
        <v>4</v>
      </c>
      <c r="R589" s="17"/>
    </row>
    <row r="590" spans="1:18" ht="15" x14ac:dyDescent="0.2">
      <c r="A590" s="43">
        <v>13</v>
      </c>
      <c r="B590" s="45">
        <v>31</v>
      </c>
      <c r="C590" s="17" t="s">
        <v>899</v>
      </c>
      <c r="D590" s="62" t="s">
        <v>892</v>
      </c>
      <c r="E590" s="17" t="s">
        <v>50</v>
      </c>
      <c r="F590" s="17" t="s">
        <v>744</v>
      </c>
      <c r="G590" s="17" t="s">
        <v>93</v>
      </c>
      <c r="H590" s="15" t="s">
        <v>12</v>
      </c>
      <c r="I590" s="17" t="s">
        <v>109</v>
      </c>
      <c r="J590" s="17"/>
      <c r="K590" s="17"/>
      <c r="L590" s="17"/>
      <c r="M590" s="17"/>
      <c r="N590" s="17">
        <v>1</v>
      </c>
      <c r="O590" s="17">
        <v>1</v>
      </c>
      <c r="P590" s="17">
        <v>2</v>
      </c>
      <c r="Q590" s="17">
        <v>2</v>
      </c>
      <c r="R590" s="17">
        <v>2</v>
      </c>
    </row>
    <row r="591" spans="1:18" ht="25.5" x14ac:dyDescent="0.2">
      <c r="A591" s="43">
        <v>14</v>
      </c>
      <c r="B591" s="45">
        <v>31</v>
      </c>
      <c r="C591" s="17" t="s">
        <v>899</v>
      </c>
      <c r="D591" s="62" t="s">
        <v>903</v>
      </c>
      <c r="E591" s="17" t="s">
        <v>340</v>
      </c>
      <c r="F591" s="17" t="s">
        <v>129</v>
      </c>
      <c r="G591" s="17" t="s">
        <v>166</v>
      </c>
      <c r="H591" s="15" t="s">
        <v>17</v>
      </c>
      <c r="I591" s="17" t="s">
        <v>91</v>
      </c>
      <c r="J591" s="17"/>
      <c r="K591" s="17"/>
      <c r="L591" s="17"/>
      <c r="M591" s="17"/>
      <c r="N591" s="17">
        <v>1</v>
      </c>
      <c r="O591" s="17">
        <v>1</v>
      </c>
      <c r="P591" s="17">
        <v>1</v>
      </c>
      <c r="Q591" s="17">
        <v>2</v>
      </c>
      <c r="R591" s="17">
        <v>2</v>
      </c>
    </row>
    <row r="592" spans="1:18" ht="15" x14ac:dyDescent="0.2">
      <c r="A592" s="43">
        <v>15</v>
      </c>
      <c r="B592" s="45">
        <v>31</v>
      </c>
      <c r="C592" s="17" t="s">
        <v>899</v>
      </c>
      <c r="D592" s="62" t="s">
        <v>849</v>
      </c>
      <c r="E592" s="17" t="s">
        <v>47</v>
      </c>
      <c r="F592" s="17" t="s">
        <v>744</v>
      </c>
      <c r="G592" s="17" t="s">
        <v>274</v>
      </c>
      <c r="H592" s="17" t="s">
        <v>682</v>
      </c>
      <c r="I592" s="17" t="s">
        <v>734</v>
      </c>
      <c r="J592" s="17"/>
      <c r="K592" s="17"/>
      <c r="L592" s="17"/>
      <c r="M592" s="17"/>
      <c r="N592" s="17">
        <v>2</v>
      </c>
      <c r="O592" s="17"/>
      <c r="P592" s="17"/>
      <c r="Q592" s="17">
        <v>2</v>
      </c>
      <c r="R592" s="17"/>
    </row>
    <row r="593" spans="1:18" ht="15" x14ac:dyDescent="0.2">
      <c r="A593" s="43">
        <v>16</v>
      </c>
      <c r="B593" s="45">
        <v>31</v>
      </c>
      <c r="C593" s="17" t="s">
        <v>899</v>
      </c>
      <c r="D593" s="62" t="s">
        <v>904</v>
      </c>
      <c r="E593" s="17" t="s">
        <v>340</v>
      </c>
      <c r="F593" s="17" t="s">
        <v>837</v>
      </c>
      <c r="G593" s="17" t="s">
        <v>93</v>
      </c>
      <c r="H593" s="15" t="s">
        <v>12</v>
      </c>
      <c r="I593" s="17" t="s">
        <v>127</v>
      </c>
      <c r="J593" s="17"/>
      <c r="K593" s="17"/>
      <c r="L593" s="17"/>
      <c r="M593" s="17"/>
      <c r="N593" s="17">
        <v>8</v>
      </c>
      <c r="O593" s="17">
        <v>0.8</v>
      </c>
      <c r="P593" s="17">
        <v>0.8</v>
      </c>
      <c r="Q593" s="17">
        <v>1</v>
      </c>
      <c r="R593" s="17">
        <v>1</v>
      </c>
    </row>
    <row r="594" spans="1:18" ht="25.5" x14ac:dyDescent="0.2">
      <c r="A594" s="43">
        <v>17</v>
      </c>
      <c r="B594" s="45">
        <v>31</v>
      </c>
      <c r="C594" s="17" t="s">
        <v>918</v>
      </c>
      <c r="D594" s="62" t="s">
        <v>824</v>
      </c>
      <c r="E594" s="17" t="s">
        <v>98</v>
      </c>
      <c r="F594" s="17" t="s">
        <v>919</v>
      </c>
      <c r="G594" s="17" t="s">
        <v>93</v>
      </c>
      <c r="H594" s="15" t="s">
        <v>12</v>
      </c>
      <c r="I594" s="17" t="s">
        <v>94</v>
      </c>
      <c r="J594" s="17"/>
      <c r="K594" s="17"/>
      <c r="L594" s="17"/>
      <c r="M594" s="17"/>
      <c r="N594" s="17">
        <v>2</v>
      </c>
      <c r="O594" s="17">
        <v>2</v>
      </c>
      <c r="P594" s="17">
        <v>2</v>
      </c>
      <c r="Q594" s="17">
        <v>2</v>
      </c>
      <c r="R594" s="17">
        <v>2</v>
      </c>
    </row>
    <row r="595" spans="1:18" ht="15" x14ac:dyDescent="0.2">
      <c r="A595" s="43">
        <v>18</v>
      </c>
      <c r="B595" s="45">
        <v>31</v>
      </c>
      <c r="C595" s="17" t="s">
        <v>899</v>
      </c>
      <c r="D595" s="62" t="s">
        <v>905</v>
      </c>
      <c r="E595" s="17" t="s">
        <v>45</v>
      </c>
      <c r="F595" s="17" t="s">
        <v>744</v>
      </c>
      <c r="G595" s="17" t="s">
        <v>93</v>
      </c>
      <c r="H595" s="15" t="s">
        <v>12</v>
      </c>
      <c r="I595" s="17" t="s">
        <v>91</v>
      </c>
      <c r="J595" s="17"/>
      <c r="K595" s="17"/>
      <c r="L595" s="17"/>
      <c r="M595" s="17"/>
      <c r="N595" s="17">
        <v>1</v>
      </c>
      <c r="O595" s="17">
        <v>2</v>
      </c>
      <c r="P595" s="17">
        <v>2</v>
      </c>
      <c r="Q595" s="17">
        <v>2</v>
      </c>
      <c r="R595" s="17">
        <v>3</v>
      </c>
    </row>
    <row r="596" spans="1:18" ht="15" x14ac:dyDescent="0.2">
      <c r="A596" s="43">
        <v>19</v>
      </c>
      <c r="B596" s="45">
        <v>31</v>
      </c>
      <c r="C596" s="17" t="s">
        <v>899</v>
      </c>
      <c r="D596" s="62" t="s">
        <v>906</v>
      </c>
      <c r="E596" s="17" t="s">
        <v>866</v>
      </c>
      <c r="F596" s="17" t="s">
        <v>837</v>
      </c>
      <c r="G596" s="17" t="s">
        <v>93</v>
      </c>
      <c r="H596" s="15" t="s">
        <v>12</v>
      </c>
      <c r="I596" s="17" t="s">
        <v>109</v>
      </c>
      <c r="J596" s="17"/>
      <c r="K596" s="17"/>
      <c r="L596" s="17"/>
      <c r="M596" s="17"/>
      <c r="N596" s="17">
        <v>1</v>
      </c>
      <c r="O596" s="17">
        <v>1</v>
      </c>
      <c r="P596" s="17">
        <v>1</v>
      </c>
      <c r="Q596" s="17">
        <v>1</v>
      </c>
      <c r="R596" s="17">
        <v>1</v>
      </c>
    </row>
    <row r="597" spans="1:18" ht="15" x14ac:dyDescent="0.2">
      <c r="A597" s="43">
        <v>20</v>
      </c>
      <c r="B597" s="45">
        <v>31</v>
      </c>
      <c r="C597" s="17" t="s">
        <v>899</v>
      </c>
      <c r="D597" s="62" t="s">
        <v>895</v>
      </c>
      <c r="E597" s="17" t="s">
        <v>896</v>
      </c>
      <c r="F597" s="17" t="s">
        <v>744</v>
      </c>
      <c r="G597" s="17" t="s">
        <v>93</v>
      </c>
      <c r="H597" s="15" t="s">
        <v>12</v>
      </c>
      <c r="I597" s="17" t="s">
        <v>94</v>
      </c>
      <c r="J597" s="17"/>
      <c r="K597" s="17"/>
      <c r="L597" s="17"/>
      <c r="M597" s="17"/>
      <c r="N597" s="17">
        <v>2</v>
      </c>
      <c r="O597" s="17">
        <v>2</v>
      </c>
      <c r="P597" s="17">
        <v>2</v>
      </c>
      <c r="Q597" s="17">
        <v>3</v>
      </c>
      <c r="R597" s="17">
        <v>3</v>
      </c>
    </row>
    <row r="598" spans="1:18" ht="38.25" x14ac:dyDescent="0.2">
      <c r="A598" s="43">
        <v>21</v>
      </c>
      <c r="B598" s="45">
        <v>31</v>
      </c>
      <c r="C598" s="17" t="s">
        <v>924</v>
      </c>
      <c r="D598" s="62" t="s">
        <v>907</v>
      </c>
      <c r="E598" s="17" t="s">
        <v>47</v>
      </c>
      <c r="F598" s="17" t="s">
        <v>455</v>
      </c>
      <c r="G598" s="17" t="s">
        <v>274</v>
      </c>
      <c r="H598" s="17" t="s">
        <v>698</v>
      </c>
      <c r="I598" s="17" t="s">
        <v>91</v>
      </c>
      <c r="J598" s="17"/>
      <c r="K598" s="17"/>
      <c r="L598" s="17"/>
      <c r="M598" s="17"/>
      <c r="N598" s="17">
        <v>1</v>
      </c>
      <c r="O598" s="17"/>
      <c r="P598" s="17"/>
      <c r="Q598" s="17">
        <v>3</v>
      </c>
      <c r="R598" s="17"/>
    </row>
    <row r="599" spans="1:18" ht="25.5" x14ac:dyDescent="0.2">
      <c r="A599" s="43">
        <v>22</v>
      </c>
      <c r="B599" s="45">
        <v>31</v>
      </c>
      <c r="C599" s="17" t="s">
        <v>899</v>
      </c>
      <c r="D599" s="62" t="s">
        <v>908</v>
      </c>
      <c r="E599" s="17" t="s">
        <v>340</v>
      </c>
      <c r="F599" s="17" t="s">
        <v>837</v>
      </c>
      <c r="G599" s="17" t="s">
        <v>121</v>
      </c>
      <c r="H599" s="15" t="s">
        <v>19</v>
      </c>
      <c r="I599" s="17" t="s">
        <v>734</v>
      </c>
      <c r="J599" s="17"/>
      <c r="K599" s="17"/>
      <c r="L599" s="17"/>
      <c r="M599" s="17"/>
      <c r="N599" s="17">
        <v>1</v>
      </c>
      <c r="O599" s="17">
        <v>1</v>
      </c>
      <c r="P599" s="17">
        <v>1</v>
      </c>
      <c r="Q599" s="17">
        <v>1</v>
      </c>
      <c r="R599" s="17">
        <v>1</v>
      </c>
    </row>
    <row r="600" spans="1:18" ht="15" x14ac:dyDescent="0.2">
      <c r="A600" s="43">
        <v>23</v>
      </c>
      <c r="B600" s="45">
        <v>31</v>
      </c>
      <c r="C600" s="17" t="s">
        <v>899</v>
      </c>
      <c r="D600" s="62" t="s">
        <v>909</v>
      </c>
      <c r="E600" s="17" t="s">
        <v>910</v>
      </c>
      <c r="F600" s="17" t="s">
        <v>837</v>
      </c>
      <c r="G600" s="17" t="s">
        <v>274</v>
      </c>
      <c r="H600" s="17" t="s">
        <v>580</v>
      </c>
      <c r="I600" s="17" t="s">
        <v>127</v>
      </c>
      <c r="J600" s="17"/>
      <c r="K600" s="17"/>
      <c r="L600" s="17"/>
      <c r="M600" s="17"/>
      <c r="N600" s="17">
        <v>2</v>
      </c>
      <c r="O600" s="17"/>
      <c r="P600" s="17"/>
      <c r="Q600" s="17">
        <v>3</v>
      </c>
      <c r="R600" s="17"/>
    </row>
    <row r="601" spans="1:18" ht="15.75" thickBot="1" x14ac:dyDescent="0.25">
      <c r="A601" s="176">
        <v>24</v>
      </c>
      <c r="B601" s="56">
        <v>31</v>
      </c>
      <c r="C601" s="175" t="s">
        <v>899</v>
      </c>
      <c r="D601" s="68" t="s">
        <v>911</v>
      </c>
      <c r="E601" s="56" t="s">
        <v>108</v>
      </c>
      <c r="F601" s="56" t="s">
        <v>744</v>
      </c>
      <c r="G601" s="56" t="s">
        <v>274</v>
      </c>
      <c r="H601" s="56" t="s">
        <v>698</v>
      </c>
      <c r="I601" s="56" t="s">
        <v>91</v>
      </c>
      <c r="J601" s="56"/>
      <c r="K601" s="56"/>
      <c r="L601" s="56"/>
      <c r="M601" s="56"/>
      <c r="N601" s="179">
        <v>1</v>
      </c>
      <c r="O601" s="179"/>
      <c r="P601" s="179"/>
      <c r="Q601" s="179">
        <v>2</v>
      </c>
      <c r="R601" s="179"/>
    </row>
    <row r="602" spans="1:18" ht="25.5" x14ac:dyDescent="0.2">
      <c r="A602" s="43">
        <v>1</v>
      </c>
      <c r="B602" s="45">
        <v>32</v>
      </c>
      <c r="C602" s="17" t="s">
        <v>930</v>
      </c>
      <c r="D602" s="62" t="s">
        <v>950</v>
      </c>
      <c r="E602" s="17" t="s">
        <v>48</v>
      </c>
      <c r="F602" s="17" t="s">
        <v>837</v>
      </c>
      <c r="G602" s="17" t="s">
        <v>121</v>
      </c>
      <c r="H602" s="15" t="s">
        <v>12</v>
      </c>
      <c r="I602" s="17" t="s">
        <v>94</v>
      </c>
      <c r="J602" s="17" t="s">
        <v>208</v>
      </c>
      <c r="K602" s="17"/>
      <c r="L602" s="17"/>
      <c r="M602" s="17"/>
      <c r="N602" s="17">
        <v>0.8</v>
      </c>
      <c r="O602" s="17">
        <v>0.8</v>
      </c>
      <c r="P602" s="17">
        <v>0.8</v>
      </c>
      <c r="Q602" s="17">
        <v>1</v>
      </c>
      <c r="R602" s="17">
        <v>1</v>
      </c>
    </row>
    <row r="603" spans="1:18" ht="25.5" x14ac:dyDescent="0.2">
      <c r="A603" s="43">
        <v>2</v>
      </c>
      <c r="B603" s="45">
        <v>32</v>
      </c>
      <c r="C603" s="17" t="s">
        <v>930</v>
      </c>
      <c r="D603" s="62" t="s">
        <v>951</v>
      </c>
      <c r="E603" s="17" t="s">
        <v>77</v>
      </c>
      <c r="F603" s="17" t="s">
        <v>744</v>
      </c>
      <c r="G603" s="17" t="s">
        <v>93</v>
      </c>
      <c r="H603" s="15" t="s">
        <v>12</v>
      </c>
      <c r="I603" s="17" t="s">
        <v>94</v>
      </c>
      <c r="J603" s="17" t="s">
        <v>209</v>
      </c>
      <c r="K603" s="17"/>
      <c r="L603" s="17"/>
      <c r="M603" s="17"/>
      <c r="N603" s="17">
        <v>0.8</v>
      </c>
      <c r="O603" s="17">
        <v>0.8</v>
      </c>
      <c r="P603" s="17">
        <v>0.8</v>
      </c>
      <c r="Q603" s="17">
        <v>1</v>
      </c>
      <c r="R603" s="17">
        <v>1</v>
      </c>
    </row>
    <row r="604" spans="1:18" ht="15" x14ac:dyDescent="0.2">
      <c r="A604" s="43">
        <v>3</v>
      </c>
      <c r="B604" s="45">
        <v>32</v>
      </c>
      <c r="C604" s="17" t="s">
        <v>930</v>
      </c>
      <c r="D604" s="62" t="s">
        <v>931</v>
      </c>
      <c r="E604" s="17" t="s">
        <v>340</v>
      </c>
      <c r="F604" s="17" t="s">
        <v>837</v>
      </c>
      <c r="G604" s="17" t="s">
        <v>93</v>
      </c>
      <c r="H604" s="15" t="s">
        <v>12</v>
      </c>
      <c r="I604" s="17" t="s">
        <v>109</v>
      </c>
      <c r="J604" s="17" t="s">
        <v>209</v>
      </c>
      <c r="K604" s="17"/>
      <c r="L604" s="17"/>
      <c r="M604" s="17"/>
      <c r="N604" s="17">
        <v>1</v>
      </c>
      <c r="O604" s="17">
        <v>1</v>
      </c>
      <c r="P604" s="17">
        <v>1</v>
      </c>
      <c r="Q604" s="17">
        <v>2</v>
      </c>
      <c r="R604" s="17">
        <v>2</v>
      </c>
    </row>
    <row r="605" spans="1:18" ht="15" x14ac:dyDescent="0.2">
      <c r="A605" s="43">
        <v>4</v>
      </c>
      <c r="B605" s="45">
        <v>32</v>
      </c>
      <c r="C605" s="17" t="s">
        <v>930</v>
      </c>
      <c r="D605" s="62" t="s">
        <v>932</v>
      </c>
      <c r="E605" s="17" t="s">
        <v>45</v>
      </c>
      <c r="F605" s="17" t="s">
        <v>744</v>
      </c>
      <c r="G605" s="17" t="s">
        <v>93</v>
      </c>
      <c r="H605" s="15" t="s">
        <v>12</v>
      </c>
      <c r="I605" s="17" t="s">
        <v>91</v>
      </c>
      <c r="J605" s="17" t="s">
        <v>208</v>
      </c>
      <c r="K605" s="17"/>
      <c r="L605" s="17"/>
      <c r="M605" s="17"/>
      <c r="N605" s="17">
        <v>1</v>
      </c>
      <c r="O605" s="17">
        <v>1</v>
      </c>
      <c r="P605" s="17">
        <v>1</v>
      </c>
      <c r="Q605" s="17">
        <v>2</v>
      </c>
      <c r="R605" s="17">
        <v>2</v>
      </c>
    </row>
    <row r="606" spans="1:18" ht="38.25" x14ac:dyDescent="0.2">
      <c r="A606" s="43">
        <v>5</v>
      </c>
      <c r="B606" s="45">
        <v>32</v>
      </c>
      <c r="C606" s="17" t="s">
        <v>930</v>
      </c>
      <c r="D606" s="62" t="s">
        <v>934</v>
      </c>
      <c r="E606" s="17" t="s">
        <v>45</v>
      </c>
      <c r="F606" s="17" t="s">
        <v>455</v>
      </c>
      <c r="G606" s="17" t="s">
        <v>274</v>
      </c>
      <c r="H606" s="17" t="s">
        <v>682</v>
      </c>
      <c r="I606" s="17" t="s">
        <v>94</v>
      </c>
      <c r="J606" s="17"/>
      <c r="K606" s="17"/>
      <c r="L606" s="17"/>
      <c r="M606" s="17"/>
      <c r="N606" s="17">
        <v>2</v>
      </c>
      <c r="O606" s="17"/>
      <c r="P606" s="17"/>
      <c r="Q606" s="17">
        <v>3</v>
      </c>
      <c r="R606" s="17"/>
    </row>
    <row r="607" spans="1:18" ht="25.5" x14ac:dyDescent="0.2">
      <c r="A607" s="43">
        <v>6</v>
      </c>
      <c r="B607" s="45">
        <v>32</v>
      </c>
      <c r="C607" s="17" t="s">
        <v>935</v>
      </c>
      <c r="D607" s="62" t="s">
        <v>936</v>
      </c>
      <c r="E607" s="17" t="s">
        <v>50</v>
      </c>
      <c r="F607" s="17" t="s">
        <v>837</v>
      </c>
      <c r="G607" s="17" t="s">
        <v>93</v>
      </c>
      <c r="H607" s="15" t="s">
        <v>12</v>
      </c>
      <c r="I607" s="17" t="s">
        <v>127</v>
      </c>
      <c r="J607" s="17" t="s">
        <v>208</v>
      </c>
      <c r="K607" s="17"/>
      <c r="L607" s="17"/>
      <c r="M607" s="17"/>
      <c r="N607" s="17">
        <v>1</v>
      </c>
      <c r="O607" s="17">
        <v>1</v>
      </c>
      <c r="P607" s="17">
        <v>1</v>
      </c>
      <c r="Q607" s="17">
        <v>2</v>
      </c>
      <c r="R607" s="17">
        <v>2</v>
      </c>
    </row>
    <row r="608" spans="1:18" ht="25.5" x14ac:dyDescent="0.2">
      <c r="A608" s="43">
        <v>7</v>
      </c>
      <c r="B608" s="45">
        <v>32</v>
      </c>
      <c r="C608" s="17" t="s">
        <v>937</v>
      </c>
      <c r="D608" s="62" t="s">
        <v>921</v>
      </c>
      <c r="E608" s="17" t="s">
        <v>923</v>
      </c>
      <c r="F608" s="17" t="s">
        <v>837</v>
      </c>
      <c r="G608" s="17" t="s">
        <v>93</v>
      </c>
      <c r="H608" s="15" t="s">
        <v>12</v>
      </c>
      <c r="I608" s="17" t="s">
        <v>109</v>
      </c>
      <c r="J608" s="17" t="s">
        <v>209</v>
      </c>
      <c r="K608" s="17"/>
      <c r="L608" s="17"/>
      <c r="M608" s="17"/>
      <c r="N608" s="17">
        <v>1</v>
      </c>
      <c r="O608" s="17">
        <v>1</v>
      </c>
      <c r="P608" s="17">
        <v>1</v>
      </c>
      <c r="Q608" s="17">
        <v>2</v>
      </c>
      <c r="R608" s="17">
        <v>2</v>
      </c>
    </row>
    <row r="609" spans="1:18" ht="25.5" x14ac:dyDescent="0.2">
      <c r="A609" s="43">
        <v>8</v>
      </c>
      <c r="B609" s="45">
        <v>32</v>
      </c>
      <c r="C609" s="17" t="s">
        <v>933</v>
      </c>
      <c r="D609" s="62" t="s">
        <v>938</v>
      </c>
      <c r="E609" s="17" t="s">
        <v>45</v>
      </c>
      <c r="F609" s="17" t="s">
        <v>744</v>
      </c>
      <c r="G609" s="17" t="s">
        <v>93</v>
      </c>
      <c r="H609" s="15" t="s">
        <v>12</v>
      </c>
      <c r="I609" s="17" t="s">
        <v>734</v>
      </c>
      <c r="J609" s="17" t="s">
        <v>209</v>
      </c>
      <c r="K609" s="17"/>
      <c r="L609" s="17"/>
      <c r="M609" s="17"/>
      <c r="N609" s="17">
        <v>1</v>
      </c>
      <c r="O609" s="17">
        <v>1</v>
      </c>
      <c r="P609" s="17">
        <v>1</v>
      </c>
      <c r="Q609" s="17">
        <v>1</v>
      </c>
      <c r="R609" s="17">
        <v>1</v>
      </c>
    </row>
    <row r="610" spans="1:18" ht="25.5" x14ac:dyDescent="0.2">
      <c r="A610" s="43">
        <v>9</v>
      </c>
      <c r="B610" s="45">
        <v>32</v>
      </c>
      <c r="C610" s="17" t="s">
        <v>930</v>
      </c>
      <c r="D610" s="62" t="s">
        <v>939</v>
      </c>
      <c r="E610" s="17" t="s">
        <v>780</v>
      </c>
      <c r="F610" s="17" t="s">
        <v>744</v>
      </c>
      <c r="G610" s="17" t="s">
        <v>93</v>
      </c>
      <c r="H610" s="15" t="s">
        <v>12</v>
      </c>
      <c r="I610" s="17" t="s">
        <v>94</v>
      </c>
      <c r="J610" s="17" t="s">
        <v>209</v>
      </c>
      <c r="K610" s="17"/>
      <c r="L610" s="17"/>
      <c r="M610" s="17"/>
      <c r="N610" s="17">
        <v>1</v>
      </c>
      <c r="O610" s="17">
        <v>1</v>
      </c>
      <c r="P610" s="17">
        <v>1</v>
      </c>
      <c r="Q610" s="17">
        <v>2</v>
      </c>
      <c r="R610" s="17">
        <v>2</v>
      </c>
    </row>
    <row r="611" spans="1:18" ht="15" x14ac:dyDescent="0.2">
      <c r="A611" s="43">
        <v>10</v>
      </c>
      <c r="B611" s="45">
        <v>32</v>
      </c>
      <c r="C611" s="17" t="s">
        <v>930</v>
      </c>
      <c r="D611" s="62" t="s">
        <v>940</v>
      </c>
      <c r="E611" s="17" t="s">
        <v>941</v>
      </c>
      <c r="F611" s="17" t="s">
        <v>744</v>
      </c>
      <c r="G611" s="17" t="s">
        <v>274</v>
      </c>
      <c r="H611" s="17" t="s">
        <v>698</v>
      </c>
      <c r="I611" s="17" t="s">
        <v>127</v>
      </c>
      <c r="J611" s="17"/>
      <c r="K611" s="17"/>
      <c r="L611" s="17"/>
      <c r="M611" s="17"/>
      <c r="N611" s="17">
        <v>2</v>
      </c>
      <c r="O611" s="17"/>
      <c r="P611" s="17"/>
      <c r="Q611" s="17">
        <v>4</v>
      </c>
      <c r="R611" s="17"/>
    </row>
    <row r="612" spans="1:18" ht="25.5" x14ac:dyDescent="0.2">
      <c r="A612" s="43">
        <v>11</v>
      </c>
      <c r="B612" s="45">
        <v>32</v>
      </c>
      <c r="C612" s="17" t="s">
        <v>933</v>
      </c>
      <c r="D612" s="62" t="s">
        <v>867</v>
      </c>
      <c r="E612" s="17" t="s">
        <v>866</v>
      </c>
      <c r="F612" s="17" t="s">
        <v>744</v>
      </c>
      <c r="G612" s="17" t="s">
        <v>274</v>
      </c>
      <c r="H612" s="17" t="s">
        <v>580</v>
      </c>
      <c r="I612" s="17" t="s">
        <v>734</v>
      </c>
      <c r="J612" s="17"/>
      <c r="K612" s="17"/>
      <c r="L612" s="17"/>
      <c r="M612" s="17"/>
      <c r="N612" s="17">
        <v>2</v>
      </c>
      <c r="O612" s="17"/>
      <c r="P612" s="17"/>
      <c r="Q612" s="17">
        <v>2</v>
      </c>
      <c r="R612" s="17"/>
    </row>
    <row r="613" spans="1:18" ht="15" x14ac:dyDescent="0.2">
      <c r="A613" s="43">
        <v>12</v>
      </c>
      <c r="B613" s="45">
        <v>32</v>
      </c>
      <c r="C613" s="17" t="s">
        <v>930</v>
      </c>
      <c r="D613" s="62" t="s">
        <v>898</v>
      </c>
      <c r="E613" s="17" t="s">
        <v>45</v>
      </c>
      <c r="F613" s="17" t="s">
        <v>744</v>
      </c>
      <c r="G613" s="17" t="s">
        <v>93</v>
      </c>
      <c r="H613" s="15" t="s">
        <v>12</v>
      </c>
      <c r="I613" s="17" t="s">
        <v>734</v>
      </c>
      <c r="J613" s="17" t="s">
        <v>208</v>
      </c>
      <c r="K613" s="17"/>
      <c r="L613" s="17"/>
      <c r="M613" s="17"/>
      <c r="N613" s="17">
        <v>1</v>
      </c>
      <c r="O613" s="17">
        <v>1</v>
      </c>
      <c r="P613" s="17">
        <v>1</v>
      </c>
      <c r="Q613" s="17">
        <v>2</v>
      </c>
      <c r="R613" s="17">
        <v>2</v>
      </c>
    </row>
    <row r="614" spans="1:18" ht="15" x14ac:dyDescent="0.2">
      <c r="A614" s="43">
        <v>13</v>
      </c>
      <c r="B614" s="45">
        <v>32</v>
      </c>
      <c r="C614" s="17" t="s">
        <v>930</v>
      </c>
      <c r="D614" s="62" t="s">
        <v>920</v>
      </c>
      <c r="E614" s="17" t="s">
        <v>50</v>
      </c>
      <c r="F614" s="17" t="s">
        <v>744</v>
      </c>
      <c r="G614" s="17" t="s">
        <v>93</v>
      </c>
      <c r="H614" s="15" t="s">
        <v>12</v>
      </c>
      <c r="I614" s="17" t="s">
        <v>94</v>
      </c>
      <c r="J614" s="17" t="s">
        <v>209</v>
      </c>
      <c r="K614" s="17"/>
      <c r="L614" s="17"/>
      <c r="M614" s="17"/>
      <c r="N614" s="17">
        <v>0.8</v>
      </c>
      <c r="O614" s="17">
        <v>0.8</v>
      </c>
      <c r="P614" s="17">
        <v>0.8</v>
      </c>
      <c r="Q614" s="17">
        <v>1</v>
      </c>
      <c r="R614" s="17">
        <v>1</v>
      </c>
    </row>
    <row r="615" spans="1:18" ht="15" x14ac:dyDescent="0.2">
      <c r="A615" s="43">
        <v>14</v>
      </c>
      <c r="B615" s="45">
        <v>32</v>
      </c>
      <c r="C615" s="17" t="s">
        <v>930</v>
      </c>
      <c r="D615" s="62" t="s">
        <v>836</v>
      </c>
      <c r="E615" s="17" t="s">
        <v>340</v>
      </c>
      <c r="F615" s="17" t="s">
        <v>837</v>
      </c>
      <c r="G615" s="17" t="s">
        <v>93</v>
      </c>
      <c r="H615" s="15" t="s">
        <v>12</v>
      </c>
      <c r="I615" s="17" t="s">
        <v>109</v>
      </c>
      <c r="J615" s="17" t="s">
        <v>209</v>
      </c>
      <c r="K615" s="17"/>
      <c r="L615" s="17"/>
      <c r="M615" s="17"/>
      <c r="N615" s="17">
        <v>3</v>
      </c>
      <c r="O615" s="17">
        <v>3</v>
      </c>
      <c r="P615" s="17">
        <v>3</v>
      </c>
      <c r="Q615" s="17">
        <v>4</v>
      </c>
      <c r="R615" s="17">
        <v>6</v>
      </c>
    </row>
    <row r="616" spans="1:18" ht="25.5" x14ac:dyDescent="0.2">
      <c r="A616" s="43">
        <v>15</v>
      </c>
      <c r="B616" s="45">
        <v>32</v>
      </c>
      <c r="C616" s="17" t="s">
        <v>942</v>
      </c>
      <c r="D616" s="62" t="s">
        <v>943</v>
      </c>
      <c r="E616" s="17" t="s">
        <v>47</v>
      </c>
      <c r="F616" s="17" t="s">
        <v>837</v>
      </c>
      <c r="G616" s="17" t="s">
        <v>93</v>
      </c>
      <c r="H616" s="15" t="s">
        <v>12</v>
      </c>
      <c r="I616" s="17" t="s">
        <v>734</v>
      </c>
      <c r="J616" s="17" t="s">
        <v>209</v>
      </c>
      <c r="K616" s="17"/>
      <c r="L616" s="17"/>
      <c r="M616" s="17"/>
      <c r="N616" s="17">
        <v>2</v>
      </c>
      <c r="O616" s="17">
        <v>2</v>
      </c>
      <c r="P616" s="17">
        <v>2</v>
      </c>
      <c r="Q616" s="17">
        <v>2</v>
      </c>
      <c r="R616" s="17">
        <v>2</v>
      </c>
    </row>
    <row r="617" spans="1:18" ht="15" x14ac:dyDescent="0.2">
      <c r="A617" s="43">
        <v>16</v>
      </c>
      <c r="B617" s="45">
        <v>32</v>
      </c>
      <c r="C617" s="17" t="s">
        <v>930</v>
      </c>
      <c r="D617" s="62" t="s">
        <v>953</v>
      </c>
      <c r="E617" s="17" t="s">
        <v>44</v>
      </c>
      <c r="F617" s="17" t="s">
        <v>882</v>
      </c>
      <c r="G617" s="17" t="s">
        <v>13</v>
      </c>
      <c r="H617" s="15" t="s">
        <v>19</v>
      </c>
      <c r="I617" s="17"/>
      <c r="J617" s="17"/>
      <c r="K617" s="17"/>
      <c r="L617" s="17"/>
      <c r="M617" s="17"/>
      <c r="N617" s="17"/>
      <c r="O617" s="17"/>
      <c r="P617" s="17"/>
      <c r="Q617" s="17"/>
      <c r="R617" s="17"/>
    </row>
    <row r="618" spans="1:18" ht="51" x14ac:dyDescent="0.2">
      <c r="A618" s="43">
        <v>17</v>
      </c>
      <c r="B618" s="45">
        <v>32</v>
      </c>
      <c r="C618" s="17" t="s">
        <v>949</v>
      </c>
      <c r="D618" s="62" t="s">
        <v>945</v>
      </c>
      <c r="E618" s="17" t="s">
        <v>185</v>
      </c>
      <c r="F618" s="17" t="s">
        <v>129</v>
      </c>
      <c r="G618" s="17" t="s">
        <v>132</v>
      </c>
      <c r="H618" s="15" t="s">
        <v>19</v>
      </c>
      <c r="I618" s="17" t="s">
        <v>91</v>
      </c>
      <c r="J618" s="17"/>
      <c r="K618" s="17"/>
      <c r="L618" s="17"/>
      <c r="M618" s="17"/>
      <c r="N618" s="17">
        <v>0.8</v>
      </c>
      <c r="O618" s="17">
        <v>0.8</v>
      </c>
      <c r="P618" s="17">
        <v>0.8</v>
      </c>
      <c r="Q618" s="17">
        <v>1</v>
      </c>
      <c r="R618" s="17">
        <v>1</v>
      </c>
    </row>
    <row r="619" spans="1:18" ht="30" x14ac:dyDescent="0.2">
      <c r="A619" s="43">
        <v>18</v>
      </c>
      <c r="B619" s="45">
        <v>32</v>
      </c>
      <c r="C619" s="17" t="s">
        <v>930</v>
      </c>
      <c r="D619" s="62" t="s">
        <v>957</v>
      </c>
      <c r="E619" s="17" t="s">
        <v>45</v>
      </c>
      <c r="F619" s="17" t="s">
        <v>129</v>
      </c>
      <c r="G619" s="17" t="s">
        <v>132</v>
      </c>
      <c r="H619" s="15" t="s">
        <v>19</v>
      </c>
      <c r="I619" s="17"/>
      <c r="J619" s="17" t="s">
        <v>209</v>
      </c>
      <c r="K619" s="17"/>
      <c r="L619" s="17"/>
      <c r="M619" s="17"/>
      <c r="N619" s="17"/>
      <c r="O619" s="17"/>
      <c r="P619" s="17"/>
      <c r="Q619" s="17"/>
      <c r="R619" s="17"/>
    </row>
    <row r="620" spans="1:18" ht="38.25" x14ac:dyDescent="0.2">
      <c r="A620" s="43">
        <v>19</v>
      </c>
      <c r="B620" s="45">
        <v>32</v>
      </c>
      <c r="C620" s="17" t="s">
        <v>944</v>
      </c>
      <c r="D620" s="62" t="s">
        <v>831</v>
      </c>
      <c r="E620" s="17" t="s">
        <v>340</v>
      </c>
      <c r="F620" s="17" t="s">
        <v>744</v>
      </c>
      <c r="G620" s="17" t="s">
        <v>274</v>
      </c>
      <c r="H620" s="17" t="s">
        <v>682</v>
      </c>
      <c r="I620" s="17" t="s">
        <v>109</v>
      </c>
      <c r="J620" s="17"/>
      <c r="K620" s="17"/>
      <c r="L620" s="17"/>
      <c r="M620" s="17"/>
      <c r="N620" s="17">
        <v>2</v>
      </c>
      <c r="O620" s="17"/>
      <c r="P620" s="17"/>
      <c r="Q620" s="17">
        <v>3</v>
      </c>
      <c r="R620" s="17"/>
    </row>
    <row r="621" spans="1:18" ht="25.5" x14ac:dyDescent="0.2">
      <c r="A621" s="43">
        <v>20</v>
      </c>
      <c r="B621" s="45">
        <v>32</v>
      </c>
      <c r="C621" s="17" t="s">
        <v>930</v>
      </c>
      <c r="D621" s="62" t="s">
        <v>946</v>
      </c>
      <c r="E621" s="17" t="s">
        <v>45</v>
      </c>
      <c r="F621" s="17" t="s">
        <v>129</v>
      </c>
      <c r="G621" s="17" t="s">
        <v>393</v>
      </c>
      <c r="H621" s="15" t="s">
        <v>19</v>
      </c>
      <c r="I621" s="17" t="s">
        <v>109</v>
      </c>
      <c r="J621" s="17"/>
      <c r="K621" s="17"/>
      <c r="L621" s="17"/>
      <c r="M621" s="17"/>
      <c r="N621" s="17">
        <v>0.8</v>
      </c>
      <c r="O621" s="17">
        <v>0.8</v>
      </c>
      <c r="P621" s="17">
        <v>0.8</v>
      </c>
      <c r="Q621" s="17">
        <v>1</v>
      </c>
      <c r="R621" s="17">
        <v>1</v>
      </c>
    </row>
    <row r="622" spans="1:18" ht="25.5" x14ac:dyDescent="0.2">
      <c r="A622" s="43">
        <v>21</v>
      </c>
      <c r="B622" s="45">
        <v>32</v>
      </c>
      <c r="C622" s="17" t="s">
        <v>930</v>
      </c>
      <c r="D622" s="62" t="s">
        <v>947</v>
      </c>
      <c r="E622" s="17" t="s">
        <v>47</v>
      </c>
      <c r="F622" s="17" t="s">
        <v>129</v>
      </c>
      <c r="G622" s="17" t="s">
        <v>132</v>
      </c>
      <c r="H622" s="15" t="s">
        <v>17</v>
      </c>
      <c r="I622" s="17" t="s">
        <v>94</v>
      </c>
      <c r="J622" s="17"/>
      <c r="K622" s="17"/>
      <c r="L622" s="17"/>
      <c r="M622" s="17"/>
      <c r="N622" s="17">
        <v>0.8</v>
      </c>
      <c r="O622" s="17">
        <v>0.8</v>
      </c>
      <c r="P622" s="17">
        <v>0.8</v>
      </c>
      <c r="Q622" s="17">
        <v>1</v>
      </c>
      <c r="R622" s="17">
        <v>1</v>
      </c>
    </row>
    <row r="623" spans="1:18" ht="25.5" x14ac:dyDescent="0.2">
      <c r="A623" s="43">
        <v>22</v>
      </c>
      <c r="B623" s="45">
        <v>32</v>
      </c>
      <c r="C623" s="17" t="s">
        <v>930</v>
      </c>
      <c r="D623" s="62" t="s">
        <v>948</v>
      </c>
      <c r="E623" s="17" t="s">
        <v>340</v>
      </c>
      <c r="F623" s="17" t="s">
        <v>744</v>
      </c>
      <c r="G623" s="17" t="s">
        <v>121</v>
      </c>
      <c r="H623" s="15" t="s">
        <v>19</v>
      </c>
      <c r="I623" s="17"/>
      <c r="J623" s="17" t="s">
        <v>209</v>
      </c>
      <c r="K623" s="17"/>
      <c r="L623" s="17"/>
      <c r="M623" s="17"/>
      <c r="N623" s="17"/>
      <c r="O623" s="17"/>
      <c r="P623" s="17"/>
      <c r="Q623" s="17"/>
      <c r="R623" s="17"/>
    </row>
    <row r="624" spans="1:18" ht="15" x14ac:dyDescent="0.2">
      <c r="A624" s="43">
        <v>23</v>
      </c>
      <c r="B624" s="45">
        <v>32</v>
      </c>
      <c r="C624" s="17" t="s">
        <v>930</v>
      </c>
      <c r="D624" s="62" t="s">
        <v>909</v>
      </c>
      <c r="E624" s="17" t="s">
        <v>910</v>
      </c>
      <c r="F624" s="17" t="s">
        <v>837</v>
      </c>
      <c r="G624" s="17" t="s">
        <v>93</v>
      </c>
      <c r="H624" s="15" t="s">
        <v>12</v>
      </c>
      <c r="I624" s="17" t="s">
        <v>127</v>
      </c>
      <c r="J624" s="17"/>
      <c r="K624" s="17"/>
      <c r="L624" s="17"/>
      <c r="M624" s="17"/>
      <c r="N624" s="17">
        <v>2</v>
      </c>
      <c r="O624" s="17">
        <v>2</v>
      </c>
      <c r="P624" s="17">
        <v>2</v>
      </c>
      <c r="Q624" s="17">
        <v>4</v>
      </c>
      <c r="R624" s="17">
        <v>4</v>
      </c>
    </row>
    <row r="625" spans="1:18" ht="25.5" x14ac:dyDescent="0.2">
      <c r="A625" s="43">
        <v>24</v>
      </c>
      <c r="B625" s="45">
        <v>32</v>
      </c>
      <c r="C625" s="17" t="s">
        <v>955</v>
      </c>
      <c r="D625" s="62" t="s">
        <v>954</v>
      </c>
      <c r="E625" s="17" t="s">
        <v>326</v>
      </c>
      <c r="F625" s="17" t="s">
        <v>744</v>
      </c>
      <c r="G625" s="17" t="s">
        <v>274</v>
      </c>
      <c r="H625" s="17" t="s">
        <v>682</v>
      </c>
      <c r="I625" s="17" t="s">
        <v>91</v>
      </c>
      <c r="J625" s="17"/>
      <c r="K625" s="17"/>
      <c r="L625" s="17"/>
      <c r="M625" s="17"/>
      <c r="N625" s="17">
        <v>3</v>
      </c>
      <c r="O625" s="17"/>
      <c r="P625" s="17"/>
      <c r="Q625" s="17">
        <v>5</v>
      </c>
      <c r="R625" s="17"/>
    </row>
    <row r="626" spans="1:18" ht="15" x14ac:dyDescent="0.2">
      <c r="A626" s="43">
        <v>25</v>
      </c>
      <c r="B626" s="45">
        <v>32</v>
      </c>
      <c r="C626" s="17" t="s">
        <v>930</v>
      </c>
      <c r="D626" s="62" t="s">
        <v>911</v>
      </c>
      <c r="E626" s="17" t="s">
        <v>108</v>
      </c>
      <c r="F626" s="17" t="s">
        <v>744</v>
      </c>
      <c r="G626" s="17" t="s">
        <v>93</v>
      </c>
      <c r="H626" s="15" t="s">
        <v>12</v>
      </c>
      <c r="I626" s="17" t="s">
        <v>91</v>
      </c>
      <c r="J626" s="17" t="s">
        <v>208</v>
      </c>
      <c r="K626" s="17"/>
      <c r="L626" s="17"/>
      <c r="M626" s="17"/>
      <c r="N626" s="17">
        <v>1</v>
      </c>
      <c r="O626" s="17">
        <v>1</v>
      </c>
      <c r="P626" s="17">
        <v>1</v>
      </c>
      <c r="Q626" s="17">
        <v>2</v>
      </c>
      <c r="R626" s="17">
        <v>2</v>
      </c>
    </row>
    <row r="627" spans="1:18" ht="24.75" thickBot="1" x14ac:dyDescent="0.25">
      <c r="A627" s="176">
        <v>26</v>
      </c>
      <c r="B627" s="56">
        <v>32</v>
      </c>
      <c r="C627" s="175" t="s">
        <v>930</v>
      </c>
      <c r="D627" s="68" t="s">
        <v>952</v>
      </c>
      <c r="E627" s="56" t="s">
        <v>45</v>
      </c>
      <c r="F627" s="56" t="s">
        <v>129</v>
      </c>
      <c r="G627" s="56" t="s">
        <v>132</v>
      </c>
      <c r="H627" s="32" t="s">
        <v>19</v>
      </c>
      <c r="I627" s="56"/>
      <c r="J627" s="17" t="s">
        <v>208</v>
      </c>
      <c r="K627" s="56"/>
      <c r="L627" s="56"/>
      <c r="M627" s="56"/>
      <c r="N627" s="179"/>
      <c r="O627" s="179"/>
      <c r="P627" s="179"/>
      <c r="Q627" s="179"/>
      <c r="R627" s="179"/>
    </row>
    <row r="628" spans="1:18" ht="15" x14ac:dyDescent="0.2">
      <c r="A628" s="43">
        <v>1</v>
      </c>
      <c r="B628" s="45">
        <v>33</v>
      </c>
      <c r="C628" s="17" t="s">
        <v>960</v>
      </c>
      <c r="D628" s="62" t="s">
        <v>986</v>
      </c>
      <c r="E628" s="17" t="s">
        <v>44</v>
      </c>
      <c r="F628" s="17" t="s">
        <v>837</v>
      </c>
      <c r="G628" s="17" t="s">
        <v>93</v>
      </c>
      <c r="H628" s="15" t="s">
        <v>17</v>
      </c>
      <c r="I628" s="17" t="s">
        <v>127</v>
      </c>
      <c r="J628" s="17" t="s">
        <v>208</v>
      </c>
      <c r="K628" s="17"/>
      <c r="L628" s="17"/>
      <c r="M628" s="17"/>
      <c r="N628" s="17">
        <v>0.8</v>
      </c>
      <c r="O628" s="17">
        <v>0.8</v>
      </c>
      <c r="P628" s="17">
        <v>0.8</v>
      </c>
      <c r="Q628" s="17">
        <v>1</v>
      </c>
      <c r="R628" s="17">
        <v>1</v>
      </c>
    </row>
    <row r="629" spans="1:18" ht="15" x14ac:dyDescent="0.2">
      <c r="A629" s="43">
        <v>2</v>
      </c>
      <c r="B629" s="45">
        <v>33</v>
      </c>
      <c r="C629" s="17" t="s">
        <v>960</v>
      </c>
      <c r="D629" s="62" t="s">
        <v>983</v>
      </c>
      <c r="E629" s="17" t="s">
        <v>47</v>
      </c>
      <c r="F629" s="17" t="s">
        <v>837</v>
      </c>
      <c r="G629" s="17" t="s">
        <v>93</v>
      </c>
      <c r="H629" s="15" t="s">
        <v>12</v>
      </c>
      <c r="I629" s="43" t="s">
        <v>109</v>
      </c>
      <c r="J629" s="17" t="s">
        <v>209</v>
      </c>
      <c r="K629" s="17"/>
      <c r="L629" s="17"/>
      <c r="M629" s="17"/>
      <c r="N629" s="17">
        <v>0.8</v>
      </c>
      <c r="O629" s="17">
        <v>0.8</v>
      </c>
      <c r="P629" s="17">
        <v>0.8</v>
      </c>
      <c r="Q629" s="17">
        <v>1</v>
      </c>
      <c r="R629" s="17">
        <v>1</v>
      </c>
    </row>
    <row r="630" spans="1:18" ht="38.25" x14ac:dyDescent="0.2">
      <c r="A630" s="43">
        <v>3</v>
      </c>
      <c r="B630" s="45">
        <v>33</v>
      </c>
      <c r="C630" s="17" t="s">
        <v>975</v>
      </c>
      <c r="D630" s="62" t="s">
        <v>976</v>
      </c>
      <c r="E630" s="17" t="s">
        <v>405</v>
      </c>
      <c r="F630" s="17" t="s">
        <v>129</v>
      </c>
      <c r="G630" s="17" t="s">
        <v>132</v>
      </c>
      <c r="H630" s="15" t="s">
        <v>17</v>
      </c>
      <c r="I630" s="17"/>
      <c r="J630" s="17" t="s">
        <v>208</v>
      </c>
      <c r="K630" s="17"/>
      <c r="L630" s="17"/>
      <c r="M630" s="17"/>
      <c r="N630" s="17">
        <v>0.8</v>
      </c>
      <c r="O630" s="17">
        <v>0.8</v>
      </c>
      <c r="P630" s="17">
        <v>0.8</v>
      </c>
      <c r="Q630" s="17">
        <v>1</v>
      </c>
      <c r="R630" s="17">
        <v>1</v>
      </c>
    </row>
    <row r="631" spans="1:18" ht="15" x14ac:dyDescent="0.2">
      <c r="A631" s="43">
        <v>4</v>
      </c>
      <c r="B631" s="45">
        <v>33</v>
      </c>
      <c r="C631" s="17" t="s">
        <v>960</v>
      </c>
      <c r="D631" s="62" t="s">
        <v>977</v>
      </c>
      <c r="E631" s="17" t="s">
        <v>47</v>
      </c>
      <c r="F631" s="17" t="s">
        <v>837</v>
      </c>
      <c r="G631" s="17" t="s">
        <v>93</v>
      </c>
      <c r="H631" s="15" t="s">
        <v>12</v>
      </c>
      <c r="I631" s="17" t="s">
        <v>109</v>
      </c>
      <c r="J631" s="17" t="s">
        <v>209</v>
      </c>
      <c r="K631" s="17"/>
      <c r="L631" s="17"/>
      <c r="M631" s="17"/>
      <c r="N631" s="17">
        <v>0.8</v>
      </c>
      <c r="O631" s="17">
        <v>0.8</v>
      </c>
      <c r="P631" s="17">
        <v>0.8</v>
      </c>
      <c r="Q631" s="17">
        <v>1</v>
      </c>
      <c r="R631" s="17">
        <v>1</v>
      </c>
    </row>
    <row r="632" spans="1:18" ht="51" x14ac:dyDescent="0.2">
      <c r="A632" s="43">
        <v>5</v>
      </c>
      <c r="B632" s="45">
        <v>33</v>
      </c>
      <c r="C632" s="17" t="s">
        <v>974</v>
      </c>
      <c r="D632" s="62" t="s">
        <v>958</v>
      </c>
      <c r="E632" s="17" t="s">
        <v>959</v>
      </c>
      <c r="F632" s="17" t="s">
        <v>129</v>
      </c>
      <c r="G632" s="17" t="s">
        <v>121</v>
      </c>
      <c r="H632" s="15" t="s">
        <v>17</v>
      </c>
      <c r="I632" s="17"/>
      <c r="J632" s="17" t="s">
        <v>208</v>
      </c>
      <c r="K632" s="17"/>
      <c r="L632" s="17"/>
      <c r="M632" s="17"/>
      <c r="N632" s="17">
        <v>0.8</v>
      </c>
      <c r="O632" s="17">
        <v>0.8</v>
      </c>
      <c r="P632" s="17">
        <v>0.8</v>
      </c>
      <c r="Q632" s="17">
        <v>1</v>
      </c>
      <c r="R632" s="17">
        <v>1</v>
      </c>
    </row>
    <row r="633" spans="1:18" ht="25.5" x14ac:dyDescent="0.2">
      <c r="A633" s="43">
        <v>6</v>
      </c>
      <c r="B633" s="45">
        <v>33</v>
      </c>
      <c r="C633" s="17" t="s">
        <v>960</v>
      </c>
      <c r="D633" s="62" t="s">
        <v>961</v>
      </c>
      <c r="E633" s="17" t="s">
        <v>77</v>
      </c>
      <c r="F633" s="17" t="s">
        <v>744</v>
      </c>
      <c r="G633" s="17" t="s">
        <v>93</v>
      </c>
      <c r="H633" s="15" t="s">
        <v>12</v>
      </c>
      <c r="I633" s="17" t="s">
        <v>109</v>
      </c>
      <c r="J633" s="17"/>
      <c r="K633" s="17"/>
      <c r="L633" s="17"/>
      <c r="M633" s="17"/>
      <c r="N633" s="17">
        <v>2</v>
      </c>
      <c r="O633" s="17">
        <v>1</v>
      </c>
      <c r="P633" s="17">
        <v>1</v>
      </c>
      <c r="Q633" s="17">
        <v>2</v>
      </c>
      <c r="R633" s="17">
        <v>2</v>
      </c>
    </row>
    <row r="634" spans="1:18" ht="38.25" x14ac:dyDescent="0.2">
      <c r="A634" s="43">
        <v>7</v>
      </c>
      <c r="B634" s="45">
        <v>33</v>
      </c>
      <c r="C634" s="17" t="s">
        <v>962</v>
      </c>
      <c r="D634" s="62" t="s">
        <v>963</v>
      </c>
      <c r="E634" s="17" t="s">
        <v>340</v>
      </c>
      <c r="F634" s="17" t="s">
        <v>837</v>
      </c>
      <c r="G634" s="17" t="s">
        <v>93</v>
      </c>
      <c r="H634" s="15" t="s">
        <v>12</v>
      </c>
      <c r="I634" s="17" t="s">
        <v>109</v>
      </c>
      <c r="J634" s="17" t="s">
        <v>209</v>
      </c>
      <c r="K634" s="17"/>
      <c r="L634" s="17"/>
      <c r="M634" s="17"/>
      <c r="N634" s="17">
        <v>1</v>
      </c>
      <c r="O634" s="17">
        <v>1</v>
      </c>
      <c r="P634" s="17">
        <v>1</v>
      </c>
      <c r="Q634" s="17">
        <v>2</v>
      </c>
      <c r="R634" s="17">
        <v>2</v>
      </c>
    </row>
    <row r="635" spans="1:18" ht="15" x14ac:dyDescent="0.2">
      <c r="A635" s="43">
        <v>8</v>
      </c>
      <c r="B635" s="45">
        <v>33</v>
      </c>
      <c r="C635" s="17" t="s">
        <v>960</v>
      </c>
      <c r="D635" s="62" t="s">
        <v>934</v>
      </c>
      <c r="E635" s="17" t="s">
        <v>45</v>
      </c>
      <c r="F635" s="17" t="s">
        <v>744</v>
      </c>
      <c r="G635" s="17" t="s">
        <v>274</v>
      </c>
      <c r="H635" s="17" t="s">
        <v>992</v>
      </c>
      <c r="I635" s="17" t="s">
        <v>94</v>
      </c>
      <c r="J635" s="17"/>
      <c r="K635" s="17"/>
      <c r="L635" s="17"/>
      <c r="M635" s="17"/>
      <c r="N635" s="17">
        <v>2</v>
      </c>
      <c r="O635" s="17"/>
      <c r="P635" s="17"/>
      <c r="Q635" s="17">
        <v>3</v>
      </c>
      <c r="R635" s="17"/>
    </row>
    <row r="636" spans="1:18" ht="15" x14ac:dyDescent="0.2">
      <c r="A636" s="43">
        <v>9</v>
      </c>
      <c r="B636" s="45">
        <v>33</v>
      </c>
      <c r="C636" s="17" t="s">
        <v>960</v>
      </c>
      <c r="D636" s="62" t="s">
        <v>984</v>
      </c>
      <c r="E636" s="17" t="s">
        <v>985</v>
      </c>
      <c r="F636" s="17" t="s">
        <v>837</v>
      </c>
      <c r="G636" s="17" t="s">
        <v>93</v>
      </c>
      <c r="H636" s="15" t="s">
        <v>12</v>
      </c>
      <c r="I636" s="17" t="s">
        <v>127</v>
      </c>
      <c r="J636" s="17" t="s">
        <v>208</v>
      </c>
      <c r="K636" s="17"/>
      <c r="L636" s="17"/>
      <c r="M636" s="17"/>
      <c r="N636" s="17">
        <v>0.8</v>
      </c>
      <c r="O636" s="17">
        <v>0.8</v>
      </c>
      <c r="P636" s="17">
        <v>0.8</v>
      </c>
      <c r="Q636" s="17">
        <v>1</v>
      </c>
      <c r="R636" s="17">
        <v>1</v>
      </c>
    </row>
    <row r="637" spans="1:18" ht="15" x14ac:dyDescent="0.2">
      <c r="A637" s="43">
        <v>10</v>
      </c>
      <c r="B637" s="45">
        <v>33</v>
      </c>
      <c r="C637" s="17" t="s">
        <v>960</v>
      </c>
      <c r="D637" s="62" t="s">
        <v>940</v>
      </c>
      <c r="E637" s="17" t="s">
        <v>941</v>
      </c>
      <c r="F637" s="17" t="s">
        <v>744</v>
      </c>
      <c r="G637" s="17" t="s">
        <v>274</v>
      </c>
      <c r="H637" s="17" t="s">
        <v>580</v>
      </c>
      <c r="I637" s="17" t="s">
        <v>127</v>
      </c>
      <c r="J637" s="17"/>
      <c r="K637" s="17"/>
      <c r="L637" s="17"/>
      <c r="M637" s="17"/>
      <c r="N637" s="17">
        <v>2</v>
      </c>
      <c r="O637" s="17"/>
      <c r="P637" s="17"/>
      <c r="Q637" s="17">
        <v>4</v>
      </c>
      <c r="R637" s="17"/>
    </row>
    <row r="638" spans="1:18" ht="15" x14ac:dyDescent="0.2">
      <c r="A638" s="43">
        <v>11</v>
      </c>
      <c r="B638" s="45">
        <v>33</v>
      </c>
      <c r="C638" s="17" t="s">
        <v>960</v>
      </c>
      <c r="D638" s="62" t="s">
        <v>964</v>
      </c>
      <c r="E638" s="17" t="s">
        <v>48</v>
      </c>
      <c r="F638" s="17" t="s">
        <v>837</v>
      </c>
      <c r="G638" s="17" t="s">
        <v>93</v>
      </c>
      <c r="H638" s="15" t="s">
        <v>17</v>
      </c>
      <c r="I638" s="17" t="s">
        <v>127</v>
      </c>
      <c r="J638" s="17" t="s">
        <v>208</v>
      </c>
      <c r="K638" s="17"/>
      <c r="L638" s="17"/>
      <c r="M638" s="17"/>
      <c r="N638" s="17">
        <v>1</v>
      </c>
      <c r="O638" s="17">
        <v>1</v>
      </c>
      <c r="P638" s="17">
        <v>1</v>
      </c>
      <c r="Q638" s="17">
        <v>2</v>
      </c>
      <c r="R638" s="17">
        <v>2</v>
      </c>
    </row>
    <row r="639" spans="1:18" ht="25.5" x14ac:dyDescent="0.2">
      <c r="A639" s="43">
        <v>12</v>
      </c>
      <c r="B639" s="45">
        <v>33</v>
      </c>
      <c r="C639" s="17" t="s">
        <v>960</v>
      </c>
      <c r="D639" s="62" t="s">
        <v>965</v>
      </c>
      <c r="E639" s="17" t="s">
        <v>77</v>
      </c>
      <c r="F639" s="17" t="s">
        <v>744</v>
      </c>
      <c r="G639" s="17" t="s">
        <v>274</v>
      </c>
      <c r="H639" s="17" t="s">
        <v>682</v>
      </c>
      <c r="I639" s="17" t="s">
        <v>91</v>
      </c>
      <c r="J639" s="17"/>
      <c r="K639" s="17"/>
      <c r="L639" s="17"/>
      <c r="M639" s="17"/>
      <c r="N639" s="17">
        <v>1</v>
      </c>
      <c r="O639" s="17"/>
      <c r="P639" s="17"/>
      <c r="Q639" s="17">
        <v>2</v>
      </c>
      <c r="R639" s="17"/>
    </row>
    <row r="640" spans="1:18" ht="15" x14ac:dyDescent="0.2">
      <c r="A640" s="43">
        <v>13</v>
      </c>
      <c r="B640" s="45">
        <v>33</v>
      </c>
      <c r="C640" s="17" t="s">
        <v>960</v>
      </c>
      <c r="D640" s="62" t="s">
        <v>966</v>
      </c>
      <c r="E640" s="17" t="s">
        <v>47</v>
      </c>
      <c r="F640" s="17" t="s">
        <v>744</v>
      </c>
      <c r="G640" s="17" t="s">
        <v>274</v>
      </c>
      <c r="H640" s="17" t="s">
        <v>682</v>
      </c>
      <c r="I640" s="17" t="s">
        <v>94</v>
      </c>
      <c r="J640" s="17"/>
      <c r="K640" s="17"/>
      <c r="L640" s="17"/>
      <c r="M640" s="17"/>
      <c r="N640" s="17">
        <v>2</v>
      </c>
      <c r="O640" s="17"/>
      <c r="P640" s="17"/>
      <c r="Q640" s="17">
        <v>3</v>
      </c>
      <c r="R640" s="17"/>
    </row>
    <row r="641" spans="1:18" ht="25.5" x14ac:dyDescent="0.2">
      <c r="A641" s="43">
        <v>14</v>
      </c>
      <c r="B641" s="45">
        <v>33</v>
      </c>
      <c r="C641" s="45" t="s">
        <v>960</v>
      </c>
      <c r="D641" s="62" t="s">
        <v>987</v>
      </c>
      <c r="E641" s="17" t="s">
        <v>45</v>
      </c>
      <c r="F641" s="17" t="s">
        <v>129</v>
      </c>
      <c r="G641" s="17" t="s">
        <v>167</v>
      </c>
      <c r="H641" s="15" t="s">
        <v>17</v>
      </c>
      <c r="I641" s="17" t="s">
        <v>109</v>
      </c>
      <c r="J641" s="17"/>
      <c r="K641" s="17"/>
      <c r="L641" s="17"/>
      <c r="M641" s="17"/>
      <c r="N641" s="17">
        <v>0.8</v>
      </c>
      <c r="O641" s="17">
        <v>0.8</v>
      </c>
      <c r="P641" s="17">
        <v>0.8</v>
      </c>
      <c r="Q641" s="17">
        <v>1</v>
      </c>
      <c r="R641" s="17">
        <v>1</v>
      </c>
    </row>
    <row r="642" spans="1:18" ht="38.25" x14ac:dyDescent="0.2">
      <c r="A642" s="43">
        <v>15</v>
      </c>
      <c r="B642" s="45">
        <v>33</v>
      </c>
      <c r="C642" s="17" t="s">
        <v>975</v>
      </c>
      <c r="D642" s="62" t="s">
        <v>967</v>
      </c>
      <c r="E642" s="17" t="s">
        <v>47</v>
      </c>
      <c r="F642" s="17" t="s">
        <v>129</v>
      </c>
      <c r="G642" s="17" t="s">
        <v>132</v>
      </c>
      <c r="H642" s="15" t="s">
        <v>17</v>
      </c>
      <c r="I642" s="17"/>
      <c r="J642" s="17" t="s">
        <v>209</v>
      </c>
      <c r="K642" s="17"/>
      <c r="L642" s="17"/>
      <c r="M642" s="17"/>
      <c r="N642" s="17">
        <v>0.8</v>
      </c>
      <c r="O642" s="17">
        <v>0.8</v>
      </c>
      <c r="P642" s="17">
        <v>0.8</v>
      </c>
      <c r="Q642" s="17">
        <v>1</v>
      </c>
      <c r="R642" s="17">
        <v>1</v>
      </c>
    </row>
    <row r="643" spans="1:18" ht="38.25" x14ac:dyDescent="0.2">
      <c r="A643" s="43">
        <v>16</v>
      </c>
      <c r="B643" s="45">
        <v>33</v>
      </c>
      <c r="C643" s="17" t="s">
        <v>975</v>
      </c>
      <c r="D643" s="62" t="s">
        <v>982</v>
      </c>
      <c r="E643" s="17" t="s">
        <v>50</v>
      </c>
      <c r="F643" s="17" t="s">
        <v>129</v>
      </c>
      <c r="G643" s="17" t="s">
        <v>166</v>
      </c>
      <c r="H643" s="15" t="s">
        <v>17</v>
      </c>
      <c r="I643" s="17"/>
      <c r="J643" s="45" t="s">
        <v>209</v>
      </c>
      <c r="K643" s="17"/>
      <c r="L643" s="17"/>
      <c r="M643" s="17"/>
      <c r="N643" s="17">
        <v>0.8</v>
      </c>
      <c r="O643" s="17">
        <v>0.8</v>
      </c>
      <c r="P643" s="17">
        <v>0.8</v>
      </c>
      <c r="Q643" s="17">
        <v>1</v>
      </c>
      <c r="R643" s="17">
        <v>1</v>
      </c>
    </row>
    <row r="644" spans="1:18" ht="15" x14ac:dyDescent="0.2">
      <c r="A644" s="43">
        <v>17</v>
      </c>
      <c r="B644" s="45">
        <v>33</v>
      </c>
      <c r="C644" s="17" t="s">
        <v>960</v>
      </c>
      <c r="D644" s="62" t="s">
        <v>978</v>
      </c>
      <c r="E644" s="17" t="s">
        <v>47</v>
      </c>
      <c r="F644" s="17" t="s">
        <v>744</v>
      </c>
      <c r="G644" s="17" t="s">
        <v>93</v>
      </c>
      <c r="H644" s="15" t="s">
        <v>12</v>
      </c>
      <c r="I644" s="17" t="s">
        <v>94</v>
      </c>
      <c r="J644" s="17" t="s">
        <v>209</v>
      </c>
      <c r="K644" s="17"/>
      <c r="L644" s="17"/>
      <c r="M644" s="17"/>
      <c r="N644" s="17">
        <v>0.8</v>
      </c>
      <c r="O644" s="17">
        <v>0.8</v>
      </c>
      <c r="P644" s="17">
        <v>0.8</v>
      </c>
      <c r="Q644" s="17">
        <v>1</v>
      </c>
      <c r="R644" s="17">
        <v>1</v>
      </c>
    </row>
    <row r="645" spans="1:18" ht="38.25" x14ac:dyDescent="0.2">
      <c r="A645" s="43">
        <v>18</v>
      </c>
      <c r="B645" s="45">
        <v>33</v>
      </c>
      <c r="C645" s="17" t="s">
        <v>975</v>
      </c>
      <c r="D645" s="62" t="s">
        <v>968</v>
      </c>
      <c r="E645" s="17" t="s">
        <v>45</v>
      </c>
      <c r="F645" s="17" t="s">
        <v>129</v>
      </c>
      <c r="G645" s="17" t="s">
        <v>132</v>
      </c>
      <c r="H645" s="15" t="s">
        <v>19</v>
      </c>
      <c r="I645" s="17"/>
      <c r="J645" s="17" t="s">
        <v>208</v>
      </c>
      <c r="K645" s="17"/>
      <c r="L645" s="17"/>
      <c r="M645" s="17"/>
      <c r="N645" s="17">
        <v>0.8</v>
      </c>
      <c r="O645" s="17">
        <v>0.8</v>
      </c>
      <c r="P645" s="17">
        <v>0.8</v>
      </c>
      <c r="Q645" s="17">
        <v>1</v>
      </c>
      <c r="R645" s="17">
        <v>1</v>
      </c>
    </row>
    <row r="646" spans="1:18" ht="25.5" x14ac:dyDescent="0.2">
      <c r="A646" s="43">
        <v>19</v>
      </c>
      <c r="B646" s="45">
        <v>33</v>
      </c>
      <c r="C646" s="17" t="s">
        <v>960</v>
      </c>
      <c r="D646" s="62" t="s">
        <v>969</v>
      </c>
      <c r="E646" s="17" t="s">
        <v>970</v>
      </c>
      <c r="F646" s="17" t="s">
        <v>744</v>
      </c>
      <c r="G646" s="17" t="s">
        <v>393</v>
      </c>
      <c r="H646" s="15" t="s">
        <v>19</v>
      </c>
      <c r="I646" s="17" t="s">
        <v>109</v>
      </c>
      <c r="J646" s="17"/>
      <c r="K646" s="17"/>
      <c r="L646" s="17"/>
      <c r="M646" s="17"/>
      <c r="N646" s="17">
        <v>0.8</v>
      </c>
      <c r="O646" s="17">
        <v>0.8</v>
      </c>
      <c r="P646" s="17">
        <v>0.8</v>
      </c>
      <c r="Q646" s="17">
        <v>1</v>
      </c>
      <c r="R646" s="17">
        <v>1</v>
      </c>
    </row>
    <row r="647" spans="1:18" ht="15" x14ac:dyDescent="0.2">
      <c r="A647" s="43">
        <v>20</v>
      </c>
      <c r="B647" s="45">
        <v>33</v>
      </c>
      <c r="C647" s="17" t="s">
        <v>960</v>
      </c>
      <c r="D647" s="62" t="s">
        <v>971</v>
      </c>
      <c r="E647" s="17" t="s">
        <v>50</v>
      </c>
      <c r="F647" s="17" t="s">
        <v>744</v>
      </c>
      <c r="G647" s="17" t="s">
        <v>274</v>
      </c>
      <c r="H647" s="17" t="s">
        <v>682</v>
      </c>
      <c r="I647" s="17" t="s">
        <v>109</v>
      </c>
      <c r="J647" s="17"/>
      <c r="K647" s="17"/>
      <c r="L647" s="17"/>
      <c r="M647" s="17"/>
      <c r="N647" s="17">
        <v>2</v>
      </c>
      <c r="O647" s="17"/>
      <c r="P647" s="17"/>
      <c r="Q647" s="17">
        <v>2</v>
      </c>
      <c r="R647" s="17"/>
    </row>
    <row r="648" spans="1:18" ht="38.25" x14ac:dyDescent="0.2">
      <c r="A648" s="43">
        <v>21</v>
      </c>
      <c r="B648" s="45">
        <v>33</v>
      </c>
      <c r="C648" s="17" t="s">
        <v>975</v>
      </c>
      <c r="D648" s="62" t="s">
        <v>979</v>
      </c>
      <c r="E648" s="17" t="s">
        <v>45</v>
      </c>
      <c r="F648" s="17" t="s">
        <v>129</v>
      </c>
      <c r="G648" s="17" t="s">
        <v>167</v>
      </c>
      <c r="H648" s="15" t="s">
        <v>17</v>
      </c>
      <c r="I648" s="17"/>
      <c r="J648" s="17" t="s">
        <v>208</v>
      </c>
      <c r="K648" s="17"/>
      <c r="L648" s="17"/>
      <c r="M648" s="17"/>
      <c r="N648" s="17">
        <v>0.8</v>
      </c>
      <c r="O648" s="17">
        <v>0.8</v>
      </c>
      <c r="P648" s="17">
        <v>0.8</v>
      </c>
      <c r="Q648" s="17">
        <v>1</v>
      </c>
      <c r="R648" s="17">
        <v>1</v>
      </c>
    </row>
    <row r="649" spans="1:18" ht="38.25" x14ac:dyDescent="0.2">
      <c r="A649" s="43">
        <v>22</v>
      </c>
      <c r="B649" s="45">
        <v>33</v>
      </c>
      <c r="C649" s="17" t="s">
        <v>975</v>
      </c>
      <c r="D649" s="62" t="s">
        <v>980</v>
      </c>
      <c r="E649" s="17" t="s">
        <v>117</v>
      </c>
      <c r="F649" s="17" t="s">
        <v>129</v>
      </c>
      <c r="G649" s="17" t="s">
        <v>393</v>
      </c>
      <c r="H649" s="15" t="s">
        <v>17</v>
      </c>
      <c r="I649" s="17"/>
      <c r="J649" s="17"/>
      <c r="K649" s="17"/>
      <c r="L649" s="17"/>
      <c r="M649" s="17"/>
      <c r="N649" s="17">
        <v>0.8</v>
      </c>
      <c r="O649" s="17">
        <v>0.8</v>
      </c>
      <c r="P649" s="17">
        <v>0.8</v>
      </c>
      <c r="Q649" s="17">
        <v>1</v>
      </c>
      <c r="R649" s="17">
        <v>1</v>
      </c>
    </row>
    <row r="650" spans="1:18" ht="38.25" x14ac:dyDescent="0.2">
      <c r="A650" s="43">
        <v>23</v>
      </c>
      <c r="B650" s="45">
        <v>33</v>
      </c>
      <c r="C650" s="17" t="s">
        <v>975</v>
      </c>
      <c r="D650" s="62" t="s">
        <v>972</v>
      </c>
      <c r="E650" s="17" t="s">
        <v>74</v>
      </c>
      <c r="F650" s="17" t="s">
        <v>129</v>
      </c>
      <c r="G650" s="17" t="s">
        <v>132</v>
      </c>
      <c r="H650" s="15" t="s">
        <v>17</v>
      </c>
      <c r="I650" s="17"/>
      <c r="J650" s="17" t="s">
        <v>208</v>
      </c>
      <c r="K650" s="17"/>
      <c r="L650" s="17"/>
      <c r="M650" s="17"/>
      <c r="N650" s="17">
        <v>0.8</v>
      </c>
      <c r="O650" s="17">
        <v>0.8</v>
      </c>
      <c r="P650" s="17">
        <v>0.8</v>
      </c>
      <c r="Q650" s="17">
        <v>1</v>
      </c>
      <c r="R650" s="17">
        <v>1</v>
      </c>
    </row>
    <row r="651" spans="1:18" ht="15" x14ac:dyDescent="0.2">
      <c r="A651" s="43">
        <v>24</v>
      </c>
      <c r="B651" s="45">
        <v>33</v>
      </c>
      <c r="C651" s="17" t="s">
        <v>960</v>
      </c>
      <c r="D651" s="62" t="s">
        <v>973</v>
      </c>
      <c r="E651" s="17" t="s">
        <v>529</v>
      </c>
      <c r="F651" s="17" t="s">
        <v>744</v>
      </c>
      <c r="G651" s="17" t="s">
        <v>274</v>
      </c>
      <c r="H651" s="17" t="s">
        <v>682</v>
      </c>
      <c r="I651" s="17" t="s">
        <v>734</v>
      </c>
      <c r="J651" s="17"/>
      <c r="K651" s="17"/>
      <c r="L651" s="17"/>
      <c r="M651" s="17"/>
      <c r="N651" s="17">
        <v>1</v>
      </c>
      <c r="O651" s="17"/>
      <c r="P651" s="17"/>
      <c r="Q651" s="17">
        <v>2</v>
      </c>
      <c r="R651" s="17"/>
    </row>
    <row r="652" spans="1:18" ht="15" x14ac:dyDescent="0.2">
      <c r="A652" s="43">
        <v>25</v>
      </c>
      <c r="B652" s="45">
        <v>33</v>
      </c>
      <c r="C652" s="17" t="s">
        <v>960</v>
      </c>
      <c r="D652" s="16" t="s">
        <v>867</v>
      </c>
      <c r="E652" s="17" t="s">
        <v>866</v>
      </c>
      <c r="F652" s="17" t="s">
        <v>744</v>
      </c>
      <c r="G652" s="17" t="s">
        <v>274</v>
      </c>
      <c r="H652" s="17" t="s">
        <v>682</v>
      </c>
      <c r="I652" s="17" t="s">
        <v>734</v>
      </c>
      <c r="J652" s="17"/>
      <c r="K652" s="17"/>
      <c r="L652" s="17"/>
      <c r="M652" s="17"/>
      <c r="N652" s="17">
        <v>1</v>
      </c>
      <c r="O652" s="17"/>
      <c r="P652" s="17"/>
      <c r="Q652" s="17">
        <v>2</v>
      </c>
      <c r="R652" s="17"/>
    </row>
    <row r="653" spans="1:18" ht="25.5" x14ac:dyDescent="0.2">
      <c r="A653" s="43">
        <v>26</v>
      </c>
      <c r="B653" s="45">
        <v>33</v>
      </c>
      <c r="C653" s="17" t="s">
        <v>960</v>
      </c>
      <c r="D653" s="16" t="s">
        <v>1025</v>
      </c>
      <c r="E653" s="17" t="s">
        <v>970</v>
      </c>
      <c r="F653" s="17" t="s">
        <v>744</v>
      </c>
      <c r="G653" s="17" t="s">
        <v>274</v>
      </c>
      <c r="H653" s="17" t="s">
        <v>682</v>
      </c>
      <c r="I653" s="17" t="s">
        <v>734</v>
      </c>
      <c r="J653" s="17"/>
      <c r="K653" s="17"/>
      <c r="L653" s="17"/>
      <c r="M653" s="17"/>
      <c r="N653" s="17">
        <v>1</v>
      </c>
      <c r="O653" s="17"/>
      <c r="P653" s="17"/>
      <c r="Q653" s="17">
        <v>2</v>
      </c>
      <c r="R653" s="17"/>
    </row>
    <row r="654" spans="1:18" ht="15" x14ac:dyDescent="0.2">
      <c r="A654" s="43">
        <v>27</v>
      </c>
      <c r="B654" s="45">
        <v>33</v>
      </c>
      <c r="C654" s="17" t="s">
        <v>960</v>
      </c>
      <c r="D654" s="16" t="s">
        <v>1026</v>
      </c>
      <c r="E654" s="17" t="s">
        <v>45</v>
      </c>
      <c r="F654" s="17" t="s">
        <v>744</v>
      </c>
      <c r="G654" s="17" t="s">
        <v>274</v>
      </c>
      <c r="H654" s="17" t="s">
        <v>682</v>
      </c>
      <c r="I654" s="17" t="s">
        <v>734</v>
      </c>
      <c r="J654" s="17"/>
      <c r="K654" s="17"/>
      <c r="L654" s="17"/>
      <c r="M654" s="17"/>
      <c r="N654" s="17">
        <v>1</v>
      </c>
      <c r="O654" s="17"/>
      <c r="P654" s="17"/>
      <c r="Q654" s="17">
        <v>2</v>
      </c>
      <c r="R654" s="17"/>
    </row>
    <row r="655" spans="1:18" ht="25.5" x14ac:dyDescent="0.2">
      <c r="A655" s="43">
        <v>28</v>
      </c>
      <c r="B655" s="45">
        <v>33</v>
      </c>
      <c r="C655" s="17" t="s">
        <v>960</v>
      </c>
      <c r="D655" s="62" t="s">
        <v>988</v>
      </c>
      <c r="E655" s="17" t="s">
        <v>50</v>
      </c>
      <c r="F655" s="17" t="s">
        <v>305</v>
      </c>
      <c r="G655" s="17" t="s">
        <v>167</v>
      </c>
      <c r="H655" s="15" t="s">
        <v>19</v>
      </c>
      <c r="I655" s="17"/>
      <c r="J655" s="17" t="s">
        <v>209</v>
      </c>
      <c r="K655" s="17"/>
      <c r="L655" s="17"/>
      <c r="M655" s="17"/>
      <c r="N655" s="17">
        <v>0.8</v>
      </c>
      <c r="O655" s="17">
        <v>0.8</v>
      </c>
      <c r="P655" s="17">
        <v>0.8</v>
      </c>
      <c r="Q655" s="17">
        <v>1</v>
      </c>
      <c r="R655" s="17">
        <v>1</v>
      </c>
    </row>
    <row r="656" spans="1:18" ht="36.75" thickBot="1" x14ac:dyDescent="0.25">
      <c r="A656" s="176">
        <v>29</v>
      </c>
      <c r="B656" s="56">
        <v>33</v>
      </c>
      <c r="C656" s="175" t="s">
        <v>975</v>
      </c>
      <c r="D656" s="68" t="s">
        <v>981</v>
      </c>
      <c r="E656" s="56" t="s">
        <v>77</v>
      </c>
      <c r="F656" s="56" t="s">
        <v>129</v>
      </c>
      <c r="G656" s="56" t="s">
        <v>393</v>
      </c>
      <c r="H656" s="32" t="s">
        <v>17</v>
      </c>
      <c r="I656" s="56"/>
      <c r="J656" s="56" t="s">
        <v>209</v>
      </c>
      <c r="K656" s="56"/>
      <c r="L656" s="56"/>
      <c r="M656" s="56"/>
      <c r="N656" s="179">
        <v>0.8</v>
      </c>
      <c r="O656" s="179">
        <v>0.8</v>
      </c>
      <c r="P656" s="179">
        <v>0.8</v>
      </c>
      <c r="Q656" s="179">
        <v>1</v>
      </c>
      <c r="R656" s="179">
        <v>1</v>
      </c>
    </row>
    <row r="657" spans="1:18" ht="15" x14ac:dyDescent="0.2">
      <c r="A657" s="43">
        <v>1</v>
      </c>
      <c r="B657" s="45">
        <v>34</v>
      </c>
      <c r="C657" s="17" t="s">
        <v>993</v>
      </c>
      <c r="D657" s="62" t="s">
        <v>1019</v>
      </c>
      <c r="E657" s="17" t="s">
        <v>45</v>
      </c>
      <c r="F657" s="17" t="s">
        <v>744</v>
      </c>
      <c r="G657" s="17" t="s">
        <v>93</v>
      </c>
      <c r="H657" s="15" t="s">
        <v>12</v>
      </c>
      <c r="I657" s="17" t="s">
        <v>1012</v>
      </c>
      <c r="J657" s="17" t="s">
        <v>208</v>
      </c>
      <c r="K657" s="17"/>
      <c r="L657" s="17"/>
      <c r="M657" s="17"/>
      <c r="N657" s="17">
        <v>1</v>
      </c>
      <c r="O657" s="17">
        <v>1</v>
      </c>
      <c r="P657" s="17">
        <v>1</v>
      </c>
      <c r="Q657" s="17">
        <v>2</v>
      </c>
      <c r="R657" s="17">
        <v>2</v>
      </c>
    </row>
    <row r="658" spans="1:18" ht="140.25" x14ac:dyDescent="0.2">
      <c r="A658" s="43">
        <v>2</v>
      </c>
      <c r="B658" s="45">
        <v>34</v>
      </c>
      <c r="C658" s="17" t="s">
        <v>993</v>
      </c>
      <c r="D658" s="62" t="s">
        <v>1021</v>
      </c>
      <c r="E658" s="17" t="s">
        <v>500</v>
      </c>
      <c r="F658" s="17" t="s">
        <v>1018</v>
      </c>
      <c r="G658" s="17" t="s">
        <v>274</v>
      </c>
      <c r="H658" s="17" t="s">
        <v>682</v>
      </c>
      <c r="I658" s="17" t="s">
        <v>734</v>
      </c>
      <c r="J658" s="17"/>
      <c r="K658" s="17" t="s">
        <v>1029</v>
      </c>
      <c r="L658" s="17"/>
      <c r="M658" s="17"/>
      <c r="N658" s="17">
        <v>2</v>
      </c>
      <c r="O658" s="17"/>
      <c r="P658" s="17"/>
      <c r="Q658" s="17">
        <v>3</v>
      </c>
      <c r="R658" s="17"/>
    </row>
    <row r="659" spans="1:18" ht="15" x14ac:dyDescent="0.2">
      <c r="A659" s="43">
        <v>3</v>
      </c>
      <c r="B659" s="45">
        <v>34</v>
      </c>
      <c r="C659" s="17" t="s">
        <v>993</v>
      </c>
      <c r="D659" s="62" t="s">
        <v>995</v>
      </c>
      <c r="E659" s="17" t="s">
        <v>500</v>
      </c>
      <c r="F659" s="17" t="s">
        <v>994</v>
      </c>
      <c r="G659" s="17" t="s">
        <v>93</v>
      </c>
      <c r="H659" s="15" t="s">
        <v>12</v>
      </c>
      <c r="I659" s="17" t="s">
        <v>1012</v>
      </c>
      <c r="J659" s="17" t="s">
        <v>209</v>
      </c>
      <c r="K659" s="17"/>
      <c r="L659" s="17"/>
      <c r="M659" s="17"/>
      <c r="N659" s="17">
        <v>1</v>
      </c>
      <c r="O659" s="17">
        <v>1</v>
      </c>
      <c r="P659" s="17">
        <v>1</v>
      </c>
      <c r="Q659" s="17">
        <v>2</v>
      </c>
      <c r="R659" s="17">
        <v>2</v>
      </c>
    </row>
    <row r="660" spans="1:18" ht="15" x14ac:dyDescent="0.2">
      <c r="A660" s="43">
        <v>4</v>
      </c>
      <c r="B660" s="45"/>
      <c r="C660" s="17" t="s">
        <v>993</v>
      </c>
      <c r="D660" s="62" t="s">
        <v>1020</v>
      </c>
      <c r="E660" s="17" t="s">
        <v>500</v>
      </c>
      <c r="F660" s="17" t="s">
        <v>1018</v>
      </c>
      <c r="G660" s="17" t="s">
        <v>274</v>
      </c>
      <c r="H660" s="17" t="s">
        <v>682</v>
      </c>
      <c r="I660" s="17" t="s">
        <v>1012</v>
      </c>
      <c r="J660" s="17"/>
      <c r="K660" s="17"/>
      <c r="L660" s="17"/>
      <c r="M660" s="17"/>
      <c r="N660" s="17">
        <v>2</v>
      </c>
      <c r="O660" s="17"/>
      <c r="P660" s="17"/>
      <c r="Q660" s="17">
        <v>3</v>
      </c>
      <c r="R660" s="17"/>
    </row>
    <row r="661" spans="1:18" ht="15" x14ac:dyDescent="0.2">
      <c r="A661" s="43">
        <v>5</v>
      </c>
      <c r="B661" s="45">
        <v>34</v>
      </c>
      <c r="C661" s="17" t="s">
        <v>993</v>
      </c>
      <c r="D661" s="62" t="s">
        <v>996</v>
      </c>
      <c r="E661" s="17" t="s">
        <v>866</v>
      </c>
      <c r="F661" s="17" t="s">
        <v>994</v>
      </c>
      <c r="G661" s="17" t="s">
        <v>93</v>
      </c>
      <c r="H661" s="15" t="s">
        <v>12</v>
      </c>
      <c r="I661" s="17" t="s">
        <v>1012</v>
      </c>
      <c r="J661" s="17" t="s">
        <v>208</v>
      </c>
      <c r="K661" s="17"/>
      <c r="L661" s="17"/>
      <c r="M661" s="17"/>
      <c r="N661" s="17">
        <v>1</v>
      </c>
      <c r="O661" s="17">
        <v>1</v>
      </c>
      <c r="P661" s="17">
        <v>1</v>
      </c>
      <c r="Q661" s="17">
        <v>2</v>
      </c>
      <c r="R661" s="17">
        <v>2</v>
      </c>
    </row>
    <row r="662" spans="1:18" ht="15" x14ac:dyDescent="0.2">
      <c r="A662" s="43">
        <v>6</v>
      </c>
      <c r="B662" s="45">
        <v>34</v>
      </c>
      <c r="C662" s="17" t="s">
        <v>993</v>
      </c>
      <c r="D662" s="62" t="s">
        <v>997</v>
      </c>
      <c r="E662" s="17" t="s">
        <v>45</v>
      </c>
      <c r="F662" s="17" t="s">
        <v>744</v>
      </c>
      <c r="G662" s="17" t="s">
        <v>93</v>
      </c>
      <c r="H662" s="15" t="s">
        <v>12</v>
      </c>
      <c r="I662" s="17" t="s">
        <v>91</v>
      </c>
      <c r="J662" s="17" t="s">
        <v>208</v>
      </c>
      <c r="K662" s="17"/>
      <c r="L662" s="17"/>
      <c r="M662" s="17"/>
      <c r="N662" s="17">
        <v>1</v>
      </c>
      <c r="O662" s="17">
        <v>1</v>
      </c>
      <c r="P662" s="17">
        <v>1</v>
      </c>
      <c r="Q662" s="17">
        <v>2</v>
      </c>
      <c r="R662" s="17">
        <v>2</v>
      </c>
    </row>
    <row r="663" spans="1:18" ht="51" x14ac:dyDescent="0.2">
      <c r="A663" s="43">
        <v>7</v>
      </c>
      <c r="B663" s="45">
        <v>34</v>
      </c>
      <c r="C663" s="17" t="s">
        <v>993</v>
      </c>
      <c r="D663" s="62" t="s">
        <v>998</v>
      </c>
      <c r="E663" s="17" t="s">
        <v>866</v>
      </c>
      <c r="F663" s="17" t="s">
        <v>1018</v>
      </c>
      <c r="G663" s="17" t="s">
        <v>93</v>
      </c>
      <c r="H663" s="15" t="s">
        <v>12</v>
      </c>
      <c r="I663" s="17" t="s">
        <v>94</v>
      </c>
      <c r="J663" s="17" t="s">
        <v>209</v>
      </c>
      <c r="K663" s="17" t="s">
        <v>1014</v>
      </c>
      <c r="L663" s="17" t="s">
        <v>1013</v>
      </c>
      <c r="M663" s="17"/>
      <c r="N663" s="17">
        <v>0.8</v>
      </c>
      <c r="O663" s="17">
        <v>0.8</v>
      </c>
      <c r="P663" s="17">
        <v>0.8</v>
      </c>
      <c r="Q663" s="17">
        <v>1</v>
      </c>
      <c r="R663" s="17">
        <v>1</v>
      </c>
    </row>
    <row r="664" spans="1:18" ht="15" x14ac:dyDescent="0.2">
      <c r="A664" s="43">
        <v>8</v>
      </c>
      <c r="B664" s="45">
        <v>34</v>
      </c>
      <c r="C664" s="17" t="s">
        <v>993</v>
      </c>
      <c r="D664" s="62" t="s">
        <v>999</v>
      </c>
      <c r="E664" s="17" t="s">
        <v>340</v>
      </c>
      <c r="F664" s="17" t="s">
        <v>994</v>
      </c>
      <c r="G664" s="17" t="s">
        <v>93</v>
      </c>
      <c r="H664" s="15" t="s">
        <v>12</v>
      </c>
      <c r="I664" s="17" t="s">
        <v>734</v>
      </c>
      <c r="J664" s="17" t="s">
        <v>209</v>
      </c>
      <c r="K664" s="17"/>
      <c r="L664" s="17"/>
      <c r="M664" s="17"/>
      <c r="N664" s="17">
        <v>2</v>
      </c>
      <c r="O664" s="17">
        <v>2</v>
      </c>
      <c r="P664" s="17">
        <v>2</v>
      </c>
      <c r="Q664" s="17">
        <v>3</v>
      </c>
      <c r="R664" s="17">
        <v>3</v>
      </c>
    </row>
    <row r="665" spans="1:18" ht="25.5" x14ac:dyDescent="0.2">
      <c r="A665" s="43">
        <v>9</v>
      </c>
      <c r="B665" s="45">
        <v>34</v>
      </c>
      <c r="C665" s="17" t="s">
        <v>1024</v>
      </c>
      <c r="D665" s="62" t="s">
        <v>1022</v>
      </c>
      <c r="E665" s="17" t="s">
        <v>340</v>
      </c>
      <c r="F665" s="17" t="s">
        <v>994</v>
      </c>
      <c r="G665" s="17" t="s">
        <v>13</v>
      </c>
      <c r="H665" s="15" t="s">
        <v>17</v>
      </c>
      <c r="I665" s="17"/>
      <c r="J665" s="17" t="s">
        <v>208</v>
      </c>
      <c r="K665" s="17"/>
      <c r="L665" s="17"/>
      <c r="M665" s="17"/>
      <c r="N665" s="17">
        <v>0.8</v>
      </c>
      <c r="O665" s="17">
        <v>0.8</v>
      </c>
      <c r="P665" s="17">
        <v>0.8</v>
      </c>
      <c r="Q665" s="17">
        <v>1</v>
      </c>
      <c r="R665" s="17">
        <v>1</v>
      </c>
    </row>
    <row r="666" spans="1:18" ht="15" x14ac:dyDescent="0.2">
      <c r="A666" s="43">
        <v>10</v>
      </c>
      <c r="B666" s="45">
        <v>34</v>
      </c>
      <c r="C666" s="17" t="s">
        <v>993</v>
      </c>
      <c r="D666" s="62" t="s">
        <v>1000</v>
      </c>
      <c r="E666" s="17" t="s">
        <v>866</v>
      </c>
      <c r="F666" s="17" t="s">
        <v>1018</v>
      </c>
      <c r="G666" s="17" t="s">
        <v>274</v>
      </c>
      <c r="H666" s="17" t="s">
        <v>580</v>
      </c>
      <c r="I666" s="17" t="s">
        <v>127</v>
      </c>
      <c r="J666" s="17"/>
      <c r="K666" s="17"/>
      <c r="L666" s="17"/>
      <c r="M666" s="17"/>
      <c r="N666" s="17">
        <v>1</v>
      </c>
      <c r="O666" s="17"/>
      <c r="P666" s="17"/>
      <c r="Q666" s="17">
        <v>2</v>
      </c>
      <c r="R666" s="17"/>
    </row>
    <row r="667" spans="1:18" ht="15" x14ac:dyDescent="0.2">
      <c r="A667" s="43">
        <v>11</v>
      </c>
      <c r="B667" s="45">
        <v>34</v>
      </c>
      <c r="C667" s="17" t="s">
        <v>993</v>
      </c>
      <c r="D667" s="62" t="s">
        <v>1017</v>
      </c>
      <c r="E667" s="17" t="s">
        <v>866</v>
      </c>
      <c r="F667" s="17" t="s">
        <v>1018</v>
      </c>
      <c r="G667" s="17" t="s">
        <v>93</v>
      </c>
      <c r="H667" s="15" t="s">
        <v>12</v>
      </c>
      <c r="I667" s="17" t="s">
        <v>127</v>
      </c>
      <c r="J667" s="17" t="s">
        <v>209</v>
      </c>
      <c r="K667" s="17"/>
      <c r="L667" s="17"/>
      <c r="M667" s="17"/>
      <c r="N667" s="17">
        <v>1</v>
      </c>
      <c r="O667" s="17">
        <v>1</v>
      </c>
      <c r="P667" s="17">
        <v>1</v>
      </c>
      <c r="Q667" s="17">
        <v>2</v>
      </c>
      <c r="R667" s="17">
        <v>2</v>
      </c>
    </row>
    <row r="668" spans="1:18" ht="15" x14ac:dyDescent="0.2">
      <c r="A668" s="43">
        <v>12</v>
      </c>
      <c r="B668" s="45">
        <v>34</v>
      </c>
      <c r="C668" s="17" t="s">
        <v>993</v>
      </c>
      <c r="D668" s="62" t="s">
        <v>1001</v>
      </c>
      <c r="E668" s="17" t="s">
        <v>866</v>
      </c>
      <c r="F668" s="17" t="s">
        <v>1018</v>
      </c>
      <c r="G668" s="17" t="s">
        <v>93</v>
      </c>
      <c r="H668" s="15" t="s">
        <v>12</v>
      </c>
      <c r="I668" s="17" t="s">
        <v>127</v>
      </c>
      <c r="J668" s="17" t="s">
        <v>209</v>
      </c>
      <c r="K668" s="17"/>
      <c r="L668" s="17"/>
      <c r="M668" s="17"/>
      <c r="N668" s="17">
        <v>1</v>
      </c>
      <c r="O668" s="17">
        <v>1</v>
      </c>
      <c r="P668" s="17">
        <v>1</v>
      </c>
      <c r="Q668" s="17">
        <v>2</v>
      </c>
      <c r="R668" s="17">
        <v>2</v>
      </c>
    </row>
    <row r="669" spans="1:18" ht="102" x14ac:dyDescent="0.2">
      <c r="A669" s="43">
        <v>13</v>
      </c>
      <c r="B669" s="45">
        <v>34</v>
      </c>
      <c r="C669" s="17" t="s">
        <v>993</v>
      </c>
      <c r="D669" s="62" t="s">
        <v>1002</v>
      </c>
      <c r="E669" s="17" t="s">
        <v>866</v>
      </c>
      <c r="F669" s="17" t="s">
        <v>1018</v>
      </c>
      <c r="G669" s="17" t="s">
        <v>274</v>
      </c>
      <c r="H669" s="17" t="s">
        <v>682</v>
      </c>
      <c r="I669" s="17" t="s">
        <v>734</v>
      </c>
      <c r="J669" s="17"/>
      <c r="K669" s="17" t="s">
        <v>1028</v>
      </c>
      <c r="L669" s="17"/>
      <c r="M669" s="17"/>
      <c r="N669" s="17">
        <v>1</v>
      </c>
      <c r="O669" s="17"/>
      <c r="P669" s="17"/>
      <c r="Q669" s="17">
        <v>2</v>
      </c>
      <c r="R669" s="17"/>
    </row>
    <row r="670" spans="1:18" ht="38.25" x14ac:dyDescent="0.2">
      <c r="A670" s="43">
        <v>14</v>
      </c>
      <c r="B670" s="45">
        <v>34</v>
      </c>
      <c r="C670" s="17" t="s">
        <v>993</v>
      </c>
      <c r="D670" s="62" t="s">
        <v>934</v>
      </c>
      <c r="E670" s="17" t="s">
        <v>45</v>
      </c>
      <c r="F670" s="17" t="s">
        <v>744</v>
      </c>
      <c r="G670" s="17" t="s">
        <v>93</v>
      </c>
      <c r="H670" s="15" t="s">
        <v>12</v>
      </c>
      <c r="I670" s="17" t="s">
        <v>94</v>
      </c>
      <c r="J670" s="17" t="s">
        <v>209</v>
      </c>
      <c r="K670" s="17" t="s">
        <v>1016</v>
      </c>
      <c r="L670" s="17" t="s">
        <v>1013</v>
      </c>
      <c r="M670" s="17"/>
      <c r="N670" s="17">
        <v>2</v>
      </c>
      <c r="O670" s="17">
        <v>2</v>
      </c>
      <c r="P670" s="17">
        <v>2</v>
      </c>
      <c r="Q670" s="17">
        <v>3</v>
      </c>
      <c r="R670" s="17">
        <v>3</v>
      </c>
    </row>
    <row r="671" spans="1:18" ht="15" x14ac:dyDescent="0.2">
      <c r="A671" s="43">
        <v>15</v>
      </c>
      <c r="B671" s="45">
        <v>34</v>
      </c>
      <c r="C671" s="17" t="s">
        <v>993</v>
      </c>
      <c r="D671" s="62" t="s">
        <v>1003</v>
      </c>
      <c r="E671" s="17" t="s">
        <v>340</v>
      </c>
      <c r="F671" s="17" t="s">
        <v>744</v>
      </c>
      <c r="G671" s="17" t="s">
        <v>93</v>
      </c>
      <c r="H671" s="15" t="s">
        <v>12</v>
      </c>
      <c r="I671" s="17" t="s">
        <v>94</v>
      </c>
      <c r="J671" s="17" t="s">
        <v>209</v>
      </c>
      <c r="K671" s="17"/>
      <c r="L671" s="17"/>
      <c r="M671" s="17"/>
      <c r="N671" s="17">
        <v>1</v>
      </c>
      <c r="O671" s="17">
        <v>1</v>
      </c>
      <c r="P671" s="17">
        <v>1</v>
      </c>
      <c r="Q671" s="17">
        <v>2</v>
      </c>
      <c r="R671" s="17">
        <v>2</v>
      </c>
    </row>
    <row r="672" spans="1:18" ht="15" x14ac:dyDescent="0.2">
      <c r="A672" s="43">
        <v>16</v>
      </c>
      <c r="B672" s="45">
        <v>34</v>
      </c>
      <c r="C672" s="17" t="s">
        <v>993</v>
      </c>
      <c r="D672" s="62" t="s">
        <v>940</v>
      </c>
      <c r="E672" s="17" t="s">
        <v>941</v>
      </c>
      <c r="F672" s="17" t="s">
        <v>744</v>
      </c>
      <c r="G672" s="17" t="s">
        <v>274</v>
      </c>
      <c r="H672" s="17" t="s">
        <v>696</v>
      </c>
      <c r="I672" s="17" t="s">
        <v>1012</v>
      </c>
      <c r="J672" s="17"/>
      <c r="K672" s="17"/>
      <c r="L672" s="17"/>
      <c r="M672" s="17"/>
      <c r="N672" s="17">
        <v>3</v>
      </c>
      <c r="O672" s="17"/>
      <c r="P672" s="17"/>
      <c r="Q672" s="17">
        <v>4</v>
      </c>
      <c r="R672" s="17"/>
    </row>
    <row r="673" spans="1:18" ht="25.5" x14ac:dyDescent="0.2">
      <c r="A673" s="43">
        <v>17</v>
      </c>
      <c r="B673" s="45">
        <v>34</v>
      </c>
      <c r="C673" s="17" t="s">
        <v>993</v>
      </c>
      <c r="D673" s="62" t="s">
        <v>965</v>
      </c>
      <c r="E673" s="17" t="s">
        <v>77</v>
      </c>
      <c r="F673" s="17" t="s">
        <v>744</v>
      </c>
      <c r="G673" s="17" t="s">
        <v>93</v>
      </c>
      <c r="H673" s="15" t="s">
        <v>12</v>
      </c>
      <c r="I673" s="17" t="s">
        <v>91</v>
      </c>
      <c r="J673" s="17" t="s">
        <v>208</v>
      </c>
      <c r="K673" s="17"/>
      <c r="L673" s="17"/>
      <c r="M673" s="17"/>
      <c r="N673" s="17">
        <v>1</v>
      </c>
      <c r="O673" s="17">
        <v>1</v>
      </c>
      <c r="P673" s="17">
        <v>1</v>
      </c>
      <c r="Q673" s="17">
        <v>2</v>
      </c>
      <c r="R673" s="17">
        <v>2</v>
      </c>
    </row>
    <row r="674" spans="1:18" ht="25.5" x14ac:dyDescent="0.2">
      <c r="A674" s="43">
        <v>18</v>
      </c>
      <c r="B674" s="45">
        <v>34</v>
      </c>
      <c r="C674" s="17" t="s">
        <v>993</v>
      </c>
      <c r="D674" s="62" t="s">
        <v>1004</v>
      </c>
      <c r="E674" s="17" t="s">
        <v>77</v>
      </c>
      <c r="F674" s="17" t="s">
        <v>744</v>
      </c>
      <c r="G674" s="17" t="s">
        <v>93</v>
      </c>
      <c r="H674" s="15" t="s">
        <v>12</v>
      </c>
      <c r="I674" s="17" t="s">
        <v>91</v>
      </c>
      <c r="J674" s="17" t="s">
        <v>208</v>
      </c>
      <c r="K674" s="17"/>
      <c r="L674" s="17"/>
      <c r="M674" s="17"/>
      <c r="N674" s="17">
        <v>1</v>
      </c>
      <c r="O674" s="17">
        <v>1</v>
      </c>
      <c r="P674" s="17">
        <v>1</v>
      </c>
      <c r="Q674" s="17">
        <v>2</v>
      </c>
      <c r="R674" s="17">
        <v>2</v>
      </c>
    </row>
    <row r="675" spans="1:18" ht="15" x14ac:dyDescent="0.2">
      <c r="A675" s="43">
        <v>19</v>
      </c>
      <c r="B675" s="45">
        <v>34</v>
      </c>
      <c r="C675" s="17" t="s">
        <v>993</v>
      </c>
      <c r="D675" s="62" t="s">
        <v>1005</v>
      </c>
      <c r="E675" s="17" t="s">
        <v>340</v>
      </c>
      <c r="F675" s="17" t="s">
        <v>744</v>
      </c>
      <c r="G675" s="17" t="s">
        <v>274</v>
      </c>
      <c r="H675" s="17" t="s">
        <v>682</v>
      </c>
      <c r="I675" s="17" t="s">
        <v>127</v>
      </c>
      <c r="J675" s="17"/>
      <c r="K675" s="17"/>
      <c r="L675" s="17"/>
      <c r="M675" s="17"/>
      <c r="N675" s="17">
        <v>2</v>
      </c>
      <c r="O675" s="17"/>
      <c r="P675" s="17"/>
      <c r="Q675" s="17">
        <v>3</v>
      </c>
      <c r="R675" s="17"/>
    </row>
    <row r="676" spans="1:18" ht="127.5" x14ac:dyDescent="0.2">
      <c r="A676" s="43">
        <v>20</v>
      </c>
      <c r="B676" s="45">
        <v>34</v>
      </c>
      <c r="C676" s="17" t="s">
        <v>993</v>
      </c>
      <c r="D676" s="62" t="s">
        <v>1006</v>
      </c>
      <c r="E676" s="17" t="s">
        <v>47</v>
      </c>
      <c r="F676" s="17" t="s">
        <v>744</v>
      </c>
      <c r="G676" s="17" t="s">
        <v>274</v>
      </c>
      <c r="H676" s="17" t="s">
        <v>682</v>
      </c>
      <c r="I676" s="17" t="s">
        <v>109</v>
      </c>
      <c r="J676" s="17"/>
      <c r="K676" s="17" t="s">
        <v>1030</v>
      </c>
      <c r="L676" s="17"/>
      <c r="M676" s="17"/>
      <c r="N676" s="17">
        <v>1</v>
      </c>
      <c r="O676" s="17"/>
      <c r="P676" s="17"/>
      <c r="Q676" s="17">
        <v>2</v>
      </c>
      <c r="R676" s="17"/>
    </row>
    <row r="677" spans="1:18" ht="15" x14ac:dyDescent="0.2">
      <c r="A677" s="43">
        <v>21</v>
      </c>
      <c r="B677" s="45"/>
      <c r="C677" s="17" t="s">
        <v>993</v>
      </c>
      <c r="D677" s="62" t="s">
        <v>1023</v>
      </c>
      <c r="E677" s="17" t="s">
        <v>278</v>
      </c>
      <c r="F677" s="17" t="s">
        <v>744</v>
      </c>
      <c r="G677" s="17" t="s">
        <v>274</v>
      </c>
      <c r="H677" s="17" t="s">
        <v>682</v>
      </c>
      <c r="I677" s="17" t="s">
        <v>94</v>
      </c>
      <c r="J677" s="17"/>
      <c r="K677" s="17"/>
      <c r="L677" s="17"/>
      <c r="M677" s="17"/>
      <c r="N677" s="17">
        <v>0.8</v>
      </c>
      <c r="O677" s="17"/>
      <c r="P677" s="17"/>
      <c r="Q677" s="17">
        <v>1</v>
      </c>
      <c r="R677" s="17"/>
    </row>
    <row r="678" spans="1:18" ht="38.25" x14ac:dyDescent="0.2">
      <c r="A678" s="43">
        <v>22</v>
      </c>
      <c r="B678" s="45">
        <v>34</v>
      </c>
      <c r="C678" s="17" t="s">
        <v>993</v>
      </c>
      <c r="D678" s="62" t="s">
        <v>1007</v>
      </c>
      <c r="E678" s="17" t="s">
        <v>47</v>
      </c>
      <c r="F678" s="17" t="s">
        <v>744</v>
      </c>
      <c r="G678" s="17" t="s">
        <v>274</v>
      </c>
      <c r="H678" s="17" t="s">
        <v>682</v>
      </c>
      <c r="I678" s="17" t="s">
        <v>94</v>
      </c>
      <c r="J678" s="17"/>
      <c r="K678" s="17" t="s">
        <v>1031</v>
      </c>
      <c r="M678" s="17"/>
      <c r="N678" s="17">
        <v>3</v>
      </c>
      <c r="O678" s="17"/>
      <c r="P678" s="17"/>
      <c r="Q678" s="17">
        <v>5</v>
      </c>
      <c r="R678" s="17"/>
    </row>
    <row r="679" spans="1:18" ht="15" x14ac:dyDescent="0.2">
      <c r="A679" s="43">
        <v>23</v>
      </c>
      <c r="B679" s="45">
        <v>34</v>
      </c>
      <c r="C679" s="17" t="s">
        <v>993</v>
      </c>
      <c r="D679" s="62" t="s">
        <v>1008</v>
      </c>
      <c r="E679" s="17" t="s">
        <v>47</v>
      </c>
      <c r="F679" s="17" t="s">
        <v>744</v>
      </c>
      <c r="G679" s="17" t="s">
        <v>274</v>
      </c>
      <c r="H679" s="17" t="s">
        <v>698</v>
      </c>
      <c r="I679" s="17" t="s">
        <v>109</v>
      </c>
      <c r="J679" s="17"/>
      <c r="K679" s="17"/>
      <c r="L679" s="17"/>
      <c r="M679" s="17"/>
      <c r="N679" s="17">
        <v>3</v>
      </c>
      <c r="O679" s="17"/>
      <c r="P679" s="17"/>
      <c r="Q679" s="17">
        <v>5</v>
      </c>
      <c r="R679" s="17"/>
    </row>
    <row r="680" spans="1:18" ht="15" x14ac:dyDescent="0.2">
      <c r="A680" s="43">
        <v>24</v>
      </c>
      <c r="B680" s="45">
        <v>34</v>
      </c>
      <c r="C680" s="17" t="s">
        <v>993</v>
      </c>
      <c r="D680" s="62" t="s">
        <v>966</v>
      </c>
      <c r="E680" s="17" t="s">
        <v>47</v>
      </c>
      <c r="F680" s="17" t="s">
        <v>744</v>
      </c>
      <c r="G680" s="17" t="s">
        <v>274</v>
      </c>
      <c r="H680" s="17" t="s">
        <v>682</v>
      </c>
      <c r="I680" s="17" t="s">
        <v>94</v>
      </c>
      <c r="J680" s="17"/>
      <c r="K680" s="17" t="s">
        <v>1015</v>
      </c>
      <c r="L680" s="17" t="s">
        <v>1013</v>
      </c>
      <c r="M680" s="17"/>
      <c r="N680" s="17">
        <v>3</v>
      </c>
      <c r="O680" s="17"/>
      <c r="P680" s="17"/>
      <c r="Q680" s="17">
        <v>5</v>
      </c>
      <c r="R680" s="17"/>
    </row>
    <row r="681" spans="1:18" ht="25.5" x14ac:dyDescent="0.2">
      <c r="A681" s="43">
        <v>25</v>
      </c>
      <c r="B681" s="45">
        <v>34</v>
      </c>
      <c r="C681" s="17" t="s">
        <v>993</v>
      </c>
      <c r="D681" s="62" t="s">
        <v>1009</v>
      </c>
      <c r="E681" s="17" t="s">
        <v>1010</v>
      </c>
      <c r="F681" s="17" t="s">
        <v>994</v>
      </c>
      <c r="G681" s="17" t="s">
        <v>93</v>
      </c>
      <c r="H681" s="15" t="s">
        <v>12</v>
      </c>
      <c r="I681" s="17" t="s">
        <v>94</v>
      </c>
      <c r="J681" s="17" t="s">
        <v>209</v>
      </c>
      <c r="K681" s="17"/>
      <c r="L681" s="17"/>
      <c r="M681" s="17"/>
      <c r="N681" s="17">
        <v>1</v>
      </c>
      <c r="O681" s="17">
        <v>1</v>
      </c>
      <c r="P681" s="17">
        <v>1</v>
      </c>
      <c r="Q681" s="17">
        <v>1</v>
      </c>
      <c r="R681" s="17">
        <v>1</v>
      </c>
    </row>
    <row r="682" spans="1:18" ht="15" x14ac:dyDescent="0.2">
      <c r="A682" s="43">
        <v>26</v>
      </c>
      <c r="B682" s="45">
        <v>34</v>
      </c>
      <c r="C682" s="17" t="s">
        <v>993</v>
      </c>
      <c r="D682" s="62" t="s">
        <v>1026</v>
      </c>
      <c r="E682" s="17" t="s">
        <v>45</v>
      </c>
      <c r="F682" s="17" t="s">
        <v>744</v>
      </c>
      <c r="G682" s="17" t="s">
        <v>274</v>
      </c>
      <c r="H682" s="17" t="s">
        <v>682</v>
      </c>
      <c r="I682" s="17" t="s">
        <v>734</v>
      </c>
      <c r="J682" s="17"/>
      <c r="K682" s="17"/>
      <c r="L682" s="17"/>
      <c r="M682" s="17"/>
      <c r="N682" s="17">
        <v>2</v>
      </c>
      <c r="O682" s="17"/>
      <c r="P682" s="17"/>
      <c r="Q682" s="17">
        <v>3</v>
      </c>
      <c r="R682" s="17"/>
    </row>
    <row r="683" spans="1:18" ht="127.5" x14ac:dyDescent="0.2">
      <c r="A683" s="43">
        <v>27</v>
      </c>
      <c r="B683" s="45">
        <v>34</v>
      </c>
      <c r="C683" s="17" t="s">
        <v>993</v>
      </c>
      <c r="D683" s="62" t="s">
        <v>1011</v>
      </c>
      <c r="E683" s="17" t="s">
        <v>80</v>
      </c>
      <c r="F683" s="17" t="s">
        <v>744</v>
      </c>
      <c r="G683" s="17" t="s">
        <v>274</v>
      </c>
      <c r="H683" s="17" t="s">
        <v>580</v>
      </c>
      <c r="I683" s="17" t="s">
        <v>91</v>
      </c>
      <c r="J683" s="17"/>
      <c r="K683" s="17" t="s">
        <v>1027</v>
      </c>
      <c r="L683" s="17"/>
      <c r="M683" s="17"/>
      <c r="N683" s="17">
        <v>2</v>
      </c>
      <c r="O683" s="17"/>
      <c r="P683" s="17"/>
      <c r="Q683" s="17">
        <v>4</v>
      </c>
      <c r="R683" s="17"/>
    </row>
    <row r="684" spans="1:18" ht="15" x14ac:dyDescent="0.2">
      <c r="A684" s="43">
        <v>28</v>
      </c>
      <c r="B684" s="45">
        <v>34</v>
      </c>
      <c r="C684" s="17" t="s">
        <v>993</v>
      </c>
      <c r="D684" s="62" t="s">
        <v>971</v>
      </c>
      <c r="E684" s="17" t="s">
        <v>50</v>
      </c>
      <c r="F684" s="17" t="s">
        <v>744</v>
      </c>
      <c r="G684" s="17" t="s">
        <v>93</v>
      </c>
      <c r="H684" s="15" t="s">
        <v>12</v>
      </c>
      <c r="I684" s="17" t="s">
        <v>109</v>
      </c>
      <c r="J684" s="17" t="s">
        <v>209</v>
      </c>
      <c r="K684" s="17"/>
      <c r="L684" s="17"/>
      <c r="M684" s="17"/>
      <c r="N684" s="17">
        <v>2</v>
      </c>
      <c r="O684" s="17">
        <v>2</v>
      </c>
      <c r="P684" s="17">
        <v>2</v>
      </c>
      <c r="Q684" s="17">
        <v>3</v>
      </c>
      <c r="R684" s="17">
        <v>3</v>
      </c>
    </row>
    <row r="685" spans="1:18" ht="15.75" thickBot="1" x14ac:dyDescent="0.25">
      <c r="A685" s="176">
        <v>29</v>
      </c>
      <c r="B685" s="56">
        <v>34</v>
      </c>
      <c r="C685" s="175" t="s">
        <v>993</v>
      </c>
      <c r="D685" s="68" t="s">
        <v>973</v>
      </c>
      <c r="E685" s="56" t="s">
        <v>529</v>
      </c>
      <c r="F685" s="56" t="s">
        <v>744</v>
      </c>
      <c r="G685" s="56" t="s">
        <v>93</v>
      </c>
      <c r="H685" s="32" t="s">
        <v>12</v>
      </c>
      <c r="I685" s="56" t="s">
        <v>734</v>
      </c>
      <c r="J685" s="56" t="s">
        <v>208</v>
      </c>
      <c r="K685" s="56"/>
      <c r="L685" s="56"/>
      <c r="M685" s="56"/>
      <c r="N685" s="179">
        <v>1</v>
      </c>
      <c r="O685" s="179">
        <v>1</v>
      </c>
      <c r="P685" s="179">
        <v>1</v>
      </c>
      <c r="Q685" s="179">
        <v>2</v>
      </c>
      <c r="R685" s="179">
        <v>2</v>
      </c>
    </row>
    <row r="686" spans="1:18" ht="15" x14ac:dyDescent="0.2">
      <c r="A686" s="43">
        <v>1</v>
      </c>
      <c r="B686" s="45">
        <v>35</v>
      </c>
      <c r="C686" s="17" t="s">
        <v>1032</v>
      </c>
      <c r="D686" s="62" t="s">
        <v>1058</v>
      </c>
      <c r="E686" s="17" t="s">
        <v>45</v>
      </c>
      <c r="F686" s="17" t="s">
        <v>1018</v>
      </c>
      <c r="G686" s="17" t="s">
        <v>93</v>
      </c>
      <c r="H686" s="15" t="s">
        <v>12</v>
      </c>
      <c r="I686" s="17" t="s">
        <v>127</v>
      </c>
      <c r="J686" s="17" t="s">
        <v>209</v>
      </c>
      <c r="K686" s="17"/>
      <c r="L686" s="17"/>
      <c r="M686" s="17"/>
      <c r="N686" s="17">
        <v>1</v>
      </c>
      <c r="O686" s="17">
        <v>1</v>
      </c>
      <c r="P686" s="17">
        <v>1</v>
      </c>
      <c r="Q686" s="17">
        <v>1</v>
      </c>
      <c r="R686" s="17">
        <v>1</v>
      </c>
    </row>
    <row r="687" spans="1:18" ht="25.5" x14ac:dyDescent="0.2">
      <c r="A687" s="43">
        <v>2</v>
      </c>
      <c r="B687" s="45">
        <v>35</v>
      </c>
      <c r="C687" s="17" t="s">
        <v>1067</v>
      </c>
      <c r="D687" s="62" t="s">
        <v>1064</v>
      </c>
      <c r="E687" s="17" t="s">
        <v>910</v>
      </c>
      <c r="F687" s="17" t="s">
        <v>1018</v>
      </c>
      <c r="G687" s="17" t="s">
        <v>93</v>
      </c>
      <c r="H687" s="15" t="s">
        <v>12</v>
      </c>
      <c r="I687" s="17" t="s">
        <v>94</v>
      </c>
      <c r="J687" s="17" t="s">
        <v>209</v>
      </c>
      <c r="K687" s="17"/>
      <c r="L687" s="17"/>
      <c r="M687" s="17"/>
      <c r="N687" s="17">
        <v>0.8</v>
      </c>
      <c r="O687" s="17">
        <v>0.8</v>
      </c>
      <c r="P687" s="17">
        <v>0.8</v>
      </c>
      <c r="Q687" s="17">
        <v>1</v>
      </c>
      <c r="R687" s="17">
        <v>1</v>
      </c>
    </row>
    <row r="688" spans="1:18" ht="15" x14ac:dyDescent="0.2">
      <c r="A688" s="43">
        <v>3</v>
      </c>
      <c r="B688" s="45">
        <v>35</v>
      </c>
      <c r="C688" s="17" t="s">
        <v>1032</v>
      </c>
      <c r="D688" s="62" t="s">
        <v>1059</v>
      </c>
      <c r="E688" s="17" t="s">
        <v>910</v>
      </c>
      <c r="F688" s="17" t="s">
        <v>1018</v>
      </c>
      <c r="G688" s="17" t="s">
        <v>167</v>
      </c>
      <c r="H688" s="15" t="s">
        <v>19</v>
      </c>
      <c r="I688" s="17"/>
      <c r="J688" s="17"/>
      <c r="K688" s="17"/>
      <c r="L688" s="17"/>
      <c r="M688" s="17"/>
      <c r="N688" s="17">
        <v>0.8</v>
      </c>
      <c r="O688" s="17">
        <v>0.8</v>
      </c>
      <c r="P688" s="17">
        <v>0.8</v>
      </c>
      <c r="Q688" s="17">
        <v>1</v>
      </c>
      <c r="R688" s="17">
        <v>1</v>
      </c>
    </row>
    <row r="689" spans="1:18" ht="15" x14ac:dyDescent="0.2">
      <c r="A689" s="43">
        <v>4</v>
      </c>
      <c r="B689" s="45">
        <v>35</v>
      </c>
      <c r="C689" s="17" t="s">
        <v>1032</v>
      </c>
      <c r="D689" s="62" t="s">
        <v>1060</v>
      </c>
      <c r="E689" s="17" t="s">
        <v>910</v>
      </c>
      <c r="F689" s="17" t="s">
        <v>1018</v>
      </c>
      <c r="G689" s="17" t="s">
        <v>274</v>
      </c>
      <c r="H689" s="17" t="s">
        <v>682</v>
      </c>
      <c r="I689" s="17" t="s">
        <v>1012</v>
      </c>
      <c r="J689" s="17"/>
      <c r="K689" s="17"/>
      <c r="L689" s="17"/>
      <c r="M689" s="17"/>
      <c r="N689" s="17">
        <v>0.8</v>
      </c>
      <c r="O689" s="17">
        <v>0.8</v>
      </c>
      <c r="P689" s="17">
        <v>0.8</v>
      </c>
      <c r="Q689" s="17">
        <v>1</v>
      </c>
      <c r="R689" s="17">
        <v>1</v>
      </c>
    </row>
    <row r="690" spans="1:18" ht="15" x14ac:dyDescent="0.2">
      <c r="A690" s="43">
        <v>5</v>
      </c>
      <c r="B690" s="45">
        <v>35</v>
      </c>
      <c r="C690" s="17" t="s">
        <v>1032</v>
      </c>
      <c r="D690" s="62" t="s">
        <v>1065</v>
      </c>
      <c r="E690" s="17" t="s">
        <v>45</v>
      </c>
      <c r="F690" s="17" t="s">
        <v>1055</v>
      </c>
      <c r="G690" s="17" t="s">
        <v>274</v>
      </c>
      <c r="H690" s="17" t="s">
        <v>682</v>
      </c>
      <c r="I690" s="17" t="s">
        <v>734</v>
      </c>
      <c r="J690" s="17"/>
      <c r="K690" s="17"/>
      <c r="L690" s="17"/>
      <c r="M690" s="17"/>
      <c r="N690" s="17">
        <v>1</v>
      </c>
      <c r="O690" s="17"/>
      <c r="P690" s="17"/>
      <c r="Q690" s="17">
        <v>1</v>
      </c>
      <c r="R690" s="17"/>
    </row>
    <row r="691" spans="1:18" ht="15" x14ac:dyDescent="0.2">
      <c r="A691" s="43">
        <v>6</v>
      </c>
      <c r="B691" s="45">
        <v>35</v>
      </c>
      <c r="C691" s="17" t="s">
        <v>1032</v>
      </c>
      <c r="D691" s="62" t="s">
        <v>1054</v>
      </c>
      <c r="E691" s="17" t="s">
        <v>910</v>
      </c>
      <c r="F691" s="17" t="s">
        <v>1018</v>
      </c>
      <c r="G691" s="17" t="s">
        <v>274</v>
      </c>
      <c r="H691" s="17" t="s">
        <v>682</v>
      </c>
      <c r="I691" s="17" t="s">
        <v>1012</v>
      </c>
      <c r="J691" s="17"/>
      <c r="K691" s="17"/>
      <c r="L691" s="17"/>
      <c r="M691" s="17"/>
      <c r="N691" s="17">
        <v>2</v>
      </c>
      <c r="O691" s="17"/>
      <c r="P691" s="17"/>
      <c r="Q691" s="17">
        <v>3</v>
      </c>
      <c r="R691" s="17"/>
    </row>
    <row r="692" spans="1:18" ht="15" x14ac:dyDescent="0.2">
      <c r="A692" s="43">
        <v>7</v>
      </c>
      <c r="B692" s="45">
        <v>35</v>
      </c>
      <c r="C692" s="17" t="s">
        <v>1032</v>
      </c>
      <c r="D692" s="62" t="s">
        <v>1047</v>
      </c>
      <c r="E692" s="17" t="s">
        <v>45</v>
      </c>
      <c r="F692" s="17" t="s">
        <v>1018</v>
      </c>
      <c r="G692" s="17" t="s">
        <v>93</v>
      </c>
      <c r="H692" s="15" t="s">
        <v>12</v>
      </c>
      <c r="I692" s="17" t="s">
        <v>734</v>
      </c>
      <c r="J692" s="17" t="s">
        <v>209</v>
      </c>
      <c r="K692" s="17"/>
      <c r="L692" s="17"/>
      <c r="M692" s="17"/>
      <c r="N692" s="17">
        <v>1</v>
      </c>
      <c r="O692" s="17">
        <v>1</v>
      </c>
      <c r="P692" s="17">
        <v>1</v>
      </c>
      <c r="Q692" s="17">
        <v>2</v>
      </c>
      <c r="R692" s="17">
        <v>3</v>
      </c>
    </row>
    <row r="693" spans="1:18" ht="15" x14ac:dyDescent="0.2">
      <c r="A693" s="43">
        <v>8</v>
      </c>
      <c r="B693" s="45">
        <v>35</v>
      </c>
      <c r="C693" s="17" t="s">
        <v>1032</v>
      </c>
      <c r="D693" s="62" t="s">
        <v>1046</v>
      </c>
      <c r="E693" s="17" t="s">
        <v>45</v>
      </c>
      <c r="F693" s="17" t="s">
        <v>744</v>
      </c>
      <c r="G693" s="17" t="s">
        <v>93</v>
      </c>
      <c r="H693" s="15" t="s">
        <v>12</v>
      </c>
      <c r="I693" s="17" t="s">
        <v>91</v>
      </c>
      <c r="J693" s="17" t="s">
        <v>209</v>
      </c>
      <c r="K693" s="17"/>
      <c r="L693" s="17"/>
      <c r="M693" s="17"/>
      <c r="N693" s="17">
        <v>1</v>
      </c>
      <c r="O693" s="17">
        <v>1</v>
      </c>
      <c r="P693" s="17">
        <v>1</v>
      </c>
      <c r="Q693" s="17">
        <v>2</v>
      </c>
      <c r="R693" s="17">
        <v>2</v>
      </c>
    </row>
    <row r="694" spans="1:18" ht="15" x14ac:dyDescent="0.2">
      <c r="A694" s="43">
        <v>9</v>
      </c>
      <c r="B694" s="45">
        <v>35</v>
      </c>
      <c r="C694" s="17" t="s">
        <v>1032</v>
      </c>
      <c r="D694" s="62" t="s">
        <v>1045</v>
      </c>
      <c r="E694" s="17" t="s">
        <v>45</v>
      </c>
      <c r="F694" s="17" t="s">
        <v>744</v>
      </c>
      <c r="G694" s="17" t="s">
        <v>93</v>
      </c>
      <c r="H694" s="15" t="s">
        <v>12</v>
      </c>
      <c r="I694" s="17" t="s">
        <v>91</v>
      </c>
      <c r="J694" s="17" t="s">
        <v>1062</v>
      </c>
      <c r="K694" s="17"/>
      <c r="L694" s="17"/>
      <c r="M694" s="17"/>
      <c r="N694" s="17">
        <v>1</v>
      </c>
      <c r="O694" s="17">
        <v>1</v>
      </c>
      <c r="P694" s="17">
        <v>1</v>
      </c>
      <c r="Q694" s="17">
        <v>2</v>
      </c>
      <c r="R694" s="17">
        <v>2</v>
      </c>
    </row>
    <row r="695" spans="1:18" ht="15" x14ac:dyDescent="0.2">
      <c r="A695" s="43">
        <v>10</v>
      </c>
      <c r="B695" s="45">
        <v>35</v>
      </c>
      <c r="C695" s="17" t="s">
        <v>1032</v>
      </c>
      <c r="D695" s="62" t="s">
        <v>1044</v>
      </c>
      <c r="E695" s="17" t="s">
        <v>45</v>
      </c>
      <c r="F695" s="17" t="s">
        <v>1018</v>
      </c>
      <c r="G695" s="17" t="s">
        <v>274</v>
      </c>
      <c r="H695" s="17" t="s">
        <v>682</v>
      </c>
      <c r="I695" s="17" t="s">
        <v>127</v>
      </c>
      <c r="J695" s="17"/>
      <c r="K695" s="17"/>
      <c r="L695" s="17"/>
      <c r="M695" s="17"/>
      <c r="N695" s="17">
        <v>2</v>
      </c>
      <c r="O695" s="17"/>
      <c r="P695" s="17"/>
      <c r="Q695" s="17">
        <v>3</v>
      </c>
      <c r="R695" s="17"/>
    </row>
    <row r="696" spans="1:18" ht="25.5" x14ac:dyDescent="0.2">
      <c r="A696" s="43">
        <v>11</v>
      </c>
      <c r="B696" s="45">
        <v>35</v>
      </c>
      <c r="C696" s="17" t="s">
        <v>1056</v>
      </c>
      <c r="D696" s="62" t="s">
        <v>1043</v>
      </c>
      <c r="E696" s="17" t="s">
        <v>500</v>
      </c>
      <c r="F696" s="17" t="s">
        <v>1018</v>
      </c>
      <c r="G696" s="17" t="s">
        <v>274</v>
      </c>
      <c r="H696" s="17" t="s">
        <v>698</v>
      </c>
      <c r="I696" s="17" t="s">
        <v>109</v>
      </c>
      <c r="J696" s="17"/>
      <c r="K696" s="17"/>
      <c r="L696" s="17"/>
      <c r="M696" s="17"/>
      <c r="N696" s="17">
        <v>2</v>
      </c>
      <c r="O696" s="17"/>
      <c r="P696" s="17"/>
      <c r="Q696" s="17">
        <v>4</v>
      </c>
      <c r="R696" s="17"/>
    </row>
    <row r="697" spans="1:18" ht="15" x14ac:dyDescent="0.2">
      <c r="A697" s="43">
        <v>12</v>
      </c>
      <c r="B697" s="45">
        <v>35</v>
      </c>
      <c r="C697" s="17" t="s">
        <v>1032</v>
      </c>
      <c r="D697" s="62" t="s">
        <v>1042</v>
      </c>
      <c r="E697" s="17" t="s">
        <v>50</v>
      </c>
      <c r="F697" s="17" t="s">
        <v>1018</v>
      </c>
      <c r="G697" s="17" t="s">
        <v>93</v>
      </c>
      <c r="H697" s="15" t="s">
        <v>12</v>
      </c>
      <c r="I697" s="17" t="s">
        <v>1012</v>
      </c>
      <c r="J697" s="17" t="s">
        <v>209</v>
      </c>
      <c r="K697" s="17"/>
      <c r="L697" s="17" t="s">
        <v>1049</v>
      </c>
      <c r="M697" s="17"/>
      <c r="N697" s="17">
        <v>2</v>
      </c>
      <c r="O697" s="17">
        <v>2</v>
      </c>
      <c r="P697" s="17">
        <v>2</v>
      </c>
      <c r="Q697" s="17">
        <v>3</v>
      </c>
      <c r="R697" s="17">
        <v>3</v>
      </c>
    </row>
    <row r="698" spans="1:18" ht="25.5" x14ac:dyDescent="0.2">
      <c r="A698" s="43">
        <v>13</v>
      </c>
      <c r="B698" s="45">
        <v>35</v>
      </c>
      <c r="C698" s="17" t="s">
        <v>1057</v>
      </c>
      <c r="D698" s="62" t="s">
        <v>1041</v>
      </c>
      <c r="E698" s="17" t="s">
        <v>45</v>
      </c>
      <c r="F698" s="17" t="s">
        <v>1048</v>
      </c>
      <c r="G698" s="17" t="s">
        <v>93</v>
      </c>
      <c r="H698" s="15" t="s">
        <v>12</v>
      </c>
      <c r="I698" s="17" t="s">
        <v>94</v>
      </c>
      <c r="J698" s="17" t="s">
        <v>209</v>
      </c>
      <c r="K698" s="17"/>
      <c r="L698" s="17"/>
      <c r="M698" s="17"/>
      <c r="N698" s="17">
        <v>2</v>
      </c>
      <c r="O698" s="17">
        <v>2</v>
      </c>
      <c r="P698" s="17">
        <v>2</v>
      </c>
      <c r="Q698" s="17">
        <v>3</v>
      </c>
      <c r="R698" s="17">
        <v>3</v>
      </c>
    </row>
    <row r="699" spans="1:18" ht="15" x14ac:dyDescent="0.2">
      <c r="A699" s="43">
        <v>14</v>
      </c>
      <c r="B699" s="45">
        <v>35</v>
      </c>
      <c r="C699" s="17" t="s">
        <v>1032</v>
      </c>
      <c r="D699" s="62" t="s">
        <v>1002</v>
      </c>
      <c r="E699" s="17" t="s">
        <v>866</v>
      </c>
      <c r="F699" s="17" t="s">
        <v>1018</v>
      </c>
      <c r="G699" s="17" t="s">
        <v>93</v>
      </c>
      <c r="H699" s="15" t="s">
        <v>12</v>
      </c>
      <c r="I699" s="17" t="s">
        <v>734</v>
      </c>
      <c r="J699" s="17" t="s">
        <v>209</v>
      </c>
      <c r="K699" s="17"/>
      <c r="L699" s="17" t="s">
        <v>1049</v>
      </c>
      <c r="M699" s="17"/>
      <c r="N699" s="17">
        <v>2</v>
      </c>
      <c r="O699" s="17">
        <v>2</v>
      </c>
      <c r="P699" s="17">
        <v>2</v>
      </c>
      <c r="Q699" s="17">
        <v>4</v>
      </c>
      <c r="R699" s="17">
        <v>4</v>
      </c>
    </row>
    <row r="700" spans="1:18" ht="15" x14ac:dyDescent="0.2">
      <c r="A700" s="43">
        <v>15</v>
      </c>
      <c r="B700" s="45">
        <v>35</v>
      </c>
      <c r="C700" s="17" t="s">
        <v>1032</v>
      </c>
      <c r="D700" s="62" t="s">
        <v>940</v>
      </c>
      <c r="E700" s="17" t="s">
        <v>941</v>
      </c>
      <c r="F700" s="17" t="s">
        <v>744</v>
      </c>
      <c r="G700" s="17" t="s">
        <v>93</v>
      </c>
      <c r="H700" s="15" t="s">
        <v>12</v>
      </c>
      <c r="I700" s="17" t="s">
        <v>1012</v>
      </c>
      <c r="J700" s="17" t="s">
        <v>208</v>
      </c>
      <c r="K700" s="17"/>
      <c r="L700" s="17"/>
      <c r="M700" s="17"/>
      <c r="N700" s="17">
        <v>2</v>
      </c>
      <c r="O700" s="17">
        <v>2</v>
      </c>
      <c r="P700" s="17">
        <v>2</v>
      </c>
      <c r="Q700" s="17">
        <v>3</v>
      </c>
      <c r="R700" s="17">
        <v>4</v>
      </c>
    </row>
    <row r="701" spans="1:18" ht="15" x14ac:dyDescent="0.2">
      <c r="A701" s="43">
        <v>16</v>
      </c>
      <c r="B701" s="45">
        <v>35</v>
      </c>
      <c r="C701" s="17" t="s">
        <v>1032</v>
      </c>
      <c r="D701" s="62" t="s">
        <v>1066</v>
      </c>
      <c r="E701" s="17" t="s">
        <v>340</v>
      </c>
      <c r="F701" s="17" t="s">
        <v>1018</v>
      </c>
      <c r="G701" s="17" t="s">
        <v>274</v>
      </c>
      <c r="H701" s="17" t="s">
        <v>696</v>
      </c>
      <c r="I701" s="17" t="s">
        <v>1012</v>
      </c>
      <c r="J701" s="17"/>
      <c r="K701" s="17"/>
      <c r="L701" s="17"/>
      <c r="M701" s="17"/>
      <c r="N701" s="17">
        <v>1</v>
      </c>
      <c r="O701" s="17"/>
      <c r="P701" s="17"/>
      <c r="Q701" s="17">
        <v>2</v>
      </c>
      <c r="R701" s="17"/>
    </row>
    <row r="702" spans="1:18" ht="15" x14ac:dyDescent="0.2">
      <c r="A702" s="43">
        <v>17</v>
      </c>
      <c r="B702" s="45">
        <v>35</v>
      </c>
      <c r="C702" s="17" t="s">
        <v>1032</v>
      </c>
      <c r="D702" s="62" t="s">
        <v>1061</v>
      </c>
      <c r="E702" s="17" t="s">
        <v>113</v>
      </c>
      <c r="F702" s="17" t="s">
        <v>1018</v>
      </c>
      <c r="G702" s="17" t="s">
        <v>93</v>
      </c>
      <c r="H702" s="15" t="s">
        <v>12</v>
      </c>
      <c r="I702" s="17" t="s">
        <v>734</v>
      </c>
      <c r="J702" s="17" t="s">
        <v>209</v>
      </c>
      <c r="K702" s="17"/>
      <c r="L702" s="17"/>
      <c r="M702" s="17"/>
      <c r="N702" s="17">
        <v>1</v>
      </c>
      <c r="O702" s="17">
        <v>1</v>
      </c>
      <c r="P702" s="17">
        <v>1</v>
      </c>
      <c r="Q702" s="17">
        <v>1</v>
      </c>
      <c r="R702" s="17">
        <v>1</v>
      </c>
    </row>
    <row r="703" spans="1:18" ht="15" x14ac:dyDescent="0.2">
      <c r="A703" s="43">
        <v>18</v>
      </c>
      <c r="B703" s="45">
        <v>35</v>
      </c>
      <c r="C703" s="17" t="s">
        <v>1032</v>
      </c>
      <c r="D703" s="62" t="s">
        <v>1040</v>
      </c>
      <c r="E703" s="17" t="s">
        <v>340</v>
      </c>
      <c r="F703" s="17" t="s">
        <v>1018</v>
      </c>
      <c r="G703" s="17" t="s">
        <v>93</v>
      </c>
      <c r="H703" s="15" t="s">
        <v>12</v>
      </c>
      <c r="I703" s="17" t="s">
        <v>91</v>
      </c>
      <c r="J703" s="17" t="s">
        <v>208</v>
      </c>
      <c r="K703" s="17"/>
      <c r="L703" s="17"/>
      <c r="M703" s="17"/>
      <c r="N703" s="17">
        <v>2</v>
      </c>
      <c r="O703" s="17">
        <v>2</v>
      </c>
      <c r="P703" s="17">
        <v>2</v>
      </c>
      <c r="Q703" s="17">
        <v>3</v>
      </c>
      <c r="R703" s="17">
        <v>4</v>
      </c>
    </row>
    <row r="704" spans="1:18" ht="15" x14ac:dyDescent="0.2">
      <c r="A704" s="43">
        <v>19</v>
      </c>
      <c r="B704" s="45">
        <v>35</v>
      </c>
      <c r="C704" s="17" t="s">
        <v>1032</v>
      </c>
      <c r="D704" s="62" t="s">
        <v>1005</v>
      </c>
      <c r="E704" s="17" t="s">
        <v>340</v>
      </c>
      <c r="F704" s="17" t="s">
        <v>744</v>
      </c>
      <c r="G704" s="17" t="s">
        <v>274</v>
      </c>
      <c r="H704" s="15" t="s">
        <v>1068</v>
      </c>
      <c r="I704" s="17" t="s">
        <v>127</v>
      </c>
      <c r="J704" s="17"/>
      <c r="K704" s="17"/>
      <c r="L704" s="17"/>
      <c r="M704" s="17"/>
      <c r="N704" s="17">
        <v>2</v>
      </c>
      <c r="O704" s="17">
        <v>2</v>
      </c>
      <c r="P704" s="17">
        <v>2</v>
      </c>
      <c r="Q704" s="17">
        <v>3</v>
      </c>
      <c r="R704" s="17">
        <v>3</v>
      </c>
    </row>
    <row r="705" spans="1:18" ht="15" x14ac:dyDescent="0.2">
      <c r="A705" s="43">
        <v>20</v>
      </c>
      <c r="B705" s="45">
        <v>35</v>
      </c>
      <c r="C705" s="17" t="s">
        <v>1032</v>
      </c>
      <c r="D705" s="62" t="s">
        <v>849</v>
      </c>
      <c r="E705" s="17" t="s">
        <v>47</v>
      </c>
      <c r="F705" s="17" t="s">
        <v>1018</v>
      </c>
      <c r="G705" s="17" t="s">
        <v>274</v>
      </c>
      <c r="H705" s="17" t="s">
        <v>682</v>
      </c>
      <c r="I705" s="17" t="s">
        <v>734</v>
      </c>
      <c r="J705" s="17"/>
      <c r="K705" s="17"/>
      <c r="L705" s="17" t="s">
        <v>1049</v>
      </c>
      <c r="M705" s="17"/>
      <c r="N705" s="17">
        <v>2</v>
      </c>
      <c r="O705" s="17"/>
      <c r="P705" s="17"/>
      <c r="Q705" s="17">
        <v>5</v>
      </c>
      <c r="R705" s="17"/>
    </row>
    <row r="706" spans="1:18" ht="38.25" x14ac:dyDescent="0.2">
      <c r="A706" s="43">
        <v>21</v>
      </c>
      <c r="B706" s="45">
        <v>35</v>
      </c>
      <c r="C706" s="17" t="s">
        <v>1053</v>
      </c>
      <c r="D706" s="62" t="s">
        <v>1039</v>
      </c>
      <c r="E706" s="17" t="s">
        <v>45</v>
      </c>
      <c r="F706" s="17" t="s">
        <v>129</v>
      </c>
      <c r="G706" s="17" t="s">
        <v>167</v>
      </c>
      <c r="H706" s="15" t="s">
        <v>17</v>
      </c>
      <c r="I706" s="17"/>
      <c r="J706" s="17" t="s">
        <v>209</v>
      </c>
      <c r="K706" s="17"/>
      <c r="L706" s="17"/>
      <c r="M706" s="17"/>
      <c r="N706" s="17">
        <v>0.8</v>
      </c>
      <c r="O706" s="17">
        <v>0.8</v>
      </c>
      <c r="P706" s="17">
        <v>0.8</v>
      </c>
      <c r="Q706" s="17">
        <v>1</v>
      </c>
      <c r="R706" s="17">
        <v>1</v>
      </c>
    </row>
    <row r="707" spans="1:18" ht="38.25" x14ac:dyDescent="0.2">
      <c r="A707" s="43">
        <v>22</v>
      </c>
      <c r="B707" s="45">
        <v>35</v>
      </c>
      <c r="C707" s="17" t="s">
        <v>1032</v>
      </c>
      <c r="D707" s="62" t="s">
        <v>1038</v>
      </c>
      <c r="E707" s="17" t="s">
        <v>108</v>
      </c>
      <c r="F707" s="17" t="s">
        <v>455</v>
      </c>
      <c r="G707" s="17" t="s">
        <v>274</v>
      </c>
      <c r="H707" s="17" t="s">
        <v>698</v>
      </c>
      <c r="I707" s="17" t="s">
        <v>127</v>
      </c>
      <c r="J707" s="17"/>
      <c r="K707" s="17"/>
      <c r="L707" s="17"/>
      <c r="M707" s="17"/>
      <c r="N707" s="17">
        <v>2</v>
      </c>
      <c r="O707" s="17"/>
      <c r="P707" s="17"/>
      <c r="Q707" s="17">
        <v>3</v>
      </c>
      <c r="R707" s="17"/>
    </row>
    <row r="708" spans="1:18" ht="15" x14ac:dyDescent="0.2">
      <c r="A708" s="43">
        <v>23</v>
      </c>
      <c r="B708" s="45">
        <v>35</v>
      </c>
      <c r="C708" s="17" t="s">
        <v>1032</v>
      </c>
      <c r="D708" s="62" t="s">
        <v>1050</v>
      </c>
      <c r="E708" s="17" t="s">
        <v>74</v>
      </c>
      <c r="F708" s="17" t="s">
        <v>1048</v>
      </c>
      <c r="G708" s="17" t="s">
        <v>274</v>
      </c>
      <c r="H708" s="17" t="s">
        <v>682</v>
      </c>
      <c r="I708" s="17" t="s">
        <v>94</v>
      </c>
      <c r="J708" s="17"/>
      <c r="K708" s="17"/>
      <c r="L708" s="17"/>
      <c r="M708" s="17"/>
      <c r="N708" s="17">
        <v>2</v>
      </c>
      <c r="O708" s="17"/>
      <c r="P708" s="17"/>
      <c r="Q708" s="17">
        <v>4</v>
      </c>
      <c r="R708" s="17"/>
    </row>
    <row r="709" spans="1:18" ht="38.25" x14ac:dyDescent="0.2">
      <c r="A709" s="43">
        <v>24</v>
      </c>
      <c r="B709" s="45">
        <v>35</v>
      </c>
      <c r="C709" s="17" t="s">
        <v>1032</v>
      </c>
      <c r="D709" s="62" t="s">
        <v>1007</v>
      </c>
      <c r="E709" s="17" t="s">
        <v>47</v>
      </c>
      <c r="F709" s="17" t="s">
        <v>1055</v>
      </c>
      <c r="G709" s="17" t="s">
        <v>274</v>
      </c>
      <c r="H709" s="17" t="s">
        <v>682</v>
      </c>
      <c r="I709" s="17" t="s">
        <v>94</v>
      </c>
      <c r="J709" s="17"/>
      <c r="K709" s="17"/>
      <c r="L709" s="17" t="s">
        <v>1063</v>
      </c>
      <c r="M709" s="17"/>
      <c r="N709" s="17">
        <v>1</v>
      </c>
      <c r="O709" s="17"/>
      <c r="P709" s="17"/>
      <c r="Q709" s="17">
        <v>2</v>
      </c>
      <c r="R709" s="17"/>
    </row>
    <row r="710" spans="1:18" ht="38.25" x14ac:dyDescent="0.2">
      <c r="A710" s="43">
        <v>25</v>
      </c>
      <c r="B710" s="45">
        <v>35</v>
      </c>
      <c r="C710" s="17" t="s">
        <v>1032</v>
      </c>
      <c r="D710" s="62" t="s">
        <v>966</v>
      </c>
      <c r="E710" s="17" t="s">
        <v>47</v>
      </c>
      <c r="F710" s="17" t="s">
        <v>1055</v>
      </c>
      <c r="G710" s="17" t="s">
        <v>274</v>
      </c>
      <c r="H710" s="17" t="s">
        <v>682</v>
      </c>
      <c r="I710" s="17" t="s">
        <v>94</v>
      </c>
      <c r="J710" s="17"/>
      <c r="K710" s="17"/>
      <c r="L710" s="17" t="s">
        <v>1063</v>
      </c>
      <c r="M710" s="17"/>
      <c r="N710" s="17">
        <v>1</v>
      </c>
      <c r="O710" s="17"/>
      <c r="P710" s="17"/>
      <c r="Q710" s="17">
        <v>2</v>
      </c>
      <c r="R710" s="17"/>
    </row>
    <row r="711" spans="1:18" ht="38.25" x14ac:dyDescent="0.2">
      <c r="A711" s="43">
        <v>26</v>
      </c>
      <c r="B711" s="45">
        <v>35</v>
      </c>
      <c r="C711" s="17" t="s">
        <v>1053</v>
      </c>
      <c r="D711" s="62" t="s">
        <v>1037</v>
      </c>
      <c r="E711" s="17" t="s">
        <v>340</v>
      </c>
      <c r="F711" s="17" t="s">
        <v>129</v>
      </c>
      <c r="G711" s="17" t="s">
        <v>13</v>
      </c>
      <c r="H711" s="15" t="s">
        <v>17</v>
      </c>
      <c r="I711" s="17"/>
      <c r="J711" s="17" t="s">
        <v>209</v>
      </c>
      <c r="K711" s="17"/>
      <c r="L711" s="17"/>
      <c r="M711" s="17"/>
      <c r="N711" s="17">
        <v>0.8</v>
      </c>
      <c r="O711" s="17">
        <v>0.8</v>
      </c>
      <c r="P711" s="17">
        <v>0.8</v>
      </c>
      <c r="Q711" s="17">
        <v>1</v>
      </c>
      <c r="R711" s="17">
        <v>1</v>
      </c>
    </row>
    <row r="712" spans="1:18" ht="38.25" x14ac:dyDescent="0.2">
      <c r="A712" s="43">
        <v>27</v>
      </c>
      <c r="B712" s="45">
        <v>35</v>
      </c>
      <c r="C712" s="17" t="s">
        <v>1032</v>
      </c>
      <c r="D712" s="62" t="s">
        <v>1011</v>
      </c>
      <c r="E712" s="17" t="s">
        <v>80</v>
      </c>
      <c r="F712" s="17" t="s">
        <v>455</v>
      </c>
      <c r="G712" s="17" t="s">
        <v>274</v>
      </c>
      <c r="H712" s="17" t="s">
        <v>580</v>
      </c>
      <c r="I712" s="17" t="s">
        <v>91</v>
      </c>
      <c r="J712" s="17"/>
      <c r="K712" s="17"/>
      <c r="L712" s="17"/>
      <c r="M712" s="17"/>
      <c r="N712" s="17">
        <v>2</v>
      </c>
      <c r="O712" s="17"/>
      <c r="P712" s="17"/>
      <c r="Q712" s="17">
        <v>4</v>
      </c>
      <c r="R712" s="17"/>
    </row>
    <row r="713" spans="1:18" ht="25.5" x14ac:dyDescent="0.2">
      <c r="A713" s="43">
        <v>28</v>
      </c>
      <c r="B713" s="45">
        <v>35</v>
      </c>
      <c r="C713" s="17" t="s">
        <v>1056</v>
      </c>
      <c r="D713" s="62" t="s">
        <v>1036</v>
      </c>
      <c r="E713" s="17" t="s">
        <v>500</v>
      </c>
      <c r="F713" s="17" t="s">
        <v>1055</v>
      </c>
      <c r="G713" s="17" t="s">
        <v>274</v>
      </c>
      <c r="H713" s="17" t="s">
        <v>682</v>
      </c>
      <c r="I713" s="17" t="s">
        <v>109</v>
      </c>
      <c r="J713" s="17"/>
      <c r="K713" s="17"/>
      <c r="L713" s="17"/>
      <c r="M713" s="17"/>
      <c r="N713" s="17">
        <v>3</v>
      </c>
      <c r="O713" s="17"/>
      <c r="P713" s="17"/>
      <c r="Q713" s="17">
        <v>6</v>
      </c>
      <c r="R713" s="17"/>
    </row>
    <row r="714" spans="1:18" ht="15" x14ac:dyDescent="0.2">
      <c r="A714" s="43">
        <v>29</v>
      </c>
      <c r="B714" s="45">
        <v>35</v>
      </c>
      <c r="C714" s="17" t="s">
        <v>1032</v>
      </c>
      <c r="D714" s="62" t="s">
        <v>1051</v>
      </c>
      <c r="E714" s="17" t="s">
        <v>50</v>
      </c>
      <c r="F714" s="17" t="s">
        <v>1018</v>
      </c>
      <c r="G714" s="17" t="s">
        <v>93</v>
      </c>
      <c r="H714" s="15" t="s">
        <v>12</v>
      </c>
      <c r="I714" s="17" t="s">
        <v>734</v>
      </c>
      <c r="J714" s="17" t="s">
        <v>1062</v>
      </c>
      <c r="K714" s="17"/>
      <c r="L714" s="17"/>
      <c r="M714" s="17"/>
      <c r="N714" s="17">
        <v>2</v>
      </c>
      <c r="O714" s="17">
        <v>2</v>
      </c>
      <c r="P714" s="17">
        <v>2</v>
      </c>
      <c r="Q714" s="17">
        <v>3</v>
      </c>
      <c r="R714" s="17">
        <v>3</v>
      </c>
    </row>
    <row r="715" spans="1:18" ht="38.25" x14ac:dyDescent="0.2">
      <c r="A715" s="43">
        <v>30</v>
      </c>
      <c r="B715" s="45">
        <v>35</v>
      </c>
      <c r="C715" s="17" t="s">
        <v>1053</v>
      </c>
      <c r="D715" s="62" t="s">
        <v>1035</v>
      </c>
      <c r="E715" s="17" t="s">
        <v>50</v>
      </c>
      <c r="F715" s="17" t="s">
        <v>129</v>
      </c>
      <c r="G715" s="17" t="s">
        <v>132</v>
      </c>
      <c r="H715" s="15" t="s">
        <v>19</v>
      </c>
      <c r="I715" s="17"/>
      <c r="J715" s="17" t="s">
        <v>209</v>
      </c>
      <c r="K715" s="17"/>
      <c r="L715" s="17"/>
      <c r="M715" s="17"/>
      <c r="N715" s="17">
        <v>0.8</v>
      </c>
      <c r="O715" s="17">
        <v>0.8</v>
      </c>
      <c r="P715" s="17">
        <v>0.8</v>
      </c>
      <c r="Q715" s="17">
        <v>1</v>
      </c>
      <c r="R715" s="17">
        <v>1</v>
      </c>
    </row>
    <row r="716" spans="1:18" ht="38.25" x14ac:dyDescent="0.2">
      <c r="A716" s="43">
        <v>31</v>
      </c>
      <c r="B716" s="45">
        <v>35</v>
      </c>
      <c r="C716" s="17" t="s">
        <v>1053</v>
      </c>
      <c r="D716" s="62" t="s">
        <v>1034</v>
      </c>
      <c r="E716" s="17" t="s">
        <v>47</v>
      </c>
      <c r="F716" s="17" t="s">
        <v>129</v>
      </c>
      <c r="G716" s="17" t="s">
        <v>132</v>
      </c>
      <c r="H716" s="15" t="s">
        <v>19</v>
      </c>
      <c r="I716" s="17"/>
      <c r="J716" s="17" t="s">
        <v>209</v>
      </c>
      <c r="K716" s="17"/>
      <c r="L716" s="17"/>
      <c r="M716" s="17"/>
      <c r="N716" s="17">
        <v>0.8</v>
      </c>
      <c r="O716" s="17">
        <v>0.8</v>
      </c>
      <c r="P716" s="17">
        <v>0.8</v>
      </c>
      <c r="Q716" s="17">
        <v>1</v>
      </c>
      <c r="R716" s="17">
        <v>1</v>
      </c>
    </row>
    <row r="717" spans="1:18" ht="38.25" x14ac:dyDescent="0.2">
      <c r="A717" s="43">
        <v>32</v>
      </c>
      <c r="B717" s="45">
        <v>35</v>
      </c>
      <c r="C717" s="17" t="s">
        <v>1053</v>
      </c>
      <c r="D717" s="62" t="s">
        <v>1033</v>
      </c>
      <c r="E717" s="17" t="s">
        <v>77</v>
      </c>
      <c r="F717" s="17" t="s">
        <v>692</v>
      </c>
      <c r="G717" s="17" t="s">
        <v>242</v>
      </c>
      <c r="H717" s="15" t="s">
        <v>17</v>
      </c>
      <c r="I717" s="17"/>
      <c r="J717" s="17" t="s">
        <v>209</v>
      </c>
      <c r="K717" s="17"/>
      <c r="L717" s="17"/>
      <c r="M717" s="17"/>
      <c r="N717" s="17">
        <v>0.8</v>
      </c>
      <c r="O717" s="17">
        <v>0.8</v>
      </c>
      <c r="P717" s="17">
        <v>0.8</v>
      </c>
      <c r="Q717" s="17">
        <v>1</v>
      </c>
      <c r="R717" s="17">
        <v>1</v>
      </c>
    </row>
    <row r="718" spans="1:18" ht="36.75" thickBot="1" x14ac:dyDescent="0.25">
      <c r="A718" s="176">
        <v>33</v>
      </c>
      <c r="B718" s="56">
        <v>35</v>
      </c>
      <c r="C718" s="175" t="s">
        <v>1053</v>
      </c>
      <c r="D718" s="68" t="s">
        <v>1052</v>
      </c>
      <c r="E718" s="56" t="s">
        <v>47</v>
      </c>
      <c r="F718" s="56" t="s">
        <v>129</v>
      </c>
      <c r="G718" s="56" t="s">
        <v>132</v>
      </c>
      <c r="H718" s="32" t="s">
        <v>19</v>
      </c>
      <c r="I718" s="56"/>
      <c r="J718" s="56" t="s">
        <v>209</v>
      </c>
      <c r="K718" s="56"/>
      <c r="L718" s="56"/>
      <c r="M718" s="56"/>
      <c r="N718" s="179">
        <v>0.8</v>
      </c>
      <c r="O718" s="179">
        <v>0.8</v>
      </c>
      <c r="P718" s="179">
        <v>0.8</v>
      </c>
      <c r="Q718" s="179">
        <v>1</v>
      </c>
      <c r="R718" s="179">
        <v>1</v>
      </c>
    </row>
    <row r="719" spans="1:18" ht="25.5" x14ac:dyDescent="0.2">
      <c r="A719" s="43">
        <v>1</v>
      </c>
      <c r="B719" s="45">
        <v>36</v>
      </c>
      <c r="C719" s="17" t="s">
        <v>1104</v>
      </c>
      <c r="D719" s="62" t="s">
        <v>1100</v>
      </c>
      <c r="E719" s="17" t="s">
        <v>47</v>
      </c>
      <c r="F719" s="17" t="s">
        <v>1055</v>
      </c>
      <c r="G719" s="17" t="s">
        <v>274</v>
      </c>
      <c r="H719" s="17" t="s">
        <v>580</v>
      </c>
      <c r="I719" s="17" t="s">
        <v>109</v>
      </c>
      <c r="J719" s="17"/>
      <c r="K719" s="17"/>
      <c r="L719" s="17"/>
      <c r="M719" s="17"/>
      <c r="N719" s="17">
        <v>2</v>
      </c>
      <c r="O719" s="17"/>
      <c r="P719" s="17"/>
      <c r="Q719" s="17">
        <v>3</v>
      </c>
      <c r="R719" s="17"/>
    </row>
    <row r="720" spans="1:18" ht="15" x14ac:dyDescent="0.2">
      <c r="A720" s="43">
        <v>2</v>
      </c>
      <c r="B720" s="45">
        <v>36</v>
      </c>
      <c r="C720" s="17" t="s">
        <v>1082</v>
      </c>
      <c r="D720" s="62" t="s">
        <v>1098</v>
      </c>
      <c r="E720" s="17" t="s">
        <v>80</v>
      </c>
      <c r="F720" s="17" t="s">
        <v>1055</v>
      </c>
      <c r="G720" s="17" t="s">
        <v>93</v>
      </c>
      <c r="H720" s="15" t="s">
        <v>12</v>
      </c>
      <c r="I720" s="17" t="s">
        <v>91</v>
      </c>
      <c r="J720" s="17"/>
      <c r="K720" s="17"/>
      <c r="L720" s="17"/>
      <c r="M720" s="17"/>
      <c r="N720" s="17">
        <v>1</v>
      </c>
      <c r="O720" s="17">
        <v>1</v>
      </c>
      <c r="P720" s="17">
        <v>1</v>
      </c>
      <c r="Q720" s="17">
        <v>2</v>
      </c>
      <c r="R720" s="17">
        <v>2</v>
      </c>
    </row>
    <row r="721" spans="1:18" ht="15" x14ac:dyDescent="0.2">
      <c r="A721" s="43">
        <v>3</v>
      </c>
      <c r="B721" s="45">
        <v>36</v>
      </c>
      <c r="C721" s="17" t="s">
        <v>1082</v>
      </c>
      <c r="D721" s="62" t="s">
        <v>1083</v>
      </c>
      <c r="E721" s="17" t="s">
        <v>340</v>
      </c>
      <c r="F721" s="17" t="s">
        <v>1084</v>
      </c>
      <c r="G721" s="17" t="s">
        <v>274</v>
      </c>
      <c r="H721" s="17" t="s">
        <v>580</v>
      </c>
      <c r="I721" s="17" t="s">
        <v>109</v>
      </c>
      <c r="J721" s="17"/>
      <c r="K721" s="17"/>
      <c r="L721" s="17"/>
      <c r="M721" s="17"/>
      <c r="N721" s="17">
        <v>2</v>
      </c>
      <c r="O721" s="17"/>
      <c r="P721" s="17"/>
      <c r="Q721" s="17">
        <v>3</v>
      </c>
      <c r="R721" s="17"/>
    </row>
    <row r="722" spans="1:18" ht="25.5" x14ac:dyDescent="0.2">
      <c r="A722" s="43">
        <v>4</v>
      </c>
      <c r="B722" s="45">
        <v>36</v>
      </c>
      <c r="C722" s="17" t="s">
        <v>1082</v>
      </c>
      <c r="D722" s="62" t="s">
        <v>1101</v>
      </c>
      <c r="E722" s="17" t="s">
        <v>340</v>
      </c>
      <c r="F722" s="17" t="s">
        <v>1114</v>
      </c>
      <c r="G722" s="17" t="s">
        <v>274</v>
      </c>
      <c r="H722" s="17" t="s">
        <v>682</v>
      </c>
      <c r="I722" s="17" t="s">
        <v>1012</v>
      </c>
      <c r="J722" s="17"/>
      <c r="K722" s="17"/>
      <c r="L722" s="17"/>
      <c r="M722" s="17"/>
      <c r="N722" s="17">
        <v>1</v>
      </c>
      <c r="O722" s="17"/>
      <c r="P722" s="17"/>
      <c r="Q722" s="17">
        <v>2</v>
      </c>
      <c r="R722" s="17"/>
    </row>
    <row r="723" spans="1:18" ht="15" x14ac:dyDescent="0.2">
      <c r="A723" s="43">
        <v>5</v>
      </c>
      <c r="B723" s="45">
        <v>36</v>
      </c>
      <c r="C723" s="17" t="s">
        <v>1082</v>
      </c>
      <c r="D723" s="62" t="s">
        <v>1060</v>
      </c>
      <c r="E723" s="17" t="s">
        <v>910</v>
      </c>
      <c r="F723" s="17" t="s">
        <v>1018</v>
      </c>
      <c r="G723" s="17" t="s">
        <v>274</v>
      </c>
      <c r="H723" s="17" t="s">
        <v>696</v>
      </c>
      <c r="I723" s="17" t="s">
        <v>1012</v>
      </c>
      <c r="J723" s="17"/>
      <c r="K723" s="17"/>
      <c r="L723" s="17"/>
      <c r="M723" s="17"/>
      <c r="N723" s="17">
        <v>1</v>
      </c>
      <c r="O723" s="17"/>
      <c r="P723" s="17"/>
      <c r="Q723" s="17">
        <v>1</v>
      </c>
      <c r="R723" s="17"/>
    </row>
    <row r="724" spans="1:18" ht="15" x14ac:dyDescent="0.2">
      <c r="A724" s="43">
        <v>6</v>
      </c>
      <c r="B724" s="45">
        <v>36</v>
      </c>
      <c r="C724" s="17" t="s">
        <v>1082</v>
      </c>
      <c r="D724" s="62" t="s">
        <v>1065</v>
      </c>
      <c r="E724" s="17" t="s">
        <v>45</v>
      </c>
      <c r="F724" s="17" t="s">
        <v>1055</v>
      </c>
      <c r="G724" s="17" t="s">
        <v>93</v>
      </c>
      <c r="H724" s="15" t="s">
        <v>12</v>
      </c>
      <c r="I724" s="17" t="s">
        <v>734</v>
      </c>
      <c r="J724" s="17"/>
      <c r="K724" s="17"/>
      <c r="L724" s="17"/>
      <c r="M724" s="17"/>
      <c r="N724" s="17">
        <v>1</v>
      </c>
      <c r="O724" s="17">
        <v>1</v>
      </c>
      <c r="P724" s="17">
        <v>1</v>
      </c>
      <c r="Q724" s="17">
        <v>1</v>
      </c>
      <c r="R724" s="17">
        <v>1</v>
      </c>
    </row>
    <row r="725" spans="1:18" ht="15" x14ac:dyDescent="0.2">
      <c r="A725" s="43">
        <v>7</v>
      </c>
      <c r="B725" s="45">
        <v>36</v>
      </c>
      <c r="C725" s="17" t="s">
        <v>1082</v>
      </c>
      <c r="D725" s="62" t="s">
        <v>1054</v>
      </c>
      <c r="E725" s="17" t="s">
        <v>910</v>
      </c>
      <c r="F725" s="17" t="s">
        <v>1018</v>
      </c>
      <c r="G725" s="17" t="s">
        <v>274</v>
      </c>
      <c r="H725" s="17" t="s">
        <v>696</v>
      </c>
      <c r="I725" s="17" t="s">
        <v>1012</v>
      </c>
      <c r="J725" s="17"/>
      <c r="K725" s="17"/>
      <c r="L725" s="17"/>
      <c r="M725" s="17"/>
      <c r="N725" s="17">
        <v>1</v>
      </c>
      <c r="O725" s="17"/>
      <c r="P725" s="17"/>
      <c r="Q725" s="17">
        <v>2</v>
      </c>
      <c r="R725" s="17"/>
    </row>
    <row r="726" spans="1:18" ht="15" x14ac:dyDescent="0.2">
      <c r="A726" s="43">
        <v>8</v>
      </c>
      <c r="B726" s="45">
        <v>36</v>
      </c>
      <c r="C726" s="17" t="s">
        <v>1082</v>
      </c>
      <c r="D726" s="62" t="s">
        <v>1085</v>
      </c>
      <c r="E726" s="17" t="s">
        <v>47</v>
      </c>
      <c r="F726" s="17" t="s">
        <v>1018</v>
      </c>
      <c r="G726" s="17" t="s">
        <v>93</v>
      </c>
      <c r="H726" s="15" t="s">
        <v>12</v>
      </c>
      <c r="I726" s="17" t="s">
        <v>127</v>
      </c>
      <c r="J726" s="17"/>
      <c r="K726" s="17"/>
      <c r="L726" s="17"/>
      <c r="M726" s="17"/>
      <c r="N726" s="17">
        <v>1</v>
      </c>
      <c r="O726" s="17">
        <v>1</v>
      </c>
      <c r="P726" s="17">
        <v>1</v>
      </c>
      <c r="Q726" s="17">
        <v>2</v>
      </c>
      <c r="R726" s="17">
        <v>2</v>
      </c>
    </row>
    <row r="727" spans="1:18" ht="25.5" x14ac:dyDescent="0.2">
      <c r="A727" s="43">
        <v>9</v>
      </c>
      <c r="B727" s="45">
        <v>36</v>
      </c>
      <c r="C727" s="17" t="s">
        <v>1086</v>
      </c>
      <c r="D727" s="62" t="s">
        <v>1087</v>
      </c>
      <c r="E727" s="17" t="s">
        <v>340</v>
      </c>
      <c r="F727" s="17" t="s">
        <v>1018</v>
      </c>
      <c r="G727" s="17" t="s">
        <v>93</v>
      </c>
      <c r="H727" s="15" t="s">
        <v>12</v>
      </c>
      <c r="I727" s="17" t="s">
        <v>109</v>
      </c>
      <c r="J727" s="17"/>
      <c r="K727" s="17"/>
      <c r="L727" s="17"/>
      <c r="M727" s="17"/>
      <c r="N727" s="17">
        <v>1</v>
      </c>
      <c r="O727" s="17">
        <v>1</v>
      </c>
      <c r="P727" s="17">
        <v>1</v>
      </c>
      <c r="Q727" s="17">
        <v>2</v>
      </c>
      <c r="R727" s="17">
        <v>2</v>
      </c>
    </row>
    <row r="728" spans="1:18" ht="38.25" x14ac:dyDescent="0.2">
      <c r="A728" s="43">
        <v>10</v>
      </c>
      <c r="B728" s="45">
        <v>36</v>
      </c>
      <c r="C728" s="17" t="s">
        <v>1103</v>
      </c>
      <c r="D728" s="62" t="s">
        <v>1044</v>
      </c>
      <c r="E728" s="17" t="s">
        <v>45</v>
      </c>
      <c r="F728" s="17" t="s">
        <v>1055</v>
      </c>
      <c r="G728" s="17" t="s">
        <v>274</v>
      </c>
      <c r="H728" s="17" t="s">
        <v>682</v>
      </c>
      <c r="I728" s="17" t="s">
        <v>127</v>
      </c>
      <c r="J728" s="17"/>
      <c r="K728" s="17"/>
      <c r="L728" s="17"/>
      <c r="M728" s="17"/>
      <c r="N728" s="17">
        <v>1</v>
      </c>
      <c r="O728" s="17"/>
      <c r="P728" s="17"/>
      <c r="Q728" s="17">
        <v>2</v>
      </c>
      <c r="R728" s="17"/>
    </row>
    <row r="729" spans="1:18" ht="25.5" x14ac:dyDescent="0.2">
      <c r="A729" s="43">
        <v>11</v>
      </c>
      <c r="B729" s="45">
        <v>36</v>
      </c>
      <c r="C729" s="17" t="s">
        <v>1104</v>
      </c>
      <c r="D729" s="62" t="s">
        <v>1020</v>
      </c>
      <c r="E729" s="17" t="s">
        <v>500</v>
      </c>
      <c r="F729" s="17" t="s">
        <v>1018</v>
      </c>
      <c r="G729" s="17" t="s">
        <v>93</v>
      </c>
      <c r="H729" s="15" t="s">
        <v>12</v>
      </c>
      <c r="I729" s="17" t="s">
        <v>109</v>
      </c>
      <c r="J729" s="17"/>
      <c r="K729" s="17"/>
      <c r="L729" s="17"/>
      <c r="M729" s="17"/>
      <c r="N729" s="17">
        <v>1</v>
      </c>
      <c r="O729" s="17">
        <v>1</v>
      </c>
      <c r="P729" s="17">
        <v>1</v>
      </c>
      <c r="Q729" s="17">
        <v>2</v>
      </c>
      <c r="R729" s="17">
        <v>2</v>
      </c>
    </row>
    <row r="730" spans="1:18" ht="15" x14ac:dyDescent="0.2">
      <c r="A730" s="43">
        <v>12</v>
      </c>
      <c r="B730" s="45">
        <v>36</v>
      </c>
      <c r="C730" s="17" t="s">
        <v>1082</v>
      </c>
      <c r="D730" s="62" t="s">
        <v>1088</v>
      </c>
      <c r="E730" s="17" t="s">
        <v>500</v>
      </c>
      <c r="F730" s="17" t="s">
        <v>1055</v>
      </c>
      <c r="G730" s="17" t="s">
        <v>93</v>
      </c>
      <c r="H730" s="15" t="s">
        <v>12</v>
      </c>
      <c r="I730" s="17" t="s">
        <v>734</v>
      </c>
      <c r="J730" s="17"/>
      <c r="K730" s="17"/>
      <c r="L730" s="17"/>
      <c r="M730" s="17"/>
      <c r="N730" s="17">
        <v>1</v>
      </c>
      <c r="O730" s="17">
        <v>1</v>
      </c>
      <c r="P730" s="17">
        <v>1</v>
      </c>
      <c r="Q730" s="17">
        <v>1</v>
      </c>
      <c r="R730" s="17">
        <v>1</v>
      </c>
    </row>
    <row r="731" spans="1:18" ht="25.5" x14ac:dyDescent="0.2">
      <c r="A731" s="43">
        <v>13</v>
      </c>
      <c r="B731" s="45">
        <v>36</v>
      </c>
      <c r="C731" s="17" t="s">
        <v>1082</v>
      </c>
      <c r="D731" s="62" t="s">
        <v>1089</v>
      </c>
      <c r="E731" s="17" t="s">
        <v>47</v>
      </c>
      <c r="F731" s="17" t="s">
        <v>1114</v>
      </c>
      <c r="G731" s="17" t="s">
        <v>274</v>
      </c>
      <c r="H731" s="17" t="s">
        <v>698</v>
      </c>
      <c r="I731" s="17" t="s">
        <v>91</v>
      </c>
      <c r="J731" s="17"/>
      <c r="K731" s="17"/>
      <c r="L731" s="17"/>
      <c r="M731" s="17"/>
      <c r="N731" s="17">
        <v>1</v>
      </c>
      <c r="O731" s="17"/>
      <c r="P731" s="17"/>
      <c r="Q731" s="17">
        <v>2</v>
      </c>
      <c r="R731" s="17"/>
    </row>
    <row r="732" spans="1:18" ht="25.5" x14ac:dyDescent="0.2">
      <c r="A732" s="43">
        <v>14</v>
      </c>
      <c r="B732" s="45">
        <v>36</v>
      </c>
      <c r="C732" s="17" t="s">
        <v>1096</v>
      </c>
      <c r="D732" s="62" t="s">
        <v>1097</v>
      </c>
      <c r="E732" s="17" t="s">
        <v>45</v>
      </c>
      <c r="F732" s="17" t="s">
        <v>1115</v>
      </c>
      <c r="G732" s="17" t="s">
        <v>93</v>
      </c>
      <c r="H732" s="15" t="s">
        <v>12</v>
      </c>
      <c r="I732" s="17" t="s">
        <v>94</v>
      </c>
      <c r="J732" s="17"/>
      <c r="K732" s="17"/>
      <c r="L732" s="17"/>
      <c r="M732" s="17"/>
      <c r="N732" s="17">
        <v>1</v>
      </c>
      <c r="O732" s="17">
        <v>1</v>
      </c>
      <c r="P732" s="17">
        <v>1</v>
      </c>
      <c r="Q732" s="17">
        <v>2</v>
      </c>
      <c r="R732" s="17">
        <v>2</v>
      </c>
    </row>
    <row r="733" spans="1:18" ht="15" x14ac:dyDescent="0.2">
      <c r="A733" s="43">
        <v>15</v>
      </c>
      <c r="B733" s="45">
        <v>36</v>
      </c>
      <c r="C733" s="17" t="s">
        <v>1082</v>
      </c>
      <c r="D733" s="62" t="s">
        <v>1000</v>
      </c>
      <c r="E733" s="17" t="s">
        <v>866</v>
      </c>
      <c r="F733" s="17" t="s">
        <v>1018</v>
      </c>
      <c r="G733" s="17" t="s">
        <v>93</v>
      </c>
      <c r="H733" s="15" t="s">
        <v>12</v>
      </c>
      <c r="I733" s="17" t="s">
        <v>127</v>
      </c>
      <c r="J733" s="17" t="s">
        <v>1062</v>
      </c>
      <c r="K733" s="17"/>
      <c r="L733" s="17"/>
      <c r="M733" s="17"/>
      <c r="N733" s="17">
        <v>1</v>
      </c>
      <c r="O733" s="17">
        <v>1</v>
      </c>
      <c r="P733" s="17">
        <v>1</v>
      </c>
      <c r="Q733" s="17">
        <v>2</v>
      </c>
      <c r="R733" s="17">
        <v>2</v>
      </c>
    </row>
    <row r="734" spans="1:18" ht="15" x14ac:dyDescent="0.2">
      <c r="A734" s="43">
        <v>16</v>
      </c>
      <c r="B734" s="45">
        <v>36</v>
      </c>
      <c r="C734" s="17" t="s">
        <v>1082</v>
      </c>
      <c r="D734" s="62" t="s">
        <v>1066</v>
      </c>
      <c r="E734" s="17" t="s">
        <v>340</v>
      </c>
      <c r="F734" s="17" t="s">
        <v>1018</v>
      </c>
      <c r="G734" s="17" t="s">
        <v>93</v>
      </c>
      <c r="H734" s="15" t="s">
        <v>12</v>
      </c>
      <c r="I734" s="17" t="s">
        <v>1012</v>
      </c>
      <c r="J734" s="17" t="s">
        <v>1062</v>
      </c>
      <c r="K734" s="17"/>
      <c r="L734" s="17"/>
      <c r="M734" s="17"/>
      <c r="N734" s="17">
        <v>1</v>
      </c>
      <c r="O734" s="17">
        <v>1</v>
      </c>
      <c r="P734" s="17">
        <v>1</v>
      </c>
      <c r="Q734" s="17">
        <v>2</v>
      </c>
      <c r="R734" s="17">
        <v>2</v>
      </c>
    </row>
    <row r="735" spans="1:18" ht="15" x14ac:dyDescent="0.2">
      <c r="A735" s="43">
        <v>17</v>
      </c>
      <c r="B735" s="45">
        <v>36</v>
      </c>
      <c r="C735" s="17" t="s">
        <v>1082</v>
      </c>
      <c r="D735" s="62" t="s">
        <v>1090</v>
      </c>
      <c r="E735" s="17" t="s">
        <v>45</v>
      </c>
      <c r="F735" s="17" t="s">
        <v>1055</v>
      </c>
      <c r="G735" s="17" t="s">
        <v>93</v>
      </c>
      <c r="H735" s="15" t="s">
        <v>12</v>
      </c>
      <c r="I735" s="17" t="s">
        <v>734</v>
      </c>
      <c r="J735" s="17"/>
      <c r="K735" s="17"/>
      <c r="L735" s="17"/>
      <c r="M735" s="17"/>
      <c r="N735" s="17">
        <v>2</v>
      </c>
      <c r="O735" s="17">
        <v>2</v>
      </c>
      <c r="P735" s="17">
        <v>2</v>
      </c>
      <c r="Q735" s="17">
        <v>3</v>
      </c>
      <c r="R735" s="17">
        <v>3</v>
      </c>
    </row>
    <row r="736" spans="1:18" ht="25.5" x14ac:dyDescent="0.2">
      <c r="A736" s="43">
        <v>18</v>
      </c>
      <c r="B736" s="45">
        <v>36</v>
      </c>
      <c r="C736" s="17" t="s">
        <v>1082</v>
      </c>
      <c r="D736" s="62" t="s">
        <v>1106</v>
      </c>
      <c r="E736" s="17" t="s">
        <v>296</v>
      </c>
      <c r="F736" s="17" t="s">
        <v>823</v>
      </c>
      <c r="G736" s="17" t="s">
        <v>93</v>
      </c>
      <c r="H736" s="15" t="s">
        <v>12</v>
      </c>
      <c r="I736" s="17"/>
      <c r="J736" s="17"/>
      <c r="K736" s="17"/>
      <c r="L736" s="17"/>
      <c r="M736" s="17"/>
      <c r="N736" s="17">
        <v>0</v>
      </c>
      <c r="O736" s="17">
        <v>0</v>
      </c>
      <c r="P736" s="17">
        <v>0</v>
      </c>
      <c r="Q736" s="17">
        <v>0</v>
      </c>
      <c r="R736" s="17">
        <v>0</v>
      </c>
    </row>
    <row r="737" spans="1:1016 1028:2043 2055:3070 3082:5111 5123:6138 6150:7165 7177:8192 8204:9206 9218:10233 10245:11260 11272:12287 12299:13301 13313:14328 14340:15355 15367:16382" ht="25.5" x14ac:dyDescent="0.2">
      <c r="A737" s="43">
        <v>19</v>
      </c>
      <c r="B737" s="45">
        <v>36</v>
      </c>
      <c r="C737" s="17" t="s">
        <v>1082</v>
      </c>
      <c r="D737" s="62" t="s">
        <v>1099</v>
      </c>
      <c r="E737" s="17" t="s">
        <v>970</v>
      </c>
      <c r="F737" s="17" t="s">
        <v>1115</v>
      </c>
      <c r="G737" s="17" t="s">
        <v>274</v>
      </c>
      <c r="H737" s="17" t="s">
        <v>682</v>
      </c>
      <c r="I737" s="17" t="s">
        <v>91</v>
      </c>
      <c r="J737" s="17"/>
      <c r="K737" s="17"/>
      <c r="L737" s="17"/>
      <c r="M737" s="17"/>
      <c r="N737" s="17">
        <v>2</v>
      </c>
      <c r="O737" s="17"/>
      <c r="P737" s="17"/>
      <c r="Q737" s="17">
        <v>4</v>
      </c>
      <c r="R737" s="17"/>
    </row>
    <row r="738" spans="1:1016 1028:2043 2055:3070 3082:5111 5123:6138 6150:7165 7177:8192 8204:9206 9218:10233 10245:11260 11272:12287 12299:13301 13313:14328 14340:15355 15367:16382" ht="15" x14ac:dyDescent="0.2">
      <c r="A738" s="43">
        <v>20</v>
      </c>
      <c r="B738" s="45">
        <v>36</v>
      </c>
      <c r="C738" s="17" t="s">
        <v>1082</v>
      </c>
      <c r="D738" s="62" t="s">
        <v>1107</v>
      </c>
      <c r="E738" s="17" t="s">
        <v>44</v>
      </c>
      <c r="F738" s="17" t="s">
        <v>817</v>
      </c>
      <c r="G738" s="17" t="s">
        <v>167</v>
      </c>
      <c r="H738" s="15" t="s">
        <v>17</v>
      </c>
      <c r="I738" s="17"/>
      <c r="J738" s="17"/>
      <c r="K738" s="17"/>
      <c r="L738" s="17"/>
      <c r="M738" s="17"/>
      <c r="N738" s="17">
        <v>0</v>
      </c>
      <c r="O738" s="17">
        <v>0</v>
      </c>
      <c r="P738" s="17">
        <v>0</v>
      </c>
      <c r="Q738" s="17">
        <v>0</v>
      </c>
      <c r="R738" s="17">
        <v>0</v>
      </c>
    </row>
    <row r="739" spans="1:1016 1028:2043 2055:3070 3082:5111 5123:6138 6150:7165 7177:8192 8204:9206 9218:10233 10245:11260 11272:12287 12299:13301 13313:14328 14340:15355 15367:16382" ht="38.25" x14ac:dyDescent="0.2">
      <c r="A739" s="43">
        <v>21</v>
      </c>
      <c r="B739" s="45">
        <v>36</v>
      </c>
      <c r="C739" s="17" t="s">
        <v>1091</v>
      </c>
      <c r="D739" s="62" t="s">
        <v>1092</v>
      </c>
      <c r="E739" s="17" t="s">
        <v>45</v>
      </c>
      <c r="F739" s="17" t="s">
        <v>1115</v>
      </c>
      <c r="G739" s="17" t="s">
        <v>274</v>
      </c>
      <c r="H739" s="17" t="s">
        <v>682</v>
      </c>
      <c r="I739" s="17" t="s">
        <v>94</v>
      </c>
      <c r="J739" s="17"/>
      <c r="K739" s="17"/>
      <c r="L739" s="17"/>
      <c r="M739" s="17"/>
      <c r="N739" s="17">
        <v>1</v>
      </c>
      <c r="O739" s="17"/>
      <c r="P739" s="17"/>
      <c r="Q739" s="17">
        <v>2</v>
      </c>
      <c r="R739" s="17"/>
    </row>
    <row r="740" spans="1:1016 1028:2043 2055:3070 3082:5111 5123:6138 6150:7165 7177:8192 8204:9206 9218:10233 10245:11260 11272:12287 12299:13301 13313:14328 14340:15355 15367:16382" ht="15" x14ac:dyDescent="0.2">
      <c r="A740" s="43">
        <v>22</v>
      </c>
      <c r="B740" s="45">
        <v>36</v>
      </c>
      <c r="C740" s="17" t="s">
        <v>1082</v>
      </c>
      <c r="D740" s="62" t="s">
        <v>849</v>
      </c>
      <c r="E740" s="17" t="s">
        <v>47</v>
      </c>
      <c r="F740" s="17" t="s">
        <v>1018</v>
      </c>
      <c r="G740" s="17" t="s">
        <v>93</v>
      </c>
      <c r="H740" s="15" t="s">
        <v>12</v>
      </c>
      <c r="I740" s="17" t="s">
        <v>734</v>
      </c>
      <c r="J740" s="17"/>
      <c r="K740" s="17"/>
      <c r="L740" s="17"/>
      <c r="M740" s="17"/>
      <c r="N740" s="17">
        <v>2</v>
      </c>
      <c r="O740" s="17">
        <v>2</v>
      </c>
      <c r="P740" s="17">
        <v>2</v>
      </c>
      <c r="Q740" s="17">
        <v>4</v>
      </c>
      <c r="R740" s="17">
        <v>4</v>
      </c>
    </row>
    <row r="741" spans="1:1016 1028:2043 2055:3070 3082:5111 5123:6138 6150:7165 7177:8192 8204:9206 9218:10233 10245:11260 11272:12287 12299:13301 13313:14328 14340:15355 15367:16382" ht="25.5" x14ac:dyDescent="0.2">
      <c r="A741" s="43">
        <v>23</v>
      </c>
      <c r="B741" s="45">
        <v>36</v>
      </c>
      <c r="C741" s="17" t="s">
        <v>1082</v>
      </c>
      <c r="D741" s="62" t="s">
        <v>1108</v>
      </c>
      <c r="E741" s="17" t="s">
        <v>50</v>
      </c>
      <c r="F741" s="17" t="s">
        <v>129</v>
      </c>
      <c r="G741" s="17" t="s">
        <v>393</v>
      </c>
      <c r="H741" s="15" t="s">
        <v>12</v>
      </c>
      <c r="I741" s="17"/>
      <c r="J741" s="17"/>
      <c r="K741" s="17"/>
      <c r="L741" s="17"/>
      <c r="M741" s="17"/>
      <c r="N741" s="17">
        <v>0.8</v>
      </c>
      <c r="O741" s="17">
        <v>0.8</v>
      </c>
      <c r="P741" s="17">
        <v>0.8</v>
      </c>
      <c r="Q741" s="17">
        <v>1</v>
      </c>
      <c r="R741" s="17">
        <v>1</v>
      </c>
    </row>
    <row r="742" spans="1:1016 1028:2043 2055:3070 3082:5111 5123:6138 6150:7165 7177:8192 8204:9206 9218:10233 10245:11260 11272:12287 12299:13301 13313:14328 14340:15355 15367:16382" ht="15" x14ac:dyDescent="0.2">
      <c r="A742" s="43">
        <v>24</v>
      </c>
      <c r="B742" s="45">
        <v>36</v>
      </c>
      <c r="C742" s="17" t="s">
        <v>1082</v>
      </c>
      <c r="D742" s="62" t="s">
        <v>1050</v>
      </c>
      <c r="E742" s="17" t="s">
        <v>74</v>
      </c>
      <c r="F742" s="17" t="s">
        <v>1048</v>
      </c>
      <c r="G742" s="17" t="s">
        <v>274</v>
      </c>
      <c r="H742" s="17" t="s">
        <v>682</v>
      </c>
      <c r="I742" s="17" t="s">
        <v>94</v>
      </c>
      <c r="J742" s="17"/>
      <c r="K742" s="17"/>
      <c r="L742" s="17"/>
      <c r="M742" s="17"/>
      <c r="N742" s="17">
        <v>2</v>
      </c>
      <c r="O742" s="17"/>
      <c r="P742" s="17"/>
      <c r="Q742" s="17">
        <v>4</v>
      </c>
      <c r="R742" s="17"/>
    </row>
    <row r="743" spans="1:1016 1028:2043 2055:3070 3082:5111 5123:6138 6150:7165 7177:8192 8204:9206 9218:10233 10245:11260 11272:12287 12299:13301 13313:14328 14340:15355 15367:16382" ht="25.5" x14ac:dyDescent="0.2">
      <c r="A743" s="43">
        <v>25</v>
      </c>
      <c r="B743" s="45">
        <v>36</v>
      </c>
      <c r="C743" s="17" t="s">
        <v>1082</v>
      </c>
      <c r="D743" s="62" t="s">
        <v>1109</v>
      </c>
      <c r="E743" s="17" t="s">
        <v>1112</v>
      </c>
      <c r="F743" s="17" t="s">
        <v>129</v>
      </c>
      <c r="G743" s="17" t="s">
        <v>121</v>
      </c>
      <c r="H743" s="15" t="s">
        <v>17</v>
      </c>
      <c r="I743" s="17"/>
      <c r="J743" s="17"/>
      <c r="K743" s="17"/>
      <c r="L743" s="17"/>
      <c r="M743" s="17"/>
      <c r="N743" s="17">
        <v>0</v>
      </c>
      <c r="O743" s="17">
        <v>0</v>
      </c>
      <c r="P743" s="17">
        <v>0</v>
      </c>
      <c r="Q743" s="17">
        <v>0</v>
      </c>
      <c r="R743" s="17">
        <v>0</v>
      </c>
    </row>
    <row r="744" spans="1:1016 1028:2043 2055:3070 3082:5111 5123:6138 6150:7165 7177:8192 8204:9206 9218:10233 10245:11260 11272:12287 12299:13301 13313:14328 14340:15355 15367:16382" ht="38.25" x14ac:dyDescent="0.2">
      <c r="A744" s="43">
        <v>26</v>
      </c>
      <c r="B744" s="45">
        <v>36</v>
      </c>
      <c r="C744" s="17" t="s">
        <v>1082</v>
      </c>
      <c r="D744" s="62" t="s">
        <v>1110</v>
      </c>
      <c r="E744" s="17" t="s">
        <v>1113</v>
      </c>
      <c r="F744" s="17" t="s">
        <v>129</v>
      </c>
      <c r="G744" s="17" t="s">
        <v>13</v>
      </c>
      <c r="H744" s="15" t="s">
        <v>17</v>
      </c>
      <c r="I744" s="17"/>
      <c r="J744" s="17"/>
      <c r="K744" s="17"/>
      <c r="L744" s="17"/>
      <c r="M744" s="17"/>
      <c r="N744" s="17">
        <v>0</v>
      </c>
      <c r="O744" s="17">
        <v>0</v>
      </c>
      <c r="P744" s="17">
        <v>0</v>
      </c>
      <c r="Q744" s="17">
        <v>0</v>
      </c>
      <c r="R744" s="17">
        <v>0</v>
      </c>
    </row>
    <row r="745" spans="1:1016 1028:2043 2055:3070 3082:5111 5123:6138 6150:7165 7177:8192 8204:9206 9218:10233 10245:11260 11272:12287 12299:13301 13313:14328 14340:15355 15367:16382" ht="38.25" x14ac:dyDescent="0.2">
      <c r="A745" s="43">
        <v>27</v>
      </c>
      <c r="B745" s="45">
        <v>36</v>
      </c>
      <c r="C745" s="17" t="s">
        <v>1093</v>
      </c>
      <c r="D745" s="62" t="s">
        <v>1094</v>
      </c>
      <c r="E745" s="17" t="s">
        <v>45</v>
      </c>
      <c r="F745" s="17" t="s">
        <v>129</v>
      </c>
      <c r="G745" s="17" t="s">
        <v>13</v>
      </c>
      <c r="H745" s="15" t="s">
        <v>17</v>
      </c>
      <c r="I745" s="17"/>
      <c r="J745" s="17" t="s">
        <v>209</v>
      </c>
      <c r="K745" s="17"/>
      <c r="L745" s="17"/>
      <c r="M745" s="17"/>
      <c r="N745" s="17">
        <v>0.8</v>
      </c>
      <c r="O745" s="17">
        <v>0.8</v>
      </c>
      <c r="P745" s="17">
        <v>0.8</v>
      </c>
      <c r="Q745" s="17">
        <v>1</v>
      </c>
      <c r="R745" s="17">
        <v>1</v>
      </c>
    </row>
    <row r="746" spans="1:1016 1028:2043 2055:3070 3082:5111 5123:6138 6150:7165 7177:8192 8204:9206 9218:10233 10245:11260 11272:12287 12299:13301 13313:14328 14340:15355 15367:16382" ht="38.25" x14ac:dyDescent="0.2">
      <c r="A746" s="43">
        <v>28</v>
      </c>
      <c r="B746" s="45">
        <v>36</v>
      </c>
      <c r="C746" s="17" t="s">
        <v>1093</v>
      </c>
      <c r="D746" s="62" t="s">
        <v>1105</v>
      </c>
      <c r="E746" s="17" t="s">
        <v>185</v>
      </c>
      <c r="F746" s="17" t="s">
        <v>129</v>
      </c>
      <c r="G746" s="17" t="s">
        <v>132</v>
      </c>
      <c r="H746" s="15" t="s">
        <v>17</v>
      </c>
      <c r="I746" s="17"/>
      <c r="J746" s="17" t="s">
        <v>1062</v>
      </c>
      <c r="K746" s="17"/>
      <c r="L746" s="17"/>
      <c r="M746" s="17"/>
      <c r="N746" s="17">
        <v>0.8</v>
      </c>
      <c r="O746" s="17">
        <v>0.8</v>
      </c>
      <c r="P746" s="17">
        <v>0.8</v>
      </c>
      <c r="Q746" s="17">
        <v>1</v>
      </c>
      <c r="R746" s="17">
        <v>1</v>
      </c>
    </row>
    <row r="747" spans="1:1016 1028:2043 2055:3070 3082:5111 5123:6138 6150:7165 7177:8192 8204:9206 9218:10233 10245:11260 11272:12287 12299:13301 13313:14328 14340:15355 15367:16382" ht="38.25" x14ac:dyDescent="0.2">
      <c r="A747" s="43">
        <v>29</v>
      </c>
      <c r="B747" s="45">
        <v>36</v>
      </c>
      <c r="C747" s="17" t="s">
        <v>1093</v>
      </c>
      <c r="D747" s="62" t="s">
        <v>1095</v>
      </c>
      <c r="E747" s="17" t="s">
        <v>45</v>
      </c>
      <c r="F747" s="17" t="s">
        <v>129</v>
      </c>
      <c r="G747" s="17" t="s">
        <v>13</v>
      </c>
      <c r="H747" s="15" t="s">
        <v>17</v>
      </c>
      <c r="I747" s="17"/>
      <c r="J747" s="17" t="s">
        <v>209</v>
      </c>
      <c r="K747" s="17"/>
      <c r="L747" s="17"/>
      <c r="M747" s="17"/>
      <c r="N747" s="17">
        <v>0.8</v>
      </c>
      <c r="O747" s="17">
        <v>0.8</v>
      </c>
      <c r="P747" s="17">
        <v>0.8</v>
      </c>
      <c r="Q747" s="17">
        <v>1</v>
      </c>
      <c r="R747" s="17">
        <v>1</v>
      </c>
    </row>
    <row r="748" spans="1:1016 1028:2043 2055:3070 3082:5111 5123:6138 6150:7165 7177:8192 8204:9206 9218:10233 10245:11260 11272:12287 12299:13301 13313:14328 14340:15355 15367:16382" ht="38.25" x14ac:dyDescent="0.2">
      <c r="A748" s="43">
        <v>30</v>
      </c>
      <c r="B748" s="45">
        <v>36</v>
      </c>
      <c r="C748" s="17" t="s">
        <v>1093</v>
      </c>
      <c r="D748" s="62" t="s">
        <v>1102</v>
      </c>
      <c r="E748" s="17" t="s">
        <v>45</v>
      </c>
      <c r="F748" s="17" t="s">
        <v>129</v>
      </c>
      <c r="G748" s="17" t="s">
        <v>132</v>
      </c>
      <c r="H748" s="15" t="s">
        <v>19</v>
      </c>
      <c r="I748" s="17"/>
      <c r="J748" s="17" t="s">
        <v>1062</v>
      </c>
      <c r="K748" s="17"/>
      <c r="L748" s="17"/>
      <c r="M748" s="17"/>
      <c r="N748" s="17">
        <v>0.8</v>
      </c>
      <c r="O748" s="17">
        <v>0.8</v>
      </c>
      <c r="P748" s="17">
        <v>0.8</v>
      </c>
      <c r="Q748" s="17">
        <v>1</v>
      </c>
      <c r="R748" s="17">
        <v>1</v>
      </c>
    </row>
    <row r="749" spans="1:1016 1028:2043 2055:3070 3082:5111 5123:6138 6150:7165 7177:8192 8204:9206 9218:10233 10245:11260 11272:12287 12299:13301 13313:14328 14340:15355 15367:16382" ht="15.75" thickBot="1" x14ac:dyDescent="0.25">
      <c r="A749" s="176">
        <v>31</v>
      </c>
      <c r="B749" s="56">
        <v>36</v>
      </c>
      <c r="C749" s="175" t="s">
        <v>1082</v>
      </c>
      <c r="D749" s="68" t="s">
        <v>1111</v>
      </c>
      <c r="E749" s="56" t="s">
        <v>44</v>
      </c>
      <c r="F749" s="56" t="s">
        <v>641</v>
      </c>
      <c r="G749" s="56" t="s">
        <v>167</v>
      </c>
      <c r="H749" s="32" t="s">
        <v>17</v>
      </c>
      <c r="I749" s="56"/>
      <c r="J749" s="56"/>
      <c r="K749" s="56"/>
      <c r="L749" s="56"/>
      <c r="M749" s="56"/>
      <c r="N749" s="179">
        <v>0</v>
      </c>
      <c r="O749" s="179">
        <v>0</v>
      </c>
      <c r="P749" s="179">
        <v>0</v>
      </c>
      <c r="Q749" s="179">
        <v>0</v>
      </c>
      <c r="R749" s="179">
        <v>0</v>
      </c>
    </row>
    <row r="750" spans="1:1016 1028:2043 2055:3070 3082:5111 5123:6138 6150:7165 7177:8192 8204:9206 9218:10233 10245:11260 11272:12287 12299:13301 13313:14328 14340:15355 15367:16382" ht="25.5" x14ac:dyDescent="0.2">
      <c r="A750" s="43">
        <v>1</v>
      </c>
      <c r="B750" s="45">
        <v>37</v>
      </c>
      <c r="C750" s="17" t="s">
        <v>1137</v>
      </c>
      <c r="D750" s="62" t="s">
        <v>1156</v>
      </c>
      <c r="E750" s="17" t="s">
        <v>1157</v>
      </c>
      <c r="F750" s="17" t="s">
        <v>1055</v>
      </c>
      <c r="G750" s="17" t="s">
        <v>93</v>
      </c>
      <c r="H750" s="15" t="s">
        <v>12</v>
      </c>
      <c r="I750" s="17" t="s">
        <v>94</v>
      </c>
      <c r="J750" s="17" t="s">
        <v>209</v>
      </c>
      <c r="K750" s="17"/>
      <c r="L750" s="17"/>
      <c r="M750" s="17"/>
      <c r="N750" s="17">
        <v>1</v>
      </c>
      <c r="O750" s="17">
        <v>1</v>
      </c>
      <c r="P750" s="17">
        <v>1</v>
      </c>
      <c r="Q750" s="17">
        <v>2</v>
      </c>
      <c r="R750" s="17">
        <v>2</v>
      </c>
    </row>
    <row r="751" spans="1:1016 1028:2043 2055:3070 3082:5111 5123:6138 6150:7165 7177:8192 8204:9206 9218:10233 10245:11260 11272:12287 12299:13301 13313:14328 14340:15355 15367:16382" ht="38.25" x14ac:dyDescent="0.2">
      <c r="A751" s="43">
        <v>2</v>
      </c>
      <c r="B751" s="45">
        <v>37</v>
      </c>
      <c r="C751" s="17" t="s">
        <v>1132</v>
      </c>
      <c r="D751" s="62" t="s">
        <v>1133</v>
      </c>
      <c r="E751" s="17" t="s">
        <v>460</v>
      </c>
      <c r="F751" s="17" t="s">
        <v>1018</v>
      </c>
      <c r="G751" s="17" t="s">
        <v>93</v>
      </c>
      <c r="H751" s="15" t="s">
        <v>12</v>
      </c>
      <c r="I751" s="17" t="s">
        <v>127</v>
      </c>
      <c r="J751" s="17" t="s">
        <v>1062</v>
      </c>
      <c r="K751" s="17"/>
      <c r="L751" s="17"/>
      <c r="M751" s="17"/>
      <c r="N751" s="17">
        <v>1</v>
      </c>
      <c r="O751" s="17">
        <v>1</v>
      </c>
      <c r="P751" s="17">
        <v>1</v>
      </c>
      <c r="Q751" s="17">
        <v>1</v>
      </c>
      <c r="R751" s="17">
        <v>1</v>
      </c>
      <c r="AA751" s="4"/>
      <c r="AB751" s="4"/>
      <c r="AN751" s="4"/>
      <c r="AO751" s="4"/>
      <c r="BA751" s="4"/>
      <c r="BB751" s="4"/>
      <c r="BN751" s="4"/>
      <c r="BO751" s="4"/>
      <c r="CA751" s="4"/>
      <c r="CB751" s="4"/>
      <c r="CN751" s="4"/>
      <c r="CO751" s="4"/>
      <c r="DA751" s="4"/>
      <c r="DB751" s="4"/>
      <c r="DN751" s="4"/>
      <c r="DO751" s="4"/>
      <c r="EA751" s="4"/>
      <c r="EB751" s="4"/>
      <c r="EN751" s="4"/>
      <c r="EO751" s="4"/>
      <c r="FA751" s="4"/>
      <c r="FB751" s="4"/>
      <c r="FN751" s="4"/>
      <c r="FO751" s="4"/>
      <c r="GA751" s="4"/>
      <c r="GB751" s="4"/>
      <c r="GN751" s="4"/>
      <c r="GO751" s="4"/>
      <c r="HA751" s="4"/>
      <c r="HB751" s="4"/>
      <c r="HN751" s="4"/>
      <c r="HO751" s="4"/>
      <c r="IA751" s="4"/>
      <c r="IB751" s="4"/>
      <c r="IN751" s="4"/>
      <c r="IO751" s="4"/>
      <c r="JA751" s="4"/>
      <c r="JB751" s="4"/>
      <c r="JN751" s="4"/>
      <c r="JO751" s="4"/>
      <c r="KA751" s="4"/>
      <c r="KB751" s="4"/>
      <c r="KN751" s="4"/>
      <c r="KO751" s="4"/>
      <c r="LA751" s="4"/>
      <c r="LB751" s="4"/>
      <c r="LN751" s="4"/>
      <c r="LO751" s="4"/>
      <c r="MA751" s="4"/>
      <c r="MB751" s="4"/>
      <c r="MN751" s="4"/>
      <c r="MO751" s="4"/>
      <c r="NA751" s="4"/>
      <c r="NB751" s="4"/>
      <c r="NN751" s="4"/>
      <c r="NO751" s="4"/>
      <c r="OA751" s="4"/>
      <c r="OB751" s="4"/>
      <c r="ON751" s="4"/>
      <c r="OO751" s="4"/>
      <c r="PA751" s="4"/>
      <c r="PB751" s="4"/>
      <c r="PN751" s="4"/>
      <c r="PO751" s="4"/>
      <c r="QA751" s="4"/>
      <c r="QB751" s="4"/>
      <c r="QN751" s="4"/>
      <c r="QO751" s="4"/>
      <c r="RA751" s="4"/>
      <c r="RB751" s="4"/>
      <c r="RN751" s="4"/>
      <c r="RO751" s="4"/>
      <c r="SA751" s="4"/>
      <c r="SB751" s="4"/>
      <c r="SN751" s="4"/>
      <c r="SO751" s="4"/>
      <c r="TA751" s="4"/>
      <c r="TB751" s="4"/>
      <c r="TN751" s="4"/>
      <c r="TO751" s="4"/>
      <c r="UA751" s="4"/>
      <c r="UB751" s="4"/>
      <c r="UN751" s="4"/>
      <c r="UO751" s="4"/>
      <c r="VA751" s="4"/>
      <c r="VB751" s="4"/>
      <c r="VN751" s="4"/>
      <c r="VO751" s="4"/>
      <c r="WA751" s="4"/>
      <c r="WB751" s="4"/>
      <c r="WN751" s="4"/>
      <c r="WO751" s="4"/>
      <c r="XA751" s="4"/>
      <c r="XB751" s="4"/>
      <c r="XN751" s="4"/>
      <c r="XO751" s="4"/>
      <c r="YA751" s="4"/>
      <c r="YB751" s="4"/>
      <c r="YN751" s="4"/>
      <c r="YO751" s="4"/>
      <c r="ZA751" s="4"/>
      <c r="ZB751" s="4"/>
      <c r="ZN751" s="4"/>
      <c r="ZO751" s="4"/>
      <c r="AAA751" s="4"/>
      <c r="AAB751" s="4"/>
      <c r="AAN751" s="4"/>
      <c r="AAO751" s="4"/>
      <c r="ABA751" s="4"/>
      <c r="ABB751" s="4"/>
      <c r="ABN751" s="4"/>
      <c r="ABO751" s="4"/>
      <c r="ACA751" s="4"/>
      <c r="ACB751" s="4"/>
      <c r="ACN751" s="4"/>
      <c r="ACO751" s="4"/>
      <c r="ADA751" s="4"/>
      <c r="ADB751" s="4"/>
      <c r="ADN751" s="4"/>
      <c r="ADO751" s="4"/>
      <c r="AEA751" s="4"/>
      <c r="AEB751" s="4"/>
      <c r="AEN751" s="4"/>
      <c r="AEO751" s="4"/>
      <c r="AFA751" s="4"/>
      <c r="AFB751" s="4"/>
      <c r="AFN751" s="4"/>
      <c r="AFO751" s="4"/>
      <c r="AGA751" s="4"/>
      <c r="AGB751" s="4"/>
      <c r="AGN751" s="4"/>
      <c r="AGO751" s="4"/>
      <c r="AHA751" s="4"/>
      <c r="AHB751" s="4"/>
      <c r="AHN751" s="4"/>
      <c r="AHO751" s="4"/>
      <c r="AIA751" s="4"/>
      <c r="AIB751" s="4"/>
      <c r="AIN751" s="4"/>
      <c r="AIO751" s="4"/>
      <c r="AJA751" s="4"/>
      <c r="AJB751" s="4"/>
      <c r="AJN751" s="4"/>
      <c r="AJO751" s="4"/>
      <c r="AKA751" s="4"/>
      <c r="AKB751" s="4"/>
      <c r="AKN751" s="4"/>
      <c r="AKO751" s="4"/>
      <c r="ALA751" s="4"/>
      <c r="ALB751" s="4"/>
      <c r="ALN751" s="4"/>
      <c r="ALO751" s="4"/>
      <c r="AMA751" s="4"/>
      <c r="AMB751" s="4"/>
      <c r="AMN751" s="4"/>
      <c r="AMO751" s="4"/>
      <c r="ANA751" s="4"/>
      <c r="ANB751" s="4"/>
      <c r="ANN751" s="4"/>
      <c r="ANO751" s="4"/>
      <c r="AOA751" s="4"/>
      <c r="AOB751" s="4"/>
      <c r="AON751" s="4"/>
      <c r="AOO751" s="4"/>
      <c r="APA751" s="4"/>
      <c r="APB751" s="4"/>
      <c r="APN751" s="4"/>
      <c r="APO751" s="4"/>
      <c r="AQA751" s="4"/>
      <c r="AQB751" s="4"/>
      <c r="AQN751" s="4"/>
      <c r="AQO751" s="4"/>
      <c r="ARA751" s="4"/>
      <c r="ARB751" s="4"/>
      <c r="ARN751" s="4"/>
      <c r="ARO751" s="4"/>
      <c r="ASA751" s="4"/>
      <c r="ASB751" s="4"/>
      <c r="ASN751" s="4"/>
      <c r="ASO751" s="4"/>
      <c r="ATA751" s="4"/>
      <c r="ATB751" s="4"/>
      <c r="ATN751" s="4"/>
      <c r="ATO751" s="4"/>
      <c r="AUA751" s="4"/>
      <c r="AUB751" s="4"/>
      <c r="AUN751" s="4"/>
      <c r="AUO751" s="4"/>
      <c r="AVA751" s="4"/>
      <c r="AVB751" s="4"/>
      <c r="AVN751" s="4"/>
      <c r="AVO751" s="4"/>
      <c r="AWA751" s="4"/>
      <c r="AWB751" s="4"/>
      <c r="AWN751" s="4"/>
      <c r="AWO751" s="4"/>
      <c r="AXA751" s="4"/>
      <c r="AXB751" s="4"/>
      <c r="AXN751" s="4"/>
      <c r="AXO751" s="4"/>
      <c r="AYA751" s="4"/>
      <c r="AYB751" s="4"/>
      <c r="AYN751" s="4"/>
      <c r="AYO751" s="4"/>
      <c r="AZA751" s="4"/>
      <c r="AZB751" s="4"/>
      <c r="AZN751" s="4"/>
      <c r="AZO751" s="4"/>
      <c r="BAA751" s="4"/>
      <c r="BAB751" s="4"/>
      <c r="BAN751" s="4"/>
      <c r="BAO751" s="4"/>
      <c r="BBA751" s="4"/>
      <c r="BBB751" s="4"/>
      <c r="BBN751" s="4"/>
      <c r="BBO751" s="4"/>
      <c r="BCA751" s="4"/>
      <c r="BCB751" s="4"/>
      <c r="BCN751" s="4"/>
      <c r="BCO751" s="4"/>
      <c r="BDA751" s="4"/>
      <c r="BDB751" s="4"/>
      <c r="BDN751" s="4"/>
      <c r="BDO751" s="4"/>
      <c r="BEA751" s="4"/>
      <c r="BEB751" s="4"/>
      <c r="BEN751" s="4"/>
      <c r="BEO751" s="4"/>
      <c r="BFA751" s="4"/>
      <c r="BFB751" s="4"/>
      <c r="BFN751" s="4"/>
      <c r="BFO751" s="4"/>
      <c r="BGA751" s="4"/>
      <c r="BGB751" s="4"/>
      <c r="BGN751" s="4"/>
      <c r="BGO751" s="4"/>
      <c r="BHA751" s="4"/>
      <c r="BHB751" s="4"/>
      <c r="BHN751" s="4"/>
      <c r="BHO751" s="4"/>
      <c r="BIA751" s="4"/>
      <c r="BIB751" s="4"/>
      <c r="BIN751" s="4"/>
      <c r="BIO751" s="4"/>
      <c r="BJA751" s="4"/>
      <c r="BJB751" s="4"/>
      <c r="BJN751" s="4"/>
      <c r="BJO751" s="4"/>
      <c r="BKA751" s="4"/>
      <c r="BKB751" s="4"/>
      <c r="BKN751" s="4"/>
      <c r="BKO751" s="4"/>
      <c r="BLA751" s="4"/>
      <c r="BLB751" s="4"/>
      <c r="BLN751" s="4"/>
      <c r="BLO751" s="4"/>
      <c r="BMA751" s="4"/>
      <c r="BMB751" s="4"/>
      <c r="BMN751" s="4"/>
      <c r="BMO751" s="4"/>
      <c r="BNA751" s="4"/>
      <c r="BNB751" s="4"/>
      <c r="BNN751" s="4"/>
      <c r="BNO751" s="4"/>
      <c r="BOA751" s="4"/>
      <c r="BOB751" s="4"/>
      <c r="BON751" s="4"/>
      <c r="BOO751" s="4"/>
      <c r="BPA751" s="4"/>
      <c r="BPB751" s="4"/>
      <c r="BPN751" s="4"/>
      <c r="BPO751" s="4"/>
      <c r="BQA751" s="4"/>
      <c r="BQB751" s="4"/>
      <c r="BQN751" s="4"/>
      <c r="BQO751" s="4"/>
      <c r="BRA751" s="4"/>
      <c r="BRB751" s="4"/>
      <c r="BRN751" s="4"/>
      <c r="BRO751" s="4"/>
      <c r="BSA751" s="4"/>
      <c r="BSB751" s="4"/>
      <c r="BSN751" s="4"/>
      <c r="BSO751" s="4"/>
      <c r="BTA751" s="4"/>
      <c r="BTB751" s="4"/>
      <c r="BTN751" s="4"/>
      <c r="BTO751" s="4"/>
      <c r="BUA751" s="4"/>
      <c r="BUB751" s="4"/>
      <c r="BUN751" s="4"/>
      <c r="BUO751" s="4"/>
      <c r="BVA751" s="4"/>
      <c r="BVB751" s="4"/>
      <c r="BVN751" s="4"/>
      <c r="BVO751" s="4"/>
      <c r="BWA751" s="4"/>
      <c r="BWB751" s="4"/>
      <c r="BWN751" s="4"/>
      <c r="BWO751" s="4"/>
      <c r="BXA751" s="4"/>
      <c r="BXB751" s="4"/>
      <c r="BXN751" s="4"/>
      <c r="BXO751" s="4"/>
      <c r="BYA751" s="4"/>
      <c r="BYB751" s="4"/>
      <c r="BYN751" s="4"/>
      <c r="BYO751" s="4"/>
      <c r="BZA751" s="4"/>
      <c r="BZB751" s="4"/>
      <c r="BZN751" s="4"/>
      <c r="BZO751" s="4"/>
      <c r="CAA751" s="4"/>
      <c r="CAB751" s="4"/>
      <c r="CAN751" s="4"/>
      <c r="CAO751" s="4"/>
      <c r="CBA751" s="4"/>
      <c r="CBB751" s="4"/>
      <c r="CBN751" s="4"/>
      <c r="CBO751" s="4"/>
      <c r="CCA751" s="4"/>
      <c r="CCB751" s="4"/>
      <c r="CCN751" s="4"/>
      <c r="CCO751" s="4"/>
      <c r="CDA751" s="4"/>
      <c r="CDB751" s="4"/>
      <c r="CDN751" s="4"/>
      <c r="CDO751" s="4"/>
      <c r="CEA751" s="4"/>
      <c r="CEB751" s="4"/>
      <c r="CEN751" s="4"/>
      <c r="CEO751" s="4"/>
      <c r="CFA751" s="4"/>
      <c r="CFB751" s="4"/>
      <c r="CFN751" s="4"/>
      <c r="CFO751" s="4"/>
      <c r="CGA751" s="4"/>
      <c r="CGB751" s="4"/>
      <c r="CGN751" s="4"/>
      <c r="CGO751" s="4"/>
      <c r="CHA751" s="4"/>
      <c r="CHB751" s="4"/>
      <c r="CHN751" s="4"/>
      <c r="CHO751" s="4"/>
      <c r="CIA751" s="4"/>
      <c r="CIB751" s="4"/>
      <c r="CIN751" s="4"/>
      <c r="CIO751" s="4"/>
      <c r="CJA751" s="4"/>
      <c r="CJB751" s="4"/>
      <c r="CJN751" s="4"/>
      <c r="CJO751" s="4"/>
      <c r="CKA751" s="4"/>
      <c r="CKB751" s="4"/>
      <c r="CKN751" s="4"/>
      <c r="CKO751" s="4"/>
      <c r="CLA751" s="4"/>
      <c r="CLB751" s="4"/>
      <c r="CLN751" s="4"/>
      <c r="CLO751" s="4"/>
      <c r="CMA751" s="4"/>
      <c r="CMB751" s="4"/>
      <c r="CMN751" s="4"/>
      <c r="CMO751" s="4"/>
      <c r="CNA751" s="4"/>
      <c r="CNB751" s="4"/>
      <c r="CNN751" s="4"/>
      <c r="CNO751" s="4"/>
      <c r="COA751" s="4"/>
      <c r="COB751" s="4"/>
      <c r="CON751" s="4"/>
      <c r="COO751" s="4"/>
      <c r="CPA751" s="4"/>
      <c r="CPB751" s="4"/>
      <c r="CPN751" s="4"/>
      <c r="CPO751" s="4"/>
      <c r="CQA751" s="4"/>
      <c r="CQB751" s="4"/>
      <c r="CQN751" s="4"/>
      <c r="CQO751" s="4"/>
      <c r="CRA751" s="4"/>
      <c r="CRB751" s="4"/>
      <c r="CRN751" s="4"/>
      <c r="CRO751" s="4"/>
      <c r="CSA751" s="4"/>
      <c r="CSB751" s="4"/>
      <c r="CSN751" s="4"/>
      <c r="CSO751" s="4"/>
      <c r="CTA751" s="4"/>
      <c r="CTB751" s="4"/>
      <c r="CTN751" s="4"/>
      <c r="CTO751" s="4"/>
      <c r="CUA751" s="4"/>
      <c r="CUB751" s="4"/>
      <c r="CUN751" s="4"/>
      <c r="CUO751" s="4"/>
      <c r="CVA751" s="4"/>
      <c r="CVB751" s="4"/>
      <c r="CVN751" s="4"/>
      <c r="CVO751" s="4"/>
      <c r="CWA751" s="4"/>
      <c r="CWB751" s="4"/>
      <c r="CWN751" s="4"/>
      <c r="CWO751" s="4"/>
      <c r="CXA751" s="4"/>
      <c r="CXB751" s="4"/>
      <c r="CXN751" s="4"/>
      <c r="CXO751" s="4"/>
      <c r="CYA751" s="4"/>
      <c r="CYB751" s="4"/>
      <c r="CYN751" s="4"/>
      <c r="CYO751" s="4"/>
      <c r="CZA751" s="4"/>
      <c r="CZB751" s="4"/>
      <c r="CZN751" s="4"/>
      <c r="CZO751" s="4"/>
      <c r="DAA751" s="4"/>
      <c r="DAB751" s="4"/>
      <c r="DAN751" s="4"/>
      <c r="DAO751" s="4"/>
      <c r="DBA751" s="4"/>
      <c r="DBB751" s="4"/>
      <c r="DBN751" s="4"/>
      <c r="DBO751" s="4"/>
      <c r="DCA751" s="4"/>
      <c r="DCB751" s="4"/>
      <c r="DCN751" s="4"/>
      <c r="DCO751" s="4"/>
      <c r="DDA751" s="4"/>
      <c r="DDB751" s="4"/>
      <c r="DDN751" s="4"/>
      <c r="DDO751" s="4"/>
      <c r="DEA751" s="4"/>
      <c r="DEB751" s="4"/>
      <c r="DEN751" s="4"/>
      <c r="DEO751" s="4"/>
      <c r="DFA751" s="4"/>
      <c r="DFB751" s="4"/>
      <c r="DFN751" s="4"/>
      <c r="DFO751" s="4"/>
      <c r="DGA751" s="4"/>
      <c r="DGB751" s="4"/>
      <c r="DGN751" s="4"/>
      <c r="DGO751" s="4"/>
      <c r="DHA751" s="4"/>
      <c r="DHB751" s="4"/>
      <c r="DHN751" s="4"/>
      <c r="DHO751" s="4"/>
      <c r="DIA751" s="4"/>
      <c r="DIB751" s="4"/>
      <c r="DIN751" s="4"/>
      <c r="DIO751" s="4"/>
      <c r="DJA751" s="4"/>
      <c r="DJB751" s="4"/>
      <c r="DJN751" s="4"/>
      <c r="DJO751" s="4"/>
      <c r="DKA751" s="4"/>
      <c r="DKB751" s="4"/>
      <c r="DKN751" s="4"/>
      <c r="DKO751" s="4"/>
      <c r="DLA751" s="4"/>
      <c r="DLB751" s="4"/>
      <c r="DLN751" s="4"/>
      <c r="DLO751" s="4"/>
      <c r="DMA751" s="4"/>
      <c r="DMB751" s="4"/>
      <c r="DMN751" s="4"/>
      <c r="DMO751" s="4"/>
      <c r="DNA751" s="4"/>
      <c r="DNB751" s="4"/>
      <c r="DNN751" s="4"/>
      <c r="DNO751" s="4"/>
      <c r="DOA751" s="4"/>
      <c r="DOB751" s="4"/>
      <c r="DON751" s="4"/>
      <c r="DOO751" s="4"/>
      <c r="DPA751" s="4"/>
      <c r="DPB751" s="4"/>
      <c r="DPN751" s="4"/>
      <c r="DPO751" s="4"/>
      <c r="DQA751" s="4"/>
      <c r="DQB751" s="4"/>
      <c r="DQN751" s="4"/>
      <c r="DQO751" s="4"/>
      <c r="DRA751" s="4"/>
      <c r="DRB751" s="4"/>
      <c r="DRN751" s="4"/>
      <c r="DRO751" s="4"/>
      <c r="DSA751" s="4"/>
      <c r="DSB751" s="4"/>
      <c r="DSN751" s="4"/>
      <c r="DSO751" s="4"/>
      <c r="DTA751" s="4"/>
      <c r="DTB751" s="4"/>
      <c r="DTN751" s="4"/>
      <c r="DTO751" s="4"/>
      <c r="DUA751" s="4"/>
      <c r="DUB751" s="4"/>
      <c r="DUN751" s="4"/>
      <c r="DUO751" s="4"/>
      <c r="DVA751" s="4"/>
      <c r="DVB751" s="4"/>
      <c r="DVN751" s="4"/>
      <c r="DVO751" s="4"/>
      <c r="DWA751" s="4"/>
      <c r="DWB751" s="4"/>
      <c r="DWN751" s="4"/>
      <c r="DWO751" s="4"/>
      <c r="DXA751" s="4"/>
      <c r="DXB751" s="4"/>
      <c r="DXN751" s="4"/>
      <c r="DXO751" s="4"/>
      <c r="DYA751" s="4"/>
      <c r="DYB751" s="4"/>
      <c r="DYN751" s="4"/>
      <c r="DYO751" s="4"/>
      <c r="DZA751" s="4"/>
      <c r="DZB751" s="4"/>
      <c r="DZN751" s="4"/>
      <c r="DZO751" s="4"/>
      <c r="EAA751" s="4"/>
      <c r="EAB751" s="4"/>
      <c r="EAN751" s="4"/>
      <c r="EAO751" s="4"/>
      <c r="EBA751" s="4"/>
      <c r="EBB751" s="4"/>
      <c r="EBN751" s="4"/>
      <c r="EBO751" s="4"/>
      <c r="ECA751" s="4"/>
      <c r="ECB751" s="4"/>
      <c r="ECN751" s="4"/>
      <c r="ECO751" s="4"/>
      <c r="EDA751" s="4"/>
      <c r="EDB751" s="4"/>
      <c r="EDN751" s="4"/>
      <c r="EDO751" s="4"/>
      <c r="EEA751" s="4"/>
      <c r="EEB751" s="4"/>
      <c r="EEN751" s="4"/>
      <c r="EEO751" s="4"/>
      <c r="EFA751" s="4"/>
      <c r="EFB751" s="4"/>
      <c r="EFN751" s="4"/>
      <c r="EFO751" s="4"/>
      <c r="EGA751" s="4"/>
      <c r="EGB751" s="4"/>
      <c r="EGN751" s="4"/>
      <c r="EGO751" s="4"/>
      <c r="EHA751" s="4"/>
      <c r="EHB751" s="4"/>
      <c r="EHN751" s="4"/>
      <c r="EHO751" s="4"/>
      <c r="EIA751" s="4"/>
      <c r="EIB751" s="4"/>
      <c r="EIN751" s="4"/>
      <c r="EIO751" s="4"/>
      <c r="EJA751" s="4"/>
      <c r="EJB751" s="4"/>
      <c r="EJN751" s="4"/>
      <c r="EJO751" s="4"/>
      <c r="EKA751" s="4"/>
      <c r="EKB751" s="4"/>
      <c r="EKN751" s="4"/>
      <c r="EKO751" s="4"/>
      <c r="ELA751" s="4"/>
      <c r="ELB751" s="4"/>
      <c r="ELN751" s="4"/>
      <c r="ELO751" s="4"/>
      <c r="EMA751" s="4"/>
      <c r="EMB751" s="4"/>
      <c r="EMN751" s="4"/>
      <c r="EMO751" s="4"/>
      <c r="ENA751" s="4"/>
      <c r="ENB751" s="4"/>
      <c r="ENN751" s="4"/>
      <c r="ENO751" s="4"/>
      <c r="EOA751" s="4"/>
      <c r="EOB751" s="4"/>
      <c r="EON751" s="4"/>
      <c r="EOO751" s="4"/>
      <c r="EPA751" s="4"/>
      <c r="EPB751" s="4"/>
      <c r="EPN751" s="4"/>
      <c r="EPO751" s="4"/>
      <c r="EQA751" s="4"/>
      <c r="EQB751" s="4"/>
      <c r="EQN751" s="4"/>
      <c r="EQO751" s="4"/>
      <c r="ERA751" s="4"/>
      <c r="ERB751" s="4"/>
      <c r="ERN751" s="4"/>
      <c r="ERO751" s="4"/>
      <c r="ESA751" s="4"/>
      <c r="ESB751" s="4"/>
      <c r="ESN751" s="4"/>
      <c r="ESO751" s="4"/>
      <c r="ETA751" s="4"/>
      <c r="ETB751" s="4"/>
      <c r="ETN751" s="4"/>
      <c r="ETO751" s="4"/>
      <c r="EUA751" s="4"/>
      <c r="EUB751" s="4"/>
      <c r="EUN751" s="4"/>
      <c r="EUO751" s="4"/>
      <c r="EVA751" s="4"/>
      <c r="EVB751" s="4"/>
      <c r="EVN751" s="4"/>
      <c r="EVO751" s="4"/>
      <c r="EWA751" s="4"/>
      <c r="EWB751" s="4"/>
      <c r="EWN751" s="4"/>
      <c r="EWO751" s="4"/>
      <c r="EXA751" s="4"/>
      <c r="EXB751" s="4"/>
      <c r="EXN751" s="4"/>
      <c r="EXO751" s="4"/>
      <c r="EYA751" s="4"/>
      <c r="EYB751" s="4"/>
      <c r="EYN751" s="4"/>
      <c r="EYO751" s="4"/>
      <c r="EZA751" s="4"/>
      <c r="EZB751" s="4"/>
      <c r="EZN751" s="4"/>
      <c r="EZO751" s="4"/>
      <c r="FAA751" s="4"/>
      <c r="FAB751" s="4"/>
      <c r="FAN751" s="4"/>
      <c r="FAO751" s="4"/>
      <c r="FBA751" s="4"/>
      <c r="FBB751" s="4"/>
      <c r="FBN751" s="4"/>
      <c r="FBO751" s="4"/>
      <c r="FCA751" s="4"/>
      <c r="FCB751" s="4"/>
      <c r="FCN751" s="4"/>
      <c r="FCO751" s="4"/>
      <c r="FDA751" s="4"/>
      <c r="FDB751" s="4"/>
      <c r="FDN751" s="4"/>
      <c r="FDO751" s="4"/>
      <c r="FEA751" s="4"/>
      <c r="FEB751" s="4"/>
      <c r="FEN751" s="4"/>
      <c r="FEO751" s="4"/>
      <c r="FFA751" s="4"/>
      <c r="FFB751" s="4"/>
      <c r="FFN751" s="4"/>
      <c r="FFO751" s="4"/>
      <c r="FGA751" s="4"/>
      <c r="FGB751" s="4"/>
      <c r="FGN751" s="4"/>
      <c r="FGO751" s="4"/>
      <c r="FHA751" s="4"/>
      <c r="FHB751" s="4"/>
      <c r="FHN751" s="4"/>
      <c r="FHO751" s="4"/>
      <c r="FIA751" s="4"/>
      <c r="FIB751" s="4"/>
      <c r="FIN751" s="4"/>
      <c r="FIO751" s="4"/>
      <c r="FJA751" s="4"/>
      <c r="FJB751" s="4"/>
      <c r="FJN751" s="4"/>
      <c r="FJO751" s="4"/>
      <c r="FKA751" s="4"/>
      <c r="FKB751" s="4"/>
      <c r="FKN751" s="4"/>
      <c r="FKO751" s="4"/>
      <c r="FLA751" s="4"/>
      <c r="FLB751" s="4"/>
      <c r="FLN751" s="4"/>
      <c r="FLO751" s="4"/>
      <c r="FMA751" s="4"/>
      <c r="FMB751" s="4"/>
      <c r="FMN751" s="4"/>
      <c r="FMO751" s="4"/>
      <c r="FNA751" s="4"/>
      <c r="FNB751" s="4"/>
      <c r="FNN751" s="4"/>
      <c r="FNO751" s="4"/>
      <c r="FOA751" s="4"/>
      <c r="FOB751" s="4"/>
      <c r="FON751" s="4"/>
      <c r="FOO751" s="4"/>
      <c r="FPA751" s="4"/>
      <c r="FPB751" s="4"/>
      <c r="FPN751" s="4"/>
      <c r="FPO751" s="4"/>
      <c r="FQA751" s="4"/>
      <c r="FQB751" s="4"/>
      <c r="FQN751" s="4"/>
      <c r="FQO751" s="4"/>
      <c r="FRA751" s="4"/>
      <c r="FRB751" s="4"/>
      <c r="FRN751" s="4"/>
      <c r="FRO751" s="4"/>
      <c r="FSA751" s="4"/>
      <c r="FSB751" s="4"/>
      <c r="FSN751" s="4"/>
      <c r="FSO751" s="4"/>
      <c r="FTA751" s="4"/>
      <c r="FTB751" s="4"/>
      <c r="FTN751" s="4"/>
      <c r="FTO751" s="4"/>
      <c r="FUA751" s="4"/>
      <c r="FUB751" s="4"/>
      <c r="FUN751" s="4"/>
      <c r="FUO751" s="4"/>
      <c r="FVA751" s="4"/>
      <c r="FVB751" s="4"/>
      <c r="FVN751" s="4"/>
      <c r="FVO751" s="4"/>
      <c r="FWA751" s="4"/>
      <c r="FWB751" s="4"/>
      <c r="FWN751" s="4"/>
      <c r="FWO751" s="4"/>
      <c r="FXA751" s="4"/>
      <c r="FXB751" s="4"/>
      <c r="FXN751" s="4"/>
      <c r="FXO751" s="4"/>
      <c r="FYA751" s="4"/>
      <c r="FYB751" s="4"/>
      <c r="FYN751" s="4"/>
      <c r="FYO751" s="4"/>
      <c r="FZA751" s="4"/>
      <c r="FZB751" s="4"/>
      <c r="FZN751" s="4"/>
      <c r="FZO751" s="4"/>
      <c r="GAA751" s="4"/>
      <c r="GAB751" s="4"/>
      <c r="GAN751" s="4"/>
      <c r="GAO751" s="4"/>
      <c r="GBA751" s="4"/>
      <c r="GBB751" s="4"/>
      <c r="GBN751" s="4"/>
      <c r="GBO751" s="4"/>
      <c r="GCA751" s="4"/>
      <c r="GCB751" s="4"/>
      <c r="GCN751" s="4"/>
      <c r="GCO751" s="4"/>
      <c r="GDA751" s="4"/>
      <c r="GDB751" s="4"/>
      <c r="GDN751" s="4"/>
      <c r="GDO751" s="4"/>
      <c r="GEA751" s="4"/>
      <c r="GEB751" s="4"/>
      <c r="GEN751" s="4"/>
      <c r="GEO751" s="4"/>
      <c r="GFA751" s="4"/>
      <c r="GFB751" s="4"/>
      <c r="GFN751" s="4"/>
      <c r="GFO751" s="4"/>
      <c r="GGA751" s="4"/>
      <c r="GGB751" s="4"/>
      <c r="GGN751" s="4"/>
      <c r="GGO751" s="4"/>
      <c r="GHA751" s="4"/>
      <c r="GHB751" s="4"/>
      <c r="GHN751" s="4"/>
      <c r="GHO751" s="4"/>
      <c r="GIA751" s="4"/>
      <c r="GIB751" s="4"/>
      <c r="GIN751" s="4"/>
      <c r="GIO751" s="4"/>
      <c r="GJA751" s="4"/>
      <c r="GJB751" s="4"/>
      <c r="GJN751" s="4"/>
      <c r="GJO751" s="4"/>
      <c r="GKA751" s="4"/>
      <c r="GKB751" s="4"/>
      <c r="GKN751" s="4"/>
      <c r="GKO751" s="4"/>
      <c r="GLA751" s="4"/>
      <c r="GLB751" s="4"/>
      <c r="GLN751" s="4"/>
      <c r="GLO751" s="4"/>
      <c r="GMA751" s="4"/>
      <c r="GMB751" s="4"/>
      <c r="GMN751" s="4"/>
      <c r="GMO751" s="4"/>
      <c r="GNA751" s="4"/>
      <c r="GNB751" s="4"/>
      <c r="GNN751" s="4"/>
      <c r="GNO751" s="4"/>
      <c r="GOA751" s="4"/>
      <c r="GOB751" s="4"/>
      <c r="GON751" s="4"/>
      <c r="GOO751" s="4"/>
      <c r="GPA751" s="4"/>
      <c r="GPB751" s="4"/>
      <c r="GPN751" s="4"/>
      <c r="GPO751" s="4"/>
      <c r="GQA751" s="4"/>
      <c r="GQB751" s="4"/>
      <c r="GQN751" s="4"/>
      <c r="GQO751" s="4"/>
      <c r="GRA751" s="4"/>
      <c r="GRB751" s="4"/>
      <c r="GRN751" s="4"/>
      <c r="GRO751" s="4"/>
      <c r="GSA751" s="4"/>
      <c r="GSB751" s="4"/>
      <c r="GSN751" s="4"/>
      <c r="GSO751" s="4"/>
      <c r="GTA751" s="4"/>
      <c r="GTB751" s="4"/>
      <c r="GTN751" s="4"/>
      <c r="GTO751" s="4"/>
      <c r="GUA751" s="4"/>
      <c r="GUB751" s="4"/>
      <c r="GUN751" s="4"/>
      <c r="GUO751" s="4"/>
      <c r="GVA751" s="4"/>
      <c r="GVB751" s="4"/>
      <c r="GVN751" s="4"/>
      <c r="GVO751" s="4"/>
      <c r="GWA751" s="4"/>
      <c r="GWB751" s="4"/>
      <c r="GWN751" s="4"/>
      <c r="GWO751" s="4"/>
      <c r="GXA751" s="4"/>
      <c r="GXB751" s="4"/>
      <c r="GXN751" s="4"/>
      <c r="GXO751" s="4"/>
      <c r="GYA751" s="4"/>
      <c r="GYB751" s="4"/>
      <c r="GYN751" s="4"/>
      <c r="GYO751" s="4"/>
      <c r="GZA751" s="4"/>
      <c r="GZB751" s="4"/>
      <c r="GZN751" s="4"/>
      <c r="GZO751" s="4"/>
      <c r="HAA751" s="4"/>
      <c r="HAB751" s="4"/>
      <c r="HAN751" s="4"/>
      <c r="HAO751" s="4"/>
      <c r="HBA751" s="4"/>
      <c r="HBB751" s="4"/>
      <c r="HBN751" s="4"/>
      <c r="HBO751" s="4"/>
      <c r="HCA751" s="4"/>
      <c r="HCB751" s="4"/>
      <c r="HCN751" s="4"/>
      <c r="HCO751" s="4"/>
      <c r="HDA751" s="4"/>
      <c r="HDB751" s="4"/>
      <c r="HDN751" s="4"/>
      <c r="HDO751" s="4"/>
      <c r="HEA751" s="4"/>
      <c r="HEB751" s="4"/>
      <c r="HEN751" s="4"/>
      <c r="HEO751" s="4"/>
      <c r="HFA751" s="4"/>
      <c r="HFB751" s="4"/>
      <c r="HFN751" s="4"/>
      <c r="HFO751" s="4"/>
      <c r="HGA751" s="4"/>
      <c r="HGB751" s="4"/>
      <c r="HGN751" s="4"/>
      <c r="HGO751" s="4"/>
      <c r="HHA751" s="4"/>
      <c r="HHB751" s="4"/>
      <c r="HHN751" s="4"/>
      <c r="HHO751" s="4"/>
      <c r="HIA751" s="4"/>
      <c r="HIB751" s="4"/>
      <c r="HIN751" s="4"/>
      <c r="HIO751" s="4"/>
      <c r="HJA751" s="4"/>
      <c r="HJB751" s="4"/>
      <c r="HJN751" s="4"/>
      <c r="HJO751" s="4"/>
      <c r="HKA751" s="4"/>
      <c r="HKB751" s="4"/>
      <c r="HKN751" s="4"/>
      <c r="HKO751" s="4"/>
      <c r="HLA751" s="4"/>
      <c r="HLB751" s="4"/>
      <c r="HLN751" s="4"/>
      <c r="HLO751" s="4"/>
      <c r="HMA751" s="4"/>
      <c r="HMB751" s="4"/>
      <c r="HMN751" s="4"/>
      <c r="HMO751" s="4"/>
      <c r="HNA751" s="4"/>
      <c r="HNB751" s="4"/>
      <c r="HNN751" s="4"/>
      <c r="HNO751" s="4"/>
      <c r="HOA751" s="4"/>
      <c r="HOB751" s="4"/>
      <c r="HON751" s="4"/>
      <c r="HOO751" s="4"/>
      <c r="HPA751" s="4"/>
      <c r="HPB751" s="4"/>
      <c r="HPN751" s="4"/>
      <c r="HPO751" s="4"/>
      <c r="HQA751" s="4"/>
      <c r="HQB751" s="4"/>
      <c r="HQN751" s="4"/>
      <c r="HQO751" s="4"/>
      <c r="HRA751" s="4"/>
      <c r="HRB751" s="4"/>
      <c r="HRN751" s="4"/>
      <c r="HRO751" s="4"/>
      <c r="HSA751" s="4"/>
      <c r="HSB751" s="4"/>
      <c r="HSN751" s="4"/>
      <c r="HSO751" s="4"/>
      <c r="HTA751" s="4"/>
      <c r="HTB751" s="4"/>
      <c r="HTN751" s="4"/>
      <c r="HTO751" s="4"/>
      <c r="HUA751" s="4"/>
      <c r="HUB751" s="4"/>
      <c r="HUN751" s="4"/>
      <c r="HUO751" s="4"/>
      <c r="HVA751" s="4"/>
      <c r="HVB751" s="4"/>
      <c r="HVN751" s="4"/>
      <c r="HVO751" s="4"/>
      <c r="HWA751" s="4"/>
      <c r="HWB751" s="4"/>
      <c r="HWN751" s="4"/>
      <c r="HWO751" s="4"/>
      <c r="HXA751" s="4"/>
      <c r="HXB751" s="4"/>
      <c r="HXN751" s="4"/>
      <c r="HXO751" s="4"/>
      <c r="HYA751" s="4"/>
      <c r="HYB751" s="4"/>
      <c r="HYN751" s="4"/>
      <c r="HYO751" s="4"/>
      <c r="HZA751" s="4"/>
      <c r="HZB751" s="4"/>
      <c r="HZN751" s="4"/>
      <c r="HZO751" s="4"/>
      <c r="IAA751" s="4"/>
      <c r="IAB751" s="4"/>
      <c r="IAN751" s="4"/>
      <c r="IAO751" s="4"/>
      <c r="IBA751" s="4"/>
      <c r="IBB751" s="4"/>
      <c r="IBN751" s="4"/>
      <c r="IBO751" s="4"/>
      <c r="ICA751" s="4"/>
      <c r="ICB751" s="4"/>
      <c r="ICN751" s="4"/>
      <c r="ICO751" s="4"/>
      <c r="IDA751" s="4"/>
      <c r="IDB751" s="4"/>
      <c r="IDN751" s="4"/>
      <c r="IDO751" s="4"/>
      <c r="IEA751" s="4"/>
      <c r="IEB751" s="4"/>
      <c r="IEN751" s="4"/>
      <c r="IEO751" s="4"/>
      <c r="IFA751" s="4"/>
      <c r="IFB751" s="4"/>
      <c r="IFN751" s="4"/>
      <c r="IFO751" s="4"/>
      <c r="IGA751" s="4"/>
      <c r="IGB751" s="4"/>
      <c r="IGN751" s="4"/>
      <c r="IGO751" s="4"/>
      <c r="IHA751" s="4"/>
      <c r="IHB751" s="4"/>
      <c r="IHN751" s="4"/>
      <c r="IHO751" s="4"/>
      <c r="IIA751" s="4"/>
      <c r="IIB751" s="4"/>
      <c r="IIN751" s="4"/>
      <c r="IIO751" s="4"/>
      <c r="IJA751" s="4"/>
      <c r="IJB751" s="4"/>
      <c r="IJN751" s="4"/>
      <c r="IJO751" s="4"/>
      <c r="IKA751" s="4"/>
      <c r="IKB751" s="4"/>
      <c r="IKN751" s="4"/>
      <c r="IKO751" s="4"/>
      <c r="ILA751" s="4"/>
      <c r="ILB751" s="4"/>
      <c r="ILN751" s="4"/>
      <c r="ILO751" s="4"/>
      <c r="IMA751" s="4"/>
      <c r="IMB751" s="4"/>
      <c r="IMN751" s="4"/>
      <c r="IMO751" s="4"/>
      <c r="INA751" s="4"/>
      <c r="INB751" s="4"/>
      <c r="INN751" s="4"/>
      <c r="INO751" s="4"/>
      <c r="IOA751" s="4"/>
      <c r="IOB751" s="4"/>
      <c r="ION751" s="4"/>
      <c r="IOO751" s="4"/>
      <c r="IPA751" s="4"/>
      <c r="IPB751" s="4"/>
      <c r="IPN751" s="4"/>
      <c r="IPO751" s="4"/>
      <c r="IQA751" s="4"/>
      <c r="IQB751" s="4"/>
      <c r="IQN751" s="4"/>
      <c r="IQO751" s="4"/>
      <c r="IRA751" s="4"/>
      <c r="IRB751" s="4"/>
      <c r="IRN751" s="4"/>
      <c r="IRO751" s="4"/>
      <c r="ISA751" s="4"/>
      <c r="ISB751" s="4"/>
      <c r="ISN751" s="4"/>
      <c r="ISO751" s="4"/>
      <c r="ITA751" s="4"/>
      <c r="ITB751" s="4"/>
      <c r="ITN751" s="4"/>
      <c r="ITO751" s="4"/>
      <c r="IUA751" s="4"/>
      <c r="IUB751" s="4"/>
      <c r="IUN751" s="4"/>
      <c r="IUO751" s="4"/>
      <c r="IVA751" s="4"/>
      <c r="IVB751" s="4"/>
      <c r="IVN751" s="4"/>
      <c r="IVO751" s="4"/>
      <c r="IWA751" s="4"/>
      <c r="IWB751" s="4"/>
      <c r="IWN751" s="4"/>
      <c r="IWO751" s="4"/>
      <c r="IXA751" s="4"/>
      <c r="IXB751" s="4"/>
      <c r="IXN751" s="4"/>
      <c r="IXO751" s="4"/>
      <c r="IYA751" s="4"/>
      <c r="IYB751" s="4"/>
      <c r="IYN751" s="4"/>
      <c r="IYO751" s="4"/>
      <c r="IZA751" s="4"/>
      <c r="IZB751" s="4"/>
      <c r="IZN751" s="4"/>
      <c r="IZO751" s="4"/>
      <c r="JAA751" s="4"/>
      <c r="JAB751" s="4"/>
      <c r="JAN751" s="4"/>
      <c r="JAO751" s="4"/>
      <c r="JBA751" s="4"/>
      <c r="JBB751" s="4"/>
      <c r="JBN751" s="4"/>
      <c r="JBO751" s="4"/>
      <c r="JCA751" s="4"/>
      <c r="JCB751" s="4"/>
      <c r="JCN751" s="4"/>
      <c r="JCO751" s="4"/>
      <c r="JDA751" s="4"/>
      <c r="JDB751" s="4"/>
      <c r="JDN751" s="4"/>
      <c r="JDO751" s="4"/>
      <c r="JEA751" s="4"/>
      <c r="JEB751" s="4"/>
      <c r="JEN751" s="4"/>
      <c r="JEO751" s="4"/>
      <c r="JFA751" s="4"/>
      <c r="JFB751" s="4"/>
      <c r="JFN751" s="4"/>
      <c r="JFO751" s="4"/>
      <c r="JGA751" s="4"/>
      <c r="JGB751" s="4"/>
      <c r="JGN751" s="4"/>
      <c r="JGO751" s="4"/>
      <c r="JHA751" s="4"/>
      <c r="JHB751" s="4"/>
      <c r="JHN751" s="4"/>
      <c r="JHO751" s="4"/>
      <c r="JIA751" s="4"/>
      <c r="JIB751" s="4"/>
      <c r="JIN751" s="4"/>
      <c r="JIO751" s="4"/>
      <c r="JJA751" s="4"/>
      <c r="JJB751" s="4"/>
      <c r="JJN751" s="4"/>
      <c r="JJO751" s="4"/>
      <c r="JKA751" s="4"/>
      <c r="JKB751" s="4"/>
      <c r="JKN751" s="4"/>
      <c r="JKO751" s="4"/>
      <c r="JLA751" s="4"/>
      <c r="JLB751" s="4"/>
      <c r="JLN751" s="4"/>
      <c r="JLO751" s="4"/>
      <c r="JMA751" s="4"/>
      <c r="JMB751" s="4"/>
      <c r="JMN751" s="4"/>
      <c r="JMO751" s="4"/>
      <c r="JNA751" s="4"/>
      <c r="JNB751" s="4"/>
      <c r="JNN751" s="4"/>
      <c r="JNO751" s="4"/>
      <c r="JOA751" s="4"/>
      <c r="JOB751" s="4"/>
      <c r="JON751" s="4"/>
      <c r="JOO751" s="4"/>
      <c r="JPA751" s="4"/>
      <c r="JPB751" s="4"/>
      <c r="JPN751" s="4"/>
      <c r="JPO751" s="4"/>
      <c r="JQA751" s="4"/>
      <c r="JQB751" s="4"/>
      <c r="JQN751" s="4"/>
      <c r="JQO751" s="4"/>
      <c r="JRA751" s="4"/>
      <c r="JRB751" s="4"/>
      <c r="JRN751" s="4"/>
      <c r="JRO751" s="4"/>
      <c r="JSA751" s="4"/>
      <c r="JSB751" s="4"/>
      <c r="JSN751" s="4"/>
      <c r="JSO751" s="4"/>
      <c r="JTA751" s="4"/>
      <c r="JTB751" s="4"/>
      <c r="JTN751" s="4"/>
      <c r="JTO751" s="4"/>
      <c r="JUA751" s="4"/>
      <c r="JUB751" s="4"/>
      <c r="JUN751" s="4"/>
      <c r="JUO751" s="4"/>
      <c r="JVA751" s="4"/>
      <c r="JVB751" s="4"/>
      <c r="JVN751" s="4"/>
      <c r="JVO751" s="4"/>
      <c r="JWA751" s="4"/>
      <c r="JWB751" s="4"/>
      <c r="JWN751" s="4"/>
      <c r="JWO751" s="4"/>
      <c r="JXA751" s="4"/>
      <c r="JXB751" s="4"/>
      <c r="JXN751" s="4"/>
      <c r="JXO751" s="4"/>
      <c r="JYA751" s="4"/>
      <c r="JYB751" s="4"/>
      <c r="JYN751" s="4"/>
      <c r="JYO751" s="4"/>
      <c r="JZA751" s="4"/>
      <c r="JZB751" s="4"/>
      <c r="JZN751" s="4"/>
      <c r="JZO751" s="4"/>
      <c r="KAA751" s="4"/>
      <c r="KAB751" s="4"/>
      <c r="KAN751" s="4"/>
      <c r="KAO751" s="4"/>
      <c r="KBA751" s="4"/>
      <c r="KBB751" s="4"/>
      <c r="KBN751" s="4"/>
      <c r="KBO751" s="4"/>
      <c r="KCA751" s="4"/>
      <c r="KCB751" s="4"/>
      <c r="KCN751" s="4"/>
      <c r="KCO751" s="4"/>
      <c r="KDA751" s="4"/>
      <c r="KDB751" s="4"/>
      <c r="KDN751" s="4"/>
      <c r="KDO751" s="4"/>
      <c r="KEA751" s="4"/>
      <c r="KEB751" s="4"/>
      <c r="KEN751" s="4"/>
      <c r="KEO751" s="4"/>
      <c r="KFA751" s="4"/>
      <c r="KFB751" s="4"/>
      <c r="KFN751" s="4"/>
      <c r="KFO751" s="4"/>
      <c r="KGA751" s="4"/>
      <c r="KGB751" s="4"/>
      <c r="KGN751" s="4"/>
      <c r="KGO751" s="4"/>
      <c r="KHA751" s="4"/>
      <c r="KHB751" s="4"/>
      <c r="KHN751" s="4"/>
      <c r="KHO751" s="4"/>
      <c r="KIA751" s="4"/>
      <c r="KIB751" s="4"/>
      <c r="KIN751" s="4"/>
      <c r="KIO751" s="4"/>
      <c r="KJA751" s="4"/>
      <c r="KJB751" s="4"/>
      <c r="KJN751" s="4"/>
      <c r="KJO751" s="4"/>
      <c r="KKA751" s="4"/>
      <c r="KKB751" s="4"/>
      <c r="KKN751" s="4"/>
      <c r="KKO751" s="4"/>
      <c r="KLA751" s="4"/>
      <c r="KLB751" s="4"/>
      <c r="KLN751" s="4"/>
      <c r="KLO751" s="4"/>
      <c r="KMA751" s="4"/>
      <c r="KMB751" s="4"/>
      <c r="KMN751" s="4"/>
      <c r="KMO751" s="4"/>
      <c r="KNA751" s="4"/>
      <c r="KNB751" s="4"/>
      <c r="KNN751" s="4"/>
      <c r="KNO751" s="4"/>
      <c r="KOA751" s="4"/>
      <c r="KOB751" s="4"/>
      <c r="KON751" s="4"/>
      <c r="KOO751" s="4"/>
      <c r="KPA751" s="4"/>
      <c r="KPB751" s="4"/>
      <c r="KPN751" s="4"/>
      <c r="KPO751" s="4"/>
      <c r="KQA751" s="4"/>
      <c r="KQB751" s="4"/>
      <c r="KQN751" s="4"/>
      <c r="KQO751" s="4"/>
      <c r="KRA751" s="4"/>
      <c r="KRB751" s="4"/>
      <c r="KRN751" s="4"/>
      <c r="KRO751" s="4"/>
      <c r="KSA751" s="4"/>
      <c r="KSB751" s="4"/>
      <c r="KSN751" s="4"/>
      <c r="KSO751" s="4"/>
      <c r="KTA751" s="4"/>
      <c r="KTB751" s="4"/>
      <c r="KTN751" s="4"/>
      <c r="KTO751" s="4"/>
      <c r="KUA751" s="4"/>
      <c r="KUB751" s="4"/>
      <c r="KUN751" s="4"/>
      <c r="KUO751" s="4"/>
      <c r="KVA751" s="4"/>
      <c r="KVB751" s="4"/>
      <c r="KVN751" s="4"/>
      <c r="KVO751" s="4"/>
      <c r="KWA751" s="4"/>
      <c r="KWB751" s="4"/>
      <c r="KWN751" s="4"/>
      <c r="KWO751" s="4"/>
      <c r="KXA751" s="4"/>
      <c r="KXB751" s="4"/>
      <c r="KXN751" s="4"/>
      <c r="KXO751" s="4"/>
      <c r="KYA751" s="4"/>
      <c r="KYB751" s="4"/>
      <c r="KYN751" s="4"/>
      <c r="KYO751" s="4"/>
      <c r="KZA751" s="4"/>
      <c r="KZB751" s="4"/>
      <c r="KZN751" s="4"/>
      <c r="KZO751" s="4"/>
      <c r="LAA751" s="4"/>
      <c r="LAB751" s="4"/>
      <c r="LAN751" s="4"/>
      <c r="LAO751" s="4"/>
      <c r="LBA751" s="4"/>
      <c r="LBB751" s="4"/>
      <c r="LBN751" s="4"/>
      <c r="LBO751" s="4"/>
      <c r="LCA751" s="4"/>
      <c r="LCB751" s="4"/>
      <c r="LCN751" s="4"/>
      <c r="LCO751" s="4"/>
      <c r="LDA751" s="4"/>
      <c r="LDB751" s="4"/>
      <c r="LDN751" s="4"/>
      <c r="LDO751" s="4"/>
      <c r="LEA751" s="4"/>
      <c r="LEB751" s="4"/>
      <c r="LEN751" s="4"/>
      <c r="LEO751" s="4"/>
      <c r="LFA751" s="4"/>
      <c r="LFB751" s="4"/>
      <c r="LFN751" s="4"/>
      <c r="LFO751" s="4"/>
      <c r="LGA751" s="4"/>
      <c r="LGB751" s="4"/>
      <c r="LGN751" s="4"/>
      <c r="LGO751" s="4"/>
      <c r="LHA751" s="4"/>
      <c r="LHB751" s="4"/>
      <c r="LHN751" s="4"/>
      <c r="LHO751" s="4"/>
      <c r="LIA751" s="4"/>
      <c r="LIB751" s="4"/>
      <c r="LIN751" s="4"/>
      <c r="LIO751" s="4"/>
      <c r="LJA751" s="4"/>
      <c r="LJB751" s="4"/>
      <c r="LJN751" s="4"/>
      <c r="LJO751" s="4"/>
      <c r="LKA751" s="4"/>
      <c r="LKB751" s="4"/>
      <c r="LKN751" s="4"/>
      <c r="LKO751" s="4"/>
      <c r="LLA751" s="4"/>
      <c r="LLB751" s="4"/>
      <c r="LLN751" s="4"/>
      <c r="LLO751" s="4"/>
      <c r="LMA751" s="4"/>
      <c r="LMB751" s="4"/>
      <c r="LMN751" s="4"/>
      <c r="LMO751" s="4"/>
      <c r="LNA751" s="4"/>
      <c r="LNB751" s="4"/>
      <c r="LNN751" s="4"/>
      <c r="LNO751" s="4"/>
      <c r="LOA751" s="4"/>
      <c r="LOB751" s="4"/>
      <c r="LON751" s="4"/>
      <c r="LOO751" s="4"/>
      <c r="LPA751" s="4"/>
      <c r="LPB751" s="4"/>
      <c r="LPN751" s="4"/>
      <c r="LPO751" s="4"/>
      <c r="LQA751" s="4"/>
      <c r="LQB751" s="4"/>
      <c r="LQN751" s="4"/>
      <c r="LQO751" s="4"/>
      <c r="LRA751" s="4"/>
      <c r="LRB751" s="4"/>
      <c r="LRN751" s="4"/>
      <c r="LRO751" s="4"/>
      <c r="LSA751" s="4"/>
      <c r="LSB751" s="4"/>
      <c r="LSN751" s="4"/>
      <c r="LSO751" s="4"/>
      <c r="LTA751" s="4"/>
      <c r="LTB751" s="4"/>
      <c r="LTN751" s="4"/>
      <c r="LTO751" s="4"/>
      <c r="LUA751" s="4"/>
      <c r="LUB751" s="4"/>
      <c r="LUN751" s="4"/>
      <c r="LUO751" s="4"/>
      <c r="LVA751" s="4"/>
      <c r="LVB751" s="4"/>
      <c r="LVN751" s="4"/>
      <c r="LVO751" s="4"/>
      <c r="LWA751" s="4"/>
      <c r="LWB751" s="4"/>
      <c r="LWN751" s="4"/>
      <c r="LWO751" s="4"/>
      <c r="LXA751" s="4"/>
      <c r="LXB751" s="4"/>
      <c r="LXN751" s="4"/>
      <c r="LXO751" s="4"/>
      <c r="LYA751" s="4"/>
      <c r="LYB751" s="4"/>
      <c r="LYN751" s="4"/>
      <c r="LYO751" s="4"/>
      <c r="LZA751" s="4"/>
      <c r="LZB751" s="4"/>
      <c r="LZN751" s="4"/>
      <c r="LZO751" s="4"/>
      <c r="MAA751" s="4"/>
      <c r="MAB751" s="4"/>
      <c r="MAN751" s="4"/>
      <c r="MAO751" s="4"/>
      <c r="MBA751" s="4"/>
      <c r="MBB751" s="4"/>
      <c r="MBN751" s="4"/>
      <c r="MBO751" s="4"/>
      <c r="MCA751" s="4"/>
      <c r="MCB751" s="4"/>
      <c r="MCN751" s="4"/>
      <c r="MCO751" s="4"/>
      <c r="MDA751" s="4"/>
      <c r="MDB751" s="4"/>
      <c r="MDN751" s="4"/>
      <c r="MDO751" s="4"/>
      <c r="MEA751" s="4"/>
      <c r="MEB751" s="4"/>
      <c r="MEN751" s="4"/>
      <c r="MEO751" s="4"/>
      <c r="MFA751" s="4"/>
      <c r="MFB751" s="4"/>
      <c r="MFN751" s="4"/>
      <c r="MFO751" s="4"/>
      <c r="MGA751" s="4"/>
      <c r="MGB751" s="4"/>
      <c r="MGN751" s="4"/>
      <c r="MGO751" s="4"/>
      <c r="MHA751" s="4"/>
      <c r="MHB751" s="4"/>
      <c r="MHN751" s="4"/>
      <c r="MHO751" s="4"/>
      <c r="MIA751" s="4"/>
      <c r="MIB751" s="4"/>
      <c r="MIN751" s="4"/>
      <c r="MIO751" s="4"/>
      <c r="MJA751" s="4"/>
      <c r="MJB751" s="4"/>
      <c r="MJN751" s="4"/>
      <c r="MJO751" s="4"/>
      <c r="MKA751" s="4"/>
      <c r="MKB751" s="4"/>
      <c r="MKN751" s="4"/>
      <c r="MKO751" s="4"/>
      <c r="MLA751" s="4"/>
      <c r="MLB751" s="4"/>
      <c r="MLN751" s="4"/>
      <c r="MLO751" s="4"/>
      <c r="MMA751" s="4"/>
      <c r="MMB751" s="4"/>
      <c r="MMN751" s="4"/>
      <c r="MMO751" s="4"/>
      <c r="MNA751" s="4"/>
      <c r="MNB751" s="4"/>
      <c r="MNN751" s="4"/>
      <c r="MNO751" s="4"/>
      <c r="MOA751" s="4"/>
      <c r="MOB751" s="4"/>
      <c r="MON751" s="4"/>
      <c r="MOO751" s="4"/>
      <c r="MPA751" s="4"/>
      <c r="MPB751" s="4"/>
      <c r="MPN751" s="4"/>
      <c r="MPO751" s="4"/>
      <c r="MQA751" s="4"/>
      <c r="MQB751" s="4"/>
      <c r="MQN751" s="4"/>
      <c r="MQO751" s="4"/>
      <c r="MRA751" s="4"/>
      <c r="MRB751" s="4"/>
      <c r="MRN751" s="4"/>
      <c r="MRO751" s="4"/>
      <c r="MSA751" s="4"/>
      <c r="MSB751" s="4"/>
      <c r="MSN751" s="4"/>
      <c r="MSO751" s="4"/>
      <c r="MTA751" s="4"/>
      <c r="MTB751" s="4"/>
      <c r="MTN751" s="4"/>
      <c r="MTO751" s="4"/>
      <c r="MUA751" s="4"/>
      <c r="MUB751" s="4"/>
      <c r="MUN751" s="4"/>
      <c r="MUO751" s="4"/>
      <c r="MVA751" s="4"/>
      <c r="MVB751" s="4"/>
      <c r="MVN751" s="4"/>
      <c r="MVO751" s="4"/>
      <c r="MWA751" s="4"/>
      <c r="MWB751" s="4"/>
      <c r="MWN751" s="4"/>
      <c r="MWO751" s="4"/>
      <c r="MXA751" s="4"/>
      <c r="MXB751" s="4"/>
      <c r="MXN751" s="4"/>
      <c r="MXO751" s="4"/>
      <c r="MYA751" s="4"/>
      <c r="MYB751" s="4"/>
      <c r="MYN751" s="4"/>
      <c r="MYO751" s="4"/>
      <c r="MZA751" s="4"/>
      <c r="MZB751" s="4"/>
      <c r="MZN751" s="4"/>
      <c r="MZO751" s="4"/>
      <c r="NAA751" s="4"/>
      <c r="NAB751" s="4"/>
      <c r="NAN751" s="4"/>
      <c r="NAO751" s="4"/>
      <c r="NBA751" s="4"/>
      <c r="NBB751" s="4"/>
      <c r="NBN751" s="4"/>
      <c r="NBO751" s="4"/>
      <c r="NCA751" s="4"/>
      <c r="NCB751" s="4"/>
      <c r="NCN751" s="4"/>
      <c r="NCO751" s="4"/>
      <c r="NDA751" s="4"/>
      <c r="NDB751" s="4"/>
      <c r="NDN751" s="4"/>
      <c r="NDO751" s="4"/>
      <c r="NEA751" s="4"/>
      <c r="NEB751" s="4"/>
      <c r="NEN751" s="4"/>
      <c r="NEO751" s="4"/>
      <c r="NFA751" s="4"/>
      <c r="NFB751" s="4"/>
      <c r="NFN751" s="4"/>
      <c r="NFO751" s="4"/>
      <c r="NGA751" s="4"/>
      <c r="NGB751" s="4"/>
      <c r="NGN751" s="4"/>
      <c r="NGO751" s="4"/>
      <c r="NHA751" s="4"/>
      <c r="NHB751" s="4"/>
      <c r="NHN751" s="4"/>
      <c r="NHO751" s="4"/>
      <c r="NIA751" s="4"/>
      <c r="NIB751" s="4"/>
      <c r="NIN751" s="4"/>
      <c r="NIO751" s="4"/>
      <c r="NJA751" s="4"/>
      <c r="NJB751" s="4"/>
      <c r="NJN751" s="4"/>
      <c r="NJO751" s="4"/>
      <c r="NKA751" s="4"/>
      <c r="NKB751" s="4"/>
      <c r="NKN751" s="4"/>
      <c r="NKO751" s="4"/>
      <c r="NLA751" s="4"/>
      <c r="NLB751" s="4"/>
      <c r="NLN751" s="4"/>
      <c r="NLO751" s="4"/>
      <c r="NMA751" s="4"/>
      <c r="NMB751" s="4"/>
      <c r="NMN751" s="4"/>
      <c r="NMO751" s="4"/>
      <c r="NNA751" s="4"/>
      <c r="NNB751" s="4"/>
      <c r="NNN751" s="4"/>
      <c r="NNO751" s="4"/>
      <c r="NOA751" s="4"/>
      <c r="NOB751" s="4"/>
      <c r="NON751" s="4"/>
      <c r="NOO751" s="4"/>
      <c r="NPA751" s="4"/>
      <c r="NPB751" s="4"/>
      <c r="NPN751" s="4"/>
      <c r="NPO751" s="4"/>
      <c r="NQA751" s="4"/>
      <c r="NQB751" s="4"/>
      <c r="NQN751" s="4"/>
      <c r="NQO751" s="4"/>
      <c r="NRA751" s="4"/>
      <c r="NRB751" s="4"/>
      <c r="NRN751" s="4"/>
      <c r="NRO751" s="4"/>
      <c r="NSA751" s="4"/>
      <c r="NSB751" s="4"/>
      <c r="NSN751" s="4"/>
      <c r="NSO751" s="4"/>
      <c r="NTA751" s="4"/>
      <c r="NTB751" s="4"/>
      <c r="NTN751" s="4"/>
      <c r="NTO751" s="4"/>
      <c r="NUA751" s="4"/>
      <c r="NUB751" s="4"/>
      <c r="NUN751" s="4"/>
      <c r="NUO751" s="4"/>
      <c r="NVA751" s="4"/>
      <c r="NVB751" s="4"/>
      <c r="NVN751" s="4"/>
      <c r="NVO751" s="4"/>
      <c r="NWA751" s="4"/>
      <c r="NWB751" s="4"/>
      <c r="NWN751" s="4"/>
      <c r="NWO751" s="4"/>
      <c r="NXA751" s="4"/>
      <c r="NXB751" s="4"/>
      <c r="NXN751" s="4"/>
      <c r="NXO751" s="4"/>
      <c r="NYA751" s="4"/>
      <c r="NYB751" s="4"/>
      <c r="NYN751" s="4"/>
      <c r="NYO751" s="4"/>
      <c r="NZA751" s="4"/>
      <c r="NZB751" s="4"/>
      <c r="NZN751" s="4"/>
      <c r="NZO751" s="4"/>
      <c r="OAA751" s="4"/>
      <c r="OAB751" s="4"/>
      <c r="OAN751" s="4"/>
      <c r="OAO751" s="4"/>
      <c r="OBA751" s="4"/>
      <c r="OBB751" s="4"/>
      <c r="OBN751" s="4"/>
      <c r="OBO751" s="4"/>
      <c r="OCA751" s="4"/>
      <c r="OCB751" s="4"/>
      <c r="OCN751" s="4"/>
      <c r="OCO751" s="4"/>
      <c r="ODA751" s="4"/>
      <c r="ODB751" s="4"/>
      <c r="ODN751" s="4"/>
      <c r="ODO751" s="4"/>
      <c r="OEA751" s="4"/>
      <c r="OEB751" s="4"/>
      <c r="OEN751" s="4"/>
      <c r="OEO751" s="4"/>
      <c r="OFA751" s="4"/>
      <c r="OFB751" s="4"/>
      <c r="OFN751" s="4"/>
      <c r="OFO751" s="4"/>
      <c r="OGA751" s="4"/>
      <c r="OGB751" s="4"/>
      <c r="OGN751" s="4"/>
      <c r="OGO751" s="4"/>
      <c r="OHA751" s="4"/>
      <c r="OHB751" s="4"/>
      <c r="OHN751" s="4"/>
      <c r="OHO751" s="4"/>
      <c r="OIA751" s="4"/>
      <c r="OIB751" s="4"/>
      <c r="OIN751" s="4"/>
      <c r="OIO751" s="4"/>
      <c r="OJA751" s="4"/>
      <c r="OJB751" s="4"/>
      <c r="OJN751" s="4"/>
      <c r="OJO751" s="4"/>
      <c r="OKA751" s="4"/>
      <c r="OKB751" s="4"/>
      <c r="OKN751" s="4"/>
      <c r="OKO751" s="4"/>
      <c r="OLA751" s="4"/>
      <c r="OLB751" s="4"/>
      <c r="OLN751" s="4"/>
      <c r="OLO751" s="4"/>
      <c r="OMA751" s="4"/>
      <c r="OMB751" s="4"/>
      <c r="OMN751" s="4"/>
      <c r="OMO751" s="4"/>
      <c r="ONA751" s="4"/>
      <c r="ONB751" s="4"/>
      <c r="ONN751" s="4"/>
      <c r="ONO751" s="4"/>
      <c r="OOA751" s="4"/>
      <c r="OOB751" s="4"/>
      <c r="OON751" s="4"/>
      <c r="OOO751" s="4"/>
      <c r="OPA751" s="4"/>
      <c r="OPB751" s="4"/>
      <c r="OPN751" s="4"/>
      <c r="OPO751" s="4"/>
      <c r="OQA751" s="4"/>
      <c r="OQB751" s="4"/>
      <c r="OQN751" s="4"/>
      <c r="OQO751" s="4"/>
      <c r="ORA751" s="4"/>
      <c r="ORB751" s="4"/>
      <c r="ORN751" s="4"/>
      <c r="ORO751" s="4"/>
      <c r="OSA751" s="4"/>
      <c r="OSB751" s="4"/>
      <c r="OSN751" s="4"/>
      <c r="OSO751" s="4"/>
      <c r="OTA751" s="4"/>
      <c r="OTB751" s="4"/>
      <c r="OTN751" s="4"/>
      <c r="OTO751" s="4"/>
      <c r="OUA751" s="4"/>
      <c r="OUB751" s="4"/>
      <c r="OUN751" s="4"/>
      <c r="OUO751" s="4"/>
      <c r="OVA751" s="4"/>
      <c r="OVB751" s="4"/>
      <c r="OVN751" s="4"/>
      <c r="OVO751" s="4"/>
      <c r="OWA751" s="4"/>
      <c r="OWB751" s="4"/>
      <c r="OWN751" s="4"/>
      <c r="OWO751" s="4"/>
      <c r="OXA751" s="4"/>
      <c r="OXB751" s="4"/>
      <c r="OXN751" s="4"/>
      <c r="OXO751" s="4"/>
      <c r="OYA751" s="4"/>
      <c r="OYB751" s="4"/>
      <c r="OYN751" s="4"/>
      <c r="OYO751" s="4"/>
      <c r="OZA751" s="4"/>
      <c r="OZB751" s="4"/>
      <c r="OZN751" s="4"/>
      <c r="OZO751" s="4"/>
      <c r="PAA751" s="4"/>
      <c r="PAB751" s="4"/>
      <c r="PAN751" s="4"/>
      <c r="PAO751" s="4"/>
      <c r="PBA751" s="4"/>
      <c r="PBB751" s="4"/>
      <c r="PBN751" s="4"/>
      <c r="PBO751" s="4"/>
      <c r="PCA751" s="4"/>
      <c r="PCB751" s="4"/>
      <c r="PCN751" s="4"/>
      <c r="PCO751" s="4"/>
      <c r="PDA751" s="4"/>
      <c r="PDB751" s="4"/>
      <c r="PDN751" s="4"/>
      <c r="PDO751" s="4"/>
      <c r="PEA751" s="4"/>
      <c r="PEB751" s="4"/>
      <c r="PEN751" s="4"/>
      <c r="PEO751" s="4"/>
      <c r="PFA751" s="4"/>
      <c r="PFB751" s="4"/>
      <c r="PFN751" s="4"/>
      <c r="PFO751" s="4"/>
      <c r="PGA751" s="4"/>
      <c r="PGB751" s="4"/>
      <c r="PGN751" s="4"/>
      <c r="PGO751" s="4"/>
      <c r="PHA751" s="4"/>
      <c r="PHB751" s="4"/>
      <c r="PHN751" s="4"/>
      <c r="PHO751" s="4"/>
      <c r="PIA751" s="4"/>
      <c r="PIB751" s="4"/>
      <c r="PIN751" s="4"/>
      <c r="PIO751" s="4"/>
      <c r="PJA751" s="4"/>
      <c r="PJB751" s="4"/>
      <c r="PJN751" s="4"/>
      <c r="PJO751" s="4"/>
      <c r="PKA751" s="4"/>
      <c r="PKB751" s="4"/>
      <c r="PKN751" s="4"/>
      <c r="PKO751" s="4"/>
      <c r="PLA751" s="4"/>
      <c r="PLB751" s="4"/>
      <c r="PLN751" s="4"/>
      <c r="PLO751" s="4"/>
      <c r="PMA751" s="4"/>
      <c r="PMB751" s="4"/>
      <c r="PMN751" s="4"/>
      <c r="PMO751" s="4"/>
      <c r="PNA751" s="4"/>
      <c r="PNB751" s="4"/>
      <c r="PNN751" s="4"/>
      <c r="PNO751" s="4"/>
      <c r="POA751" s="4"/>
      <c r="POB751" s="4"/>
      <c r="PON751" s="4"/>
      <c r="POO751" s="4"/>
      <c r="PPA751" s="4"/>
      <c r="PPB751" s="4"/>
      <c r="PPN751" s="4"/>
      <c r="PPO751" s="4"/>
      <c r="PQA751" s="4"/>
      <c r="PQB751" s="4"/>
      <c r="PQN751" s="4"/>
      <c r="PQO751" s="4"/>
      <c r="PRA751" s="4"/>
      <c r="PRB751" s="4"/>
      <c r="PRN751" s="4"/>
      <c r="PRO751" s="4"/>
      <c r="PSA751" s="4"/>
      <c r="PSB751" s="4"/>
      <c r="PSN751" s="4"/>
      <c r="PSO751" s="4"/>
      <c r="PTA751" s="4"/>
      <c r="PTB751" s="4"/>
      <c r="PTN751" s="4"/>
      <c r="PTO751" s="4"/>
      <c r="PUA751" s="4"/>
      <c r="PUB751" s="4"/>
      <c r="PUN751" s="4"/>
      <c r="PUO751" s="4"/>
      <c r="PVA751" s="4"/>
      <c r="PVB751" s="4"/>
      <c r="PVN751" s="4"/>
      <c r="PVO751" s="4"/>
      <c r="PWA751" s="4"/>
      <c r="PWB751" s="4"/>
      <c r="PWN751" s="4"/>
      <c r="PWO751" s="4"/>
      <c r="PXA751" s="4"/>
      <c r="PXB751" s="4"/>
      <c r="PXN751" s="4"/>
      <c r="PXO751" s="4"/>
      <c r="PYA751" s="4"/>
      <c r="PYB751" s="4"/>
      <c r="PYN751" s="4"/>
      <c r="PYO751" s="4"/>
      <c r="PZA751" s="4"/>
      <c r="PZB751" s="4"/>
      <c r="PZN751" s="4"/>
      <c r="PZO751" s="4"/>
      <c r="QAA751" s="4"/>
      <c r="QAB751" s="4"/>
      <c r="QAN751" s="4"/>
      <c r="QAO751" s="4"/>
      <c r="QBA751" s="4"/>
      <c r="QBB751" s="4"/>
      <c r="QBN751" s="4"/>
      <c r="QBO751" s="4"/>
      <c r="QCA751" s="4"/>
      <c r="QCB751" s="4"/>
      <c r="QCN751" s="4"/>
      <c r="QCO751" s="4"/>
      <c r="QDA751" s="4"/>
      <c r="QDB751" s="4"/>
      <c r="QDN751" s="4"/>
      <c r="QDO751" s="4"/>
      <c r="QEA751" s="4"/>
      <c r="QEB751" s="4"/>
      <c r="QEN751" s="4"/>
      <c r="QEO751" s="4"/>
      <c r="QFA751" s="4"/>
      <c r="QFB751" s="4"/>
      <c r="QFN751" s="4"/>
      <c r="QFO751" s="4"/>
      <c r="QGA751" s="4"/>
      <c r="QGB751" s="4"/>
      <c r="QGN751" s="4"/>
      <c r="QGO751" s="4"/>
      <c r="QHA751" s="4"/>
      <c r="QHB751" s="4"/>
      <c r="QHN751" s="4"/>
      <c r="QHO751" s="4"/>
      <c r="QIA751" s="4"/>
      <c r="QIB751" s="4"/>
      <c r="QIN751" s="4"/>
      <c r="QIO751" s="4"/>
      <c r="QJA751" s="4"/>
      <c r="QJB751" s="4"/>
      <c r="QJN751" s="4"/>
      <c r="QJO751" s="4"/>
      <c r="QKA751" s="4"/>
      <c r="QKB751" s="4"/>
      <c r="QKN751" s="4"/>
      <c r="QKO751" s="4"/>
      <c r="QLA751" s="4"/>
      <c r="QLB751" s="4"/>
      <c r="QLN751" s="4"/>
      <c r="QLO751" s="4"/>
      <c r="QMA751" s="4"/>
      <c r="QMB751" s="4"/>
      <c r="QMN751" s="4"/>
      <c r="QMO751" s="4"/>
      <c r="QNA751" s="4"/>
      <c r="QNB751" s="4"/>
      <c r="QNN751" s="4"/>
      <c r="QNO751" s="4"/>
      <c r="QOA751" s="4"/>
      <c r="QOB751" s="4"/>
      <c r="QON751" s="4"/>
      <c r="QOO751" s="4"/>
      <c r="QPA751" s="4"/>
      <c r="QPB751" s="4"/>
      <c r="QPN751" s="4"/>
      <c r="QPO751" s="4"/>
      <c r="QQA751" s="4"/>
      <c r="QQB751" s="4"/>
      <c r="QQN751" s="4"/>
      <c r="QQO751" s="4"/>
      <c r="QRA751" s="4"/>
      <c r="QRB751" s="4"/>
      <c r="QRN751" s="4"/>
      <c r="QRO751" s="4"/>
      <c r="QSA751" s="4"/>
      <c r="QSB751" s="4"/>
      <c r="QSN751" s="4"/>
      <c r="QSO751" s="4"/>
      <c r="QTA751" s="4"/>
      <c r="QTB751" s="4"/>
      <c r="QTN751" s="4"/>
      <c r="QTO751" s="4"/>
      <c r="QUA751" s="4"/>
      <c r="QUB751" s="4"/>
      <c r="QUN751" s="4"/>
      <c r="QUO751" s="4"/>
      <c r="QVA751" s="4"/>
      <c r="QVB751" s="4"/>
      <c r="QVN751" s="4"/>
      <c r="QVO751" s="4"/>
      <c r="QWA751" s="4"/>
      <c r="QWB751" s="4"/>
      <c r="QWN751" s="4"/>
      <c r="QWO751" s="4"/>
      <c r="QXA751" s="4"/>
      <c r="QXB751" s="4"/>
      <c r="QXN751" s="4"/>
      <c r="QXO751" s="4"/>
      <c r="QYA751" s="4"/>
      <c r="QYB751" s="4"/>
      <c r="QYN751" s="4"/>
      <c r="QYO751" s="4"/>
      <c r="QZA751" s="4"/>
      <c r="QZB751" s="4"/>
      <c r="QZN751" s="4"/>
      <c r="QZO751" s="4"/>
      <c r="RAA751" s="4"/>
      <c r="RAB751" s="4"/>
      <c r="RAN751" s="4"/>
      <c r="RAO751" s="4"/>
      <c r="RBA751" s="4"/>
      <c r="RBB751" s="4"/>
      <c r="RBN751" s="4"/>
      <c r="RBO751" s="4"/>
      <c r="RCA751" s="4"/>
      <c r="RCB751" s="4"/>
      <c r="RCN751" s="4"/>
      <c r="RCO751" s="4"/>
      <c r="RDA751" s="4"/>
      <c r="RDB751" s="4"/>
      <c r="RDN751" s="4"/>
      <c r="RDO751" s="4"/>
      <c r="REA751" s="4"/>
      <c r="REB751" s="4"/>
      <c r="REN751" s="4"/>
      <c r="REO751" s="4"/>
      <c r="RFA751" s="4"/>
      <c r="RFB751" s="4"/>
      <c r="RFN751" s="4"/>
      <c r="RFO751" s="4"/>
      <c r="RGA751" s="4"/>
      <c r="RGB751" s="4"/>
      <c r="RGN751" s="4"/>
      <c r="RGO751" s="4"/>
      <c r="RHA751" s="4"/>
      <c r="RHB751" s="4"/>
      <c r="RHN751" s="4"/>
      <c r="RHO751" s="4"/>
      <c r="RIA751" s="4"/>
      <c r="RIB751" s="4"/>
      <c r="RIN751" s="4"/>
      <c r="RIO751" s="4"/>
      <c r="RJA751" s="4"/>
      <c r="RJB751" s="4"/>
      <c r="RJN751" s="4"/>
      <c r="RJO751" s="4"/>
      <c r="RKA751" s="4"/>
      <c r="RKB751" s="4"/>
      <c r="RKN751" s="4"/>
      <c r="RKO751" s="4"/>
      <c r="RLA751" s="4"/>
      <c r="RLB751" s="4"/>
      <c r="RLN751" s="4"/>
      <c r="RLO751" s="4"/>
      <c r="RMA751" s="4"/>
      <c r="RMB751" s="4"/>
      <c r="RMN751" s="4"/>
      <c r="RMO751" s="4"/>
      <c r="RNA751" s="4"/>
      <c r="RNB751" s="4"/>
      <c r="RNN751" s="4"/>
      <c r="RNO751" s="4"/>
      <c r="ROA751" s="4"/>
      <c r="ROB751" s="4"/>
      <c r="RON751" s="4"/>
      <c r="ROO751" s="4"/>
      <c r="RPA751" s="4"/>
      <c r="RPB751" s="4"/>
      <c r="RPN751" s="4"/>
      <c r="RPO751" s="4"/>
      <c r="RQA751" s="4"/>
      <c r="RQB751" s="4"/>
      <c r="RQN751" s="4"/>
      <c r="RQO751" s="4"/>
      <c r="RRA751" s="4"/>
      <c r="RRB751" s="4"/>
      <c r="RRN751" s="4"/>
      <c r="RRO751" s="4"/>
      <c r="RSA751" s="4"/>
      <c r="RSB751" s="4"/>
      <c r="RSN751" s="4"/>
      <c r="RSO751" s="4"/>
      <c r="RTA751" s="4"/>
      <c r="RTB751" s="4"/>
      <c r="RTN751" s="4"/>
      <c r="RTO751" s="4"/>
      <c r="RUA751" s="4"/>
      <c r="RUB751" s="4"/>
      <c r="RUN751" s="4"/>
      <c r="RUO751" s="4"/>
      <c r="RVA751" s="4"/>
      <c r="RVB751" s="4"/>
      <c r="RVN751" s="4"/>
      <c r="RVO751" s="4"/>
      <c r="RWA751" s="4"/>
      <c r="RWB751" s="4"/>
      <c r="RWN751" s="4"/>
      <c r="RWO751" s="4"/>
      <c r="RXA751" s="4"/>
      <c r="RXB751" s="4"/>
      <c r="RXN751" s="4"/>
      <c r="RXO751" s="4"/>
      <c r="RYA751" s="4"/>
      <c r="RYB751" s="4"/>
      <c r="RYN751" s="4"/>
      <c r="RYO751" s="4"/>
      <c r="RZA751" s="4"/>
      <c r="RZB751" s="4"/>
      <c r="RZN751" s="4"/>
      <c r="RZO751" s="4"/>
      <c r="SAA751" s="4"/>
      <c r="SAB751" s="4"/>
      <c r="SAN751" s="4"/>
      <c r="SAO751" s="4"/>
      <c r="SBA751" s="4"/>
      <c r="SBB751" s="4"/>
      <c r="SBN751" s="4"/>
      <c r="SBO751" s="4"/>
      <c r="SCA751" s="4"/>
      <c r="SCB751" s="4"/>
      <c r="SCN751" s="4"/>
      <c r="SCO751" s="4"/>
      <c r="SDA751" s="4"/>
      <c r="SDB751" s="4"/>
      <c r="SDN751" s="4"/>
      <c r="SDO751" s="4"/>
      <c r="SEA751" s="4"/>
      <c r="SEB751" s="4"/>
      <c r="SEN751" s="4"/>
      <c r="SEO751" s="4"/>
      <c r="SFA751" s="4"/>
      <c r="SFB751" s="4"/>
      <c r="SFN751" s="4"/>
      <c r="SFO751" s="4"/>
      <c r="SGA751" s="4"/>
      <c r="SGB751" s="4"/>
      <c r="SGN751" s="4"/>
      <c r="SGO751" s="4"/>
      <c r="SHA751" s="4"/>
      <c r="SHB751" s="4"/>
      <c r="SHN751" s="4"/>
      <c r="SHO751" s="4"/>
      <c r="SIA751" s="4"/>
      <c r="SIB751" s="4"/>
      <c r="SIN751" s="4"/>
      <c r="SIO751" s="4"/>
      <c r="SJA751" s="4"/>
      <c r="SJB751" s="4"/>
      <c r="SJN751" s="4"/>
      <c r="SJO751" s="4"/>
      <c r="SKA751" s="4"/>
      <c r="SKB751" s="4"/>
      <c r="SKN751" s="4"/>
      <c r="SKO751" s="4"/>
      <c r="SLA751" s="4"/>
      <c r="SLB751" s="4"/>
      <c r="SLN751" s="4"/>
      <c r="SLO751" s="4"/>
      <c r="SMA751" s="4"/>
      <c r="SMB751" s="4"/>
      <c r="SMN751" s="4"/>
      <c r="SMO751" s="4"/>
      <c r="SNA751" s="4"/>
      <c r="SNB751" s="4"/>
      <c r="SNN751" s="4"/>
      <c r="SNO751" s="4"/>
      <c r="SOA751" s="4"/>
      <c r="SOB751" s="4"/>
      <c r="SON751" s="4"/>
      <c r="SOO751" s="4"/>
      <c r="SPA751" s="4"/>
      <c r="SPB751" s="4"/>
      <c r="SPN751" s="4"/>
      <c r="SPO751" s="4"/>
      <c r="SQA751" s="4"/>
      <c r="SQB751" s="4"/>
      <c r="SQN751" s="4"/>
      <c r="SQO751" s="4"/>
      <c r="SRA751" s="4"/>
      <c r="SRB751" s="4"/>
      <c r="SRN751" s="4"/>
      <c r="SRO751" s="4"/>
      <c r="SSA751" s="4"/>
      <c r="SSB751" s="4"/>
      <c r="SSN751" s="4"/>
      <c r="SSO751" s="4"/>
      <c r="STA751" s="4"/>
      <c r="STB751" s="4"/>
      <c r="STN751" s="4"/>
      <c r="STO751" s="4"/>
      <c r="SUA751" s="4"/>
      <c r="SUB751" s="4"/>
      <c r="SUN751" s="4"/>
      <c r="SUO751" s="4"/>
      <c r="SVA751" s="4"/>
      <c r="SVB751" s="4"/>
      <c r="SVN751" s="4"/>
      <c r="SVO751" s="4"/>
      <c r="SWA751" s="4"/>
      <c r="SWB751" s="4"/>
      <c r="SWN751" s="4"/>
      <c r="SWO751" s="4"/>
      <c r="SXA751" s="4"/>
      <c r="SXB751" s="4"/>
      <c r="SXN751" s="4"/>
      <c r="SXO751" s="4"/>
      <c r="SYA751" s="4"/>
      <c r="SYB751" s="4"/>
      <c r="SYN751" s="4"/>
      <c r="SYO751" s="4"/>
      <c r="SZA751" s="4"/>
      <c r="SZB751" s="4"/>
      <c r="SZN751" s="4"/>
      <c r="SZO751" s="4"/>
      <c r="TAA751" s="4"/>
      <c r="TAB751" s="4"/>
      <c r="TAN751" s="4"/>
      <c r="TAO751" s="4"/>
      <c r="TBA751" s="4"/>
      <c r="TBB751" s="4"/>
      <c r="TBN751" s="4"/>
      <c r="TBO751" s="4"/>
      <c r="TCA751" s="4"/>
      <c r="TCB751" s="4"/>
      <c r="TCN751" s="4"/>
      <c r="TCO751" s="4"/>
      <c r="TDA751" s="4"/>
      <c r="TDB751" s="4"/>
      <c r="TDN751" s="4"/>
      <c r="TDO751" s="4"/>
      <c r="TEA751" s="4"/>
      <c r="TEB751" s="4"/>
      <c r="TEN751" s="4"/>
      <c r="TEO751" s="4"/>
      <c r="TFA751" s="4"/>
      <c r="TFB751" s="4"/>
      <c r="TFN751" s="4"/>
      <c r="TFO751" s="4"/>
      <c r="TGA751" s="4"/>
      <c r="TGB751" s="4"/>
      <c r="TGN751" s="4"/>
      <c r="TGO751" s="4"/>
      <c r="THA751" s="4"/>
      <c r="THB751" s="4"/>
      <c r="THN751" s="4"/>
      <c r="THO751" s="4"/>
      <c r="TIA751" s="4"/>
      <c r="TIB751" s="4"/>
      <c r="TIN751" s="4"/>
      <c r="TIO751" s="4"/>
      <c r="TJA751" s="4"/>
      <c r="TJB751" s="4"/>
      <c r="TJN751" s="4"/>
      <c r="TJO751" s="4"/>
      <c r="TKA751" s="4"/>
      <c r="TKB751" s="4"/>
      <c r="TKN751" s="4"/>
      <c r="TKO751" s="4"/>
      <c r="TLA751" s="4"/>
      <c r="TLB751" s="4"/>
      <c r="TLN751" s="4"/>
      <c r="TLO751" s="4"/>
      <c r="TMA751" s="4"/>
      <c r="TMB751" s="4"/>
      <c r="TMN751" s="4"/>
      <c r="TMO751" s="4"/>
      <c r="TNA751" s="4"/>
      <c r="TNB751" s="4"/>
      <c r="TNN751" s="4"/>
      <c r="TNO751" s="4"/>
      <c r="TOA751" s="4"/>
      <c r="TOB751" s="4"/>
      <c r="TON751" s="4"/>
      <c r="TOO751" s="4"/>
      <c r="TPA751" s="4"/>
      <c r="TPB751" s="4"/>
      <c r="TPN751" s="4"/>
      <c r="TPO751" s="4"/>
      <c r="TQA751" s="4"/>
      <c r="TQB751" s="4"/>
      <c r="TQN751" s="4"/>
      <c r="TQO751" s="4"/>
      <c r="TRA751" s="4"/>
      <c r="TRB751" s="4"/>
      <c r="TRN751" s="4"/>
      <c r="TRO751" s="4"/>
      <c r="TSA751" s="4"/>
      <c r="TSB751" s="4"/>
      <c r="TSN751" s="4"/>
      <c r="TSO751" s="4"/>
      <c r="TTA751" s="4"/>
      <c r="TTB751" s="4"/>
      <c r="TTN751" s="4"/>
      <c r="TTO751" s="4"/>
      <c r="TUA751" s="4"/>
      <c r="TUB751" s="4"/>
      <c r="TUN751" s="4"/>
      <c r="TUO751" s="4"/>
      <c r="TVA751" s="4"/>
      <c r="TVB751" s="4"/>
      <c r="TVN751" s="4"/>
      <c r="TVO751" s="4"/>
      <c r="TWA751" s="4"/>
      <c r="TWB751" s="4"/>
      <c r="TWN751" s="4"/>
      <c r="TWO751" s="4"/>
      <c r="TXA751" s="4"/>
      <c r="TXB751" s="4"/>
      <c r="TXN751" s="4"/>
      <c r="TXO751" s="4"/>
      <c r="TYA751" s="4"/>
      <c r="TYB751" s="4"/>
      <c r="TYN751" s="4"/>
      <c r="TYO751" s="4"/>
      <c r="TZA751" s="4"/>
      <c r="TZB751" s="4"/>
      <c r="TZN751" s="4"/>
      <c r="TZO751" s="4"/>
      <c r="UAA751" s="4"/>
      <c r="UAB751" s="4"/>
      <c r="UAN751" s="4"/>
      <c r="UAO751" s="4"/>
      <c r="UBA751" s="4"/>
      <c r="UBB751" s="4"/>
      <c r="UBN751" s="4"/>
      <c r="UBO751" s="4"/>
      <c r="UCA751" s="4"/>
      <c r="UCB751" s="4"/>
      <c r="UCN751" s="4"/>
      <c r="UCO751" s="4"/>
      <c r="UDA751" s="4"/>
      <c r="UDB751" s="4"/>
      <c r="UDN751" s="4"/>
      <c r="UDO751" s="4"/>
      <c r="UEA751" s="4"/>
      <c r="UEB751" s="4"/>
      <c r="UEN751" s="4"/>
      <c r="UEO751" s="4"/>
      <c r="UFA751" s="4"/>
      <c r="UFB751" s="4"/>
      <c r="UFN751" s="4"/>
      <c r="UFO751" s="4"/>
      <c r="UGA751" s="4"/>
      <c r="UGB751" s="4"/>
      <c r="UGN751" s="4"/>
      <c r="UGO751" s="4"/>
      <c r="UHA751" s="4"/>
      <c r="UHB751" s="4"/>
      <c r="UHN751" s="4"/>
      <c r="UHO751" s="4"/>
      <c r="UIA751" s="4"/>
      <c r="UIB751" s="4"/>
      <c r="UIN751" s="4"/>
      <c r="UIO751" s="4"/>
      <c r="UJA751" s="4"/>
      <c r="UJB751" s="4"/>
      <c r="UJN751" s="4"/>
      <c r="UJO751" s="4"/>
      <c r="UKA751" s="4"/>
      <c r="UKB751" s="4"/>
      <c r="UKN751" s="4"/>
      <c r="UKO751" s="4"/>
      <c r="ULA751" s="4"/>
      <c r="ULB751" s="4"/>
      <c r="ULN751" s="4"/>
      <c r="ULO751" s="4"/>
      <c r="UMA751" s="4"/>
      <c r="UMB751" s="4"/>
      <c r="UMN751" s="4"/>
      <c r="UMO751" s="4"/>
      <c r="UNA751" s="4"/>
      <c r="UNB751" s="4"/>
      <c r="UNN751" s="4"/>
      <c r="UNO751" s="4"/>
      <c r="UOA751" s="4"/>
      <c r="UOB751" s="4"/>
      <c r="UON751" s="4"/>
      <c r="UOO751" s="4"/>
      <c r="UPA751" s="4"/>
      <c r="UPB751" s="4"/>
      <c r="UPN751" s="4"/>
      <c r="UPO751" s="4"/>
      <c r="UQA751" s="4"/>
      <c r="UQB751" s="4"/>
      <c r="UQN751" s="4"/>
      <c r="UQO751" s="4"/>
      <c r="URA751" s="4"/>
      <c r="URB751" s="4"/>
      <c r="URN751" s="4"/>
      <c r="URO751" s="4"/>
      <c r="USA751" s="4"/>
      <c r="USB751" s="4"/>
      <c r="USN751" s="4"/>
      <c r="USO751" s="4"/>
      <c r="UTA751" s="4"/>
      <c r="UTB751" s="4"/>
      <c r="UTN751" s="4"/>
      <c r="UTO751" s="4"/>
      <c r="UUA751" s="4"/>
      <c r="UUB751" s="4"/>
      <c r="UUN751" s="4"/>
      <c r="UUO751" s="4"/>
      <c r="UVA751" s="4"/>
      <c r="UVB751" s="4"/>
      <c r="UVN751" s="4"/>
      <c r="UVO751" s="4"/>
      <c r="UWA751" s="4"/>
      <c r="UWB751" s="4"/>
      <c r="UWN751" s="4"/>
      <c r="UWO751" s="4"/>
      <c r="UXA751" s="4"/>
      <c r="UXB751" s="4"/>
      <c r="UXN751" s="4"/>
      <c r="UXO751" s="4"/>
      <c r="UYA751" s="4"/>
      <c r="UYB751" s="4"/>
      <c r="UYN751" s="4"/>
      <c r="UYO751" s="4"/>
      <c r="UZA751" s="4"/>
      <c r="UZB751" s="4"/>
      <c r="UZN751" s="4"/>
      <c r="UZO751" s="4"/>
      <c r="VAA751" s="4"/>
      <c r="VAB751" s="4"/>
      <c r="VAN751" s="4"/>
      <c r="VAO751" s="4"/>
      <c r="VBA751" s="4"/>
      <c r="VBB751" s="4"/>
      <c r="VBN751" s="4"/>
      <c r="VBO751" s="4"/>
      <c r="VCA751" s="4"/>
      <c r="VCB751" s="4"/>
      <c r="VCN751" s="4"/>
      <c r="VCO751" s="4"/>
      <c r="VDA751" s="4"/>
      <c r="VDB751" s="4"/>
      <c r="VDN751" s="4"/>
      <c r="VDO751" s="4"/>
      <c r="VEA751" s="4"/>
      <c r="VEB751" s="4"/>
      <c r="VEN751" s="4"/>
      <c r="VEO751" s="4"/>
      <c r="VFA751" s="4"/>
      <c r="VFB751" s="4"/>
      <c r="VFN751" s="4"/>
      <c r="VFO751" s="4"/>
      <c r="VGA751" s="4"/>
      <c r="VGB751" s="4"/>
      <c r="VGN751" s="4"/>
      <c r="VGO751" s="4"/>
      <c r="VHA751" s="4"/>
      <c r="VHB751" s="4"/>
      <c r="VHN751" s="4"/>
      <c r="VHO751" s="4"/>
      <c r="VIA751" s="4"/>
      <c r="VIB751" s="4"/>
      <c r="VIN751" s="4"/>
      <c r="VIO751" s="4"/>
      <c r="VJA751" s="4"/>
      <c r="VJB751" s="4"/>
      <c r="VJN751" s="4"/>
      <c r="VJO751" s="4"/>
      <c r="VKA751" s="4"/>
      <c r="VKB751" s="4"/>
      <c r="VKN751" s="4"/>
      <c r="VKO751" s="4"/>
      <c r="VLA751" s="4"/>
      <c r="VLB751" s="4"/>
      <c r="VLN751" s="4"/>
      <c r="VLO751" s="4"/>
      <c r="VMA751" s="4"/>
      <c r="VMB751" s="4"/>
      <c r="VMN751" s="4"/>
      <c r="VMO751" s="4"/>
      <c r="VNA751" s="4"/>
      <c r="VNB751" s="4"/>
      <c r="VNN751" s="4"/>
      <c r="VNO751" s="4"/>
      <c r="VOA751" s="4"/>
      <c r="VOB751" s="4"/>
      <c r="VON751" s="4"/>
      <c r="VOO751" s="4"/>
      <c r="VPA751" s="4"/>
      <c r="VPB751" s="4"/>
      <c r="VPN751" s="4"/>
      <c r="VPO751" s="4"/>
      <c r="VQA751" s="4"/>
      <c r="VQB751" s="4"/>
      <c r="VQN751" s="4"/>
      <c r="VQO751" s="4"/>
      <c r="VRA751" s="4"/>
      <c r="VRB751" s="4"/>
      <c r="VRN751" s="4"/>
      <c r="VRO751" s="4"/>
      <c r="VSA751" s="4"/>
      <c r="VSB751" s="4"/>
      <c r="VSN751" s="4"/>
      <c r="VSO751" s="4"/>
      <c r="VTA751" s="4"/>
      <c r="VTB751" s="4"/>
      <c r="VTN751" s="4"/>
      <c r="VTO751" s="4"/>
      <c r="VUA751" s="4"/>
      <c r="VUB751" s="4"/>
      <c r="VUN751" s="4"/>
      <c r="VUO751" s="4"/>
      <c r="VVA751" s="4"/>
      <c r="VVB751" s="4"/>
      <c r="VVN751" s="4"/>
      <c r="VVO751" s="4"/>
      <c r="VWA751" s="4"/>
      <c r="VWB751" s="4"/>
      <c r="VWN751" s="4"/>
      <c r="VWO751" s="4"/>
      <c r="VXA751" s="4"/>
      <c r="VXB751" s="4"/>
      <c r="VXN751" s="4"/>
      <c r="VXO751" s="4"/>
      <c r="VYA751" s="4"/>
      <c r="VYB751" s="4"/>
      <c r="VYN751" s="4"/>
      <c r="VYO751" s="4"/>
      <c r="VZA751" s="4"/>
      <c r="VZB751" s="4"/>
      <c r="VZN751" s="4"/>
      <c r="VZO751" s="4"/>
      <c r="WAA751" s="4"/>
      <c r="WAB751" s="4"/>
      <c r="WAN751" s="4"/>
      <c r="WAO751" s="4"/>
      <c r="WBA751" s="4"/>
      <c r="WBB751" s="4"/>
      <c r="WBN751" s="4"/>
      <c r="WBO751" s="4"/>
      <c r="WCA751" s="4"/>
      <c r="WCB751" s="4"/>
      <c r="WCN751" s="4"/>
      <c r="WCO751" s="4"/>
      <c r="WDA751" s="4"/>
      <c r="WDB751" s="4"/>
      <c r="WDN751" s="4"/>
      <c r="WDO751" s="4"/>
      <c r="WEA751" s="4"/>
      <c r="WEB751" s="4"/>
      <c r="WEN751" s="4"/>
      <c r="WEO751" s="4"/>
      <c r="WFA751" s="4"/>
      <c r="WFB751" s="4"/>
      <c r="WFN751" s="4"/>
      <c r="WFO751" s="4"/>
      <c r="WGA751" s="4"/>
      <c r="WGB751" s="4"/>
      <c r="WGN751" s="4"/>
      <c r="WGO751" s="4"/>
      <c r="WHA751" s="4"/>
      <c r="WHB751" s="4"/>
      <c r="WHN751" s="4"/>
      <c r="WHO751" s="4"/>
      <c r="WIA751" s="4"/>
      <c r="WIB751" s="4"/>
      <c r="WIN751" s="4"/>
      <c r="WIO751" s="4"/>
      <c r="WJA751" s="4"/>
      <c r="WJB751" s="4"/>
      <c r="WJN751" s="4"/>
      <c r="WJO751" s="4"/>
      <c r="WKA751" s="4"/>
      <c r="WKB751" s="4"/>
      <c r="WKN751" s="4"/>
      <c r="WKO751" s="4"/>
      <c r="WLA751" s="4"/>
      <c r="WLB751" s="4"/>
      <c r="WLN751" s="4"/>
      <c r="WLO751" s="4"/>
      <c r="WMA751" s="4"/>
      <c r="WMB751" s="4"/>
      <c r="WMN751" s="4"/>
      <c r="WMO751" s="4"/>
      <c r="WNA751" s="4"/>
      <c r="WNB751" s="4"/>
      <c r="WNN751" s="4"/>
      <c r="WNO751" s="4"/>
      <c r="WOA751" s="4"/>
      <c r="WOB751" s="4"/>
      <c r="WON751" s="4"/>
      <c r="WOO751" s="4"/>
      <c r="WPA751" s="4"/>
      <c r="WPB751" s="4"/>
      <c r="WPN751" s="4"/>
      <c r="WPO751" s="4"/>
      <c r="WQA751" s="4"/>
      <c r="WQB751" s="4"/>
      <c r="WQN751" s="4"/>
      <c r="WQO751" s="4"/>
      <c r="WRA751" s="4"/>
      <c r="WRB751" s="4"/>
      <c r="WRN751" s="4"/>
      <c r="WRO751" s="4"/>
      <c r="WSA751" s="4"/>
      <c r="WSB751" s="4"/>
      <c r="WSN751" s="4"/>
      <c r="WSO751" s="4"/>
      <c r="WTA751" s="4"/>
      <c r="WTB751" s="4"/>
      <c r="WTN751" s="4"/>
      <c r="WTO751" s="4"/>
      <c r="WUA751" s="4"/>
      <c r="WUB751" s="4"/>
      <c r="WUN751" s="4"/>
      <c r="WUO751" s="4"/>
      <c r="WVA751" s="4"/>
      <c r="WVB751" s="4"/>
      <c r="WVN751" s="4"/>
      <c r="WVO751" s="4"/>
      <c r="WWA751" s="4"/>
      <c r="WWB751" s="4"/>
      <c r="WWN751" s="4"/>
      <c r="WWO751" s="4"/>
      <c r="WXA751" s="4"/>
      <c r="WXB751" s="4"/>
      <c r="WXN751" s="4"/>
      <c r="WXO751" s="4"/>
      <c r="WYA751" s="4"/>
      <c r="WYB751" s="4"/>
      <c r="WYN751" s="4"/>
      <c r="WYO751" s="4"/>
      <c r="WZA751" s="4"/>
      <c r="WZB751" s="4"/>
      <c r="WZN751" s="4"/>
      <c r="WZO751" s="4"/>
      <c r="XAA751" s="4"/>
      <c r="XAB751" s="4"/>
      <c r="XAN751" s="4"/>
      <c r="XAO751" s="4"/>
      <c r="XBA751" s="4"/>
      <c r="XBB751" s="4"/>
      <c r="XBN751" s="4"/>
      <c r="XBO751" s="4"/>
      <c r="XCA751" s="4"/>
      <c r="XCB751" s="4"/>
      <c r="XCN751" s="4"/>
      <c r="XCO751" s="4"/>
      <c r="XDA751" s="4"/>
      <c r="XDB751" s="4"/>
      <c r="XDN751" s="4"/>
      <c r="XDO751" s="4"/>
      <c r="XEA751" s="4"/>
      <c r="XEB751" s="4"/>
      <c r="XEN751" s="4"/>
      <c r="XEO751" s="4"/>
      <c r="XFA751" s="4"/>
      <c r="XFB751" s="4"/>
    </row>
    <row r="752" spans="1:1016 1028:2043 2055:3070 3082:5111 5123:6138 6150:7165 7177:8192 8204:9206 9218:10233 10245:11260 11272:12287 12299:13301 13313:14328 14340:15355 15367:16382" ht="38.25" x14ac:dyDescent="0.2">
      <c r="A752" s="43">
        <v>3</v>
      </c>
      <c r="B752" s="45">
        <v>37</v>
      </c>
      <c r="C752" s="17" t="s">
        <v>1132</v>
      </c>
      <c r="D752" s="62" t="s">
        <v>1134</v>
      </c>
      <c r="E752" s="17" t="s">
        <v>599</v>
      </c>
      <c r="F752" s="17" t="s">
        <v>1115</v>
      </c>
      <c r="G752" s="17" t="s">
        <v>274</v>
      </c>
      <c r="H752" s="17" t="s">
        <v>698</v>
      </c>
      <c r="I752" s="17" t="s">
        <v>127</v>
      </c>
      <c r="J752" s="17"/>
      <c r="K752" s="17"/>
      <c r="L752" s="17"/>
      <c r="M752" s="17"/>
      <c r="N752" s="17">
        <v>2</v>
      </c>
      <c r="O752" s="17"/>
      <c r="P752" s="17"/>
      <c r="Q752" s="17">
        <v>3</v>
      </c>
      <c r="R752" s="17"/>
    </row>
    <row r="753" spans="1:18" ht="25.5" x14ac:dyDescent="0.2">
      <c r="A753" s="43">
        <v>4</v>
      </c>
      <c r="B753" s="45">
        <v>37</v>
      </c>
      <c r="C753" s="17" t="s">
        <v>1135</v>
      </c>
      <c r="D753" s="62" t="s">
        <v>1136</v>
      </c>
      <c r="E753" s="17" t="s">
        <v>47</v>
      </c>
      <c r="F753" s="17" t="s">
        <v>1114</v>
      </c>
      <c r="G753" s="17" t="s">
        <v>274</v>
      </c>
      <c r="H753" s="17" t="s">
        <v>682</v>
      </c>
      <c r="I753" s="17" t="s">
        <v>94</v>
      </c>
      <c r="J753" s="17"/>
      <c r="K753" s="17"/>
      <c r="L753" s="17"/>
      <c r="M753" s="17"/>
      <c r="N753" s="17">
        <v>2</v>
      </c>
      <c r="O753" s="17"/>
      <c r="P753" s="17"/>
      <c r="Q753" s="17">
        <v>3</v>
      </c>
      <c r="R753" s="17"/>
    </row>
    <row r="754" spans="1:18" ht="15" x14ac:dyDescent="0.2">
      <c r="A754" s="43">
        <v>5</v>
      </c>
      <c r="B754" s="45">
        <v>37</v>
      </c>
      <c r="C754" s="17" t="s">
        <v>1137</v>
      </c>
      <c r="D754" s="62" t="s">
        <v>1138</v>
      </c>
      <c r="E754" s="17" t="s">
        <v>340</v>
      </c>
      <c r="F754" s="17" t="s">
        <v>1055</v>
      </c>
      <c r="G754" s="17" t="s">
        <v>274</v>
      </c>
      <c r="H754" s="17" t="s">
        <v>682</v>
      </c>
      <c r="I754" s="17" t="s">
        <v>734</v>
      </c>
      <c r="J754" s="17"/>
      <c r="K754" s="17"/>
      <c r="L754" s="17"/>
      <c r="M754" s="17"/>
      <c r="N754" s="17">
        <v>2</v>
      </c>
      <c r="O754" s="17"/>
      <c r="P754" s="17"/>
      <c r="Q754" s="17">
        <v>3</v>
      </c>
      <c r="R754" s="17"/>
    </row>
    <row r="755" spans="1:18" ht="15" x14ac:dyDescent="0.2">
      <c r="A755" s="43">
        <v>6</v>
      </c>
      <c r="B755" s="45">
        <v>37</v>
      </c>
      <c r="C755" s="17" t="s">
        <v>1137</v>
      </c>
      <c r="D755" s="62" t="s">
        <v>1139</v>
      </c>
      <c r="E755" s="17" t="s">
        <v>45</v>
      </c>
      <c r="F755" s="17" t="s">
        <v>1055</v>
      </c>
      <c r="G755" s="17" t="s">
        <v>93</v>
      </c>
      <c r="H755" s="15" t="s">
        <v>12</v>
      </c>
      <c r="I755" s="17" t="s">
        <v>734</v>
      </c>
      <c r="J755" s="17" t="s">
        <v>1062</v>
      </c>
      <c r="K755" s="17"/>
      <c r="L755" s="17"/>
      <c r="M755" s="17"/>
      <c r="N755" s="17">
        <v>1</v>
      </c>
      <c r="O755" s="17">
        <v>1</v>
      </c>
      <c r="P755" s="17">
        <v>1</v>
      </c>
      <c r="Q755" s="17">
        <v>2</v>
      </c>
      <c r="R755" s="17">
        <v>2</v>
      </c>
    </row>
    <row r="756" spans="1:18" ht="15" x14ac:dyDescent="0.2">
      <c r="A756" s="43">
        <v>7</v>
      </c>
      <c r="B756" s="45">
        <v>37</v>
      </c>
      <c r="C756" s="17" t="s">
        <v>1137</v>
      </c>
      <c r="D756" s="62" t="s">
        <v>1140</v>
      </c>
      <c r="E756" s="17" t="s">
        <v>340</v>
      </c>
      <c r="F756" s="17" t="s">
        <v>1055</v>
      </c>
      <c r="G756" s="17" t="s">
        <v>93</v>
      </c>
      <c r="H756" s="15" t="s">
        <v>12</v>
      </c>
      <c r="I756" s="17" t="s">
        <v>91</v>
      </c>
      <c r="J756" s="17" t="s">
        <v>1062</v>
      </c>
      <c r="K756" s="17"/>
      <c r="L756" s="17"/>
      <c r="M756" s="17"/>
      <c r="N756" s="17">
        <v>1</v>
      </c>
      <c r="O756" s="17">
        <v>1</v>
      </c>
      <c r="P756" s="17">
        <v>1</v>
      </c>
      <c r="Q756" s="17">
        <v>2</v>
      </c>
      <c r="R756" s="17">
        <v>2</v>
      </c>
    </row>
    <row r="757" spans="1:18" ht="25.5" x14ac:dyDescent="0.2">
      <c r="A757" s="43">
        <v>8</v>
      </c>
      <c r="B757" s="45">
        <v>37</v>
      </c>
      <c r="C757" s="17" t="s">
        <v>1137</v>
      </c>
      <c r="D757" s="62" t="s">
        <v>1141</v>
      </c>
      <c r="E757" s="17" t="s">
        <v>50</v>
      </c>
      <c r="F757" s="17" t="s">
        <v>1115</v>
      </c>
      <c r="G757" s="17" t="s">
        <v>93</v>
      </c>
      <c r="H757" s="15" t="s">
        <v>12</v>
      </c>
      <c r="I757" s="17" t="s">
        <v>94</v>
      </c>
      <c r="J757" s="17" t="s">
        <v>209</v>
      </c>
      <c r="K757" s="17"/>
      <c r="L757" s="17"/>
      <c r="M757" s="17"/>
      <c r="N757" s="17">
        <v>0.8</v>
      </c>
      <c r="O757" s="17">
        <v>0.8</v>
      </c>
      <c r="P757" s="17">
        <v>0.8</v>
      </c>
      <c r="Q757" s="17">
        <v>1</v>
      </c>
      <c r="R757" s="17">
        <v>1</v>
      </c>
    </row>
    <row r="758" spans="1:18" ht="15" x14ac:dyDescent="0.2">
      <c r="A758" s="43">
        <v>9</v>
      </c>
      <c r="B758" s="45">
        <v>37</v>
      </c>
      <c r="C758" s="17" t="s">
        <v>1137</v>
      </c>
      <c r="D758" s="62" t="s">
        <v>1159</v>
      </c>
      <c r="E758" s="17" t="s">
        <v>910</v>
      </c>
      <c r="F758" s="17" t="s">
        <v>1055</v>
      </c>
      <c r="G758" s="17" t="s">
        <v>93</v>
      </c>
      <c r="H758" s="15" t="s">
        <v>12</v>
      </c>
      <c r="I758" s="17" t="s">
        <v>94</v>
      </c>
      <c r="J758" s="17" t="s">
        <v>209</v>
      </c>
      <c r="K758" s="17"/>
      <c r="L758" s="17"/>
      <c r="M758" s="17"/>
      <c r="N758" s="17">
        <v>0.8</v>
      </c>
      <c r="O758" s="17">
        <v>0.8</v>
      </c>
      <c r="P758" s="17">
        <v>0.8</v>
      </c>
      <c r="Q758" s="17">
        <v>1</v>
      </c>
      <c r="R758" s="17">
        <v>1</v>
      </c>
    </row>
    <row r="759" spans="1:18" ht="15" x14ac:dyDescent="0.2">
      <c r="A759" s="43">
        <v>10</v>
      </c>
      <c r="B759" s="45">
        <v>37</v>
      </c>
      <c r="C759" s="17" t="s">
        <v>1137</v>
      </c>
      <c r="D759" s="62" t="s">
        <v>1142</v>
      </c>
      <c r="E759" s="17" t="s">
        <v>866</v>
      </c>
      <c r="F759" s="17" t="s">
        <v>1055</v>
      </c>
      <c r="G759" s="17" t="s">
        <v>274</v>
      </c>
      <c r="H759" s="17" t="s">
        <v>580</v>
      </c>
      <c r="I759" s="17" t="s">
        <v>94</v>
      </c>
      <c r="J759" s="17"/>
      <c r="K759" s="17"/>
      <c r="L759" s="17"/>
      <c r="M759" s="17"/>
      <c r="N759" s="17">
        <v>2</v>
      </c>
      <c r="O759" s="17"/>
      <c r="P759" s="17"/>
      <c r="Q759" s="17">
        <v>3</v>
      </c>
      <c r="R759" s="17"/>
    </row>
    <row r="760" spans="1:18" ht="25.5" x14ac:dyDescent="0.2">
      <c r="A760" s="43">
        <v>11</v>
      </c>
      <c r="B760" s="45">
        <v>37</v>
      </c>
      <c r="C760" s="17" t="s">
        <v>1143</v>
      </c>
      <c r="D760" s="62" t="s">
        <v>1100</v>
      </c>
      <c r="E760" s="17" t="s">
        <v>47</v>
      </c>
      <c r="F760" s="17" t="s">
        <v>1115</v>
      </c>
      <c r="G760" s="17" t="s">
        <v>93</v>
      </c>
      <c r="H760" s="15" t="s">
        <v>12</v>
      </c>
      <c r="I760" s="17" t="s">
        <v>109</v>
      </c>
      <c r="J760" s="17" t="s">
        <v>1062</v>
      </c>
      <c r="K760" s="17"/>
      <c r="L760" s="17"/>
      <c r="M760" s="17"/>
      <c r="N760" s="17">
        <v>2</v>
      </c>
      <c r="O760" s="17">
        <v>2</v>
      </c>
      <c r="P760" s="17">
        <v>2</v>
      </c>
      <c r="Q760" s="17">
        <v>3</v>
      </c>
      <c r="R760" s="17">
        <v>4</v>
      </c>
    </row>
    <row r="761" spans="1:18" ht="15" x14ac:dyDescent="0.2">
      <c r="A761" s="43">
        <v>12</v>
      </c>
      <c r="B761" s="45">
        <v>37</v>
      </c>
      <c r="C761" s="17" t="s">
        <v>1137</v>
      </c>
      <c r="D761" s="62" t="s">
        <v>1083</v>
      </c>
      <c r="E761" s="17" t="s">
        <v>340</v>
      </c>
      <c r="F761" s="17" t="s">
        <v>1084</v>
      </c>
      <c r="G761" s="17" t="s">
        <v>93</v>
      </c>
      <c r="H761" s="15" t="s">
        <v>12</v>
      </c>
      <c r="I761" s="17" t="s">
        <v>109</v>
      </c>
      <c r="J761" s="17" t="s">
        <v>1062</v>
      </c>
      <c r="K761" s="17"/>
      <c r="L761" s="17"/>
      <c r="M761" s="17"/>
      <c r="N761" s="17">
        <v>2</v>
      </c>
      <c r="O761" s="17">
        <v>2</v>
      </c>
      <c r="P761" s="17">
        <v>2</v>
      </c>
      <c r="Q761" s="17">
        <v>3</v>
      </c>
      <c r="R761" s="17">
        <v>3</v>
      </c>
    </row>
    <row r="762" spans="1:18" ht="25.5" x14ac:dyDescent="0.2">
      <c r="A762" s="43">
        <v>13</v>
      </c>
      <c r="B762" s="45">
        <v>37</v>
      </c>
      <c r="C762" s="17" t="s">
        <v>1144</v>
      </c>
      <c r="D762" s="62" t="s">
        <v>1145</v>
      </c>
      <c r="E762" s="17" t="s">
        <v>910</v>
      </c>
      <c r="F762" s="17" t="s">
        <v>1115</v>
      </c>
      <c r="G762" s="17" t="s">
        <v>274</v>
      </c>
      <c r="H762" s="17" t="s">
        <v>682</v>
      </c>
      <c r="I762" s="17" t="s">
        <v>127</v>
      </c>
      <c r="J762" s="17"/>
      <c r="K762" s="17"/>
      <c r="L762" s="17"/>
      <c r="M762" s="17"/>
      <c r="N762" s="17">
        <v>1</v>
      </c>
      <c r="O762" s="17"/>
      <c r="P762" s="17"/>
      <c r="Q762" s="17">
        <v>2</v>
      </c>
      <c r="R762" s="17"/>
    </row>
    <row r="763" spans="1:18" ht="15" x14ac:dyDescent="0.2">
      <c r="A763" s="43">
        <v>14</v>
      </c>
      <c r="B763" s="45">
        <v>37</v>
      </c>
      <c r="C763" s="17" t="s">
        <v>1137</v>
      </c>
      <c r="D763" s="62" t="s">
        <v>1146</v>
      </c>
      <c r="E763" s="17" t="s">
        <v>910</v>
      </c>
      <c r="F763" s="17" t="s">
        <v>1055</v>
      </c>
      <c r="G763" s="17" t="s">
        <v>93</v>
      </c>
      <c r="H763" s="15" t="s">
        <v>12</v>
      </c>
      <c r="I763" s="17" t="s">
        <v>91</v>
      </c>
      <c r="J763" s="17" t="s">
        <v>209</v>
      </c>
      <c r="K763" s="17"/>
      <c r="L763" s="17"/>
      <c r="M763" s="17"/>
      <c r="N763" s="17">
        <v>1</v>
      </c>
      <c r="O763" s="17">
        <v>1</v>
      </c>
      <c r="P763" s="17">
        <v>1</v>
      </c>
      <c r="Q763" s="17">
        <v>2</v>
      </c>
      <c r="R763" s="17">
        <v>2</v>
      </c>
    </row>
    <row r="764" spans="1:18" ht="15" x14ac:dyDescent="0.2">
      <c r="A764" s="43">
        <v>15</v>
      </c>
      <c r="B764" s="45">
        <v>37</v>
      </c>
      <c r="C764" s="17" t="s">
        <v>1137</v>
      </c>
      <c r="D764" s="62" t="s">
        <v>1147</v>
      </c>
      <c r="E764" s="17" t="s">
        <v>910</v>
      </c>
      <c r="F764" s="17" t="s">
        <v>1055</v>
      </c>
      <c r="G764" s="17" t="s">
        <v>274</v>
      </c>
      <c r="H764" s="15" t="s">
        <v>12</v>
      </c>
      <c r="I764" s="17" t="s">
        <v>91</v>
      </c>
      <c r="J764" s="17" t="s">
        <v>1062</v>
      </c>
      <c r="K764" s="17"/>
      <c r="L764" s="17"/>
      <c r="M764" s="17"/>
      <c r="N764" s="17">
        <v>2</v>
      </c>
      <c r="O764" s="17">
        <v>2</v>
      </c>
      <c r="P764" s="17">
        <v>2</v>
      </c>
      <c r="Q764" s="17">
        <v>3</v>
      </c>
      <c r="R764" s="17">
        <v>3</v>
      </c>
    </row>
    <row r="765" spans="1:18" ht="25.5" x14ac:dyDescent="0.2">
      <c r="A765" s="43">
        <v>16</v>
      </c>
      <c r="B765" s="45">
        <v>37</v>
      </c>
      <c r="C765" s="17" t="s">
        <v>1137</v>
      </c>
      <c r="D765" s="62" t="s">
        <v>1101</v>
      </c>
      <c r="E765" s="17" t="s">
        <v>340</v>
      </c>
      <c r="F765" s="17" t="s">
        <v>1114</v>
      </c>
      <c r="G765" s="17" t="s">
        <v>274</v>
      </c>
      <c r="H765" s="17" t="s">
        <v>682</v>
      </c>
      <c r="I765" s="17" t="s">
        <v>1012</v>
      </c>
      <c r="J765" s="17"/>
      <c r="K765" s="17"/>
      <c r="L765" s="17"/>
      <c r="M765" s="17"/>
      <c r="N765" s="17">
        <v>1</v>
      </c>
      <c r="O765" s="17"/>
      <c r="P765" s="17"/>
      <c r="Q765" s="17">
        <v>2</v>
      </c>
      <c r="R765" s="17"/>
    </row>
    <row r="766" spans="1:18" ht="15" x14ac:dyDescent="0.2">
      <c r="A766" s="43">
        <v>17</v>
      </c>
      <c r="B766" s="45">
        <v>37</v>
      </c>
      <c r="C766" s="17" t="s">
        <v>1137</v>
      </c>
      <c r="D766" s="62" t="s">
        <v>1060</v>
      </c>
      <c r="E766" s="17" t="s">
        <v>910</v>
      </c>
      <c r="F766" s="17" t="s">
        <v>1018</v>
      </c>
      <c r="G766" s="17" t="s">
        <v>93</v>
      </c>
      <c r="H766" s="15" t="s">
        <v>12</v>
      </c>
      <c r="I766" s="17" t="s">
        <v>1012</v>
      </c>
      <c r="J766" s="17" t="s">
        <v>1062</v>
      </c>
      <c r="K766" s="17"/>
      <c r="L766" s="17"/>
      <c r="M766" s="17"/>
      <c r="N766" s="17">
        <v>2</v>
      </c>
      <c r="O766" s="17">
        <v>2</v>
      </c>
      <c r="P766" s="17">
        <v>2</v>
      </c>
      <c r="Q766" s="17">
        <v>3</v>
      </c>
      <c r="R766" s="17">
        <v>3</v>
      </c>
    </row>
    <row r="767" spans="1:18" ht="15" x14ac:dyDescent="0.2">
      <c r="A767" s="43">
        <v>18</v>
      </c>
      <c r="B767" s="45">
        <v>37</v>
      </c>
      <c r="C767" s="17" t="s">
        <v>1137</v>
      </c>
      <c r="D767" s="62" t="s">
        <v>1054</v>
      </c>
      <c r="E767" s="17" t="s">
        <v>910</v>
      </c>
      <c r="F767" s="17" t="s">
        <v>1018</v>
      </c>
      <c r="G767" s="17" t="s">
        <v>93</v>
      </c>
      <c r="H767" s="15" t="s">
        <v>12</v>
      </c>
      <c r="I767" s="17" t="s">
        <v>1012</v>
      </c>
      <c r="J767" s="17" t="s">
        <v>1062</v>
      </c>
      <c r="K767" s="17"/>
      <c r="L767" s="17"/>
      <c r="M767" s="17"/>
      <c r="N767" s="17">
        <v>2</v>
      </c>
      <c r="O767" s="17">
        <v>2</v>
      </c>
      <c r="P767" s="17">
        <v>2</v>
      </c>
      <c r="Q767" s="17">
        <v>5</v>
      </c>
      <c r="R767" s="17">
        <v>5</v>
      </c>
    </row>
    <row r="768" spans="1:18" ht="63.75" x14ac:dyDescent="0.2">
      <c r="A768" s="43">
        <v>19</v>
      </c>
      <c r="B768" s="45">
        <v>37</v>
      </c>
      <c r="C768" s="17" t="s">
        <v>1148</v>
      </c>
      <c r="D768" s="62" t="s">
        <v>1044</v>
      </c>
      <c r="E768" s="17" t="s">
        <v>45</v>
      </c>
      <c r="F768" s="17" t="s">
        <v>1115</v>
      </c>
      <c r="G768" s="17" t="s">
        <v>93</v>
      </c>
      <c r="H768" s="15" t="s">
        <v>12</v>
      </c>
      <c r="I768" s="17" t="s">
        <v>127</v>
      </c>
      <c r="J768" s="17" t="s">
        <v>209</v>
      </c>
      <c r="K768" s="17"/>
      <c r="L768" s="17"/>
      <c r="M768" s="17"/>
      <c r="N768" s="17">
        <v>2</v>
      </c>
      <c r="O768" s="17">
        <v>2</v>
      </c>
      <c r="P768" s="17">
        <v>2</v>
      </c>
      <c r="Q768" s="17">
        <v>5</v>
      </c>
      <c r="R768" s="17">
        <v>5</v>
      </c>
    </row>
    <row r="769" spans="1:18" ht="25.5" x14ac:dyDescent="0.2">
      <c r="A769" s="43">
        <v>20</v>
      </c>
      <c r="B769" s="45">
        <v>37</v>
      </c>
      <c r="C769" s="17" t="s">
        <v>1143</v>
      </c>
      <c r="D769" s="62" t="s">
        <v>1021</v>
      </c>
      <c r="E769" s="17" t="s">
        <v>500</v>
      </c>
      <c r="F769" s="17" t="s">
        <v>1115</v>
      </c>
      <c r="G769" s="17" t="s">
        <v>274</v>
      </c>
      <c r="H769" s="17" t="s">
        <v>682</v>
      </c>
      <c r="I769" s="17" t="s">
        <v>109</v>
      </c>
      <c r="J769" s="17"/>
      <c r="K769" s="17"/>
      <c r="L769" s="17"/>
      <c r="M769" s="17"/>
      <c r="N769" s="17">
        <v>1</v>
      </c>
      <c r="O769" s="17"/>
      <c r="P769" s="17"/>
      <c r="Q769" s="17">
        <v>2</v>
      </c>
      <c r="R769" s="17"/>
    </row>
    <row r="770" spans="1:18" ht="25.5" x14ac:dyDescent="0.2">
      <c r="A770" s="43">
        <v>21</v>
      </c>
      <c r="B770" s="45">
        <v>37</v>
      </c>
      <c r="C770" s="17" t="s">
        <v>1143</v>
      </c>
      <c r="D770" s="62" t="s">
        <v>1043</v>
      </c>
      <c r="E770" s="17" t="s">
        <v>500</v>
      </c>
      <c r="F770" s="17" t="s">
        <v>1115</v>
      </c>
      <c r="G770" s="17" t="s">
        <v>274</v>
      </c>
      <c r="H770" s="17" t="s">
        <v>682</v>
      </c>
      <c r="I770" s="17" t="s">
        <v>109</v>
      </c>
      <c r="J770" s="17"/>
      <c r="K770" s="17"/>
      <c r="L770" s="17"/>
      <c r="M770" s="17"/>
      <c r="N770" s="17">
        <v>1</v>
      </c>
      <c r="O770" s="17"/>
      <c r="P770" s="17"/>
      <c r="Q770" s="17">
        <v>2</v>
      </c>
      <c r="R770" s="17"/>
    </row>
    <row r="771" spans="1:18" ht="25.5" x14ac:dyDescent="0.2">
      <c r="A771" s="43">
        <v>22</v>
      </c>
      <c r="B771" s="45">
        <v>37</v>
      </c>
      <c r="C771" s="17" t="s">
        <v>1137</v>
      </c>
      <c r="D771" s="62" t="s">
        <v>1089</v>
      </c>
      <c r="E771" s="17" t="s">
        <v>47</v>
      </c>
      <c r="F771" s="17" t="s">
        <v>1115</v>
      </c>
      <c r="G771" s="17" t="s">
        <v>274</v>
      </c>
      <c r="H771" s="17" t="s">
        <v>682</v>
      </c>
      <c r="I771" s="17"/>
      <c r="J771" s="17"/>
      <c r="K771" s="17"/>
      <c r="L771" s="17"/>
      <c r="M771" s="17"/>
      <c r="N771" s="17">
        <v>1</v>
      </c>
      <c r="O771" s="17"/>
      <c r="P771" s="17"/>
      <c r="Q771" s="17">
        <v>2</v>
      </c>
      <c r="R771" s="17"/>
    </row>
    <row r="772" spans="1:18" ht="15" x14ac:dyDescent="0.2">
      <c r="A772" s="43">
        <v>23</v>
      </c>
      <c r="B772" s="45">
        <v>37</v>
      </c>
      <c r="C772" s="17" t="s">
        <v>1137</v>
      </c>
      <c r="D772" s="62" t="s">
        <v>1158</v>
      </c>
      <c r="E772" s="17" t="s">
        <v>866</v>
      </c>
      <c r="F772" s="17" t="s">
        <v>1055</v>
      </c>
      <c r="G772" s="17" t="s">
        <v>93</v>
      </c>
      <c r="H772" s="15" t="s">
        <v>12</v>
      </c>
      <c r="I772" s="17" t="s">
        <v>734</v>
      </c>
      <c r="J772" s="17" t="s">
        <v>1062</v>
      </c>
      <c r="K772" s="17"/>
      <c r="L772" s="17"/>
      <c r="M772" s="17"/>
      <c r="N772" s="17">
        <v>1</v>
      </c>
      <c r="O772" s="17">
        <v>1</v>
      </c>
      <c r="P772" s="17">
        <v>1</v>
      </c>
      <c r="Q772" s="17">
        <v>1</v>
      </c>
      <c r="R772" s="17">
        <v>2</v>
      </c>
    </row>
    <row r="773" spans="1:18" ht="25.5" x14ac:dyDescent="0.2">
      <c r="A773" s="43">
        <v>24</v>
      </c>
      <c r="B773" s="45">
        <v>37</v>
      </c>
      <c r="C773" s="17" t="s">
        <v>1137</v>
      </c>
      <c r="D773" s="62" t="s">
        <v>1149</v>
      </c>
      <c r="E773" s="17" t="s">
        <v>45</v>
      </c>
      <c r="F773" s="17" t="s">
        <v>1115</v>
      </c>
      <c r="G773" s="17" t="s">
        <v>274</v>
      </c>
      <c r="H773" s="17" t="s">
        <v>682</v>
      </c>
      <c r="I773" s="17" t="s">
        <v>1012</v>
      </c>
      <c r="J773" s="17"/>
      <c r="K773" s="17"/>
      <c r="L773" s="17"/>
      <c r="M773" s="17"/>
      <c r="N773" s="17">
        <v>1</v>
      </c>
      <c r="O773" s="17"/>
      <c r="P773" s="17"/>
      <c r="Q773" s="17">
        <v>2</v>
      </c>
      <c r="R773" s="17"/>
    </row>
    <row r="774" spans="1:18" ht="25.5" x14ac:dyDescent="0.2">
      <c r="A774" s="43">
        <v>25</v>
      </c>
      <c r="B774" s="45">
        <v>37</v>
      </c>
      <c r="C774" s="17" t="s">
        <v>1137</v>
      </c>
      <c r="D774" s="62" t="s">
        <v>1099</v>
      </c>
      <c r="E774" s="17" t="s">
        <v>970</v>
      </c>
      <c r="F774" s="17" t="s">
        <v>1115</v>
      </c>
      <c r="G774" s="17" t="s">
        <v>93</v>
      </c>
      <c r="H774" s="15" t="s">
        <v>12</v>
      </c>
      <c r="I774" s="17" t="s">
        <v>91</v>
      </c>
      <c r="J774" s="17" t="s">
        <v>1062</v>
      </c>
      <c r="K774" s="17"/>
      <c r="L774" s="17"/>
      <c r="M774" s="17"/>
      <c r="N774" s="17">
        <v>2</v>
      </c>
      <c r="O774" s="17">
        <v>2</v>
      </c>
      <c r="P774" s="17">
        <v>2</v>
      </c>
      <c r="Q774" s="17">
        <v>5</v>
      </c>
      <c r="R774" s="17">
        <v>5</v>
      </c>
    </row>
    <row r="775" spans="1:18" ht="25.5" x14ac:dyDescent="0.2">
      <c r="A775" s="43">
        <v>26</v>
      </c>
      <c r="B775" s="45">
        <v>37</v>
      </c>
      <c r="C775" s="17" t="s">
        <v>1150</v>
      </c>
      <c r="D775" s="62" t="s">
        <v>1092</v>
      </c>
      <c r="E775" s="17" t="s">
        <v>45</v>
      </c>
      <c r="F775" s="17" t="s">
        <v>1115</v>
      </c>
      <c r="G775" s="17" t="s">
        <v>93</v>
      </c>
      <c r="H775" s="15" t="s">
        <v>12</v>
      </c>
      <c r="I775" s="17" t="s">
        <v>94</v>
      </c>
      <c r="J775" s="17" t="s">
        <v>209</v>
      </c>
      <c r="K775" s="17"/>
      <c r="L775" s="17"/>
      <c r="M775" s="17"/>
      <c r="N775" s="17">
        <v>1</v>
      </c>
      <c r="O775" s="17">
        <v>1</v>
      </c>
      <c r="P775" s="17">
        <v>1</v>
      </c>
      <c r="Q775" s="17">
        <v>2</v>
      </c>
      <c r="R775" s="17">
        <v>2</v>
      </c>
    </row>
    <row r="776" spans="1:18" ht="38.25" x14ac:dyDescent="0.2">
      <c r="A776" s="43">
        <v>27</v>
      </c>
      <c r="B776" s="45">
        <v>37</v>
      </c>
      <c r="C776" s="17" t="s">
        <v>1151</v>
      </c>
      <c r="D776" s="62" t="s">
        <v>1152</v>
      </c>
      <c r="E776" s="17" t="s">
        <v>1153</v>
      </c>
      <c r="F776" s="17" t="s">
        <v>1055</v>
      </c>
      <c r="G776" s="17" t="s">
        <v>121</v>
      </c>
      <c r="H776" s="15" t="s">
        <v>19</v>
      </c>
      <c r="I776" s="17"/>
      <c r="J776" s="17" t="s">
        <v>209</v>
      </c>
      <c r="K776" s="17"/>
      <c r="L776" s="17"/>
      <c r="M776" s="17"/>
      <c r="N776" s="17">
        <v>0.8</v>
      </c>
      <c r="O776" s="17">
        <v>0.8</v>
      </c>
      <c r="P776" s="17">
        <v>0.8</v>
      </c>
      <c r="Q776" s="17">
        <v>1</v>
      </c>
      <c r="R776" s="17">
        <v>1</v>
      </c>
    </row>
    <row r="777" spans="1:18" ht="25.5" x14ac:dyDescent="0.2">
      <c r="A777" s="43">
        <v>28</v>
      </c>
      <c r="B777" s="45">
        <v>37</v>
      </c>
      <c r="C777" s="17" t="s">
        <v>1137</v>
      </c>
      <c r="D777" s="62" t="s">
        <v>1154</v>
      </c>
      <c r="E777" s="17" t="s">
        <v>50</v>
      </c>
      <c r="F777" s="17" t="s">
        <v>129</v>
      </c>
      <c r="G777" s="17" t="s">
        <v>242</v>
      </c>
      <c r="H777" s="15" t="s">
        <v>17</v>
      </c>
      <c r="I777" s="17" t="s">
        <v>94</v>
      </c>
      <c r="J777" s="17" t="s">
        <v>209</v>
      </c>
      <c r="K777" s="17"/>
      <c r="L777" s="17"/>
      <c r="M777" s="17"/>
      <c r="N777" s="17">
        <v>0.8</v>
      </c>
      <c r="O777" s="17">
        <v>0.8</v>
      </c>
      <c r="P777" s="17">
        <v>0.8</v>
      </c>
      <c r="Q777" s="17">
        <v>1</v>
      </c>
      <c r="R777" s="17">
        <v>1</v>
      </c>
    </row>
    <row r="778" spans="1:18" ht="25.5" x14ac:dyDescent="0.2">
      <c r="A778" s="43">
        <v>29</v>
      </c>
      <c r="B778" s="45">
        <v>37</v>
      </c>
      <c r="C778" s="17" t="s">
        <v>1143</v>
      </c>
      <c r="D778" s="62" t="s">
        <v>1036</v>
      </c>
      <c r="E778" s="17" t="s">
        <v>500</v>
      </c>
      <c r="F778" s="17" t="s">
        <v>1115</v>
      </c>
      <c r="G778" s="17" t="s">
        <v>274</v>
      </c>
      <c r="H778" s="17" t="s">
        <v>682</v>
      </c>
      <c r="I778" s="17" t="s">
        <v>109</v>
      </c>
      <c r="J778" s="17"/>
      <c r="K778" s="17"/>
      <c r="L778" s="17"/>
      <c r="M778" s="17"/>
      <c r="N778" s="17">
        <v>2</v>
      </c>
      <c r="O778" s="17"/>
      <c r="P778" s="17"/>
      <c r="Q778" s="17">
        <v>4</v>
      </c>
      <c r="R778" s="17"/>
    </row>
    <row r="779" spans="1:18" ht="36.75" thickBot="1" x14ac:dyDescent="0.25">
      <c r="A779" s="176">
        <v>30</v>
      </c>
      <c r="B779" s="56">
        <v>37</v>
      </c>
      <c r="C779" s="175" t="s">
        <v>1151</v>
      </c>
      <c r="D779" s="68" t="s">
        <v>1155</v>
      </c>
      <c r="E779" s="56" t="s">
        <v>45</v>
      </c>
      <c r="F779" s="56" t="s">
        <v>129</v>
      </c>
      <c r="G779" s="56" t="s">
        <v>132</v>
      </c>
      <c r="H779" s="32" t="s">
        <v>17</v>
      </c>
      <c r="I779" s="56"/>
      <c r="J779" s="56" t="s">
        <v>209</v>
      </c>
      <c r="K779" s="56"/>
      <c r="L779" s="56"/>
      <c r="M779" s="56"/>
      <c r="N779" s="179">
        <v>0.8</v>
      </c>
      <c r="O779" s="179">
        <v>0.8</v>
      </c>
      <c r="P779" s="179">
        <v>0.8</v>
      </c>
      <c r="Q779" s="179">
        <v>1</v>
      </c>
      <c r="R779" s="179">
        <v>1</v>
      </c>
    </row>
    <row r="780" spans="1:18" ht="25.5" x14ac:dyDescent="0.2">
      <c r="A780" s="43">
        <v>1</v>
      </c>
      <c r="B780" s="45">
        <v>38</v>
      </c>
      <c r="C780" s="17" t="s">
        <v>1174</v>
      </c>
      <c r="D780" s="62" t="s">
        <v>1175</v>
      </c>
      <c r="E780" s="17" t="s">
        <v>866</v>
      </c>
      <c r="F780" s="17" t="s">
        <v>1055</v>
      </c>
      <c r="G780" s="17" t="s">
        <v>274</v>
      </c>
      <c r="H780" s="17" t="s">
        <v>698</v>
      </c>
      <c r="I780" s="17" t="s">
        <v>94</v>
      </c>
      <c r="J780" s="17"/>
      <c r="K780" s="17"/>
      <c r="L780" s="17"/>
      <c r="M780" s="17"/>
      <c r="N780" s="17">
        <v>0.8</v>
      </c>
      <c r="O780" s="17"/>
      <c r="P780" s="17"/>
      <c r="Q780" s="17">
        <v>1</v>
      </c>
      <c r="R780" s="17"/>
    </row>
    <row r="781" spans="1:18" ht="38.25" x14ac:dyDescent="0.2">
      <c r="A781" s="43">
        <v>2</v>
      </c>
      <c r="B781" s="45">
        <v>38</v>
      </c>
      <c r="C781" s="17" t="s">
        <v>1176</v>
      </c>
      <c r="D781" s="62" t="s">
        <v>1177</v>
      </c>
      <c r="E781" s="17" t="s">
        <v>50</v>
      </c>
      <c r="F781" s="17" t="s">
        <v>1115</v>
      </c>
      <c r="G781" s="17" t="s">
        <v>274</v>
      </c>
      <c r="H781" s="17" t="s">
        <v>682</v>
      </c>
      <c r="I781" s="17" t="s">
        <v>734</v>
      </c>
      <c r="J781" s="17"/>
      <c r="K781" s="17"/>
      <c r="L781" s="17"/>
      <c r="M781" s="17"/>
      <c r="N781" s="17">
        <v>1</v>
      </c>
      <c r="O781" s="17"/>
      <c r="P781" s="17"/>
      <c r="Q781" s="17">
        <v>2</v>
      </c>
      <c r="R781" s="17"/>
    </row>
    <row r="782" spans="1:18" ht="15" x14ac:dyDescent="0.2">
      <c r="A782" s="43">
        <v>3</v>
      </c>
      <c r="B782" s="45">
        <v>38</v>
      </c>
      <c r="C782" s="17" t="s">
        <v>1178</v>
      </c>
      <c r="D782" s="62" t="s">
        <v>1179</v>
      </c>
      <c r="E782" s="17" t="s">
        <v>500</v>
      </c>
      <c r="F782" s="17" t="s">
        <v>1048</v>
      </c>
      <c r="G782" s="17" t="s">
        <v>274</v>
      </c>
      <c r="H782" s="17" t="s">
        <v>698</v>
      </c>
      <c r="I782" s="17" t="s">
        <v>109</v>
      </c>
      <c r="J782" s="17"/>
      <c r="K782" s="17"/>
      <c r="L782" s="17"/>
      <c r="M782" s="17"/>
      <c r="N782" s="17">
        <v>1</v>
      </c>
      <c r="O782" s="17"/>
      <c r="P782" s="17"/>
      <c r="Q782" s="17">
        <v>2</v>
      </c>
      <c r="R782" s="17"/>
    </row>
    <row r="783" spans="1:18" ht="38.25" x14ac:dyDescent="0.2">
      <c r="A783" s="43">
        <v>4</v>
      </c>
      <c r="B783" s="45">
        <v>38</v>
      </c>
      <c r="C783" s="17" t="s">
        <v>1188</v>
      </c>
      <c r="D783" s="62" t="s">
        <v>1199</v>
      </c>
      <c r="E783" s="17" t="s">
        <v>45</v>
      </c>
      <c r="F783" s="17" t="s">
        <v>1115</v>
      </c>
      <c r="G783" s="17" t="s">
        <v>274</v>
      </c>
      <c r="H783" s="17" t="s">
        <v>698</v>
      </c>
      <c r="I783" s="17" t="s">
        <v>734</v>
      </c>
      <c r="J783" s="17"/>
      <c r="K783" s="17"/>
      <c r="L783" s="17"/>
      <c r="M783" s="17"/>
      <c r="N783" s="17"/>
      <c r="O783" s="17"/>
      <c r="P783" s="17"/>
      <c r="Q783" s="17"/>
      <c r="R783" s="17"/>
    </row>
    <row r="784" spans="1:18" ht="63.75" x14ac:dyDescent="0.2">
      <c r="A784" s="43">
        <v>5</v>
      </c>
      <c r="B784" s="45">
        <v>38</v>
      </c>
      <c r="C784" s="17" t="s">
        <v>1180</v>
      </c>
      <c r="D784" s="62" t="s">
        <v>1134</v>
      </c>
      <c r="E784" s="17" t="s">
        <v>599</v>
      </c>
      <c r="F784" s="17" t="s">
        <v>1115</v>
      </c>
      <c r="G784" s="17" t="s">
        <v>93</v>
      </c>
      <c r="H784" s="15" t="s">
        <v>12</v>
      </c>
      <c r="I784" s="17" t="s">
        <v>127</v>
      </c>
      <c r="J784" s="17" t="s">
        <v>209</v>
      </c>
      <c r="K784" s="17"/>
      <c r="L784" s="17"/>
      <c r="M784" s="17"/>
      <c r="N784" s="17">
        <v>1</v>
      </c>
      <c r="O784" s="17">
        <v>1</v>
      </c>
      <c r="P784" s="17">
        <v>1</v>
      </c>
      <c r="Q784" s="17">
        <v>2</v>
      </c>
      <c r="R784" s="17">
        <v>2</v>
      </c>
    </row>
    <row r="785" spans="1:18" ht="25.5" x14ac:dyDescent="0.2">
      <c r="A785" s="43">
        <v>6</v>
      </c>
      <c r="B785" s="45">
        <v>38</v>
      </c>
      <c r="C785" s="17" t="s">
        <v>1174</v>
      </c>
      <c r="D785" s="62" t="s">
        <v>1136</v>
      </c>
      <c r="E785" s="17" t="s">
        <v>47</v>
      </c>
      <c r="F785" s="17" t="s">
        <v>1114</v>
      </c>
      <c r="G785" s="17" t="s">
        <v>274</v>
      </c>
      <c r="H785" s="17" t="s">
        <v>682</v>
      </c>
      <c r="I785" s="17" t="s">
        <v>94</v>
      </c>
      <c r="J785" s="17"/>
      <c r="K785" s="17"/>
      <c r="L785" s="17"/>
      <c r="M785" s="17"/>
      <c r="N785" s="17">
        <v>1</v>
      </c>
      <c r="O785" s="17"/>
      <c r="P785" s="17"/>
      <c r="Q785" s="17">
        <v>2</v>
      </c>
      <c r="R785" s="17"/>
    </row>
    <row r="786" spans="1:18" ht="15" x14ac:dyDescent="0.2">
      <c r="A786" s="43">
        <v>7</v>
      </c>
      <c r="B786" s="45">
        <v>38</v>
      </c>
      <c r="C786" s="17" t="s">
        <v>1178</v>
      </c>
      <c r="D786" s="62" t="s">
        <v>1142</v>
      </c>
      <c r="E786" s="17" t="s">
        <v>866</v>
      </c>
      <c r="F786" s="17" t="s">
        <v>1055</v>
      </c>
      <c r="G786" s="17" t="s">
        <v>274</v>
      </c>
      <c r="H786" s="17" t="s">
        <v>580</v>
      </c>
      <c r="I786" s="17" t="s">
        <v>94</v>
      </c>
      <c r="J786" s="17"/>
      <c r="K786" s="17"/>
      <c r="L786" s="17"/>
      <c r="M786" s="17"/>
      <c r="N786" s="17">
        <v>2</v>
      </c>
      <c r="O786" s="17"/>
      <c r="P786" s="17"/>
      <c r="Q786" s="17">
        <v>3</v>
      </c>
      <c r="R786" s="17"/>
    </row>
    <row r="787" spans="1:18" ht="25.5" x14ac:dyDescent="0.2">
      <c r="A787" s="43">
        <v>8</v>
      </c>
      <c r="B787" s="45">
        <v>38</v>
      </c>
      <c r="C787" s="17" t="s">
        <v>1178</v>
      </c>
      <c r="D787" s="62" t="s">
        <v>1101</v>
      </c>
      <c r="E787" s="17" t="s">
        <v>340</v>
      </c>
      <c r="F787" s="17" t="s">
        <v>1114</v>
      </c>
      <c r="G787" s="17" t="s">
        <v>274</v>
      </c>
      <c r="H787" s="17" t="s">
        <v>682</v>
      </c>
      <c r="I787" s="17" t="s">
        <v>1012</v>
      </c>
      <c r="J787" s="17"/>
      <c r="K787" s="17"/>
      <c r="L787" s="17"/>
      <c r="M787" s="17"/>
      <c r="N787" s="17">
        <v>2</v>
      </c>
      <c r="O787" s="17"/>
      <c r="P787" s="17"/>
      <c r="Q787" s="17">
        <v>3</v>
      </c>
      <c r="R787" s="17"/>
    </row>
    <row r="788" spans="1:18" ht="51" x14ac:dyDescent="0.2">
      <c r="A788" s="43">
        <v>9</v>
      </c>
      <c r="B788" s="45">
        <v>38</v>
      </c>
      <c r="C788" s="17" t="s">
        <v>1181</v>
      </c>
      <c r="D788" s="62" t="s">
        <v>1021</v>
      </c>
      <c r="E788" s="17" t="s">
        <v>500</v>
      </c>
      <c r="F788" s="17" t="s">
        <v>1115</v>
      </c>
      <c r="G788" s="17" t="s">
        <v>274</v>
      </c>
      <c r="H788" s="17" t="s">
        <v>696</v>
      </c>
      <c r="I788" s="17" t="s">
        <v>109</v>
      </c>
      <c r="J788" s="17"/>
      <c r="K788" s="17"/>
      <c r="L788" s="17"/>
      <c r="M788" s="17"/>
      <c r="N788" s="17">
        <v>1</v>
      </c>
      <c r="O788" s="17"/>
      <c r="P788" s="17"/>
      <c r="Q788" s="17">
        <v>2</v>
      </c>
      <c r="R788" s="17"/>
    </row>
    <row r="789" spans="1:18" ht="51" x14ac:dyDescent="0.2">
      <c r="A789" s="43">
        <v>10</v>
      </c>
      <c r="B789" s="45">
        <v>38</v>
      </c>
      <c r="C789" s="17" t="s">
        <v>1181</v>
      </c>
      <c r="D789" s="62" t="s">
        <v>1043</v>
      </c>
      <c r="E789" s="17" t="s">
        <v>500</v>
      </c>
      <c r="F789" s="17" t="s">
        <v>1115</v>
      </c>
      <c r="G789" s="17" t="s">
        <v>274</v>
      </c>
      <c r="H789" s="17" t="s">
        <v>696</v>
      </c>
      <c r="I789" s="17" t="s">
        <v>109</v>
      </c>
      <c r="J789" s="17"/>
      <c r="K789" s="17"/>
      <c r="L789" s="17"/>
      <c r="M789" s="17"/>
      <c r="N789" s="17">
        <v>1</v>
      </c>
      <c r="O789" s="17"/>
      <c r="P789" s="17"/>
      <c r="Q789" s="17">
        <v>2</v>
      </c>
      <c r="R789" s="17"/>
    </row>
    <row r="790" spans="1:18" ht="25.5" x14ac:dyDescent="0.2">
      <c r="A790" s="43">
        <v>11</v>
      </c>
      <c r="B790" s="45">
        <v>38</v>
      </c>
      <c r="C790" s="17" t="s">
        <v>1174</v>
      </c>
      <c r="D790" s="62" t="s">
        <v>1182</v>
      </c>
      <c r="E790" s="17" t="s">
        <v>50</v>
      </c>
      <c r="F790" s="17" t="s">
        <v>1114</v>
      </c>
      <c r="G790" s="17" t="s">
        <v>274</v>
      </c>
      <c r="H790" s="17" t="s">
        <v>682</v>
      </c>
      <c r="I790" s="17" t="s">
        <v>94</v>
      </c>
      <c r="J790" s="17"/>
      <c r="K790" s="17"/>
      <c r="L790" s="17"/>
      <c r="M790" s="17"/>
      <c r="N790" s="17">
        <v>0.8</v>
      </c>
      <c r="O790" s="17"/>
      <c r="P790" s="17"/>
      <c r="Q790" s="17">
        <v>1</v>
      </c>
      <c r="R790" s="17"/>
    </row>
    <row r="791" spans="1:18" ht="25.5" x14ac:dyDescent="0.2">
      <c r="A791" s="43">
        <v>12</v>
      </c>
      <c r="B791" s="45">
        <v>38</v>
      </c>
      <c r="C791" s="17" t="s">
        <v>1174</v>
      </c>
      <c r="D791" s="62" t="s">
        <v>1183</v>
      </c>
      <c r="E791" s="17" t="s">
        <v>866</v>
      </c>
      <c r="F791" s="17" t="s">
        <v>1055</v>
      </c>
      <c r="G791" s="17" t="s">
        <v>274</v>
      </c>
      <c r="H791" s="17" t="s">
        <v>580</v>
      </c>
      <c r="I791" s="17" t="s">
        <v>94</v>
      </c>
      <c r="J791" s="17"/>
      <c r="K791" s="17"/>
      <c r="L791" s="17"/>
      <c r="M791" s="17"/>
      <c r="N791" s="17">
        <v>0.8</v>
      </c>
      <c r="O791" s="17"/>
      <c r="P791" s="17"/>
      <c r="Q791" s="17">
        <v>1</v>
      </c>
      <c r="R791" s="17"/>
    </row>
    <row r="792" spans="1:18" ht="15" x14ac:dyDescent="0.2">
      <c r="A792" s="43">
        <v>13</v>
      </c>
      <c r="B792" s="45">
        <v>38</v>
      </c>
      <c r="C792" s="17" t="s">
        <v>1178</v>
      </c>
      <c r="D792" s="62" t="s">
        <v>1184</v>
      </c>
      <c r="E792" s="17" t="s">
        <v>866</v>
      </c>
      <c r="F792" s="17" t="s">
        <v>1185</v>
      </c>
      <c r="G792" s="17" t="s">
        <v>274</v>
      </c>
      <c r="H792" s="17" t="s">
        <v>580</v>
      </c>
      <c r="I792" s="17" t="s">
        <v>91</v>
      </c>
      <c r="J792" s="17"/>
      <c r="K792" s="17"/>
      <c r="L792" s="17"/>
      <c r="M792" s="17"/>
      <c r="N792" s="17">
        <v>2</v>
      </c>
      <c r="O792" s="17"/>
      <c r="P792" s="17"/>
      <c r="Q792" s="17">
        <v>4</v>
      </c>
      <c r="R792" s="17"/>
    </row>
    <row r="793" spans="1:18" ht="38.25" x14ac:dyDescent="0.2">
      <c r="A793" s="43">
        <v>14</v>
      </c>
      <c r="B793" s="45">
        <v>38</v>
      </c>
      <c r="C793" s="17" t="s">
        <v>1186</v>
      </c>
      <c r="D793" s="62" t="s">
        <v>1187</v>
      </c>
      <c r="E793" s="17" t="s">
        <v>48</v>
      </c>
      <c r="F793" s="17" t="s">
        <v>129</v>
      </c>
      <c r="G793" s="17" t="s">
        <v>13</v>
      </c>
      <c r="H793" s="15" t="s">
        <v>17</v>
      </c>
      <c r="I793" s="17"/>
      <c r="J793" s="17" t="s">
        <v>209</v>
      </c>
      <c r="K793" s="17"/>
      <c r="L793" s="17"/>
      <c r="M793" s="17"/>
      <c r="N793" s="17">
        <v>0.8</v>
      </c>
      <c r="O793" s="17">
        <v>0.8</v>
      </c>
      <c r="P793" s="17">
        <v>0.8</v>
      </c>
      <c r="Q793" s="17">
        <v>1</v>
      </c>
      <c r="R793" s="17">
        <v>1</v>
      </c>
    </row>
    <row r="794" spans="1:18" ht="38.25" x14ac:dyDescent="0.2">
      <c r="A794" s="43">
        <v>15</v>
      </c>
      <c r="B794" s="45">
        <v>38</v>
      </c>
      <c r="C794" s="17" t="s">
        <v>1188</v>
      </c>
      <c r="D794" s="62" t="s">
        <v>1189</v>
      </c>
      <c r="E794" s="17" t="s">
        <v>44</v>
      </c>
      <c r="F794" s="17" t="s">
        <v>1048</v>
      </c>
      <c r="G794" s="17" t="s">
        <v>274</v>
      </c>
      <c r="H794" s="17" t="s">
        <v>698</v>
      </c>
      <c r="I794" s="17" t="s">
        <v>127</v>
      </c>
      <c r="J794" s="17"/>
      <c r="K794" s="17"/>
      <c r="L794" s="17"/>
      <c r="M794" s="17"/>
      <c r="N794" s="17">
        <v>1</v>
      </c>
      <c r="O794" s="17"/>
      <c r="P794" s="17"/>
      <c r="Q794" s="17">
        <v>2</v>
      </c>
      <c r="R794" s="17"/>
    </row>
    <row r="795" spans="1:18" ht="38.25" x14ac:dyDescent="0.2">
      <c r="A795" s="43">
        <v>16</v>
      </c>
      <c r="B795" s="45">
        <v>38</v>
      </c>
      <c r="C795" s="17" t="s">
        <v>1188</v>
      </c>
      <c r="D795" s="62" t="s">
        <v>1190</v>
      </c>
      <c r="E795" s="17" t="s">
        <v>44</v>
      </c>
      <c r="F795" s="17" t="s">
        <v>1048</v>
      </c>
      <c r="G795" s="17" t="s">
        <v>274</v>
      </c>
      <c r="H795" s="17" t="s">
        <v>698</v>
      </c>
      <c r="I795" s="17" t="s">
        <v>127</v>
      </c>
      <c r="J795" s="17"/>
      <c r="K795" s="17"/>
      <c r="L795" s="17"/>
      <c r="M795" s="17"/>
      <c r="N795" s="17">
        <v>2</v>
      </c>
      <c r="O795" s="17"/>
      <c r="P795" s="17"/>
      <c r="Q795" s="17">
        <v>2</v>
      </c>
      <c r="R795" s="17"/>
    </row>
    <row r="796" spans="1:18" ht="15" x14ac:dyDescent="0.2">
      <c r="A796" s="43">
        <v>17</v>
      </c>
      <c r="B796" s="45">
        <v>38</v>
      </c>
      <c r="C796" s="17" t="s">
        <v>1178</v>
      </c>
      <c r="D796" s="62" t="s">
        <v>1191</v>
      </c>
      <c r="E796" s="17" t="s">
        <v>45</v>
      </c>
      <c r="F796" s="17" t="s">
        <v>692</v>
      </c>
      <c r="G796" s="17" t="s">
        <v>274</v>
      </c>
      <c r="H796" s="17" t="s">
        <v>580</v>
      </c>
      <c r="I796" s="17" t="s">
        <v>91</v>
      </c>
      <c r="J796" s="17"/>
      <c r="K796" s="17"/>
      <c r="L796" s="17"/>
      <c r="M796" s="17"/>
      <c r="N796" s="17">
        <v>2</v>
      </c>
      <c r="O796" s="17"/>
      <c r="P796" s="17"/>
      <c r="Q796" s="17">
        <v>3</v>
      </c>
      <c r="R796" s="17"/>
    </row>
    <row r="797" spans="1:18" ht="38.25" x14ac:dyDescent="0.2">
      <c r="A797" s="43">
        <v>18</v>
      </c>
      <c r="B797" s="45">
        <v>38</v>
      </c>
      <c r="C797" s="17" t="s">
        <v>1188</v>
      </c>
      <c r="D797" s="62" t="s">
        <v>1192</v>
      </c>
      <c r="E797" s="17" t="s">
        <v>45</v>
      </c>
      <c r="F797" s="17" t="s">
        <v>1115</v>
      </c>
      <c r="G797" s="17" t="s">
        <v>274</v>
      </c>
      <c r="H797" s="17" t="s">
        <v>698</v>
      </c>
      <c r="I797" s="17" t="s">
        <v>734</v>
      </c>
      <c r="J797" s="17"/>
      <c r="K797" s="17"/>
      <c r="L797" s="17"/>
      <c r="M797" s="17"/>
      <c r="N797" s="17">
        <v>2</v>
      </c>
      <c r="O797" s="17"/>
      <c r="P797" s="17"/>
      <c r="Q797" s="17">
        <v>4</v>
      </c>
      <c r="R797" s="17"/>
    </row>
    <row r="798" spans="1:18" ht="51" x14ac:dyDescent="0.2">
      <c r="A798" s="43">
        <v>19</v>
      </c>
      <c r="B798" s="45">
        <v>38</v>
      </c>
      <c r="C798" s="17" t="s">
        <v>1195</v>
      </c>
      <c r="D798" s="62" t="s">
        <v>1006</v>
      </c>
      <c r="E798" s="17" t="s">
        <v>47</v>
      </c>
      <c r="F798" s="17" t="s">
        <v>1196</v>
      </c>
      <c r="G798" s="17" t="s">
        <v>274</v>
      </c>
      <c r="H798" s="17" t="s">
        <v>698</v>
      </c>
      <c r="I798" s="17" t="s">
        <v>109</v>
      </c>
      <c r="J798" s="17"/>
      <c r="K798" s="17"/>
      <c r="L798" s="17"/>
      <c r="M798" s="17"/>
      <c r="N798" s="17">
        <v>3</v>
      </c>
      <c r="O798" s="17"/>
      <c r="P798" s="17"/>
      <c r="Q798" s="17">
        <v>4</v>
      </c>
      <c r="R798" s="17"/>
    </row>
    <row r="799" spans="1:18" ht="15" x14ac:dyDescent="0.2">
      <c r="A799" s="43">
        <v>20</v>
      </c>
      <c r="B799" s="45">
        <v>38</v>
      </c>
      <c r="C799" s="17" t="s">
        <v>1178</v>
      </c>
      <c r="D799" s="62" t="s">
        <v>1193</v>
      </c>
      <c r="E799" s="17" t="s">
        <v>45</v>
      </c>
      <c r="F799" s="17" t="s">
        <v>692</v>
      </c>
      <c r="G799" s="17" t="s">
        <v>274</v>
      </c>
      <c r="H799" s="17" t="s">
        <v>682</v>
      </c>
      <c r="I799" s="17" t="s">
        <v>91</v>
      </c>
      <c r="J799" s="17"/>
      <c r="K799" s="17"/>
      <c r="L799" s="17"/>
      <c r="M799" s="17"/>
      <c r="N799" s="17">
        <v>1</v>
      </c>
      <c r="O799" s="17"/>
      <c r="P799" s="17"/>
      <c r="Q799" s="17">
        <v>2</v>
      </c>
      <c r="R799" s="17"/>
    </row>
    <row r="800" spans="1:18" ht="38.25" x14ac:dyDescent="0.2">
      <c r="A800" s="43">
        <v>21</v>
      </c>
      <c r="B800" s="45">
        <v>38</v>
      </c>
      <c r="C800" s="17" t="s">
        <v>1178</v>
      </c>
      <c r="D800" s="62" t="s">
        <v>1007</v>
      </c>
      <c r="E800" s="17" t="s">
        <v>47</v>
      </c>
      <c r="F800" s="17" t="s">
        <v>1048</v>
      </c>
      <c r="G800" s="17" t="s">
        <v>274</v>
      </c>
      <c r="H800" s="17" t="s">
        <v>682</v>
      </c>
      <c r="I800" s="17" t="s">
        <v>94</v>
      </c>
      <c r="J800" s="17"/>
      <c r="K800" s="17"/>
      <c r="L800" s="17"/>
      <c r="M800" s="17" t="s">
        <v>1197</v>
      </c>
      <c r="N800" s="17">
        <v>3</v>
      </c>
      <c r="O800" s="17"/>
      <c r="P800" s="17"/>
      <c r="Q800" s="17">
        <v>6</v>
      </c>
      <c r="R800" s="17"/>
    </row>
    <row r="801" spans="1:18" ht="38.25" x14ac:dyDescent="0.2">
      <c r="A801" s="43">
        <v>22</v>
      </c>
      <c r="B801" s="45">
        <v>38</v>
      </c>
      <c r="C801" s="17" t="s">
        <v>1178</v>
      </c>
      <c r="D801" s="62" t="s">
        <v>966</v>
      </c>
      <c r="E801" s="17" t="s">
        <v>47</v>
      </c>
      <c r="F801" s="17" t="s">
        <v>1048</v>
      </c>
      <c r="G801" s="17" t="s">
        <v>274</v>
      </c>
      <c r="H801" s="17" t="s">
        <v>682</v>
      </c>
      <c r="I801" s="17" t="s">
        <v>94</v>
      </c>
      <c r="J801" s="17"/>
      <c r="K801" s="17"/>
      <c r="L801" s="17"/>
      <c r="M801" s="17" t="s">
        <v>1197</v>
      </c>
      <c r="N801" s="17">
        <v>3</v>
      </c>
      <c r="O801" s="17"/>
      <c r="P801" s="17"/>
      <c r="Q801" s="17">
        <v>6</v>
      </c>
      <c r="R801" s="17"/>
    </row>
    <row r="802" spans="1:18" ht="25.5" x14ac:dyDescent="0.2">
      <c r="A802" s="43">
        <v>23</v>
      </c>
      <c r="B802" s="45">
        <v>38</v>
      </c>
      <c r="C802" s="17" t="s">
        <v>1178</v>
      </c>
      <c r="D802" s="62" t="s">
        <v>1194</v>
      </c>
      <c r="E802" s="17" t="s">
        <v>340</v>
      </c>
      <c r="F802" s="17" t="s">
        <v>305</v>
      </c>
      <c r="G802" s="17" t="s">
        <v>132</v>
      </c>
      <c r="H802" s="15" t="s">
        <v>19</v>
      </c>
      <c r="I802" s="17"/>
      <c r="J802" s="17" t="s">
        <v>1062</v>
      </c>
      <c r="K802" s="17"/>
      <c r="L802" s="17"/>
      <c r="M802" s="17"/>
      <c r="N802" s="17">
        <v>0.8</v>
      </c>
      <c r="O802" s="17">
        <v>0.8</v>
      </c>
      <c r="P802" s="17">
        <v>0.8</v>
      </c>
      <c r="Q802" s="17">
        <v>1</v>
      </c>
      <c r="R802" s="17">
        <v>1</v>
      </c>
    </row>
    <row r="803" spans="1:18" ht="51" x14ac:dyDescent="0.2">
      <c r="A803" s="43">
        <v>24</v>
      </c>
      <c r="B803" s="45">
        <v>38</v>
      </c>
      <c r="C803" s="17" t="s">
        <v>1181</v>
      </c>
      <c r="D803" s="62" t="s">
        <v>1036</v>
      </c>
      <c r="E803" s="17" t="s">
        <v>500</v>
      </c>
      <c r="F803" s="17" t="s">
        <v>1115</v>
      </c>
      <c r="G803" s="17" t="s">
        <v>93</v>
      </c>
      <c r="H803" s="15" t="s">
        <v>12</v>
      </c>
      <c r="I803" s="17" t="s">
        <v>109</v>
      </c>
      <c r="J803" s="17" t="s">
        <v>1062</v>
      </c>
      <c r="K803" s="17"/>
      <c r="L803" s="17"/>
      <c r="M803" s="17"/>
      <c r="N803" s="17">
        <v>2</v>
      </c>
      <c r="O803" s="17">
        <v>2</v>
      </c>
      <c r="P803" s="17">
        <v>2</v>
      </c>
      <c r="Q803" s="17">
        <v>4</v>
      </c>
      <c r="R803" s="17">
        <v>4</v>
      </c>
    </row>
    <row r="804" spans="1:18" ht="25.5" x14ac:dyDescent="0.2">
      <c r="A804" s="43">
        <v>25</v>
      </c>
      <c r="B804" s="45">
        <v>38</v>
      </c>
      <c r="C804" s="17" t="s">
        <v>1178</v>
      </c>
      <c r="D804" s="62" t="s">
        <v>1198</v>
      </c>
      <c r="E804" s="17" t="s">
        <v>47</v>
      </c>
      <c r="F804" s="17" t="s">
        <v>1115</v>
      </c>
      <c r="G804" s="17" t="s">
        <v>274</v>
      </c>
      <c r="H804" s="17" t="s">
        <v>580</v>
      </c>
      <c r="I804" s="17" t="s">
        <v>734</v>
      </c>
      <c r="J804" s="17"/>
      <c r="K804" s="17"/>
      <c r="L804" s="17"/>
      <c r="M804" s="17"/>
      <c r="N804" s="17">
        <v>2</v>
      </c>
      <c r="O804" s="17"/>
      <c r="P804" s="17"/>
      <c r="Q804" s="17">
        <v>4</v>
      </c>
      <c r="R804" s="17"/>
    </row>
    <row r="805" spans="1:18" x14ac:dyDescent="0.2">
      <c r="C805"/>
      <c r="D805"/>
      <c r="F805"/>
      <c r="G805"/>
      <c r="H805"/>
      <c r="Q805"/>
    </row>
    <row r="806" spans="1:18" x14ac:dyDescent="0.2">
      <c r="C806"/>
      <c r="D806"/>
      <c r="F806"/>
      <c r="G806"/>
      <c r="H806"/>
      <c r="Q806"/>
    </row>
    <row r="807" spans="1:18" x14ac:dyDescent="0.2">
      <c r="C807"/>
      <c r="D807"/>
      <c r="F807"/>
      <c r="G807"/>
      <c r="H807"/>
      <c r="Q807"/>
    </row>
    <row r="808" spans="1:18" x14ac:dyDescent="0.2">
      <c r="C808"/>
      <c r="D808"/>
      <c r="F808"/>
      <c r="G808"/>
      <c r="H808"/>
      <c r="Q808"/>
    </row>
    <row r="809" spans="1:18" x14ac:dyDescent="0.2">
      <c r="C809"/>
      <c r="D809"/>
      <c r="F809"/>
      <c r="G809"/>
      <c r="H809"/>
      <c r="Q809"/>
    </row>
    <row r="810" spans="1:18" x14ac:dyDescent="0.2">
      <c r="C810"/>
      <c r="D810"/>
      <c r="F810"/>
      <c r="G810"/>
      <c r="H810"/>
      <c r="Q810"/>
    </row>
    <row r="811" spans="1:18" x14ac:dyDescent="0.2">
      <c r="C811"/>
      <c r="D811"/>
      <c r="F811"/>
      <c r="G811"/>
      <c r="H811"/>
      <c r="Q811"/>
    </row>
    <row r="812" spans="1:18" x14ac:dyDescent="0.2">
      <c r="C812"/>
      <c r="D812"/>
      <c r="F812"/>
      <c r="G812"/>
      <c r="H812"/>
      <c r="Q812"/>
    </row>
    <row r="813" spans="1:18" x14ac:dyDescent="0.2">
      <c r="C813"/>
      <c r="D813"/>
      <c r="F813"/>
      <c r="G813"/>
      <c r="H813"/>
      <c r="Q813"/>
    </row>
    <row r="814" spans="1:18" x14ac:dyDescent="0.2">
      <c r="C814"/>
      <c r="D814"/>
      <c r="F814"/>
      <c r="G814"/>
      <c r="H814"/>
      <c r="Q814"/>
    </row>
    <row r="815" spans="1:18" x14ac:dyDescent="0.2">
      <c r="C815"/>
      <c r="D815"/>
      <c r="F815"/>
      <c r="G815"/>
      <c r="H815"/>
      <c r="Q815"/>
    </row>
    <row r="816" spans="1:18" x14ac:dyDescent="0.2">
      <c r="C816"/>
      <c r="D816"/>
      <c r="F816"/>
      <c r="G816"/>
      <c r="H816"/>
      <c r="Q816"/>
    </row>
    <row r="817" spans="3:17" x14ac:dyDescent="0.2">
      <c r="C817" s="24"/>
      <c r="D817"/>
      <c r="F817"/>
      <c r="G817"/>
      <c r="H817"/>
      <c r="Q817"/>
    </row>
    <row r="818" spans="3:17" x14ac:dyDescent="0.2">
      <c r="C818"/>
      <c r="D818"/>
      <c r="F818"/>
      <c r="G818"/>
      <c r="H818"/>
      <c r="Q818"/>
    </row>
    <row r="819" spans="3:17" x14ac:dyDescent="0.2">
      <c r="C819"/>
      <c r="D819"/>
      <c r="F819"/>
      <c r="G819"/>
      <c r="H819"/>
      <c r="Q819"/>
    </row>
    <row r="820" spans="3:17" x14ac:dyDescent="0.2">
      <c r="C820"/>
      <c r="D820"/>
      <c r="F820"/>
      <c r="G820"/>
      <c r="H820"/>
      <c r="Q820"/>
    </row>
    <row r="821" spans="3:17" x14ac:dyDescent="0.2">
      <c r="C821"/>
      <c r="D821"/>
      <c r="F821"/>
      <c r="G821"/>
      <c r="H821"/>
      <c r="Q821"/>
    </row>
    <row r="822" spans="3:17" x14ac:dyDescent="0.2">
      <c r="C822"/>
      <c r="D822"/>
      <c r="F822"/>
      <c r="G822"/>
      <c r="H822"/>
      <c r="Q822"/>
    </row>
    <row r="823" spans="3:17" x14ac:dyDescent="0.2">
      <c r="C823"/>
      <c r="D823"/>
      <c r="F823"/>
      <c r="G823"/>
      <c r="H823"/>
      <c r="Q823"/>
    </row>
    <row r="824" spans="3:17" x14ac:dyDescent="0.2">
      <c r="C824"/>
      <c r="D824"/>
      <c r="F824"/>
      <c r="G824"/>
      <c r="H824"/>
      <c r="Q824"/>
    </row>
    <row r="825" spans="3:17" x14ac:dyDescent="0.2">
      <c r="C825"/>
      <c r="D825"/>
      <c r="F825"/>
      <c r="G825"/>
      <c r="H825"/>
      <c r="Q825"/>
    </row>
    <row r="826" spans="3:17" x14ac:dyDescent="0.2">
      <c r="C826"/>
      <c r="D826"/>
      <c r="F826"/>
      <c r="G826"/>
      <c r="H826"/>
      <c r="Q826"/>
    </row>
    <row r="827" spans="3:17" x14ac:dyDescent="0.2">
      <c r="C827"/>
      <c r="D827"/>
      <c r="F827"/>
      <c r="G827"/>
      <c r="H827"/>
      <c r="Q827"/>
    </row>
    <row r="828" spans="3:17" x14ac:dyDescent="0.2">
      <c r="C828"/>
      <c r="D828"/>
      <c r="F828"/>
      <c r="G828"/>
      <c r="H828"/>
      <c r="Q828"/>
    </row>
    <row r="829" spans="3:17" x14ac:dyDescent="0.2">
      <c r="C829" s="5"/>
      <c r="D829"/>
      <c r="F829"/>
      <c r="G829"/>
      <c r="H829"/>
      <c r="Q829"/>
    </row>
    <row r="830" spans="3:17" x14ac:dyDescent="0.2">
      <c r="C830" s="5"/>
      <c r="D830"/>
      <c r="F830"/>
      <c r="G830"/>
      <c r="H830"/>
      <c r="Q830"/>
    </row>
    <row r="831" spans="3:17" x14ac:dyDescent="0.2">
      <c r="C831" s="5"/>
      <c r="D831"/>
      <c r="F831"/>
      <c r="G831"/>
      <c r="H831"/>
      <c r="Q831"/>
    </row>
    <row r="832" spans="3:17" x14ac:dyDescent="0.2">
      <c r="D832" s="24"/>
      <c r="F832"/>
      <c r="G832"/>
      <c r="H832"/>
      <c r="Q832"/>
    </row>
    <row r="833" spans="4:17" x14ac:dyDescent="0.2">
      <c r="D833" s="24"/>
      <c r="F833"/>
      <c r="G833"/>
      <c r="H833"/>
      <c r="Q833"/>
    </row>
    <row r="834" spans="4:17" x14ac:dyDescent="0.2">
      <c r="D834"/>
      <c r="F834"/>
      <c r="G834"/>
      <c r="H834"/>
      <c r="I834" s="24"/>
      <c r="Q834"/>
    </row>
    <row r="835" spans="4:17" x14ac:dyDescent="0.2">
      <c r="D835"/>
      <c r="F835"/>
      <c r="G835"/>
      <c r="H835"/>
      <c r="I835" s="24"/>
      <c r="Q835"/>
    </row>
    <row r="836" spans="4:17" x14ac:dyDescent="0.2">
      <c r="D836"/>
      <c r="F836"/>
      <c r="G836"/>
      <c r="H836"/>
      <c r="I836" s="24"/>
      <c r="Q836"/>
    </row>
    <row r="837" spans="4:17" x14ac:dyDescent="0.2">
      <c r="D837"/>
      <c r="F837"/>
      <c r="G837"/>
      <c r="H837"/>
      <c r="I837" s="24"/>
      <c r="Q837"/>
    </row>
    <row r="838" spans="4:17" x14ac:dyDescent="0.2">
      <c r="D838"/>
      <c r="F838"/>
      <c r="G838"/>
      <c r="H838"/>
      <c r="I838" s="24"/>
      <c r="Q838"/>
    </row>
    <row r="839" spans="4:17" x14ac:dyDescent="0.2">
      <c r="D839"/>
      <c r="F839"/>
      <c r="G839"/>
      <c r="H839"/>
      <c r="I839" s="24"/>
      <c r="Q839"/>
    </row>
    <row r="840" spans="4:17" x14ac:dyDescent="0.2">
      <c r="D840"/>
      <c r="F840"/>
      <c r="G840"/>
      <c r="H840"/>
      <c r="I840" s="24"/>
      <c r="Q840"/>
    </row>
    <row r="841" spans="4:17" x14ac:dyDescent="0.2">
      <c r="D841"/>
      <c r="F841"/>
      <c r="G841"/>
      <c r="H841"/>
      <c r="I841" s="24"/>
      <c r="Q841"/>
    </row>
    <row r="842" spans="4:17" x14ac:dyDescent="0.2">
      <c r="D842"/>
      <c r="F842"/>
      <c r="G842"/>
      <c r="H842"/>
      <c r="I842" s="24"/>
      <c r="Q842"/>
    </row>
    <row r="843" spans="4:17" x14ac:dyDescent="0.2">
      <c r="D843"/>
      <c r="F843"/>
      <c r="G843"/>
      <c r="H843"/>
      <c r="I843" s="24"/>
      <c r="Q843"/>
    </row>
  </sheetData>
  <dataValidations count="5">
    <dataValidation type="list" allowBlank="1" showInputMessage="1" showErrorMessage="1" sqref="F1:F131 F844:F1048576 F726:F748 F655:F658 F510:F651 C718:C725 F476:F499 F163:F455 F133:F145">
      <formula1>"7.4.0, 7.4.1, 7.4.2, 7.4.x FFD, Declined issues"</formula1>
    </dataValidation>
    <dataValidation type="list" allowBlank="1" showInputMessage="1" showErrorMessage="1" sqref="M1:M280 M726 E727:E748 D691:D692 D668:D689 D661:D666 E632 M557:M607 M510:M535 M459:M506 D508:D509 M367:M456 M282:M356 C818:C828 M844:M1048576 E834:E843">
      <formula1>"Did Not Work, Revisit, More Complex, For Review, Major Enhancement, Missing Jira Information, Waiting for Info, Environment Issue, Scope Creep"</formula1>
    </dataValidation>
    <dataValidation type="list" allowBlank="1" showInputMessage="1" showErrorMessage="1" sqref="J1:J292 J726 F608:F631 E659:E660 J556:J607 J545:J546 J549 J553:J554 J510:J536 J459:J506 J294:J456 E457:E458 M357:M366 J844:J1048576">
      <formula1>"Swati Narang, Nitin Anand"</formula1>
    </dataValidation>
    <dataValidation type="list" allowBlank="1" showInputMessage="1" showErrorMessage="1" sqref="I1:I344 I726 E608:E631 I557:I651 I655:I656 D659:D660 I508:I555 I459:I506 I346:I456 D457:D458 I844:I1048576">
      <formula1>"Praveen Kumar, Kumar Saurabh, Sameer Panda, Abhishek Kumar, Suhani Aneja"</formula1>
    </dataValidation>
    <dataValidation type="list" allowBlank="1" showInputMessage="1" showErrorMessage="1" sqref="C457:C458 H726 D620:D631 C659:C660 D608:D618 H557:H607 H545 H510:H535 C508:C509 H476:H499 H7:H455 C829:C831 H844:H1048576">
      <formula1>"In Progress,Testing,Nothing to Fix,Final Review,Revisit,Duplicate,Closed"</formula1>
    </dataValidation>
  </dataValidations>
  <hyperlinks>
    <hyperlink ref="D370" r:id="rId1" display="https://jira.ne.virtmed.com/browse/DEV-37008"/>
    <hyperlink ref="D380" r:id="rId2" display="https://jira.ne.virtmed.com/browse/DEV-22001"/>
    <hyperlink ref="D371" r:id="rId3" display="https://jira/browse/DEV-13238"/>
    <hyperlink ref="D383" r:id="rId4" display="https://jira/browse/DEV-12196"/>
    <hyperlink ref="D382" r:id="rId5" display="https://jira/browse/DEV-13095"/>
    <hyperlink ref="D377" r:id="rId6" display="https://jira/browse/DEV-31661"/>
    <hyperlink ref="D375" r:id="rId7" display="https://jira/browse/DEV-34663"/>
    <hyperlink ref="D374" r:id="rId8" display="https://jira/browse/DEV-35027"/>
    <hyperlink ref="D356" r:id="rId9" display="https://jira.ne.virtmed.com/browse/DEV-36603"/>
    <hyperlink ref="D360" r:id="rId10" display="https://jira/browse/DEV-33558"/>
    <hyperlink ref="D368" r:id="rId11" display="https://jira/browse/DEV-9377"/>
    <hyperlink ref="D367" r:id="rId12" display="https://jira/browse/DEV-10616"/>
    <hyperlink ref="D366" r:id="rId13" display="https://jira/browse/DEV-17562"/>
    <hyperlink ref="D365" r:id="rId14" display="https://jira/browse/DEV-20824"/>
    <hyperlink ref="D364" r:id="rId15" display="https://jira/browse/DEV-25921"/>
    <hyperlink ref="D363" r:id="rId16" display="https://jira/browse/DEV-27612"/>
    <hyperlink ref="D362" r:id="rId17" display="https://jira/browse/DEV-30367"/>
    <hyperlink ref="D361" r:id="rId18" display="https://jira/browse/DEV-30955"/>
    <hyperlink ref="D359" r:id="rId19" display="https://jira/browse/DEV-33558"/>
    <hyperlink ref="D358" r:id="rId20" display="https://jira/browse/DEV-35615"/>
    <hyperlink ref="D357" r:id="rId21" display="https://jira/browse/DEV-36134"/>
    <hyperlink ref="D342" r:id="rId22" display="https://jira/browse/DEV-35249"/>
    <hyperlink ref="D344" r:id="rId23" display="https://jira.ne.virtmed.com/browse/DEV-25921"/>
    <hyperlink ref="D346" r:id="rId24" display="https://jira/browse/DEV-31459"/>
    <hyperlink ref="D343" r:id="rId25" display="https://jira/browse/DEV-35163"/>
    <hyperlink ref="D349" r:id="rId26" display="https://jira/browse/DEV-23755"/>
    <hyperlink ref="D341" r:id="rId27" display="https://jira/browse/DEV-35252"/>
    <hyperlink ref="D355" r:id="rId28" display="https://jira.ne.virtmed.com/browse/DEV-12583"/>
    <hyperlink ref="D354" r:id="rId29" display="https://jira.ne.virtmed.com/browse/DEV-12953"/>
    <hyperlink ref="D353" r:id="rId30" display="https://jira.ne.virtmed.com/browse/DEV-15842"/>
    <hyperlink ref="D352" r:id="rId31" display="https://jira.ne.virtmed.com/browse/DEV-16359"/>
    <hyperlink ref="D351" r:id="rId32" display="https://jira.ne.virtmed.com/browse/DEV-16401"/>
    <hyperlink ref="D350" r:id="rId33" display="https://jira.ne.virtmed.com/browse/DEV-22515"/>
    <hyperlink ref="D348" r:id="rId34" display="https://jira.ne.virtmed.com/browse/DEV-24206"/>
    <hyperlink ref="D347" r:id="rId35" display="https://jira.ne.virtmed.com/browse/DEV-31434"/>
    <hyperlink ref="D345" r:id="rId36" display="https://jira.ne.virtmed.com/browse/DEV-31486"/>
    <hyperlink ref="D340" r:id="rId37" display="https://jira.ne.virtmed.com/browse/DEV-36228"/>
    <hyperlink ref="D339" r:id="rId38" display="https://jira.ne.virtmed.com/browse/DEV-36343"/>
    <hyperlink ref="D328" r:id="rId39" display="https://jira.ne.virtmed.com/browse/DEV-16821"/>
    <hyperlink ref="D322" r:id="rId40" display="https://jira/browse/DEV-34974"/>
    <hyperlink ref="D338" r:id="rId41" display="https://jira/browse/DEV-9297"/>
    <hyperlink ref="D334" r:id="rId42" display="https://jira/browse/DEV-10331"/>
    <hyperlink ref="D333" r:id="rId43" display="https://jira/browse/DEV-10494"/>
    <hyperlink ref="D332" r:id="rId44" display="https://jira/browse/DEV-11738"/>
    <hyperlink ref="D330" r:id="rId45" display="https://jira/browse/DEV-12790"/>
    <hyperlink ref="D329" r:id="rId46" display="https://jira/browse/DEV-13667"/>
    <hyperlink ref="D327" r:id="rId47" display="https://jira/browse/DEV-24943"/>
    <hyperlink ref="D326" r:id="rId48" display="https://jira/browse/DEV-25131"/>
    <hyperlink ref="D325" r:id="rId49" display="https://jira/browse/DEV-26847"/>
    <hyperlink ref="D324" r:id="rId50" display="https://jira/browse/DEV-30659"/>
    <hyperlink ref="D323" r:id="rId51" display="https://jira/browse/DEV-32845"/>
    <hyperlink ref="D321" r:id="rId52" display="https://jira/browse/DEV-35533"/>
    <hyperlink ref="D320" r:id="rId53" display="https://jira/browse/DEV-36304"/>
    <hyperlink ref="D319" r:id="rId54" display="https://jira/browse/DEV-36507"/>
    <hyperlink ref="D318" r:id="rId55" display="https://jira/browse/DEV-35663"/>
    <hyperlink ref="D317" r:id="rId56" display="https://jira/browse/DEV-35739"/>
    <hyperlink ref="D316" r:id="rId57" display="https://jira/browse/DEV-35748"/>
    <hyperlink ref="D315" r:id="rId58" display="https://jira/browse/DEV-35756"/>
    <hyperlink ref="D313" r:id="rId59" display="https://jira/browse/DEV-35794"/>
    <hyperlink ref="D312" r:id="rId60" display="https://jira/browse/DEV-35860"/>
    <hyperlink ref="D309" r:id="rId61" display="https://jira/browse/DEV-36252"/>
    <hyperlink ref="D295" r:id="rId62" display="https://jira/browse/DEV-35902"/>
    <hyperlink ref="D293" r:id="rId63" display="https://jira.ne.virtmed.com/browse/DEV-36343"/>
    <hyperlink ref="D296" r:id="rId64" display="https://jira/browse/DEV-35902"/>
    <hyperlink ref="D294" r:id="rId65" display="https://jira/browse/DEV-35902"/>
    <hyperlink ref="D305" r:id="rId66" display="https://jira.ne.virtmed.com/browse/DEV-10368"/>
    <hyperlink ref="D304" r:id="rId67" display="https://jira/browse/DEV-12168"/>
    <hyperlink ref="D303" r:id="rId68" display="https://jira/browse/DEV-13740"/>
    <hyperlink ref="D302" r:id="rId69" display="https://jira/browse/DEV-20262"/>
    <hyperlink ref="D301" r:id="rId70" display="https://jira/browse/DEV-22017"/>
    <hyperlink ref="D300" r:id="rId71" display="https://jira/browse/DEV-30630"/>
    <hyperlink ref="D298" r:id="rId72" display="https://jira/browse/DEV-35532"/>
    <hyperlink ref="D297" r:id="rId73" display="https://jira/browse/DEV-35728"/>
    <hyperlink ref="D281" r:id="rId74" display="https://jira.ne.virtmed.com/browse/DEV-9925"/>
    <hyperlink ref="D291" r:id="rId75" display="https://jira/browse/DEV-35630"/>
    <hyperlink ref="D290" r:id="rId76" display="https://jira/browse/DEV-35753"/>
    <hyperlink ref="D289" r:id="rId77" display="https://jira/browse/DEV-35787"/>
    <hyperlink ref="D288" r:id="rId78" display="https://jira/browse/DEV-35827"/>
    <hyperlink ref="D287" r:id="rId79" display="https://jira/browse/DEV-35855"/>
    <hyperlink ref="D286" r:id="rId80" display="https://jira/browse/DEV-35862"/>
    <hyperlink ref="D285" r:id="rId81" display="https://jira/browse/DEV-35877"/>
    <hyperlink ref="D284" r:id="rId82" display="https://jira/browse/DEV-35897"/>
    <hyperlink ref="D283" r:id="rId83" display="https://jira/browse/DEV-35996"/>
    <hyperlink ref="D274" r:id="rId84" display="https://jira/browse/DEV-23466"/>
    <hyperlink ref="D273" r:id="rId85" display="https://jira/browse/DEV-27944"/>
    <hyperlink ref="D280" r:id="rId86" display="https://jira/browse/DEV-9313"/>
    <hyperlink ref="D278" r:id="rId87" display="https://jira/browse/DEV-12908"/>
    <hyperlink ref="D277" r:id="rId88" display="https://jira/browse/DEV-14311"/>
    <hyperlink ref="D276" r:id="rId89" display="https://jira/browse/DEV-19394"/>
    <hyperlink ref="D275" r:id="rId90" display="https://jira/browse/DEV-21198"/>
    <hyperlink ref="D292" r:id="rId91" display="https://jira/browse/DEV-35346"/>
    <hyperlink ref="D271" r:id="rId92" display="https://jira/browse/DEV-35386"/>
    <hyperlink ref="D269" r:id="rId93" display="https://jira.ne.virtmed.com/browse/DEV-13135"/>
    <hyperlink ref="D268" r:id="rId94" display="https://jira.ne.virtmed.com/browse/DEV-14559"/>
    <hyperlink ref="D266" r:id="rId95" display="https://jira.ne.virtmed.com/browse/DEV-16812"/>
    <hyperlink ref="D260" r:id="rId96" display="https://jira.ne.virtmed.com/browse/DEV-24919"/>
    <hyperlink ref="D255" r:id="rId97" display="https://jira.ne.virtmed.com/browse/DEV-34429"/>
    <hyperlink ref="D254" r:id="rId98" display="https://jira.ne.virtmed.com/browse/DEV-34436"/>
    <hyperlink ref="D270" r:id="rId99" display="https://jira.ne.virtmed.com/browse/DEV-9925"/>
    <hyperlink ref="D267" r:id="rId100" display="https://jira.ne.virtmed.com/browse/DEV-16129"/>
    <hyperlink ref="D265" r:id="rId101" display="https://jira.ne.virtmed.com/browse/DEV-18040"/>
    <hyperlink ref="D264" r:id="rId102" display="https://jira.ne.virtmed.com/browse/DEV-18308"/>
    <hyperlink ref="D263" r:id="rId103" display="https://jira.ne.virtmed.com/browse/DEV-20124"/>
    <hyperlink ref="D262" r:id="rId104" display="https://jira.ne.virtmed.com/browse/DEV-20444"/>
    <hyperlink ref="D261" r:id="rId105" display="https://jira.ne.virtmed.com/browse/DEV-24669"/>
    <hyperlink ref="D259" r:id="rId106" display="https://jira.ne.virtmed.com/browse/DEV-26251"/>
    <hyperlink ref="D258" r:id="rId107" display="https://jira.ne.virtmed.com/browse/DEV-28091"/>
    <hyperlink ref="D257" r:id="rId108" display="https://jira.ne.virtmed.com/browse/DEV-30305"/>
    <hyperlink ref="D256" r:id="rId109" display="https://jira.ne.virtmed.com/browse/DEV-34400"/>
    <hyperlink ref="D253" r:id="rId110" display="https://jira.ne.virtmed.com/browse/DEV-35382"/>
    <hyperlink ref="D252" r:id="rId111" display="https://jira.ne.virtmed.com/browse/DEV-35420"/>
    <hyperlink ref="D251" r:id="rId112" display="https://jira.ne.virtmed.com/browse/DEV-35597"/>
    <hyperlink ref="D241" r:id="rId113" display="https://jira.ne.virtmed.com/browse/DEV-27525"/>
    <hyperlink ref="D236" r:id="rId114" display="https://jira.ne.virtmed.com/browse/DEV-35229"/>
    <hyperlink ref="D246" r:id="rId115" display="https://jira.ne.virtmed.com/browse/DEV-14565"/>
    <hyperlink ref="D250" r:id="rId116" display="https://jira.ne.virtmed.com/browse/DEV-9821"/>
    <hyperlink ref="D247" r:id="rId117" display="https://jira.ne.virtmed.com/browse/DEV-13248"/>
    <hyperlink ref="D234" r:id="rId118" display="https://jira.ne.virtmed.com/browse/DEV-35677"/>
    <hyperlink ref="D249" r:id="rId119" display="https://jira.ne.virtmed.com/browse/DEV-11313"/>
    <hyperlink ref="D248" r:id="rId120" display="https://jira.ne.virtmed.com/browse/DEV-11480"/>
    <hyperlink ref="D245" r:id="rId121" display="https://jira.ne.virtmed.com/browse/DEV-21237"/>
    <hyperlink ref="D244" r:id="rId122" display="https://jira.ne.virtmed.com/browse/DEV-24077"/>
    <hyperlink ref="D243" r:id="rId123" display="https://jira.ne.virtmed.com/browse/DEV-24431"/>
    <hyperlink ref="D242" r:id="rId124" display="https://jira.ne.virtmed.com/browse/DEV-25486"/>
    <hyperlink ref="D240" r:id="rId125" display="https://jira.ne.virtmed.com/browse/DEV-28791"/>
    <hyperlink ref="D239" r:id="rId126" display="https://jira.ne.virtmed.com/browse/DEV-34566"/>
    <hyperlink ref="D238" r:id="rId127" display="https://jira.ne.virtmed.com/browse/DEV-34777"/>
    <hyperlink ref="D237" r:id="rId128" display="https://jira.ne.virtmed.com/browse/DEV-34993"/>
    <hyperlink ref="D235" r:id="rId129" display="https://jira.ne.virtmed.com/browse/DEV-35553"/>
    <hyperlink ref="D227" r:id="rId130" display="https://jira.ne.virtmed.com/browse/DEV-23033"/>
    <hyperlink ref="D221" r:id="rId131" display="https://jira.ne.virtmed.com/browse/DEV-35441"/>
    <hyperlink ref="D226" r:id="rId132" display="https://jira.ne.virtmed.com/browse/DEV-24687"/>
    <hyperlink ref="D233" r:id="rId133" display="https://jira.ne.virtmed.com/browse/DEV-8789"/>
    <hyperlink ref="D232" r:id="rId134" display="https://jira.ne.virtmed.com/browse/DEV-9233"/>
    <hyperlink ref="D230" r:id="rId135" display="https://jira.ne.virtmed.com/browse/DEV-18442"/>
    <hyperlink ref="D224" r:id="rId136" display="https://jira.ne.virtmed.com/browse/DEV-34755"/>
    <hyperlink ref="D223" r:id="rId137" display="https://jira.ne.virtmed.com/browse/DEV-34926"/>
    <hyperlink ref="D222" r:id="rId138" display="https://jira.ne.virtmed.com/browse/DEV-35434"/>
    <hyperlink ref="D231" r:id="rId139" display="https://jira.ne.virtmed.com/browse/DEV-12375"/>
    <hyperlink ref="D229" r:id="rId140" display="https://jira.ne.virtmed.com/browse/DEV-19006"/>
    <hyperlink ref="D228" r:id="rId141" display="https://jira.ne.virtmed.com/browse/DEV-20920"/>
    <hyperlink ref="D225" r:id="rId142" display="https://jira.ne.virtmed.com/browse/DEV-30272"/>
    <hyperlink ref="D220" r:id="rId143" display="https://jira.ne.virtmed.com/browse/DEV-9308"/>
    <hyperlink ref="D211" r:id="rId144" display="https://jira/browse/DEV-35294"/>
    <hyperlink ref="D219" r:id="rId145" display="https://jira.ne.virtmed.com/browse/DEV-11036"/>
    <hyperlink ref="D215" r:id="rId146" display="https://jira.ne.virtmed.com/browse/DEV-34921"/>
    <hyperlink ref="D212" r:id="rId147" display="https://jira.ne.virtmed.com/browse/DEV-35253"/>
    <hyperlink ref="D214" r:id="rId148" display="https://jira.ne.virtmed.com/browse/DEV-34970"/>
    <hyperlink ref="D213" r:id="rId149" display="https://jira.ne.virtmed.com/browse/DEV-35201"/>
    <hyperlink ref="D218" r:id="rId150" display="https://jira/browse/DEV-20489"/>
    <hyperlink ref="D217" r:id="rId151" display="https://jira/browse/DEV-33617"/>
    <hyperlink ref="D216" r:id="rId152" display="https://jira/browse/DEV-33661"/>
    <hyperlink ref="D203" r:id="rId153" display="https://jira/browse/DEV-33663"/>
    <hyperlink ref="D205" r:id="rId154" display="https://jira/browse/DEV-27257"/>
    <hyperlink ref="D210" r:id="rId155" display="https://jira/browse/DEV-10719"/>
    <hyperlink ref="D209" r:id="rId156" display="https://jira/browse/DEV-10824"/>
    <hyperlink ref="D208" r:id="rId157" display="https://jira/browse/DEV-15874"/>
    <hyperlink ref="D207" r:id="rId158" display="https://jira/browse/DEV-20386"/>
    <hyperlink ref="D206" r:id="rId159" display="https://jira/browse/DEV-20941"/>
    <hyperlink ref="D204" r:id="rId160" display="https://jira/browse/DEV-32607"/>
    <hyperlink ref="D202" r:id="rId161" display="https://jira/browse/DEV-34135"/>
    <hyperlink ref="D201" r:id="rId162" display="https://jira/browse/DEV-34587"/>
    <hyperlink ref="D200" r:id="rId163" display="https://jira/browse/DEV-35114"/>
    <hyperlink ref="D199" r:id="rId164" display="https://jira/browse/DEV-35159"/>
    <hyperlink ref="D186" r:id="rId165" display="https://jira/browse/DEV-34963"/>
    <hyperlink ref="D190" r:id="rId166" display="https://jira.ne.virtmed.com/browse/DEV-22623"/>
    <hyperlink ref="D193" r:id="rId167" display="https://jira.ne.virtmed.com/browse/DEV-16353"/>
    <hyperlink ref="D185" r:id="rId168" display="https://jira.ne.virtmed.com/browse/DEV-35023"/>
    <hyperlink ref="D191" r:id="rId169" display="https://jira.ne.virtmed.com/browse/DEV-20123"/>
    <hyperlink ref="D198" r:id="rId170" display="https://jira/browse/DEV-9323"/>
    <hyperlink ref="D197" r:id="rId171" display="https://jira/browse/DEV-10588"/>
    <hyperlink ref="D196" r:id="rId172" display="https://jira/browse/DEV-10694"/>
    <hyperlink ref="D195" r:id="rId173" display="https://jira/browse/DEV-10825"/>
    <hyperlink ref="D194" r:id="rId174" display="https://jira/browse/DEV-11208"/>
    <hyperlink ref="D192" r:id="rId175" display="https://jira/browse/DEV-17950"/>
    <hyperlink ref="D189" r:id="rId176" display="https://jira/browse/DEV-22749"/>
    <hyperlink ref="D188" r:id="rId177" display="https://jira/browse/DEV-23769"/>
    <hyperlink ref="D187" r:id="rId178" display="https://jira/browse/DEV-28532"/>
    <hyperlink ref="D180" r:id="rId179" display="https://jira.ne.virtmed.com/browse/DEV-17935"/>
    <hyperlink ref="D166" r:id="rId180" display="https://jira.ne.virtmed.com/browse/DEV-30811"/>
    <hyperlink ref="D174" r:id="rId181" display="https://jira/browse/DEV-25120"/>
    <hyperlink ref="D178" r:id="rId182" display="https://jira/browse/DEV-19026"/>
    <hyperlink ref="D163" r:id="rId183" display="https://jira/browse/DEV-34648"/>
    <hyperlink ref="D179" r:id="rId184" display="https://jira/browse/DEV-18564"/>
    <hyperlink ref="D176" r:id="rId185" display="https://jira/browse/DEV-20985"/>
    <hyperlink ref="D164" r:id="rId186" display="https://jira/browse/DEV-34351"/>
    <hyperlink ref="D182" r:id="rId187" display="https://jira/browse/DEV-14178"/>
    <hyperlink ref="D177" r:id="rId188" display="https://jira/browse/DEV-19968"/>
    <hyperlink ref="D175" r:id="rId189" display="https://jira/browse/DEV-24835"/>
    <hyperlink ref="D170" r:id="rId190" display="https://jira/browse/DEV-27749"/>
    <hyperlink ref="D184" r:id="rId191" display="https://jira/browse/DEV-10446"/>
    <hyperlink ref="D181" r:id="rId192" display="https://jira/browse/DEV-16475"/>
    <hyperlink ref="D173" r:id="rId193" display="https://jira/browse/DEV-25568"/>
    <hyperlink ref="D169" r:id="rId194" display="https://jira/browse/DEV-27846"/>
    <hyperlink ref="D183" r:id="rId195" display="https://jira.ne.virtmed.com/browse/DEV-13391"/>
    <hyperlink ref="D168" r:id="rId196" display="https://jira.ne.virtmed.com/browse/DEV-30265"/>
    <hyperlink ref="D165" r:id="rId197" display="https://jira.ne.virtmed.com/browse/DEV-33356"/>
    <hyperlink ref="D167" r:id="rId198" display="https://jira/browse/DEV-30589"/>
    <hyperlink ref="D171" r:id="rId199" display="https://jira/browse/DEV-27746"/>
    <hyperlink ref="D172" r:id="rId200" display="https://jira/browse/DEV-26624"/>
    <hyperlink ref="D141" r:id="rId201" display="https://jira/browse/DEV-29320"/>
    <hyperlink ref="D133" r:id="rId202" display="https://jira/browse/DEV-34556"/>
    <hyperlink ref="D132" r:id="rId203" display="https://jira/browse/DEV-34644"/>
    <hyperlink ref="D162" r:id="rId204" display="https://jira/browse/DEV-34413"/>
    <hyperlink ref="D161" r:id="rId205" display="https://jira/browse/DEV-34414"/>
    <hyperlink ref="D160" r:id="rId206" display="https://jira/browse/DEV-34415"/>
    <hyperlink ref="D159" r:id="rId207" display="https://jira/browse/DEV-34419"/>
    <hyperlink ref="D158" r:id="rId208" display="https://jira/browse/DEV-34420"/>
    <hyperlink ref="D157" r:id="rId209" display="https://jira/browse/DEV-34422"/>
    <hyperlink ref="D156" r:id="rId210" display="https://jira/browse/DEV-34423"/>
    <hyperlink ref="D155" r:id="rId211" display="https://jira/browse/DEV-34424"/>
    <hyperlink ref="D154" r:id="rId212" display="https://jira/browse/DEV-34425"/>
    <hyperlink ref="D153" r:id="rId213" display="https://jira/browse/DEV-34426"/>
    <hyperlink ref="D152" r:id="rId214" display="https://jira/browse/DEV-34428"/>
    <hyperlink ref="D151" r:id="rId215" display="https://jira/browse/DEV-34430"/>
    <hyperlink ref="D150" r:id="rId216" display="https://jira/browse/DEV-34431"/>
    <hyperlink ref="D149" r:id="rId217" display="https://jira/browse/DEV-34432"/>
    <hyperlink ref="D148" r:id="rId218" display="https://jira/browse/DEV-34433"/>
    <hyperlink ref="D147" r:id="rId219" display="https://jira/browse/DEV-34434"/>
    <hyperlink ref="D146" r:id="rId220" display="https://jira/browse/DEV-34435"/>
    <hyperlink ref="D143" r:id="rId221" display="https://jira/browse/DEV-23200"/>
    <hyperlink ref="D137" r:id="rId222" display="https://jira/browse/DEV-31680"/>
    <hyperlink ref="D115" r:id="rId223" display="https://jira/browse/DEV-33328"/>
    <hyperlink ref="D116" r:id="rId224" display="https://jira/browse/DEV-31000"/>
    <hyperlink ref="D117" r:id="rId225" display="https://jira/browse/DEV-30838"/>
    <hyperlink ref="D118" r:id="rId226" display="https://jira/browse/DEV-30777"/>
    <hyperlink ref="D119" r:id="rId227" display="https://jira/browse/DEV-30653"/>
    <hyperlink ref="D120" r:id="rId228" display="https://jira/browse/DEV-28028"/>
    <hyperlink ref="D121" r:id="rId229" display="https://jira/browse/DEV-27747"/>
    <hyperlink ref="D122" r:id="rId230" display="https://jira/browse/DEV-27355"/>
    <hyperlink ref="D123" r:id="rId231" display="https://jira/browse/DEV-25071"/>
    <hyperlink ref="D124" r:id="rId232" display="https://jira/browse/DEV-24089"/>
    <hyperlink ref="D125" r:id="rId233" display="https://jira/browse/DEV-23841"/>
    <hyperlink ref="D126" r:id="rId234" display="https://jira/browse/DEV-22188"/>
    <hyperlink ref="D127" r:id="rId235" display="https://jira/browse/DEV-21455"/>
    <hyperlink ref="D145" r:id="rId236" display="https://jira/browse/DEV-13499"/>
    <hyperlink ref="D142" r:id="rId237" display="https://jira/browse/DEV-24719"/>
    <hyperlink ref="D140" r:id="rId238" display="https://jira/browse/DEV-29320"/>
    <hyperlink ref="D139" r:id="rId239" display="https://jira/browse/DEV-29525"/>
    <hyperlink ref="D138" r:id="rId240" display="https://jira/browse/DEV-30505"/>
    <hyperlink ref="D136" r:id="rId241" display="https://jira/browse/DEV-32249"/>
    <hyperlink ref="D135" r:id="rId242" display="https://jira/browse/DEV-33071"/>
    <hyperlink ref="D134" r:id="rId243" display="https://jira/browse/DEV-34328"/>
    <hyperlink ref="D131" r:id="rId244" display="https://jira/browse/DEV-10816"/>
    <hyperlink ref="D130" r:id="rId245" display="https://jira/browse/DEV-13747"/>
    <hyperlink ref="D129" r:id="rId246" display="https://jira/browse/DEV-15655"/>
    <hyperlink ref="D128" r:id="rId247" display="https://jira/browse/DEV-19669"/>
    <hyperlink ref="D6" r:id="rId248" display="https://jira/browse/DEV-16578"/>
    <hyperlink ref="D5" r:id="rId249" display="https://jira/browse/DEV-26241"/>
    <hyperlink ref="D4" r:id="rId250" display="https://jira/browse/DEV-27573"/>
    <hyperlink ref="D3" r:id="rId251" display="https://jira/browse/DEV-27947"/>
    <hyperlink ref="D2" r:id="rId252" display="https://jira/browse/DEV-30628"/>
    <hyperlink ref="D7" r:id="rId253" display="https://jira/browse/DEV-32022"/>
    <hyperlink ref="D8" r:id="rId254" display="https://jira/browse/DEV-31997"/>
    <hyperlink ref="D9" r:id="rId255" display="https://jira/browse/DEV-31994"/>
    <hyperlink ref="D10" r:id="rId256" display="https://jira/browse/DEV-31990"/>
    <hyperlink ref="D11" r:id="rId257" display="https://jira/browse/DEV-31989"/>
    <hyperlink ref="D114" r:id="rId258" display="https://jira/browse/DEV-22331"/>
    <hyperlink ref="D113" r:id="rId259" display="https://jira/browse/DEV-23216"/>
    <hyperlink ref="D112" r:id="rId260" display="https://jira/browse/DEV-28091"/>
    <hyperlink ref="D111" r:id="rId261" display="https://jira/browse/DEV-28276"/>
    <hyperlink ref="D110" r:id="rId262" display="https://jira/browse/DEV-30278"/>
    <hyperlink ref="D109" r:id="rId263" display="https://jira/browse/DEV-30571"/>
    <hyperlink ref="D108" r:id="rId264" display="https://jira/browse/DEV-33195"/>
    <hyperlink ref="D107" r:id="rId265" display="https://jira/browse/DEV-33606"/>
    <hyperlink ref="D106" r:id="rId266" display="https://jira/browse/DEV-33811"/>
    <hyperlink ref="D105" r:id="rId267" display="https://jira/browse/DEV-33953"/>
    <hyperlink ref="D84" r:id="rId268" display="https://jira.ne.virtmed.com/browse/DEV-33197"/>
    <hyperlink ref="D12" r:id="rId269" display="https://jira/browse/DEV-32003"/>
    <hyperlink ref="D13" r:id="rId270" display="https://jira/browse/DEV-31993"/>
    <hyperlink ref="D14" r:id="rId271" display="https://jira/browse/DEV-31714"/>
    <hyperlink ref="D15" r:id="rId272" display="https://jira/browse/DEV-31529"/>
    <hyperlink ref="D25" r:id="rId273" display="https://jira/browse/DEV-27364"/>
    <hyperlink ref="D144" r:id="rId274" display="https://jira/browse/DEV-21641"/>
    <hyperlink ref="D27" r:id="rId275" display="https://jira/browse/DEV-21686"/>
    <hyperlink ref="D26" r:id="rId276" display="https://jira/browse/DEV-22693"/>
    <hyperlink ref="D31" r:id="rId277" display="https://jira/browse/DEV-9314"/>
    <hyperlink ref="D30" r:id="rId278" display="https://jira/browse/DEV-9329"/>
    <hyperlink ref="D29" r:id="rId279" display="https://jira/browse/DEV-12554"/>
    <hyperlink ref="D28" r:id="rId280" display="https://jira/browse/DEV-15049"/>
    <hyperlink ref="D23" r:id="rId281" display="https://jira/browse/DEV-29923"/>
    <hyperlink ref="D22" r:id="rId282" display="https://jira/browse/DEV-30078"/>
    <hyperlink ref="D21" r:id="rId283" display="https://jira/browse/DEV-30339"/>
    <hyperlink ref="D20" r:id="rId284" display="https://jira/browse/DEV-30787"/>
    <hyperlink ref="D19" r:id="rId285" display="https://jira/browse/DEV-30911"/>
    <hyperlink ref="D18" r:id="rId286" display="https://jira/browse/DEV-30932"/>
    <hyperlink ref="D17" r:id="rId287" display="https://jira/browse/DEV-31240"/>
    <hyperlink ref="D16" r:id="rId288" display="https://jira/browse/DEV-31242"/>
    <hyperlink ref="D104" r:id="rId289" display="https://jira.ne.virtmed.com/browse/DEV-10339"/>
    <hyperlink ref="D103" r:id="rId290" display="https://jira.ne.virtmed.com/browse/DEV-10493"/>
    <hyperlink ref="D102" r:id="rId291" display="https://jira.ne.virtmed.com/browse/DEV-11034"/>
    <hyperlink ref="D101" r:id="rId292" display="https://jira.ne.virtmed.com/browse/DEV-12038"/>
    <hyperlink ref="D100" r:id="rId293" display="https://jira.ne.virtmed.com/browse/DEV-12493"/>
    <hyperlink ref="D99" r:id="rId294" display="https://jira.ne.virtmed.com/browse/DEV-13162"/>
    <hyperlink ref="D98" r:id="rId295" display="https://jira.ne.virtmed.com/browse/DEV-22059"/>
    <hyperlink ref="D97" r:id="rId296" display="https://jira.ne.virtmed.com/browse/DEV-23692"/>
    <hyperlink ref="D96" r:id="rId297" display="https://jira.ne.virtmed.com/browse/DEV-24612"/>
    <hyperlink ref="D95" r:id="rId298" display="https://jira.ne.virtmed.com/browse/DEV-25271"/>
    <hyperlink ref="D94" r:id="rId299" display="https://jira.ne.virtmed.com/browse/DEV-26420"/>
    <hyperlink ref="D93" r:id="rId300" display="https://jira.ne.virtmed.com/browse/DEV-27158"/>
    <hyperlink ref="D92" r:id="rId301" display="https://jira.ne.virtmed.com/browse/DEV-28194"/>
    <hyperlink ref="D91" r:id="rId302" display="https://jira.ne.virtmed.com/browse/DEV-28990"/>
    <hyperlink ref="D90" r:id="rId303" display="https://jira.ne.virtmed.com/browse/DEV-29396"/>
    <hyperlink ref="D89" r:id="rId304" display="https://jira.ne.virtmed.com/browse/DEV-29586"/>
    <hyperlink ref="D88" r:id="rId305" display="https://jira.ne.virtmed.com/browse/DEV-29833"/>
    <hyperlink ref="D87" r:id="rId306" display="https://jira.ne.virtmed.com/browse/DEV-30563"/>
    <hyperlink ref="D86" r:id="rId307" display="https://jira.ne.virtmed.com/browse/DEV-31318"/>
    <hyperlink ref="D85" r:id="rId308" display="https://jira.ne.virtmed.com/browse/DEV-32910"/>
    <hyperlink ref="D83" r:id="rId309" display="https://jira.ne.virtmed.com/browse/DEV-33197"/>
    <hyperlink ref="D82" r:id="rId310" display="https://jira.ne.virtmed.com/browse/DEV-33372"/>
    <hyperlink ref="D81" r:id="rId311" display="https://jira.ne.virtmed.com/browse/DEV-33505"/>
    <hyperlink ref="D80" r:id="rId312" display="https://jira.ne.virtmed.com/browse/DEV-33522"/>
    <hyperlink ref="D53" r:id="rId313" display="https://jira/browse/DEV-10948"/>
    <hyperlink ref="D52" r:id="rId314" display="https://jira/browse/DEV-11119"/>
    <hyperlink ref="D51" r:id="rId315" display="https://jira/browse/DEV-11985"/>
    <hyperlink ref="D50" r:id="rId316" display="https://jira/browse/DEV-15108"/>
    <hyperlink ref="D49" r:id="rId317" display="https://jira/browse/DEV-17715"/>
    <hyperlink ref="D48" r:id="rId318" display="https://jira/browse/DEV-18078"/>
    <hyperlink ref="D47" r:id="rId319" display="https://jira/browse/DEV-21504"/>
    <hyperlink ref="D46" r:id="rId320" display="https://jira/browse/DEV-24612"/>
    <hyperlink ref="D45" r:id="rId321" display="https://jira/browse/DEV-24670"/>
    <hyperlink ref="D44" r:id="rId322" display="https://jira/browse/DEV-25364"/>
    <hyperlink ref="D43" r:id="rId323" display="https://jira/browse/DEV-26025"/>
    <hyperlink ref="D42" r:id="rId324" display="https://jira/browse/DEV-27744"/>
    <hyperlink ref="D41" r:id="rId325" display="https://jira/browse/DEV-28818"/>
    <hyperlink ref="D40" r:id="rId326" display="https://jira/browse/DEV-28930"/>
    <hyperlink ref="D39" r:id="rId327" display="https://jira/browse/DEV-29288"/>
    <hyperlink ref="D38" r:id="rId328" display="https://jira/browse/DEV-30576"/>
    <hyperlink ref="D37" r:id="rId329" display="https://jira/browse/DEV-30649"/>
    <hyperlink ref="D36" r:id="rId330" display="https://jira/browse/DEV-30690"/>
    <hyperlink ref="D35" r:id="rId331" display="https://jira/browse/DEV-30707"/>
    <hyperlink ref="D34" r:id="rId332" display="https://jira/browse/DEV-31682"/>
    <hyperlink ref="D33" r:id="rId333" display="https://jira/browse/DEV-32335"/>
    <hyperlink ref="D32" r:id="rId334" display="https://jira/browse/DEV-32375"/>
    <hyperlink ref="D79" r:id="rId335" display="https://jira/browse/DEV-10821"/>
    <hyperlink ref="D78" r:id="rId336" display="https://jira/browse/DEV-11249"/>
    <hyperlink ref="D77" r:id="rId337" display="https://jira/browse/DEV-12198"/>
    <hyperlink ref="D76" r:id="rId338" display="https://jira/browse/DEV-13222"/>
    <hyperlink ref="D75" r:id="rId339" display="https://jira/browse/DEV-13403"/>
    <hyperlink ref="D74" r:id="rId340" display="https://jira/browse/DEV-14600"/>
    <hyperlink ref="D73" r:id="rId341" display="https://jira/browse/DEV-14763"/>
    <hyperlink ref="D72" r:id="rId342" display="https://jira/browse/DEV-15472"/>
    <hyperlink ref="D71" r:id="rId343" display="https://jira/browse/DEV-17145"/>
    <hyperlink ref="D70" r:id="rId344" display="https://jira/browse/DEV-20942"/>
    <hyperlink ref="D69" r:id="rId345" display="https://jira/browse/DEV-22316"/>
    <hyperlink ref="D68" r:id="rId346" display="https://jira/browse/DEV-24835"/>
    <hyperlink ref="D67" r:id="rId347" display="https://jira/browse/DEV-24875"/>
    <hyperlink ref="D66" r:id="rId348" display="https://jira/browse/DEV-28516"/>
    <hyperlink ref="D65" r:id="rId349" display="https://jira/browse/DEV-29587"/>
    <hyperlink ref="D64" r:id="rId350" display="https://jira/browse/DEV-30750"/>
    <hyperlink ref="D63" r:id="rId351" display="https://jira/browse/DEV-31035"/>
    <hyperlink ref="D62" r:id="rId352" display="https://jira/browse/DEV-31389"/>
    <hyperlink ref="D61" r:id="rId353" display="https://jira/browse/DEV-31959"/>
    <hyperlink ref="D60" r:id="rId354" display="https://jira/browse/DEV-31967"/>
    <hyperlink ref="D59" r:id="rId355" display="https://jira/browse/DEV-32562"/>
    <hyperlink ref="D58" r:id="rId356" display="https://jira/browse/DEV-32830"/>
    <hyperlink ref="D57" r:id="rId357" display="https://jira/browse/DEV-32852"/>
    <hyperlink ref="D56" r:id="rId358" display="https://jira/browse/DEV-32930"/>
    <hyperlink ref="D55" r:id="rId359" display="https://jira/browse/DEV-33013"/>
    <hyperlink ref="D54" r:id="rId360" display="https://jira/browse/DEV-33040"/>
    <hyperlink ref="D24" r:id="rId361" display="https://jira/browse/DEV-28194"/>
    <hyperlink ref="D372" r:id="rId362" display="https://jira.ne.virtmed.com/browse/DEV-35875"/>
    <hyperlink ref="D392" r:id="rId363" display="https://jira/browse/DEV-34211"/>
    <hyperlink ref="D399" r:id="rId364" display="https://jira/browse/DEV-13238"/>
    <hyperlink ref="D394" r:id="rId365" display="https://jira/browse/DEV-24206"/>
    <hyperlink ref="D396" r:id="rId366" display="https://jira/browse/DEV-21760"/>
    <hyperlink ref="D390" r:id="rId367" display="https://jira/browse/DEV-35728"/>
    <hyperlink ref="D385" r:id="rId368" display="https://jira/browse/DEV-37003"/>
    <hyperlink ref="D398" r:id="rId369" display="https://jira/browse/DEV-17844"/>
    <hyperlink ref="D391" r:id="rId370" display="https://jira/browse/DEV-34592"/>
    <hyperlink ref="D388" r:id="rId371" display="https://jira/browse/DEV-36637"/>
    <hyperlink ref="D386" r:id="rId372" display="https://jira/browse/DEV-36992"/>
    <hyperlink ref="D401" r:id="rId373" display="https://jira/browse/DEV-7967"/>
    <hyperlink ref="D397" r:id="rId374" display="https://jira/browse/DEV-21254"/>
    <hyperlink ref="D387" r:id="rId375" display="https://jira/browse/DEV-36727"/>
    <hyperlink ref="D395" r:id="rId376" display="https://jira/browse/DEV-22626"/>
    <hyperlink ref="D393" r:id="rId377" display="https://jira/browse/DEV-30651"/>
    <hyperlink ref="D389" r:id="rId378" display="https://jira/browse/DEV-36531"/>
    <hyperlink ref="D402" r:id="rId379" display="https://jira/browse/DEV-37227"/>
    <hyperlink ref="D403" r:id="rId380" display="https://jira/browse/DEV-37184"/>
    <hyperlink ref="D404" r:id="rId381" display="https://jira/browse/DEV-37172"/>
    <hyperlink ref="D405" r:id="rId382" display="https://jira/browse/DEV-36185"/>
    <hyperlink ref="D406" r:id="rId383" display="https://jira/browse/DEV-35987"/>
    <hyperlink ref="D407" r:id="rId384" display="https://jira/browse/DEV-35574"/>
    <hyperlink ref="D408" r:id="rId385" display="https://jira/browse/DEV-32643"/>
    <hyperlink ref="D409" r:id="rId386" display="https://jira/browse/DEV-28107"/>
    <hyperlink ref="D410" r:id="rId387" display="https://jira/browse/DEV-27647"/>
    <hyperlink ref="D413" r:id="rId388" display="https://jira/browse/DEV-16718"/>
    <hyperlink ref="D414" r:id="rId389" display="https://jira/browse/DEV-16392"/>
    <hyperlink ref="D415" r:id="rId390" display="https://jira/browse/DEV-16349"/>
    <hyperlink ref="D417" r:id="rId391" display="https://jira/browse/DEV-10319"/>
    <hyperlink ref="D411" r:id="rId392" display="https://jira/browse/DEV-24564"/>
    <hyperlink ref="D418" r:id="rId393" display="https://jira/browse/DEV-10032"/>
    <hyperlink ref="D412" r:id="rId394" display="https://jira/browse/DEV-19466"/>
    <hyperlink ref="D419" r:id="rId395" display="https://jira/browse/DEV-37192"/>
    <hyperlink ref="D420" r:id="rId396" display="https://jira/browse/DEV-36446"/>
    <hyperlink ref="D421" r:id="rId397" display="https://jira/browse/DEV-36185"/>
    <hyperlink ref="D423" r:id="rId398" display="https://jira/browse/DEV-32527"/>
    <hyperlink ref="D424" r:id="rId399" display="https://jira/browse/DEV-32341"/>
    <hyperlink ref="D425" r:id="rId400" display="https://jira/browse/DEV-30930"/>
    <hyperlink ref="D428" r:id="rId401" display="https://jira/browse/DEV-19203"/>
    <hyperlink ref="D429" r:id="rId402" display="https://jira/browse/DEV-18426"/>
    <hyperlink ref="D431" r:id="rId403" display="https://jira/browse/DEV-13720"/>
    <hyperlink ref="D433" r:id="rId404" display="https://jira/browse/DEV-12626"/>
    <hyperlink ref="D435" r:id="rId405" display="https://jira/browse/DEV-10310"/>
    <hyperlink ref="D427" r:id="rId406" display="https://jira/browse/DEV-20932"/>
    <hyperlink ref="D430" r:id="rId407" display="https://jira/browse/DEV-16103"/>
    <hyperlink ref="D434" r:id="rId408" display="https://jira/browse/DEV-11304"/>
    <hyperlink ref="D422" r:id="rId409" display="https://jira/browse/DEV-35462"/>
    <hyperlink ref="D437" r:id="rId410" display="https://jira/browse/DEV-37143"/>
    <hyperlink ref="D438" r:id="rId411" display="https://jira/browse/DEV-36226"/>
    <hyperlink ref="D439" r:id="rId412" display="https://jira/browse/DEV-35611"/>
    <hyperlink ref="D440" r:id="rId413" display="https://jira/browse/DEV-35462"/>
    <hyperlink ref="D441" r:id="rId414" display="https://jira/browse/DEV-33551"/>
    <hyperlink ref="D442" r:id="rId415" display="https://jira/browse/DEV-30930"/>
    <hyperlink ref="D445" r:id="rId416" display="https://jira/browse/DEV-28656"/>
    <hyperlink ref="D446" r:id="rId417" display="https://jira/browse/DEV-27463"/>
    <hyperlink ref="D451" r:id="rId418" display="https://jira/browse/DEV-21694"/>
    <hyperlink ref="D452" r:id="rId419" display="https://jira/browse/DEV-19790"/>
    <hyperlink ref="D453" r:id="rId420" display="https://jira/browse/DEV-13720"/>
    <hyperlink ref="D455" r:id="rId421" display="https://jira/browse/DEV-10319"/>
    <hyperlink ref="D454" r:id="rId422" display="https://jira/browse/DEV-10398"/>
    <hyperlink ref="D444" r:id="rId423" display="https://jira/browse/DEV-28911"/>
    <hyperlink ref="D448" r:id="rId424" display="https://jira/browse/DEV-23745"/>
    <hyperlink ref="D449" r:id="rId425" display="https://jira/browse/DEV-23471"/>
    <hyperlink ref="D436" r:id="rId426" display="https://jira/browse/DEV-37906"/>
    <hyperlink ref="D450" r:id="rId427" display="https://jira/browse/DEV-22336"/>
    <hyperlink ref="D443" r:id="rId428" display="https://jira/browse/DEV-28716"/>
    <hyperlink ref="D447" r:id="rId429" display="https://jira/browse/DEV-27347"/>
    <hyperlink ref="D456" r:id="rId430" display="https://jira/browse/DEV-37934"/>
    <hyperlink ref="D457" r:id="rId431" display="https://jira/browse/DEV-37535"/>
    <hyperlink ref="D458" r:id="rId432" display="https://jira/browse/DEV-37338"/>
    <hyperlink ref="D459" r:id="rId433" display="https://jira/browse/DEV-35272"/>
    <hyperlink ref="D460" r:id="rId434" display="https://jira/browse/DEV-28716"/>
    <hyperlink ref="D461" r:id="rId435" display="https://jira/browse/DEV-27804"/>
    <hyperlink ref="D462" r:id="rId436" display="https://jira/browse/DEV-27798"/>
    <hyperlink ref="D463" r:id="rId437" display="https://jira/browse/DEV-27408"/>
    <hyperlink ref="D465" r:id="rId438" display="https://jira/browse/DEV-26921"/>
    <hyperlink ref="D468" r:id="rId439" display="https://jira/browse/DEV-23512"/>
    <hyperlink ref="D469" r:id="rId440" display="https://jira/browse/DEV-23482"/>
    <hyperlink ref="D470" r:id="rId441" display="https://jira/browse/DEV-23469"/>
    <hyperlink ref="D472" r:id="rId442" display="https://jira/browse/DEV-21992"/>
    <hyperlink ref="D473" r:id="rId443" display="https://jira/browse/DEV-21941"/>
    <hyperlink ref="D475" r:id="rId444" display="https://jira/browse/DEV-21867"/>
    <hyperlink ref="D474" r:id="rId445" display="https://jira/browse/DEV-21878"/>
    <hyperlink ref="D466" r:id="rId446" display="https://jira/browse/DEV-26840"/>
    <hyperlink ref="D464" r:id="rId447" display="https://jira/browse/DEV-27352"/>
    <hyperlink ref="D467" r:id="rId448" display="https://jira/browse/DEV-23611"/>
    <hyperlink ref="D471" r:id="rId449" display="https://jira/browse/DEV-23402"/>
    <hyperlink ref="D476" r:id="rId450" display="https://jira/browse/DEV-37935"/>
    <hyperlink ref="D477" r:id="rId451" display="https://jira/browse/DEV-37930"/>
    <hyperlink ref="D479" r:id="rId452" display="https://jira/browse/DEV-37921"/>
    <hyperlink ref="D480" r:id="rId453" display="https://jira/browse/DEV-37906"/>
    <hyperlink ref="D482" r:id="rId454" display="https://jira/browse/DEV-37581"/>
    <hyperlink ref="D483" r:id="rId455" display="https://jira/browse/DEV-37535"/>
    <hyperlink ref="D484" r:id="rId456" display="https://jira/browse/DEV-37338"/>
    <hyperlink ref="D486" r:id="rId457" display="https://jira/browse/DEV-37143"/>
    <hyperlink ref="D490" r:id="rId458" display="https://jira/browse/DEV-35272"/>
    <hyperlink ref="D491" r:id="rId459" display="https://jira/browse/DEV-30930"/>
    <hyperlink ref="D492" r:id="rId460" display="https://jira/browse/DEV-30738"/>
    <hyperlink ref="D494" r:id="rId461" display="https://jira/browse/DEV-28555"/>
    <hyperlink ref="D495" r:id="rId462" display="https://jira/browse/DEV-27819"/>
    <hyperlink ref="D496" r:id="rId463" display="https://jira/browse/DEV-27346"/>
    <hyperlink ref="D497" r:id="rId464" display="https://jira/browse/DEV-23467"/>
    <hyperlink ref="D498" r:id="rId465" display="https://jira/browse/DEV-23454"/>
    <hyperlink ref="D499" r:id="rId466" display="https://jira/browse/DEV-21864"/>
    <hyperlink ref="D493" r:id="rId467" display="https://jira/browse/DEV-29783"/>
    <hyperlink ref="D485" r:id="rId468" display="https://jira/browse/DEV-37262"/>
    <hyperlink ref="D488" r:id="rId469" display="https://jira/browse/DEV-36727"/>
    <hyperlink ref="D487" r:id="rId470" display="https://jira/browse/DEV-36876"/>
    <hyperlink ref="D481" r:id="rId471" display="https://jira/browse/DEV-37879"/>
    <hyperlink ref="D478" r:id="rId472" display="https://jira/browse/DEV-37923"/>
    <hyperlink ref="D489" r:id="rId473" display="https://jira/browse/DEV-35383"/>
    <hyperlink ref="D500" r:id="rId474" display="https://jira/browse/DEV-37998"/>
    <hyperlink ref="D501" r:id="rId475" display="https://jira/browse/DEV-37928"/>
    <hyperlink ref="D502" r:id="rId476" display="https://jira/browse/DEV-37351"/>
    <hyperlink ref="D503" r:id="rId477" display="https://jira/browse/DEV-23846"/>
    <hyperlink ref="D504" r:id="rId478" display="https://jira/browse/DEV-37876"/>
    <hyperlink ref="D505" r:id="rId479" display="https://jira/browse/DEV-37195"/>
    <hyperlink ref="D506" r:id="rId480" display="https://jira/browse/DEV-28961"/>
    <hyperlink ref="D508" r:id="rId481" display="https://jira/browse/DEV-37535"/>
    <hyperlink ref="D510" r:id="rId482" display="https://jira/browse/DEV-21864"/>
    <hyperlink ref="D509" r:id="rId483" display="https://jira/browse/DEV-35383"/>
    <hyperlink ref="D511" r:id="rId484" display="https://jira/browse/DEV-37235"/>
    <hyperlink ref="D512" r:id="rId485" display="https://jira/browse/DEV-37235"/>
    <hyperlink ref="D519" r:id="rId486" display="https://jira/browse/DEV-38387"/>
    <hyperlink ref="D520" r:id="rId487" display="https://jira/browse/DEV-38172"/>
    <hyperlink ref="D522" r:id="rId488" display="https://jira/browse/DEV-37984"/>
    <hyperlink ref="D523" r:id="rId489" display="https://jira/browse/DEV-37581"/>
    <hyperlink ref="D524" r:id="rId490" display="https://jira/browse/DEV-37580"/>
    <hyperlink ref="D525" r:id="rId491" display="https://jira/browse/DEV-37450"/>
    <hyperlink ref="D526" r:id="rId492" display="https://jira/browse/DEV-37303"/>
    <hyperlink ref="D527" r:id="rId493" display="https://jira/browse/DEV-37235"/>
    <hyperlink ref="D528" r:id="rId494" display="https://jira/browse/DEV-37196"/>
    <hyperlink ref="D529" r:id="rId495" display="https://jira/browse/DEV-36719"/>
    <hyperlink ref="D530" r:id="rId496" display="https://jira/browse/DEV-35383"/>
    <hyperlink ref="D531" r:id="rId497" display="https://jira/browse/DEV-28961"/>
    <hyperlink ref="D532" r:id="rId498" display="https://jira/browse/DEV-21864"/>
    <hyperlink ref="D533" r:id="rId499" display="https://jira/browse/DEV-17600"/>
    <hyperlink ref="D534" r:id="rId500" display="https://jira/browse/DEV-10319"/>
    <hyperlink ref="D516" r:id="rId501" display="https://jira/browse/DEV-38524"/>
    <hyperlink ref="D517" r:id="rId502" display="https://jira/browse/DEV-38507"/>
    <hyperlink ref="D521" r:id="rId503" display="https://jira/browse/DEV-38042"/>
    <hyperlink ref="D514" r:id="rId504" display="https://jira/browse/DEV-38633"/>
    <hyperlink ref="D515" r:id="rId505" display="https://jira/browse/DEV-38630"/>
    <hyperlink ref="D518" r:id="rId506" display="https://jira/browse/DEV-38466"/>
    <hyperlink ref="D513" r:id="rId507" display="https://jira/browse/DEV-38640"/>
    <hyperlink ref="D536" r:id="rId508" display="https://jira/browse/DEV-38700"/>
    <hyperlink ref="D537" r:id="rId509" display="https://jira/browse/DEV-38658"/>
    <hyperlink ref="D538" r:id="rId510" display="https://jira/browse/DEV-38657"/>
    <hyperlink ref="D540" r:id="rId511" display="https://jira/browse/DEV-38598"/>
    <hyperlink ref="D541" r:id="rId512" display="https://jira/browse/DEV-38566"/>
    <hyperlink ref="D542" r:id="rId513" display="https://jira/browse/DEV-38526"/>
    <hyperlink ref="D539" r:id="rId514" display="https://jira/browse/DEV-38655"/>
    <hyperlink ref="D554" r:id="rId515" display="https://jira/browse/DEV-17600"/>
    <hyperlink ref="D551" r:id="rId516" display="https://jira/browse/DEV-37235"/>
    <hyperlink ref="D553" r:id="rId517" display="https://jira/browse/DEV-32286"/>
    <hyperlink ref="D552" r:id="rId518" display="https://jira/browse/DEV-36719"/>
    <hyperlink ref="D550" r:id="rId519" display="https://jira/browse/DEV-37303"/>
    <hyperlink ref="D543" r:id="rId520" display="https://jira/browse/DEV-38172"/>
    <hyperlink ref="D548" r:id="rId521" display="https://jira/browse/DEV-37696"/>
    <hyperlink ref="D547" r:id="rId522" display="https://jira/browse/DEV-37925"/>
    <hyperlink ref="D546" r:id="rId523" display="https://jira/browse/DEV-37959"/>
    <hyperlink ref="D545" r:id="rId524" display="https://jira/browse/DEV-38008"/>
    <hyperlink ref="D544" r:id="rId525" display="https://jira/browse/DEV-38042"/>
    <hyperlink ref="D535" r:id="rId526" display="https://jira/browse/DEV-38785"/>
    <hyperlink ref="D556" r:id="rId527" display="https://jira/browse/DEV-38818"/>
    <hyperlink ref="D557" r:id="rId528" display="https://jira/browse/DEV-38796"/>
    <hyperlink ref="D558" r:id="rId529" display="https://jira/browse/DEV-38785"/>
    <hyperlink ref="D559" r:id="rId530" display="https://jira/browse/DEV-38702"/>
    <hyperlink ref="D560" r:id="rId531" display="https://jira/browse/DEV-38598"/>
    <hyperlink ref="D561" r:id="rId532" display="https://jira/browse/DEV-38566"/>
    <hyperlink ref="D562" r:id="rId533" display="https://jira/browse/DEV-38172"/>
    <hyperlink ref="D563" r:id="rId534" display="https://jira/browse/DEV-37944"/>
    <hyperlink ref="D565" r:id="rId535" display="https://jira/browse/DEV-37942"/>
    <hyperlink ref="D566" r:id="rId536" display="https://jira/browse/DEV-37696"/>
    <hyperlink ref="D567" r:id="rId537" display="https://jira/browse/DEV-37562"/>
    <hyperlink ref="D568" r:id="rId538" display="https://jira/browse/DEV-37499"/>
    <hyperlink ref="D569" r:id="rId539" display="https://jira/browse/DEV-37237"/>
    <hyperlink ref="D570" r:id="rId540" display="https://jira/browse/DEV-37235"/>
    <hyperlink ref="D571" r:id="rId541" display="https://jira/browse/DEV-37142"/>
    <hyperlink ref="D572" r:id="rId542" display="https://jira/browse/DEV-37111"/>
    <hyperlink ref="D573" r:id="rId543" display="https://jira/browse/DEV-37108"/>
    <hyperlink ref="D574" r:id="rId544" display="https://jira/browse/DEV-36379"/>
    <hyperlink ref="D575" r:id="rId545" display="https://jira/browse/DEV-35025"/>
    <hyperlink ref="D576" r:id="rId546" display="https://jira/browse/DEV-31691"/>
    <hyperlink ref="D577" r:id="rId547" display="https://jira/browse/DEV-9396"/>
    <hyperlink ref="D555" r:id="rId548" display="https://jira/browse/DEV-9396"/>
    <hyperlink ref="D564" r:id="rId549" display="https://jira/browse/DEV-37943"/>
    <hyperlink ref="D582" r:id="rId550" display="https://jira/browse/DEV-38887"/>
    <hyperlink ref="D584" r:id="rId551" display="https://jira/browse/DEV-38041"/>
    <hyperlink ref="D585" r:id="rId552" display="https://jira/browse/DEV-38008"/>
    <hyperlink ref="D586" r:id="rId553" display="https://jira/browse/DEV-37943"/>
    <hyperlink ref="D588" r:id="rId554" display="https://jira/browse/DEV-37686"/>
    <hyperlink ref="D589" r:id="rId555" display="https://jira/browse/DEV-37235"/>
    <hyperlink ref="D590" r:id="rId556" display="https://jira/browse/DEV-37108"/>
    <hyperlink ref="D591" r:id="rId557" display="https://jira/browse/DEV-36846"/>
    <hyperlink ref="D592" r:id="rId558" display="https://jira/browse/DEV-36719"/>
    <hyperlink ref="D593" r:id="rId559" display="https://jira/browse/DEV-36351"/>
    <hyperlink ref="D595" r:id="rId560" display="https://jira/browse/DEV-32405"/>
    <hyperlink ref="D596" r:id="rId561" display="https://jira/browse/DEV-31992"/>
    <hyperlink ref="D597" r:id="rId562" display="https://jira/browse/DEV-31691"/>
    <hyperlink ref="D598" r:id="rId563" display="https://jira/browse/DEV-30724"/>
    <hyperlink ref="D599" r:id="rId564" display="https://jira/browse/DEV-27212"/>
    <hyperlink ref="D600" r:id="rId565" display="https://jira/browse/DEV-21783"/>
    <hyperlink ref="D601" r:id="rId566" display="https://jira/browse/DEV-14391"/>
    <hyperlink ref="D580" r:id="rId567" display="https://jira/browse/DEV-38958"/>
    <hyperlink ref="D581" r:id="rId568" display="https://jira/browse/DEV-38956"/>
    <hyperlink ref="D579" r:id="rId569" display="https://jira/browse/DEV-38998"/>
    <hyperlink ref="D594" r:id="rId570" display="https://jira/browse/DEV-35383"/>
    <hyperlink ref="D587" r:id="rId571" display="https://jira/browse/DEV-37888"/>
    <hyperlink ref="D578" r:id="rId572" display="https://jira/browse/DEV-38999"/>
    <hyperlink ref="D604" r:id="rId573" display="https://jira/browse/DEV-39119"/>
    <hyperlink ref="D605" r:id="rId574" display="https://jira/browse/DEV-39063"/>
    <hyperlink ref="D606" r:id="rId575" display="https://jira/browse/DEV-39039"/>
    <hyperlink ref="D607" r:id="rId576" display="https://jira/browse/DEV-39001"/>
    <hyperlink ref="D608" r:id="rId577" display="https://jira/browse/DEV-38999"/>
    <hyperlink ref="D609" r:id="rId578" display="https://jira/browse/DEV-38916"/>
    <hyperlink ref="D610" r:id="rId579" display="https://jira/browse/DEV-38690"/>
    <hyperlink ref="D611" r:id="rId580" display="https://jira/browse/DEV-38662"/>
    <hyperlink ref="D612" r:id="rId581" display="https://jira/browse/DEV-38566"/>
    <hyperlink ref="D613" r:id="rId582" display="https://jira/browse/DEV-37943"/>
    <hyperlink ref="D616" r:id="rId583" display="https://jira/browse/DEV-37120"/>
    <hyperlink ref="D618" r:id="rId584" display="https://jira/browse/DEV-34046"/>
    <hyperlink ref="D620" r:id="rId585" display="https://jira/browse/DEV-28961"/>
    <hyperlink ref="D621" r:id="rId586" display="https://jira/browse/DEV-27273"/>
    <hyperlink ref="D622" r:id="rId587" display="https://jira/browse/DEV-23907"/>
    <hyperlink ref="D623" r:id="rId588" display="https://jira/browse/DEV-23403"/>
    <hyperlink ref="D624" r:id="rId589" display="https://jira/browse/DEV-21783"/>
    <hyperlink ref="D626" r:id="rId590" display="https://jira/browse/DEV-14391"/>
    <hyperlink ref="D614" r:id="rId591" display="https://jira/browse/DEV-37888"/>
    <hyperlink ref="D615" r:id="rId592" display="https://jira/browse/DEV-37235"/>
    <hyperlink ref="D602" r:id="rId593" display="https://jira/browse/DEV-39192"/>
    <hyperlink ref="D603" r:id="rId594" display="https://jira/browse/DEV-39129"/>
    <hyperlink ref="D627" r:id="rId595" display="https://jira/browse/DEV-12635"/>
    <hyperlink ref="D625" r:id="rId596" display="https://jira/browse/DEV-19139"/>
    <hyperlink ref="D617" r:id="rId597" display="https://jira/browse/DEV-35111"/>
    <hyperlink ref="D632" r:id="rId598" display="https://jira/browse/DEV-39228"/>
    <hyperlink ref="D633" r:id="rId599" display="https://jira/browse/DEV-39185"/>
    <hyperlink ref="D634" r:id="rId600" display="https://jira/browse/DEV-39162"/>
    <hyperlink ref="D637" r:id="rId601" display="https://jira/browse/DEV-38662"/>
    <hyperlink ref="D638" r:id="rId602" display="https://jira/browse/DEV-37785"/>
    <hyperlink ref="D639" r:id="rId603" display="https://jira/browse/DEV-37350"/>
    <hyperlink ref="D640" r:id="rId604" display="https://jira/browse/DEV-31251"/>
    <hyperlink ref="D642" r:id="rId605" display="https://jira/browse/DEV-28955"/>
    <hyperlink ref="D645" r:id="rId606" display="https://jira/browse/DEV-24423"/>
    <hyperlink ref="D646" r:id="rId607" display="https://jira/browse/DEV-21038"/>
    <hyperlink ref="D647" r:id="rId608" display="https://jira/browse/DEV-18813"/>
    <hyperlink ref="D650" r:id="rId609" display="https://jira/browse/DEV-14496"/>
    <hyperlink ref="D651" r:id="rId610" display="https://jira/browse/DEV-12516"/>
    <hyperlink ref="D635" r:id="rId611" display="https://jira/browse/DEV-39039"/>
    <hyperlink ref="D630" r:id="rId612" display="https://jira/browse/DEV-39329"/>
    <hyperlink ref="D631" r:id="rId613" display="https://jira/browse/DEV-39273"/>
    <hyperlink ref="D644" r:id="rId614" display="https://jira/browse/DEV-24695"/>
    <hyperlink ref="D648" r:id="rId615" display="https://jira/browse/DEV-18138"/>
    <hyperlink ref="D649" r:id="rId616" display="https://jira/browse/DEV-17743"/>
    <hyperlink ref="D656" r:id="rId617" display="https://jira/browse/DEV-9113"/>
    <hyperlink ref="D643" r:id="rId618" display="https://jira/browse/DEV-27559"/>
    <hyperlink ref="D636" r:id="rId619" display="https://jira/browse/DEV-39026"/>
    <hyperlink ref="D629" r:id="rId620" display="https://jira/browse/DEV-39379"/>
    <hyperlink ref="D628" r:id="rId621" display="https://jira/browse/DEV-39404"/>
    <hyperlink ref="D641" r:id="rId622" display="https://jira/browse/DEV-29516"/>
    <hyperlink ref="D659" r:id="rId623" display="https://jira/browse/DEV-39477"/>
    <hyperlink ref="D662" r:id="rId624" display="https://jira/browse/DEV-39312"/>
    <hyperlink ref="D663" r:id="rId625" display="https://jira/browse/DEV-39284"/>
    <hyperlink ref="D664" r:id="rId626" display="https://jira/browse/DEV-39252"/>
    <hyperlink ref="D666" r:id="rId627" display="https://jira/browse/DEV-39240"/>
    <hyperlink ref="D668" r:id="rId628" display="https://jira/browse/DEV-39236"/>
    <hyperlink ref="D669" r:id="rId629" display="https://jira/browse/DEV-39234"/>
    <hyperlink ref="D670" r:id="rId630" display="https://jira/browse/DEV-39039"/>
    <hyperlink ref="D671" r:id="rId631" display="https://jira/browse/DEV-38894"/>
    <hyperlink ref="D672" r:id="rId632" display="https://jira/browse/DEV-38662"/>
    <hyperlink ref="D673" r:id="rId633" display="https://jira/browse/DEV-37350"/>
    <hyperlink ref="D674" r:id="rId634" display="https://jira/browse/DEV-37348"/>
    <hyperlink ref="D675" r:id="rId635" display="https://jira/browse/DEV-36810"/>
    <hyperlink ref="D676" r:id="rId636" display="https://jira/browse/DEV-34166"/>
    <hyperlink ref="D678" r:id="rId637" display="https://jira/browse/DEV-31351"/>
    <hyperlink ref="D679" r:id="rId638" display="https://jira/browse/DEV-31287"/>
    <hyperlink ref="D680" r:id="rId639" display="https://jira/browse/DEV-31251"/>
    <hyperlink ref="D681" r:id="rId640" display="https://jira/browse/DEV-28268"/>
    <hyperlink ref="D683" r:id="rId641" display="https://jira/browse/DEV-22052"/>
    <hyperlink ref="D684" r:id="rId642" display="https://jira/browse/DEV-18813"/>
    <hyperlink ref="D685" r:id="rId643" display="https://jira/browse/DEV-12516"/>
    <hyperlink ref="D667" r:id="rId644" display="https://jira/browse/DEV-39237"/>
    <hyperlink ref="D657" r:id="rId645" display="https://jira/browse/DEV-39495"/>
    <hyperlink ref="D660" r:id="rId646" display="https://jira/browse/DEV-39475"/>
    <hyperlink ref="D658" r:id="rId647" display="https://jira/browse/DEV-39484"/>
    <hyperlink ref="D665" r:id="rId648" display="https://jira/browse/DEV-39251"/>
    <hyperlink ref="D677" r:id="rId649" display="https://jira/browse/DEV-32522"/>
    <hyperlink ref="D655" r:id="rId650" display="https://jira/browse/DEV-10224"/>
    <hyperlink ref="D652:D654" r:id="rId651" display="DEV-38566"/>
    <hyperlink ref="D682" r:id="rId652" display="https://jira/browse/DEV-26398"/>
    <hyperlink ref="D707" r:id="rId653" display="https://jira/browse/DEV-32657"/>
    <hyperlink ref="D706" r:id="rId654" display="https://jira/browse/DEV-34991"/>
    <hyperlink ref="D705" r:id="rId655" display="https://jira/browse/DEV-36719"/>
    <hyperlink ref="D704" r:id="rId656" display="https://jira/browse/DEV-36810"/>
    <hyperlink ref="D703" r:id="rId657" display="https://jira/browse/DEV-37992"/>
    <hyperlink ref="D700" r:id="rId658" display="https://jira/browse/DEV-38662"/>
    <hyperlink ref="D699" r:id="rId659" display="https://jira/browse/DEV-39234"/>
    <hyperlink ref="D698" r:id="rId660" display="https://jira/browse/DEV-39280"/>
    <hyperlink ref="D697" r:id="rId661" display="https://jira/browse/DEV-39400"/>
    <hyperlink ref="D696" r:id="rId662" display="https://jira/browse/DEV-39476"/>
    <hyperlink ref="D695" r:id="rId663" display="https://jira/browse/DEV-39503"/>
    <hyperlink ref="D694" r:id="rId664" display="https://jira/browse/DEV-39546"/>
    <hyperlink ref="D693" r:id="rId665" display="https://jira/browse/DEV-39574"/>
    <hyperlink ref="D692" r:id="rId666" display="https://jira/browse/DEV-39584"/>
    <hyperlink ref="D691" r:id="rId667" display="https://jira/browse/DEV-39659"/>
    <hyperlink ref="D686" r:id="rId668" display="https://jira/browse/DEV-39725"/>
    <hyperlink ref="D688" r:id="rId669" display="https://jira/browse/DEV-39662"/>
    <hyperlink ref="D689" r:id="rId670" display="https://jira/browse/DEV-39661"/>
    <hyperlink ref="D702" r:id="rId671" display="https://jira/browse/DEV-38047"/>
    <hyperlink ref="D718" r:id="rId672" display="https://jira/browse/DEV-10329"/>
    <hyperlink ref="D710" r:id="rId673" display="https://jira/browse/DEV-31251"/>
    <hyperlink ref="D714" r:id="rId674" display="https://jira/browse/DEV-13122"/>
    <hyperlink ref="D711" r:id="rId675" display="https://jira/browse/DEV-30741"/>
    <hyperlink ref="D712" r:id="rId676" display="https://jira/browse/DEV-22052"/>
    <hyperlink ref="D713" r:id="rId677" display="https://jira/browse/DEV-15125"/>
    <hyperlink ref="D715" r:id="rId678" display="https://jira/browse/DEV-13118"/>
    <hyperlink ref="D716" r:id="rId679" display="https://jira/browse/DEV-12648"/>
    <hyperlink ref="D717" r:id="rId680" display="https://jira/browse/DEV-12560"/>
    <hyperlink ref="D709" r:id="rId681" display="https://jira/browse/DEV-31351"/>
    <hyperlink ref="D708" r:id="rId682" display="https://jira/browse/DEV-32250"/>
    <hyperlink ref="D687" r:id="rId683" display="https://jira/browse/DEV-39663"/>
    <hyperlink ref="D690" r:id="rId684" display="https://jira/browse/DEV-39660"/>
    <hyperlink ref="D701" r:id="rId685" display="https://jira/browse/DEV-38625"/>
    <hyperlink ref="D721" r:id="rId686" display="https://jira/browse/DEV-39770"/>
    <hyperlink ref="D726" r:id="rId687" display="https://jira/browse/DEV-39656"/>
    <hyperlink ref="D727" r:id="rId688" display="https://jira/browse/DEV-39557"/>
    <hyperlink ref="D730" r:id="rId689" display="https://jira/browse/DEV-39463"/>
    <hyperlink ref="D731" r:id="rId690" display="https://jira/browse/DEV-39427"/>
    <hyperlink ref="D733" r:id="rId691" display="https://jira/browse/DEV-39240"/>
    <hyperlink ref="D735" r:id="rId692" display="https://jira/browse/DEV-37946"/>
    <hyperlink ref="D739" r:id="rId693" display="https://jira/browse/DEV-37137"/>
    <hyperlink ref="D740" r:id="rId694" display="https://jira/browse/DEV-36719"/>
    <hyperlink ref="D745" r:id="rId695" display="https://jira/browse/DEV-14818"/>
    <hyperlink ref="D747" r:id="rId696" display="https://jira/browse/DEV-12511"/>
    <hyperlink ref="D732" r:id="rId697" display="https://jira/browse/DEV-39352"/>
    <hyperlink ref="D742" r:id="rId698" display="https://jira/browse/DEV-32250"/>
    <hyperlink ref="D720" r:id="rId699" display="https://jira/browse/DEV-39812"/>
    <hyperlink ref="D724" r:id="rId700" display="https://jira/browse/DEV-39660"/>
    <hyperlink ref="D737" r:id="rId701" display="https://jira/browse/DEV-37823"/>
    <hyperlink ref="D748" r:id="rId702" display="https://jira/browse/DEV-12081"/>
    <hyperlink ref="D734" r:id="rId703" display="https://jira/browse/DEV-38625"/>
    <hyperlink ref="D728" r:id="rId704" display="https://jira/browse/DEV-39503"/>
    <hyperlink ref="D729" r:id="rId705" display="https://jira/browse/DEV-39475"/>
    <hyperlink ref="D722" r:id="rId706" display="https://jira/browse/DEV-39683"/>
    <hyperlink ref="D723" r:id="rId707" display="https://jira/browse/DEV-39661"/>
    <hyperlink ref="D719" r:id="rId708" display="https://jira/browse/DEV-39815"/>
    <hyperlink ref="D725" r:id="rId709" display="https://jira/browse/DEV-39659"/>
    <hyperlink ref="D746" r:id="rId710" display="https://jira/browse/DEV-14384"/>
    <hyperlink ref="D736" r:id="rId711" display="https://jira/browse/DEV-37832"/>
    <hyperlink ref="D749" r:id="rId712" display="https://jira/browse/DEV-11404"/>
    <hyperlink ref="D743" r:id="rId713" display="https://jira/browse/DEV-27678"/>
    <hyperlink ref="D744" r:id="rId714" display="https://jira/browse/DEV-23728"/>
    <hyperlink ref="D741" r:id="rId715" display="https://jira/browse/DEV-35409"/>
    <hyperlink ref="D738" r:id="rId716" display="https://jira/browse/DEV-37721"/>
    <hyperlink ref="D761" r:id="rId717" display="https://jira/browse/DEV-39770"/>
    <hyperlink ref="D758" r:id="rId718" display="https://jira/browse/DEV-39862"/>
    <hyperlink ref="D772" r:id="rId719" display="https://jira/browse/DEV-39414"/>
    <hyperlink ref="D750" r:id="rId720" display="https://jira/browse/DEV-40040"/>
    <hyperlink ref="D779" r:id="rId721" display="https://jira/browse/DEV-14182"/>
    <hyperlink ref="D778" r:id="rId722" display="https://jira/browse/DEV-15125"/>
    <hyperlink ref="D777" r:id="rId723" display="https://jira/browse/DEV-24314"/>
    <hyperlink ref="D776" r:id="rId724" display="https://jira/browse/DEV-36061"/>
    <hyperlink ref="D775" r:id="rId725" display="https://jira/browse/DEV-37137"/>
    <hyperlink ref="D774" r:id="rId726" display="https://jira/browse/DEV-37823"/>
    <hyperlink ref="D773" r:id="rId727" display="https://jira/browse/DEV-38646"/>
    <hyperlink ref="D770" r:id="rId728" display="https://jira/browse/DEV-39476"/>
    <hyperlink ref="D769" r:id="rId729" display="https://jira/browse/DEV-39484"/>
    <hyperlink ref="D768" r:id="rId730" display="https://jira/browse/DEV-39503"/>
    <hyperlink ref="D767" r:id="rId731" display="https://jira/browse/DEV-39659"/>
    <hyperlink ref="D766" r:id="rId732" display="https://jira/browse/DEV-39661"/>
    <hyperlink ref="D765" r:id="rId733" display="https://jira/browse/DEV-39683"/>
    <hyperlink ref="D764" r:id="rId734" display="https://jira/browse/DEV-39763"/>
    <hyperlink ref="D763" r:id="rId735" display="https://jira/browse/DEV-39764"/>
    <hyperlink ref="D762" r:id="rId736" display="https://jira/browse/DEV-39765"/>
    <hyperlink ref="D760" r:id="rId737" display="https://jira/browse/DEV-39815"/>
    <hyperlink ref="D759" r:id="rId738" display="https://jira/browse/DEV-39835"/>
    <hyperlink ref="D757" r:id="rId739" display="https://jira/browse/DEV-39898"/>
    <hyperlink ref="D756" r:id="rId740" display="https://jira/browse/DEV-39899"/>
    <hyperlink ref="D755" r:id="rId741" display="https://jira/browse/DEV-39901"/>
    <hyperlink ref="D754" r:id="rId742" display="https://jira/browse/DEV-39902"/>
    <hyperlink ref="D753" r:id="rId743" display="https://jira/browse/DEV-39909"/>
    <hyperlink ref="D752" r:id="rId744" display="https://jira/browse/DEV-39913"/>
    <hyperlink ref="D751" r:id="rId745" display="https://jira/browse/DEV-39980"/>
    <hyperlink ref="D771" r:id="rId746" display="https://jira/browse/DEV-39427"/>
    <hyperlink ref="D780" r:id="rId747" display="https://jira/browse/DEV-40044"/>
    <hyperlink ref="D781" r:id="rId748" display="https://jira/browse/DEV-40037"/>
    <hyperlink ref="D782" r:id="rId749" display="https://jira/browse/DEV-39990"/>
    <hyperlink ref="D784" r:id="rId750" display="https://jira/browse/DEV-39913"/>
    <hyperlink ref="D785" r:id="rId751" display="https://jira/browse/DEV-39909"/>
    <hyperlink ref="D787" r:id="rId752" display="https://jira/browse/DEV-39683"/>
    <hyperlink ref="D788" r:id="rId753" display="https://jira/browse/DEV-39484"/>
    <hyperlink ref="D790" r:id="rId754" display="https://jira/browse/DEV-39305"/>
    <hyperlink ref="D791" r:id="rId755" display="https://jira/browse/DEV-39261"/>
    <hyperlink ref="D792" r:id="rId756" display="https://jira/browse/DEV-39178"/>
    <hyperlink ref="D793" r:id="rId757" display="https://jira/browse/DEV-39122"/>
    <hyperlink ref="D794" r:id="rId758" display="https://jira/browse/DEV-38988"/>
    <hyperlink ref="D795" r:id="rId759" display="https://jira/browse/DEV-38514"/>
    <hyperlink ref="D797" r:id="rId760" display="https://jira/browse/DEV-36294"/>
    <hyperlink ref="D799" r:id="rId761" display="https://jira/browse/DEV-32757"/>
    <hyperlink ref="D800" r:id="rId762" display="https://jira/browse/DEV-31351"/>
    <hyperlink ref="D801" r:id="rId763" display="https://jira/browse/DEV-31251"/>
    <hyperlink ref="D802" r:id="rId764" display="https://jira/browse/DEV-19069"/>
    <hyperlink ref="D786" r:id="rId765" display="https://jira/browse/DEV-39835"/>
    <hyperlink ref="D803" r:id="rId766" display="https://jira/browse/DEV-15125"/>
    <hyperlink ref="D789" r:id="rId767" display="https://jira/browse/DEV-39476"/>
    <hyperlink ref="D804" r:id="rId768" display="https://jira/browse/DEV-10844"/>
    <hyperlink ref="D783" r:id="rId769" display="https://jira/browse/DEV-39943"/>
    <hyperlink ref="D798" r:id="rId770" display="https://jira/browse/DEV-34166"/>
  </hyperlinks>
  <pageMargins left="0.75" right="0.75" top="1" bottom="1" header="0.5" footer="0.5"/>
  <pageSetup orientation="landscape" r:id="rId77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7"/>
  <sheetViews>
    <sheetView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E40" sqref="E40"/>
    </sheetView>
  </sheetViews>
  <sheetFormatPr defaultRowHeight="12.75" x14ac:dyDescent="0.2"/>
  <cols>
    <col min="1" max="1" width="5.7109375" bestFit="1" customWidth="1"/>
    <col min="2" max="2" width="9.5703125" customWidth="1"/>
    <col min="3" max="3" width="8.85546875" customWidth="1"/>
    <col min="4" max="4" width="7.7109375" customWidth="1"/>
    <col min="5" max="5" width="8.28515625" customWidth="1"/>
    <col min="6" max="6" width="9.28515625" style="126" customWidth="1"/>
    <col min="7" max="7" width="8.5703125" customWidth="1"/>
    <col min="8" max="8" width="7.7109375" customWidth="1"/>
    <col min="9" max="9" width="10" customWidth="1"/>
    <col min="10" max="10" width="11.7109375" style="127" customWidth="1"/>
    <col min="11" max="12" width="7.7109375" customWidth="1"/>
    <col min="13" max="13" width="7.7109375" bestFit="1" customWidth="1"/>
    <col min="14" max="14" width="8.140625" customWidth="1"/>
    <col min="15" max="15" width="8.28515625" bestFit="1" customWidth="1"/>
    <col min="16" max="16" width="9.42578125" style="127" customWidth="1"/>
    <col min="17" max="17" width="8.5703125" customWidth="1"/>
    <col min="18" max="18" width="7.42578125" bestFit="1" customWidth="1"/>
    <col min="19" max="19" width="7" bestFit="1" customWidth="1"/>
    <col min="20" max="20" width="7.28515625" bestFit="1" customWidth="1"/>
    <col min="21" max="21" width="65.85546875" bestFit="1" customWidth="1"/>
  </cols>
  <sheetData>
    <row r="1" spans="1:21" s="6" customFormat="1" ht="12.75" customHeight="1" x14ac:dyDescent="0.2">
      <c r="A1" s="109"/>
      <c r="B1" s="109"/>
      <c r="C1" s="108"/>
      <c r="D1" s="108"/>
      <c r="E1" s="108"/>
      <c r="F1" s="122"/>
      <c r="G1" s="184" t="s">
        <v>562</v>
      </c>
      <c r="H1" s="185"/>
      <c r="I1" s="185"/>
      <c r="J1" s="186" t="s">
        <v>563</v>
      </c>
      <c r="K1" s="187"/>
      <c r="L1" s="188"/>
      <c r="M1" s="182" t="s">
        <v>564</v>
      </c>
      <c r="N1" s="189"/>
      <c r="O1" s="189"/>
      <c r="P1" s="189"/>
      <c r="Q1" s="189"/>
      <c r="R1" s="182" t="s">
        <v>7</v>
      </c>
      <c r="S1" s="183"/>
      <c r="T1" s="183"/>
      <c r="U1" s="2"/>
    </row>
    <row r="2" spans="1:21" s="6" customFormat="1" ht="78.75" x14ac:dyDescent="0.2">
      <c r="A2" s="2" t="s">
        <v>4</v>
      </c>
      <c r="B2" s="110" t="s">
        <v>194</v>
      </c>
      <c r="C2" s="110" t="s">
        <v>195</v>
      </c>
      <c r="D2" s="110" t="s">
        <v>558</v>
      </c>
      <c r="E2" s="107" t="s">
        <v>559</v>
      </c>
      <c r="F2" s="123" t="s">
        <v>565</v>
      </c>
      <c r="G2" s="119" t="s">
        <v>419</v>
      </c>
      <c r="H2" s="119" t="s">
        <v>420</v>
      </c>
      <c r="I2" s="119" t="s">
        <v>571</v>
      </c>
      <c r="J2" s="130" t="s">
        <v>561</v>
      </c>
      <c r="K2" s="115" t="s">
        <v>574</v>
      </c>
      <c r="L2" s="115" t="s">
        <v>569</v>
      </c>
      <c r="M2" s="120" t="s">
        <v>2</v>
      </c>
      <c r="N2" s="115" t="s">
        <v>15</v>
      </c>
      <c r="O2" s="115" t="s">
        <v>8</v>
      </c>
      <c r="P2" s="130" t="s">
        <v>3</v>
      </c>
      <c r="Q2" s="115" t="s">
        <v>16</v>
      </c>
      <c r="R2" s="115" t="s">
        <v>10</v>
      </c>
      <c r="S2" s="115" t="s">
        <v>9</v>
      </c>
      <c r="T2" s="115" t="s">
        <v>6</v>
      </c>
      <c r="U2" s="2" t="s">
        <v>11</v>
      </c>
    </row>
    <row r="3" spans="1:21" s="6" customFormat="1" ht="13.5" customHeight="1" x14ac:dyDescent="0.2">
      <c r="A3" s="10">
        <v>1</v>
      </c>
      <c r="B3" s="18">
        <v>40847</v>
      </c>
      <c r="C3" s="18">
        <v>40862</v>
      </c>
      <c r="D3" s="10"/>
      <c r="E3" s="121">
        <v>2</v>
      </c>
      <c r="F3" s="124">
        <f>(((NETWORKDAYS(B3,C3)-D3)*4)-E3)*$I$46</f>
        <v>391</v>
      </c>
      <c r="G3" s="118"/>
      <c r="H3" s="118"/>
      <c r="I3" s="118"/>
      <c r="J3" s="131"/>
      <c r="K3" s="116"/>
      <c r="L3" s="117"/>
      <c r="M3" s="117">
        <v>21</v>
      </c>
      <c r="N3" s="116">
        <v>0</v>
      </c>
      <c r="O3" s="116">
        <v>1</v>
      </c>
      <c r="P3" s="132">
        <v>20</v>
      </c>
      <c r="Q3" s="116">
        <v>0</v>
      </c>
      <c r="R3" s="116">
        <v>12</v>
      </c>
      <c r="S3" s="116">
        <v>0</v>
      </c>
      <c r="T3" s="116">
        <v>12</v>
      </c>
      <c r="U3" s="11" t="s">
        <v>246</v>
      </c>
    </row>
    <row r="4" spans="1:21" s="6" customFormat="1" ht="12" x14ac:dyDescent="0.2">
      <c r="A4" s="10">
        <v>2</v>
      </c>
      <c r="B4" s="18">
        <v>40863</v>
      </c>
      <c r="C4" s="18">
        <v>40872</v>
      </c>
      <c r="D4" s="10"/>
      <c r="E4" s="121">
        <v>3</v>
      </c>
      <c r="F4" s="165">
        <f t="shared" ref="F4:F23" si="0">(((NETWORKDAYS(B4,C4)-D4)*$I$48)-E4)*$I$46</f>
        <v>314.5</v>
      </c>
      <c r="G4" s="118"/>
      <c r="H4" s="118"/>
      <c r="I4" s="118"/>
      <c r="J4" s="131"/>
      <c r="K4" s="116"/>
      <c r="L4" s="117"/>
      <c r="M4" s="117">
        <v>22</v>
      </c>
      <c r="N4" s="116">
        <v>0</v>
      </c>
      <c r="O4" s="116">
        <v>1</v>
      </c>
      <c r="P4" s="132">
        <v>22</v>
      </c>
      <c r="Q4" s="116">
        <v>0</v>
      </c>
      <c r="R4" s="116">
        <v>20</v>
      </c>
      <c r="S4" s="116">
        <v>2</v>
      </c>
      <c r="T4" s="116">
        <v>23</v>
      </c>
      <c r="U4" s="11" t="s">
        <v>198</v>
      </c>
    </row>
    <row r="5" spans="1:21" s="6" customFormat="1" ht="12.75" customHeight="1" x14ac:dyDescent="0.2">
      <c r="A5" s="10">
        <v>3</v>
      </c>
      <c r="B5" s="18">
        <v>40875</v>
      </c>
      <c r="C5" s="18">
        <v>40891</v>
      </c>
      <c r="D5" s="10"/>
      <c r="E5" s="121">
        <v>4</v>
      </c>
      <c r="F5" s="165">
        <f t="shared" si="0"/>
        <v>518.5</v>
      </c>
      <c r="G5" s="118"/>
      <c r="H5" s="118"/>
      <c r="I5" s="118"/>
      <c r="J5" s="131"/>
      <c r="K5" s="116"/>
      <c r="L5" s="117"/>
      <c r="M5" s="117">
        <v>26</v>
      </c>
      <c r="N5" s="116">
        <v>0</v>
      </c>
      <c r="O5" s="116">
        <v>3</v>
      </c>
      <c r="P5" s="132">
        <v>26</v>
      </c>
      <c r="Q5" s="116">
        <v>0</v>
      </c>
      <c r="R5" s="116">
        <v>25</v>
      </c>
      <c r="S5" s="116">
        <v>0</v>
      </c>
      <c r="T5" s="116">
        <v>19</v>
      </c>
      <c r="U5" s="11"/>
    </row>
    <row r="6" spans="1:21" s="6" customFormat="1" thickBot="1" x14ac:dyDescent="0.25">
      <c r="A6" s="149">
        <v>4</v>
      </c>
      <c r="B6" s="150">
        <v>40892</v>
      </c>
      <c r="C6" s="150">
        <v>40907</v>
      </c>
      <c r="D6" s="149"/>
      <c r="E6" s="151">
        <v>3</v>
      </c>
      <c r="F6" s="166">
        <f t="shared" si="0"/>
        <v>484.5</v>
      </c>
      <c r="G6" s="152"/>
      <c r="H6" s="152"/>
      <c r="I6" s="152"/>
      <c r="J6" s="153"/>
      <c r="K6" s="154"/>
      <c r="L6" s="155"/>
      <c r="M6" s="155">
        <v>25</v>
      </c>
      <c r="N6" s="154">
        <v>0</v>
      </c>
      <c r="O6" s="154">
        <v>3</v>
      </c>
      <c r="P6" s="156">
        <v>25</v>
      </c>
      <c r="Q6" s="154">
        <v>0</v>
      </c>
      <c r="R6" s="154">
        <v>12</v>
      </c>
      <c r="S6" s="154">
        <v>0</v>
      </c>
      <c r="T6" s="154">
        <v>20</v>
      </c>
      <c r="U6" s="157"/>
    </row>
    <row r="7" spans="1:21" s="6" customFormat="1" ht="12" x14ac:dyDescent="0.2">
      <c r="A7" s="140">
        <v>5</v>
      </c>
      <c r="B7" s="141">
        <v>40910</v>
      </c>
      <c r="C7" s="141">
        <v>40928</v>
      </c>
      <c r="D7" s="140"/>
      <c r="E7" s="142">
        <v>2</v>
      </c>
      <c r="F7" s="164">
        <f t="shared" si="0"/>
        <v>620.5</v>
      </c>
      <c r="G7" s="143"/>
      <c r="H7" s="143"/>
      <c r="I7" s="143"/>
      <c r="J7" s="144"/>
      <c r="K7" s="145"/>
      <c r="L7" s="146"/>
      <c r="M7" s="146">
        <v>13</v>
      </c>
      <c r="N7" s="145">
        <v>0</v>
      </c>
      <c r="O7" s="145">
        <v>0</v>
      </c>
      <c r="P7" s="147">
        <v>10</v>
      </c>
      <c r="Q7" s="145">
        <v>0</v>
      </c>
      <c r="R7" s="145">
        <v>9</v>
      </c>
      <c r="S7" s="145">
        <v>2</v>
      </c>
      <c r="T7" s="145">
        <v>9</v>
      </c>
      <c r="U7" s="148" t="s">
        <v>227</v>
      </c>
    </row>
    <row r="8" spans="1:21" s="6" customFormat="1" ht="12" x14ac:dyDescent="0.2">
      <c r="A8" s="10">
        <v>6</v>
      </c>
      <c r="B8" s="18">
        <v>40931</v>
      </c>
      <c r="C8" s="18">
        <v>40942</v>
      </c>
      <c r="D8" s="10">
        <v>1</v>
      </c>
      <c r="E8" s="121">
        <v>2</v>
      </c>
      <c r="F8" s="165">
        <f t="shared" si="0"/>
        <v>365.5</v>
      </c>
      <c r="G8" s="118"/>
      <c r="H8" s="118"/>
      <c r="I8" s="118"/>
      <c r="J8" s="131"/>
      <c r="K8" s="116"/>
      <c r="L8" s="117"/>
      <c r="M8" s="117">
        <v>21</v>
      </c>
      <c r="N8" s="116">
        <v>0</v>
      </c>
      <c r="O8" s="116">
        <v>1</v>
      </c>
      <c r="P8" s="132">
        <v>17</v>
      </c>
      <c r="Q8" s="116">
        <v>0</v>
      </c>
      <c r="R8" s="116">
        <v>12</v>
      </c>
      <c r="S8" s="116">
        <v>1</v>
      </c>
      <c r="T8" s="116">
        <v>12</v>
      </c>
      <c r="U8" s="11" t="s">
        <v>232</v>
      </c>
    </row>
    <row r="9" spans="1:21" s="6" customFormat="1" ht="12.75" customHeight="1" x14ac:dyDescent="0.2">
      <c r="A9" s="10">
        <v>7</v>
      </c>
      <c r="B9" s="18">
        <v>40945</v>
      </c>
      <c r="C9" s="18">
        <v>40956</v>
      </c>
      <c r="D9" s="10"/>
      <c r="E9" s="121">
        <v>4</v>
      </c>
      <c r="F9" s="165">
        <f t="shared" si="0"/>
        <v>391</v>
      </c>
      <c r="G9" s="118"/>
      <c r="H9" s="118"/>
      <c r="I9" s="118"/>
      <c r="J9" s="131"/>
      <c r="K9" s="116"/>
      <c r="L9" s="117"/>
      <c r="M9" s="117">
        <v>31</v>
      </c>
      <c r="N9" s="116">
        <v>0</v>
      </c>
      <c r="O9" s="116">
        <v>1</v>
      </c>
      <c r="P9" s="132">
        <v>31</v>
      </c>
      <c r="Q9" s="116">
        <v>0</v>
      </c>
      <c r="R9" s="116">
        <v>11</v>
      </c>
      <c r="S9" s="116">
        <v>2</v>
      </c>
      <c r="T9" s="116">
        <v>11</v>
      </c>
      <c r="U9" s="11" t="s">
        <v>290</v>
      </c>
    </row>
    <row r="10" spans="1:21" s="6" customFormat="1" ht="12.75" customHeight="1" x14ac:dyDescent="0.2">
      <c r="A10" s="10">
        <v>8</v>
      </c>
      <c r="B10" s="18">
        <v>40959</v>
      </c>
      <c r="C10" s="18">
        <v>40970</v>
      </c>
      <c r="D10" s="10"/>
      <c r="E10" s="121">
        <v>3</v>
      </c>
      <c r="F10" s="165">
        <f t="shared" si="0"/>
        <v>399.5</v>
      </c>
      <c r="G10" s="118"/>
      <c r="H10" s="118"/>
      <c r="I10" s="118"/>
      <c r="J10" s="131"/>
      <c r="K10" s="116"/>
      <c r="L10" s="117"/>
      <c r="M10" s="117">
        <v>26</v>
      </c>
      <c r="N10" s="116">
        <v>0</v>
      </c>
      <c r="O10" s="116">
        <v>0</v>
      </c>
      <c r="P10" s="132">
        <v>22</v>
      </c>
      <c r="Q10" s="116">
        <v>0</v>
      </c>
      <c r="R10" s="116">
        <v>15</v>
      </c>
      <c r="S10" s="116">
        <v>2</v>
      </c>
      <c r="T10" s="116">
        <v>17</v>
      </c>
      <c r="U10" s="11"/>
    </row>
    <row r="11" spans="1:21" s="6" customFormat="1" ht="12.75" customHeight="1" x14ac:dyDescent="0.2">
      <c r="A11" s="10">
        <v>9</v>
      </c>
      <c r="B11" s="18">
        <v>40973</v>
      </c>
      <c r="C11" s="18">
        <v>40984</v>
      </c>
      <c r="D11" s="10">
        <v>1</v>
      </c>
      <c r="E11" s="121">
        <v>11</v>
      </c>
      <c r="F11" s="165">
        <f t="shared" si="0"/>
        <v>289</v>
      </c>
      <c r="G11" s="118"/>
      <c r="H11" s="118"/>
      <c r="I11" s="118"/>
      <c r="J11" s="131"/>
      <c r="K11" s="116"/>
      <c r="L11" s="117"/>
      <c r="M11" s="117">
        <v>24</v>
      </c>
      <c r="N11" s="116">
        <v>0</v>
      </c>
      <c r="O11" s="116">
        <v>0</v>
      </c>
      <c r="P11" s="132">
        <v>14</v>
      </c>
      <c r="Q11" s="116">
        <v>0</v>
      </c>
      <c r="R11" s="116">
        <v>11</v>
      </c>
      <c r="S11" s="116">
        <v>3</v>
      </c>
      <c r="T11" s="116">
        <v>1</v>
      </c>
      <c r="U11" s="11"/>
    </row>
    <row r="12" spans="1:21" s="6" customFormat="1" ht="12.75" customHeight="1" x14ac:dyDescent="0.2">
      <c r="A12" s="10">
        <v>10</v>
      </c>
      <c r="B12" s="18">
        <v>40987</v>
      </c>
      <c r="C12" s="18">
        <v>40998</v>
      </c>
      <c r="D12" s="10"/>
      <c r="E12" s="121">
        <v>4</v>
      </c>
      <c r="F12" s="165">
        <f t="shared" si="0"/>
        <v>391</v>
      </c>
      <c r="G12" s="118"/>
      <c r="H12" s="118"/>
      <c r="I12" s="118"/>
      <c r="J12" s="131"/>
      <c r="K12" s="116"/>
      <c r="L12" s="117"/>
      <c r="M12" s="117">
        <v>19</v>
      </c>
      <c r="N12" s="116">
        <v>0</v>
      </c>
      <c r="O12" s="116">
        <v>1</v>
      </c>
      <c r="P12" s="132">
        <v>12</v>
      </c>
      <c r="Q12" s="116">
        <v>0</v>
      </c>
      <c r="R12" s="116">
        <v>12</v>
      </c>
      <c r="S12" s="116">
        <v>1</v>
      </c>
      <c r="T12" s="116">
        <v>11</v>
      </c>
      <c r="U12" s="11" t="s">
        <v>427</v>
      </c>
    </row>
    <row r="13" spans="1:21" s="6" customFormat="1" ht="12.75" customHeight="1" x14ac:dyDescent="0.2">
      <c r="A13" s="10">
        <v>11</v>
      </c>
      <c r="B13" s="18">
        <v>41001</v>
      </c>
      <c r="C13" s="18">
        <v>41012</v>
      </c>
      <c r="D13" s="10"/>
      <c r="E13" s="121">
        <v>10</v>
      </c>
      <c r="F13" s="165">
        <f t="shared" si="0"/>
        <v>340</v>
      </c>
      <c r="G13" s="118"/>
      <c r="H13" s="118"/>
      <c r="I13" s="118"/>
      <c r="J13" s="131"/>
      <c r="K13" s="116"/>
      <c r="L13" s="117"/>
      <c r="M13" s="117">
        <v>16</v>
      </c>
      <c r="N13" s="116">
        <v>0</v>
      </c>
      <c r="O13" s="116">
        <v>1</v>
      </c>
      <c r="P13" s="132">
        <v>10</v>
      </c>
      <c r="Q13" s="116">
        <v>0</v>
      </c>
      <c r="R13" s="116">
        <v>7</v>
      </c>
      <c r="S13" s="116">
        <v>1</v>
      </c>
      <c r="T13" s="116">
        <v>5</v>
      </c>
      <c r="U13" s="11" t="s">
        <v>427</v>
      </c>
    </row>
    <row r="14" spans="1:21" s="6" customFormat="1" ht="12.75" customHeight="1" x14ac:dyDescent="0.2">
      <c r="A14" s="10">
        <v>12</v>
      </c>
      <c r="B14" s="18">
        <v>41015</v>
      </c>
      <c r="C14" s="18">
        <v>41026</v>
      </c>
      <c r="D14" s="10"/>
      <c r="E14" s="121">
        <v>6</v>
      </c>
      <c r="F14" s="165">
        <f t="shared" si="0"/>
        <v>374</v>
      </c>
      <c r="G14" s="118"/>
      <c r="H14" s="118"/>
      <c r="I14" s="118"/>
      <c r="J14" s="131"/>
      <c r="K14" s="116"/>
      <c r="L14" s="117"/>
      <c r="M14" s="117">
        <v>17</v>
      </c>
      <c r="N14" s="116">
        <v>0</v>
      </c>
      <c r="O14" s="116">
        <v>1</v>
      </c>
      <c r="P14" s="132">
        <v>13</v>
      </c>
      <c r="Q14" s="116">
        <v>0</v>
      </c>
      <c r="R14" s="116">
        <v>5</v>
      </c>
      <c r="S14" s="116">
        <v>0</v>
      </c>
      <c r="T14" s="116">
        <v>2</v>
      </c>
      <c r="U14" s="11" t="s">
        <v>427</v>
      </c>
    </row>
    <row r="15" spans="1:21" s="6" customFormat="1" ht="12.75" customHeight="1" x14ac:dyDescent="0.2">
      <c r="A15" s="10">
        <v>13</v>
      </c>
      <c r="B15" s="18">
        <v>41029</v>
      </c>
      <c r="C15" s="18">
        <v>41040</v>
      </c>
      <c r="D15" s="10"/>
      <c r="E15" s="121">
        <v>1</v>
      </c>
      <c r="F15" s="165">
        <f t="shared" si="0"/>
        <v>416.5</v>
      </c>
      <c r="G15" s="160">
        <f>SUM('Sprint-wise Backlog'!N234:N250)</f>
        <v>17.400000000000002</v>
      </c>
      <c r="H15" s="160">
        <f>SUM('Sprint-wise Backlog'!O234:O250)</f>
        <v>17.400000000000002</v>
      </c>
      <c r="I15" s="160">
        <f>SUM('Sprint-wise Backlog'!Q234:Q250)*$I$46+I49</f>
        <v>314.5</v>
      </c>
      <c r="J15" s="161">
        <f>SUM('Sprint-wise Backlog'!P234:P250)</f>
        <v>17.400000000000002</v>
      </c>
      <c r="K15" s="159">
        <v>410</v>
      </c>
      <c r="L15" s="162">
        <f>K15/J15</f>
        <v>23.563218390804593</v>
      </c>
      <c r="M15" s="117">
        <v>22</v>
      </c>
      <c r="N15" s="116">
        <v>0</v>
      </c>
      <c r="O15" s="116">
        <v>0</v>
      </c>
      <c r="P15" s="132">
        <v>17</v>
      </c>
      <c r="Q15" s="116">
        <v>0</v>
      </c>
      <c r="R15" s="116">
        <v>17</v>
      </c>
      <c r="S15" s="116">
        <v>3</v>
      </c>
      <c r="T15" s="116">
        <v>29</v>
      </c>
      <c r="U15" s="11" t="s">
        <v>470</v>
      </c>
    </row>
    <row r="16" spans="1:21" s="6" customFormat="1" ht="12.75" customHeight="1" x14ac:dyDescent="0.2">
      <c r="A16" s="10">
        <v>14</v>
      </c>
      <c r="B16" s="18">
        <v>41043</v>
      </c>
      <c r="C16" s="18">
        <v>41054</v>
      </c>
      <c r="D16" s="10"/>
      <c r="E16" s="121">
        <v>1</v>
      </c>
      <c r="F16" s="165">
        <f t="shared" si="0"/>
        <v>416.5</v>
      </c>
      <c r="G16" s="160">
        <f>SUM('Sprint-wise Backlog'!N251:N270)</f>
        <v>24.800000000000004</v>
      </c>
      <c r="H16" s="160">
        <f>SUM('Sprint-wise Backlog'!O251:O270)</f>
        <v>26.800000000000004</v>
      </c>
      <c r="I16" s="160">
        <f>SUM('Sprint-wise Backlog'!Q251:Q270)*$I$46+I49</f>
        <v>399.5</v>
      </c>
      <c r="J16" s="161">
        <f>SUM('Sprint-wise Backlog'!P251:P270)</f>
        <v>23.8</v>
      </c>
      <c r="K16" s="116">
        <v>417</v>
      </c>
      <c r="L16" s="162">
        <f t="shared" ref="L16:L18" si="1">K16/J16</f>
        <v>17.521008403361343</v>
      </c>
      <c r="M16" s="117">
        <v>23</v>
      </c>
      <c r="N16" s="116">
        <v>0</v>
      </c>
      <c r="O16" s="116">
        <v>1</v>
      </c>
      <c r="P16" s="132">
        <v>20</v>
      </c>
      <c r="Q16" s="116">
        <v>0</v>
      </c>
      <c r="R16" s="116">
        <v>15</v>
      </c>
      <c r="S16" s="116">
        <v>9</v>
      </c>
      <c r="T16" s="116">
        <v>6</v>
      </c>
      <c r="U16" s="11"/>
    </row>
    <row r="17" spans="1:21" s="6" customFormat="1" ht="12.75" customHeight="1" x14ac:dyDescent="0.2">
      <c r="A17" s="10">
        <v>15</v>
      </c>
      <c r="B17" s="18">
        <v>41057</v>
      </c>
      <c r="C17" s="18">
        <v>41068</v>
      </c>
      <c r="D17" s="10"/>
      <c r="E17" s="121">
        <v>10</v>
      </c>
      <c r="F17" s="165">
        <f t="shared" si="0"/>
        <v>340</v>
      </c>
      <c r="G17" s="160">
        <f>SUM('Sprint-wise Backlog'!N271:N292)</f>
        <v>25.800000000000004</v>
      </c>
      <c r="H17" s="160">
        <f>SUM('Sprint-wise Backlog'!O271:O292)</f>
        <v>25.800000000000004</v>
      </c>
      <c r="I17" s="160">
        <f>SUM('Sprint-wise Backlog'!Q271:Q292)*$I$46+I49</f>
        <v>425</v>
      </c>
      <c r="J17" s="161">
        <f>SUM('Sprint-wise Backlog'!P271:P292)</f>
        <v>25.600000000000005</v>
      </c>
      <c r="K17" s="159">
        <v>340</v>
      </c>
      <c r="L17" s="162">
        <f t="shared" si="1"/>
        <v>13.281249999999998</v>
      </c>
      <c r="M17" s="117">
        <v>27</v>
      </c>
      <c r="N17" s="116">
        <v>0</v>
      </c>
      <c r="O17" s="116">
        <v>0</v>
      </c>
      <c r="P17" s="132">
        <v>22</v>
      </c>
      <c r="Q17" s="116">
        <v>0</v>
      </c>
      <c r="R17" s="116">
        <v>22</v>
      </c>
      <c r="S17" s="116">
        <v>2</v>
      </c>
      <c r="T17" s="116">
        <v>11</v>
      </c>
      <c r="U17" s="11" t="s">
        <v>509</v>
      </c>
    </row>
    <row r="18" spans="1:21" s="6" customFormat="1" ht="12.75" customHeight="1" x14ac:dyDescent="0.2">
      <c r="A18" s="10">
        <v>16</v>
      </c>
      <c r="B18" s="18">
        <v>41071</v>
      </c>
      <c r="C18" s="18">
        <v>41082</v>
      </c>
      <c r="D18" s="10"/>
      <c r="E18" s="121">
        <f>13</f>
        <v>13</v>
      </c>
      <c r="F18" s="165">
        <f t="shared" si="0"/>
        <v>314.5</v>
      </c>
      <c r="G18" s="160">
        <f>SUM('Sprint-wise Backlog'!N293:N318)</f>
        <v>24.20000000000001</v>
      </c>
      <c r="H18" s="160">
        <f>SUM('Sprint-wise Backlog'!O293:O318)</f>
        <v>23.000000000000011</v>
      </c>
      <c r="I18" s="160">
        <f>SUM('Sprint-wise Backlog'!Q293:Q318)*$I$46+I49</f>
        <v>374</v>
      </c>
      <c r="J18" s="161">
        <f>SUM('Sprint-wise Backlog'!P293:P318)</f>
        <v>21.800000000000011</v>
      </c>
      <c r="K18" s="159">
        <v>310</v>
      </c>
      <c r="L18" s="162">
        <f t="shared" si="1"/>
        <v>14.220183486238525</v>
      </c>
      <c r="M18" s="117">
        <v>29</v>
      </c>
      <c r="N18" s="116">
        <v>0</v>
      </c>
      <c r="O18" s="116">
        <v>0</v>
      </c>
      <c r="P18" s="132">
        <v>26</v>
      </c>
      <c r="Q18" s="116">
        <v>0</v>
      </c>
      <c r="R18" s="116">
        <v>16</v>
      </c>
      <c r="S18" s="116">
        <v>0</v>
      </c>
      <c r="T18" s="116">
        <v>7</v>
      </c>
      <c r="U18" s="11"/>
    </row>
    <row r="19" spans="1:21" s="6" customFormat="1" ht="12.75" customHeight="1" x14ac:dyDescent="0.2">
      <c r="A19" s="10">
        <v>17</v>
      </c>
      <c r="B19" s="18">
        <v>41085</v>
      </c>
      <c r="C19" s="18">
        <v>41096</v>
      </c>
      <c r="D19" s="10"/>
      <c r="E19" s="121">
        <v>6</v>
      </c>
      <c r="F19" s="165">
        <f t="shared" si="0"/>
        <v>374</v>
      </c>
      <c r="G19" s="160">
        <f>SUM('Sprint-wise Backlog'!N319:N338)</f>
        <v>16.600000000000005</v>
      </c>
      <c r="H19" s="160">
        <f>SUM('Sprint-wise Backlog'!O319:O338)</f>
        <v>16.600000000000005</v>
      </c>
      <c r="I19" s="160">
        <f>SUM('Sprint-wise Backlog'!Q319:Q338)*$I$46+I49</f>
        <v>306</v>
      </c>
      <c r="J19" s="161">
        <f>SUM('Sprint-wise Backlog'!P319:P338)</f>
        <v>15.400000000000004</v>
      </c>
      <c r="K19" s="159">
        <v>371</v>
      </c>
      <c r="L19" s="162">
        <f t="shared" ref="L19:L24" si="2">K19/J19</f>
        <v>24.090909090909086</v>
      </c>
      <c r="M19" s="117">
        <v>29</v>
      </c>
      <c r="N19" s="116">
        <v>0</v>
      </c>
      <c r="O19" s="116">
        <v>0</v>
      </c>
      <c r="P19" s="132">
        <v>19</v>
      </c>
      <c r="Q19" s="116">
        <v>0</v>
      </c>
      <c r="R19" s="116">
        <v>15</v>
      </c>
      <c r="S19" s="116"/>
      <c r="T19" s="116">
        <v>8</v>
      </c>
      <c r="U19" s="11"/>
    </row>
    <row r="20" spans="1:21" s="6" customFormat="1" ht="12.75" customHeight="1" x14ac:dyDescent="0.2">
      <c r="A20" s="10">
        <v>18</v>
      </c>
      <c r="B20" s="18">
        <v>41099</v>
      </c>
      <c r="C20" s="18">
        <v>41110</v>
      </c>
      <c r="D20" s="10"/>
      <c r="E20" s="121">
        <v>1</v>
      </c>
      <c r="F20" s="165">
        <f t="shared" si="0"/>
        <v>416.5</v>
      </c>
      <c r="G20" s="160">
        <f>SUM('Sprint-wise Backlog'!N339:N355)</f>
        <v>16.8</v>
      </c>
      <c r="H20" s="160">
        <f>SUM('Sprint-wise Backlog'!O339:O355)</f>
        <v>15.8</v>
      </c>
      <c r="I20" s="160">
        <f>SUM('Sprint-wise Backlog'!Q339:Q355)*$I$46+I50</f>
        <v>246.5</v>
      </c>
      <c r="J20" s="161">
        <f>SUM('Sprint-wise Backlog'!P339:P355)</f>
        <v>18.8</v>
      </c>
      <c r="K20" s="159">
        <v>413.5</v>
      </c>
      <c r="L20" s="162">
        <f t="shared" si="2"/>
        <v>21.99468085106383</v>
      </c>
      <c r="M20" s="117">
        <v>27</v>
      </c>
      <c r="N20" s="116">
        <v>0</v>
      </c>
      <c r="O20" s="116">
        <v>0</v>
      </c>
      <c r="P20" s="132">
        <v>17</v>
      </c>
      <c r="Q20" s="116">
        <v>0</v>
      </c>
      <c r="R20" s="116">
        <v>15</v>
      </c>
      <c r="S20" s="116"/>
      <c r="T20" s="116">
        <v>15</v>
      </c>
      <c r="U20" s="11"/>
    </row>
    <row r="21" spans="1:21" s="6" customFormat="1" ht="12.75" customHeight="1" x14ac:dyDescent="0.2">
      <c r="A21" s="10">
        <v>19</v>
      </c>
      <c r="B21" s="18">
        <v>41113</v>
      </c>
      <c r="C21" s="18">
        <v>41124</v>
      </c>
      <c r="D21" s="10"/>
      <c r="E21" s="121">
        <v>4</v>
      </c>
      <c r="F21" s="165">
        <f t="shared" si="0"/>
        <v>391</v>
      </c>
      <c r="G21" s="160">
        <f>SUM('Sprint-wise Backlog'!N356:N368)</f>
        <v>13.200000000000003</v>
      </c>
      <c r="H21" s="160">
        <f>SUM('Sprint-wise Backlog'!O356:O368)</f>
        <v>13.400000000000002</v>
      </c>
      <c r="I21" s="160">
        <f>SUM('Sprint-wise Backlog'!Q356:Q368)*$I$46+I51</f>
        <v>153</v>
      </c>
      <c r="J21" s="161">
        <f>SUM('Sprint-wise Backlog'!P356:P368)</f>
        <v>12.400000000000002</v>
      </c>
      <c r="K21" s="159">
        <v>382</v>
      </c>
      <c r="L21" s="162">
        <f t="shared" si="2"/>
        <v>30.806451612903221</v>
      </c>
      <c r="M21" s="117">
        <v>23</v>
      </c>
      <c r="N21" s="116">
        <v>0</v>
      </c>
      <c r="O21" s="116">
        <v>0</v>
      </c>
      <c r="P21" s="132">
        <v>13</v>
      </c>
      <c r="Q21" s="116">
        <v>0</v>
      </c>
      <c r="R21" s="116">
        <v>7</v>
      </c>
      <c r="S21" s="116"/>
      <c r="T21" s="116">
        <v>7</v>
      </c>
      <c r="U21" s="11"/>
    </row>
    <row r="22" spans="1:21" s="6" customFormat="1" ht="12.75" customHeight="1" x14ac:dyDescent="0.2">
      <c r="A22" s="10">
        <v>20</v>
      </c>
      <c r="B22" s="18">
        <v>41127</v>
      </c>
      <c r="C22" s="18">
        <v>41138</v>
      </c>
      <c r="D22" s="10">
        <v>1</v>
      </c>
      <c r="E22" s="121">
        <v>9</v>
      </c>
      <c r="F22" s="165">
        <f t="shared" si="0"/>
        <v>306</v>
      </c>
      <c r="G22" s="160">
        <f>SUM('Sprint-wise Backlog'!N370:N384)</f>
        <v>14.8</v>
      </c>
      <c r="H22" s="160">
        <f>SUM('Sprint-wise Backlog'!O370:O384)</f>
        <v>16.8</v>
      </c>
      <c r="I22" s="160">
        <f>SUM('Sprint-wise Backlog'!Q370:Q384)*$I$46+I49</f>
        <v>297.5</v>
      </c>
      <c r="J22" s="161">
        <f>SUM('Sprint-wise Backlog'!P370:P384)</f>
        <v>14.8</v>
      </c>
      <c r="K22" s="159">
        <v>300</v>
      </c>
      <c r="L22" s="162">
        <f t="shared" si="2"/>
        <v>20.27027027027027</v>
      </c>
      <c r="M22" s="117">
        <v>15</v>
      </c>
      <c r="N22" s="116">
        <v>0</v>
      </c>
      <c r="O22" s="116">
        <v>0</v>
      </c>
      <c r="P22" s="132">
        <v>15</v>
      </c>
      <c r="Q22" s="116">
        <v>0</v>
      </c>
      <c r="R22" s="116">
        <v>8</v>
      </c>
      <c r="S22" s="116"/>
      <c r="T22" s="116">
        <v>8</v>
      </c>
      <c r="U22" s="11"/>
    </row>
    <row r="23" spans="1:21" s="6" customFormat="1" ht="12.75" customHeight="1" x14ac:dyDescent="0.2">
      <c r="A23" s="10">
        <v>21</v>
      </c>
      <c r="B23" s="18">
        <v>41141</v>
      </c>
      <c r="C23" s="18">
        <v>41152</v>
      </c>
      <c r="D23" s="10"/>
      <c r="E23" s="121">
        <v>6</v>
      </c>
      <c r="F23" s="165">
        <f t="shared" si="0"/>
        <v>374</v>
      </c>
      <c r="G23" s="160">
        <f>SUM('Sprint-wise Backlog'!N385:N401)</f>
        <v>18</v>
      </c>
      <c r="H23" s="160">
        <f>SUM('Sprint-wise Backlog'!O385:O401)</f>
        <v>20</v>
      </c>
      <c r="I23" s="160">
        <f>SUM('Sprint-wise Backlog'!Q385:Q401)*$I$46+I52+I49</f>
        <v>340</v>
      </c>
      <c r="J23" s="161">
        <f>SUM('Sprint-wise Backlog'!P385:P401)</f>
        <v>19.2</v>
      </c>
      <c r="K23" s="159">
        <v>357</v>
      </c>
      <c r="L23" s="162">
        <f>K23/J23</f>
        <v>18.59375</v>
      </c>
      <c r="M23" s="117">
        <v>18</v>
      </c>
      <c r="N23" s="116">
        <v>0</v>
      </c>
      <c r="O23" s="116">
        <v>0</v>
      </c>
      <c r="P23" s="132">
        <v>16</v>
      </c>
      <c r="Q23" s="116">
        <v>1</v>
      </c>
      <c r="R23" s="116">
        <v>10</v>
      </c>
      <c r="S23" s="116"/>
      <c r="T23" s="116">
        <v>10</v>
      </c>
      <c r="U23" s="11"/>
    </row>
    <row r="24" spans="1:21" s="6" customFormat="1" ht="12.75" customHeight="1" x14ac:dyDescent="0.2">
      <c r="A24" s="10">
        <v>22</v>
      </c>
      <c r="B24" s="18">
        <v>41155</v>
      </c>
      <c r="C24" s="18">
        <v>41166</v>
      </c>
      <c r="D24" s="10"/>
      <c r="E24" s="121"/>
      <c r="F24" s="165">
        <f>(((NETWORKDAYS(B24,C24)-D24)*4)-E24)*$I$46</f>
        <v>340</v>
      </c>
      <c r="G24" s="160">
        <f>SUM('Sprint-wise Backlog'!N402:N418)</f>
        <v>17.8</v>
      </c>
      <c r="H24" s="160">
        <f>SUM('Sprint-wise Backlog'!O402:O418)</f>
        <v>17.8</v>
      </c>
      <c r="I24" s="160">
        <f>SUM('Sprint-wise Backlog'!Q402:Q418)*$I$46+I52+I49</f>
        <v>314.5</v>
      </c>
      <c r="J24" s="161">
        <f>SUM('Sprint-wise Backlog'!P402:P418)</f>
        <v>15</v>
      </c>
      <c r="K24" s="159">
        <v>329.5</v>
      </c>
      <c r="L24" s="162">
        <f t="shared" si="2"/>
        <v>21.966666666666665</v>
      </c>
      <c r="M24" s="117">
        <v>17</v>
      </c>
      <c r="N24" s="116">
        <v>2</v>
      </c>
      <c r="O24" s="116">
        <v>0</v>
      </c>
      <c r="P24" s="132">
        <v>13</v>
      </c>
      <c r="Q24" s="116">
        <v>1</v>
      </c>
      <c r="R24" s="116">
        <v>9</v>
      </c>
      <c r="S24" s="116"/>
      <c r="T24" s="116">
        <v>7</v>
      </c>
      <c r="U24" s="11"/>
    </row>
    <row r="25" spans="1:21" s="6" customFormat="1" ht="12.75" customHeight="1" x14ac:dyDescent="0.2">
      <c r="A25" s="10">
        <v>23</v>
      </c>
      <c r="B25" s="18">
        <v>41169</v>
      </c>
      <c r="C25" s="18">
        <v>41180</v>
      </c>
      <c r="D25" s="10"/>
      <c r="E25" s="121"/>
      <c r="F25" s="165">
        <f t="shared" ref="F25:F33" si="3">(((NETWORKDAYS(B25,C25)-D25)*$I$48)-E25)*$I$46</f>
        <v>425</v>
      </c>
      <c r="G25" s="160">
        <f>SUM('Sprint-wise Backlog'!N419:N435)</f>
        <v>22.6</v>
      </c>
      <c r="H25" s="160">
        <f>SUM('Sprint-wise Backlog'!O419:O435)</f>
        <v>23.6</v>
      </c>
      <c r="I25" s="160">
        <f>SUM('Sprint-wise Backlog'!Q419:Q435)*$I$46+I53+I49</f>
        <v>408</v>
      </c>
      <c r="J25" s="161">
        <f>SUM('Sprint-wise Backlog'!P419:P435)</f>
        <v>18.600000000000001</v>
      </c>
      <c r="K25" s="159"/>
      <c r="L25" s="162"/>
      <c r="M25" s="117">
        <v>17</v>
      </c>
      <c r="N25" s="116">
        <v>0</v>
      </c>
      <c r="O25" s="116">
        <v>0</v>
      </c>
      <c r="P25" s="132">
        <v>14</v>
      </c>
      <c r="Q25" s="116">
        <v>0</v>
      </c>
      <c r="R25" s="116">
        <v>9</v>
      </c>
      <c r="S25" s="116"/>
      <c r="T25" s="116">
        <v>9</v>
      </c>
      <c r="U25" s="11"/>
    </row>
    <row r="26" spans="1:21" s="6" customFormat="1" ht="12.75" customHeight="1" x14ac:dyDescent="0.2">
      <c r="A26" s="10">
        <v>24</v>
      </c>
      <c r="B26" s="18">
        <v>41183</v>
      </c>
      <c r="C26" s="18">
        <v>41194</v>
      </c>
      <c r="D26" s="10">
        <v>1</v>
      </c>
      <c r="E26" s="121">
        <v>4</v>
      </c>
      <c r="F26" s="165">
        <f t="shared" si="3"/>
        <v>348.5</v>
      </c>
      <c r="G26" s="160">
        <f>SUM('Sprint-wise Backlog'!N436:N455)</f>
        <v>23.800000000000004</v>
      </c>
      <c r="H26" s="160">
        <f>SUM('Sprint-wise Backlog'!O436:O455)</f>
        <v>23.800000000000004</v>
      </c>
      <c r="I26" s="160">
        <f>SUM('Sprint-wise Backlog'!Q436:Q455)*$I$46+I53+I49</f>
        <v>374</v>
      </c>
      <c r="J26" s="161">
        <f>SUM('Sprint-wise Backlog'!P436:P455)</f>
        <v>19.800000000000004</v>
      </c>
      <c r="K26" s="159"/>
      <c r="L26" s="162"/>
      <c r="M26" s="117">
        <v>20</v>
      </c>
      <c r="N26" s="116">
        <v>2</v>
      </c>
      <c r="O26" s="116">
        <v>0</v>
      </c>
      <c r="P26" s="132">
        <v>18</v>
      </c>
      <c r="Q26" s="116">
        <v>0</v>
      </c>
      <c r="R26" s="116">
        <v>16</v>
      </c>
      <c r="S26" s="116"/>
      <c r="T26" s="116">
        <v>8</v>
      </c>
      <c r="U26" s="11"/>
    </row>
    <row r="27" spans="1:21" s="6" customFormat="1" ht="12.75" customHeight="1" x14ac:dyDescent="0.2">
      <c r="A27" s="10">
        <v>25</v>
      </c>
      <c r="B27" s="18">
        <v>41197</v>
      </c>
      <c r="C27" s="18">
        <v>41208</v>
      </c>
      <c r="D27" s="10">
        <v>1</v>
      </c>
      <c r="E27" s="121">
        <v>3</v>
      </c>
      <c r="F27" s="165">
        <f t="shared" si="3"/>
        <v>357</v>
      </c>
      <c r="G27" s="160">
        <f>SUM('Sprint-wise Backlog'!N456:N475)</f>
        <v>18.400000000000002</v>
      </c>
      <c r="H27" s="160">
        <f>SUM('Sprint-wise Backlog'!O456:O475)</f>
        <v>14.600000000000001</v>
      </c>
      <c r="I27" s="160">
        <f>SUM('Sprint-wise Backlog'!Q456:Q475)*$I$46+I55+I49</f>
        <v>314.5</v>
      </c>
      <c r="J27" s="161">
        <f>SUM('Sprint-wise Backlog'!P456:P475)</f>
        <v>14.600000000000001</v>
      </c>
      <c r="K27" s="159"/>
      <c r="L27" s="162"/>
      <c r="M27" s="117">
        <v>20</v>
      </c>
      <c r="N27" s="116">
        <v>2</v>
      </c>
      <c r="O27" s="116">
        <v>0</v>
      </c>
      <c r="P27" s="132">
        <v>17</v>
      </c>
      <c r="Q27" s="116">
        <v>1</v>
      </c>
      <c r="R27" s="116">
        <v>15</v>
      </c>
      <c r="S27" s="116"/>
      <c r="T27" s="116">
        <v>3</v>
      </c>
      <c r="U27" s="11"/>
    </row>
    <row r="28" spans="1:21" s="6" customFormat="1" ht="12.75" customHeight="1" x14ac:dyDescent="0.2">
      <c r="A28" s="10">
        <v>26</v>
      </c>
      <c r="B28" s="18">
        <v>41211</v>
      </c>
      <c r="C28" s="18">
        <v>41222</v>
      </c>
      <c r="D28" s="10"/>
      <c r="E28" s="121">
        <v>2</v>
      </c>
      <c r="F28" s="165">
        <f t="shared" si="3"/>
        <v>408</v>
      </c>
      <c r="G28" s="160">
        <f>SUM('Sprint-wise Backlog'!N475:N498)</f>
        <v>25.400000000000002</v>
      </c>
      <c r="H28" s="160">
        <f>SUM('Sprint-wise Backlog'!O475:O498)</f>
        <v>20.6</v>
      </c>
      <c r="I28" s="160">
        <f>SUM('Sprint-wise Backlog'!Q475:Q498)*$I$46+I49</f>
        <v>399.5</v>
      </c>
      <c r="J28" s="161">
        <f>SUM('Sprint-wise Backlog'!P475:P498)</f>
        <v>23.8</v>
      </c>
      <c r="K28" s="159"/>
      <c r="L28" s="162"/>
      <c r="M28" s="117">
        <v>25</v>
      </c>
      <c r="N28" s="116">
        <v>5</v>
      </c>
      <c r="O28" s="116">
        <v>0</v>
      </c>
      <c r="P28" s="132">
        <v>19</v>
      </c>
      <c r="Q28" s="116">
        <v>0</v>
      </c>
      <c r="R28" s="116">
        <v>15</v>
      </c>
      <c r="S28" s="116"/>
      <c r="T28" s="116">
        <v>15</v>
      </c>
      <c r="U28" s="11"/>
    </row>
    <row r="29" spans="1:21" s="6" customFormat="1" ht="12.75" customHeight="1" x14ac:dyDescent="0.2">
      <c r="A29" s="10">
        <v>27</v>
      </c>
      <c r="B29" s="18">
        <v>41225</v>
      </c>
      <c r="C29" s="18">
        <v>41236</v>
      </c>
      <c r="D29" s="10">
        <v>1</v>
      </c>
      <c r="E29" s="121">
        <v>18</v>
      </c>
      <c r="F29" s="165">
        <f t="shared" si="3"/>
        <v>229.5</v>
      </c>
      <c r="G29" s="160">
        <f>SUM('Sprint-wise Backlog'!N500:N512)</f>
        <v>16.399999999999999</v>
      </c>
      <c r="H29" s="160">
        <f>SUM('Sprint-wise Backlog'!O500:O512)</f>
        <v>7.3999999999999995</v>
      </c>
      <c r="I29" s="160">
        <f>SUM('Sprint-wise Backlog'!Q500:Q512)*$I$46+$I$49</f>
        <v>280.5</v>
      </c>
      <c r="J29" s="161">
        <f>SUM('Sprint-wise Backlog'!P500:P512)</f>
        <v>4.4000000000000004</v>
      </c>
      <c r="K29" s="159"/>
      <c r="L29" s="162"/>
      <c r="M29" s="117">
        <v>10</v>
      </c>
      <c r="N29" s="116">
        <v>8</v>
      </c>
      <c r="O29" s="116"/>
      <c r="P29" s="132">
        <v>5</v>
      </c>
      <c r="Q29" s="116">
        <v>0</v>
      </c>
      <c r="R29" s="116">
        <v>5</v>
      </c>
      <c r="S29" s="116"/>
      <c r="T29" s="116">
        <v>2</v>
      </c>
      <c r="U29" s="11"/>
    </row>
    <row r="30" spans="1:21" s="6" customFormat="1" ht="12.75" customHeight="1" x14ac:dyDescent="0.2">
      <c r="A30" s="10">
        <v>28</v>
      </c>
      <c r="B30" s="18">
        <v>41239</v>
      </c>
      <c r="C30" s="18">
        <v>41250</v>
      </c>
      <c r="D30" s="10"/>
      <c r="E30" s="121">
        <v>7</v>
      </c>
      <c r="F30" s="165">
        <f t="shared" si="3"/>
        <v>365.5</v>
      </c>
      <c r="G30" s="160">
        <f>SUM('Sprint-wise Backlog'!N514:N534)</f>
        <v>25.6</v>
      </c>
      <c r="H30" s="160">
        <f>SUM('Sprint-wise Backlog'!O514:O534)</f>
        <v>14.8</v>
      </c>
      <c r="I30" s="160">
        <f>SUM('Sprint-wise Backlog'!Q514:Q534)*$I$46+$I$49</f>
        <v>408</v>
      </c>
      <c r="J30" s="161">
        <f>SUM('Sprint-wise Backlog'!P514:P534)</f>
        <v>14.8</v>
      </c>
      <c r="K30" s="159"/>
      <c r="L30" s="162"/>
      <c r="M30" s="117">
        <v>22</v>
      </c>
      <c r="N30" s="116">
        <v>7</v>
      </c>
      <c r="O30" s="116">
        <v>1</v>
      </c>
      <c r="P30" s="132">
        <v>13</v>
      </c>
      <c r="Q30" s="116">
        <v>1</v>
      </c>
      <c r="R30" s="116">
        <v>7</v>
      </c>
      <c r="S30" s="116"/>
      <c r="T30" s="116">
        <v>3</v>
      </c>
      <c r="U30" s="11"/>
    </row>
    <row r="31" spans="1:21" s="6" customFormat="1" ht="12.75" customHeight="1" x14ac:dyDescent="0.2">
      <c r="A31" s="10">
        <v>29</v>
      </c>
      <c r="B31" s="18">
        <v>41253</v>
      </c>
      <c r="C31" s="18">
        <v>41264</v>
      </c>
      <c r="D31" s="10"/>
      <c r="E31" s="121">
        <v>3</v>
      </c>
      <c r="F31" s="165">
        <f t="shared" si="3"/>
        <v>399.5</v>
      </c>
      <c r="G31" s="160">
        <f>SUM('Sprint-wise Backlog'!N536:N555)</f>
        <v>24.6</v>
      </c>
      <c r="H31" s="160">
        <f>SUM('Sprint-wise Backlog'!O536:O555)</f>
        <v>14.6</v>
      </c>
      <c r="I31" s="160">
        <f>SUM('Sprint-wise Backlog'!Q536:Q555)*$I$46+$I$49</f>
        <v>442</v>
      </c>
      <c r="J31" s="161">
        <f>SUM('Sprint-wise Backlog'!P536:P555)</f>
        <v>14.6</v>
      </c>
      <c r="K31" s="159"/>
      <c r="L31" s="162"/>
      <c r="M31" s="117">
        <v>21</v>
      </c>
      <c r="N31" s="116">
        <v>4</v>
      </c>
      <c r="O31" s="116">
        <v>0</v>
      </c>
      <c r="P31" s="132">
        <v>13</v>
      </c>
      <c r="Q31" s="116">
        <v>2</v>
      </c>
      <c r="R31" s="116">
        <v>8</v>
      </c>
      <c r="S31" s="116"/>
      <c r="T31" s="116">
        <v>5</v>
      </c>
      <c r="U31" s="11"/>
    </row>
    <row r="32" spans="1:21" s="6" customFormat="1" ht="12.75" customHeight="1" x14ac:dyDescent="0.2">
      <c r="A32" s="10">
        <v>30</v>
      </c>
      <c r="B32" s="18">
        <v>41267</v>
      </c>
      <c r="C32" s="18">
        <v>41278</v>
      </c>
      <c r="D32" s="10">
        <v>1</v>
      </c>
      <c r="E32" s="121">
        <v>4</v>
      </c>
      <c r="F32" s="165">
        <f t="shared" si="3"/>
        <v>348.5</v>
      </c>
      <c r="G32" s="160">
        <f>SUM('Sprint-wise Backlog'!N556:N577)</f>
        <v>25.400000000000002</v>
      </c>
      <c r="H32" s="160">
        <f>SUM('Sprint-wise Backlog'!O556:O577)</f>
        <v>20.6</v>
      </c>
      <c r="I32" s="160">
        <f>SUM('Sprint-wise Backlog'!Q556:Q582)*$I$46+$I$49</f>
        <v>518.5</v>
      </c>
      <c r="J32" s="161">
        <f>SUM('Sprint-wise Backlog'!P556:P577)</f>
        <v>21.6</v>
      </c>
      <c r="K32" s="159"/>
      <c r="L32" s="162"/>
      <c r="M32" s="117">
        <v>22</v>
      </c>
      <c r="N32" s="116">
        <v>7</v>
      </c>
      <c r="O32" s="116">
        <v>0</v>
      </c>
      <c r="P32" s="132">
        <v>14</v>
      </c>
      <c r="Q32" s="116">
        <v>1</v>
      </c>
      <c r="R32" s="116">
        <v>12</v>
      </c>
      <c r="S32" s="116">
        <v>3</v>
      </c>
      <c r="T32" s="116">
        <v>11</v>
      </c>
      <c r="U32" s="11"/>
    </row>
    <row r="33" spans="1:21" s="6" customFormat="1" ht="12.75" customHeight="1" x14ac:dyDescent="0.2">
      <c r="A33" s="10">
        <v>31</v>
      </c>
      <c r="B33" s="18">
        <v>41281</v>
      </c>
      <c r="C33" s="18">
        <v>41292</v>
      </c>
      <c r="D33" s="10"/>
      <c r="E33" s="121">
        <v>2</v>
      </c>
      <c r="F33" s="165">
        <f t="shared" si="3"/>
        <v>408</v>
      </c>
      <c r="G33" s="160">
        <f>SUM('Sprint-wise Backlog'!N580:N601)</f>
        <v>36.4</v>
      </c>
      <c r="H33" s="160">
        <f>SUM('Sprint-wise Backlog'!O580:O601)</f>
        <v>18.2</v>
      </c>
      <c r="I33" s="160">
        <f>SUM('Sprint-wise Backlog'!Q580:Q601)*$I$46+$I$49</f>
        <v>467.5</v>
      </c>
      <c r="J33" s="161">
        <f>SUM('Sprint-wise Backlog'!P580:P601)</f>
        <v>19.2</v>
      </c>
      <c r="K33" s="159"/>
      <c r="L33" s="162"/>
      <c r="M33" s="117">
        <v>24</v>
      </c>
      <c r="N33" s="116">
        <v>4</v>
      </c>
      <c r="O33" s="116">
        <v>0</v>
      </c>
      <c r="P33" s="132">
        <v>16</v>
      </c>
      <c r="Q33" s="116">
        <v>1</v>
      </c>
      <c r="R33" s="116">
        <v>13</v>
      </c>
      <c r="S33" s="116"/>
      <c r="T33" s="116">
        <v>5</v>
      </c>
      <c r="U33" s="11"/>
    </row>
    <row r="34" spans="1:21" s="6" customFormat="1" ht="12.75" customHeight="1" x14ac:dyDescent="0.2">
      <c r="A34" s="10">
        <v>32</v>
      </c>
      <c r="B34" s="18">
        <v>41295</v>
      </c>
      <c r="C34" s="18">
        <v>41306</v>
      </c>
      <c r="D34" s="10"/>
      <c r="E34" s="121">
        <v>3</v>
      </c>
      <c r="F34" s="165">
        <f>(((NETWORKDAYS(B34,C34)-D34)*$J$48)-E34)*$I$46</f>
        <v>484.5</v>
      </c>
      <c r="G34" s="160">
        <f>SUM('Sprint-wise Backlog'!N602:N627)</f>
        <v>30.8</v>
      </c>
      <c r="H34" s="160">
        <f>SUM('Sprint-wise Backlog'!O602:O627)</f>
        <v>19.8</v>
      </c>
      <c r="I34" s="160">
        <f>SUM('Sprint-wise Backlog'!Q602:Q627)*$I$46+$I$49</f>
        <v>493</v>
      </c>
      <c r="J34" s="161">
        <f>SUM('Sprint-wise Backlog'!P604:P627)</f>
        <v>18.200000000000003</v>
      </c>
      <c r="K34" s="159"/>
      <c r="L34" s="162"/>
      <c r="M34" s="117">
        <v>26</v>
      </c>
      <c r="N34" s="116">
        <v>3</v>
      </c>
      <c r="O34" s="116">
        <v>0</v>
      </c>
      <c r="P34" s="132">
        <v>21</v>
      </c>
      <c r="Q34" s="116">
        <v>0</v>
      </c>
      <c r="R34" s="116">
        <v>15</v>
      </c>
      <c r="S34" s="116"/>
      <c r="T34" s="116">
        <v>11</v>
      </c>
      <c r="U34" s="11" t="s">
        <v>956</v>
      </c>
    </row>
    <row r="35" spans="1:21" s="6" customFormat="1" ht="12.75" customHeight="1" x14ac:dyDescent="0.2">
      <c r="A35" s="10">
        <v>33</v>
      </c>
      <c r="B35" s="18">
        <v>41309</v>
      </c>
      <c r="C35" s="18">
        <v>41320</v>
      </c>
      <c r="D35" s="10"/>
      <c r="E35" s="121">
        <v>5</v>
      </c>
      <c r="F35" s="165">
        <f t="shared" ref="F35:F40" si="4">(((NETWORKDAYS(B35,C35)-D35)*$J$48)-E35)*$J$46</f>
        <v>467.5</v>
      </c>
      <c r="G35" s="160">
        <f>SUM('Sprint-wise Backlog'!N628:N656)</f>
        <v>30.600000000000009</v>
      </c>
      <c r="H35" s="160">
        <f>SUM('Sprint-wise Backlog'!O628:O656)</f>
        <v>16.600000000000005</v>
      </c>
      <c r="I35" s="160">
        <f>SUM('Sprint-wise Backlog'!Q628:Q656)*$I$46+$I$49</f>
        <v>467.5</v>
      </c>
      <c r="J35" s="161">
        <f>SUM('Sprint-wise Backlog'!P628:P656)</f>
        <v>16.600000000000005</v>
      </c>
      <c r="K35" s="159"/>
      <c r="L35" s="162"/>
      <c r="M35" s="117">
        <v>26</v>
      </c>
      <c r="N35" s="116">
        <v>4</v>
      </c>
      <c r="O35" s="116">
        <v>0</v>
      </c>
      <c r="P35" s="132">
        <v>20</v>
      </c>
      <c r="Q35" s="116">
        <v>1</v>
      </c>
      <c r="R35" s="116">
        <v>20</v>
      </c>
      <c r="S35" s="116">
        <v>10</v>
      </c>
      <c r="T35" s="116">
        <v>3</v>
      </c>
      <c r="U35" s="11" t="s">
        <v>991</v>
      </c>
    </row>
    <row r="36" spans="1:21" s="6" customFormat="1" ht="12.75" customHeight="1" x14ac:dyDescent="0.2">
      <c r="A36" s="10">
        <v>34</v>
      </c>
      <c r="B36" s="18">
        <v>41323</v>
      </c>
      <c r="C36" s="18">
        <v>41334</v>
      </c>
      <c r="D36" s="10"/>
      <c r="E36" s="121"/>
      <c r="F36" s="165">
        <f t="shared" si="4"/>
        <v>510</v>
      </c>
      <c r="G36" s="160">
        <f>SUM('Sprint-wise Backlog'!N656:N684)</f>
        <v>44.2</v>
      </c>
      <c r="H36" s="160">
        <f>SUM('Sprint-wise Backlog'!O656:O684)</f>
        <v>18.399999999999999</v>
      </c>
      <c r="I36" s="160">
        <f>SUM('Sprint-wise Backlog'!Q656:Q684)*$I$46+$I$49</f>
        <v>705.5</v>
      </c>
      <c r="J36" s="161">
        <f>SUM('Sprint-wise Backlog'!P656:P684)</f>
        <v>18.399999999999999</v>
      </c>
      <c r="K36" s="159"/>
      <c r="L36" s="162"/>
      <c r="M36" s="117">
        <v>26</v>
      </c>
      <c r="N36" s="116">
        <v>9</v>
      </c>
      <c r="O36" s="116">
        <v>0</v>
      </c>
      <c r="P36" s="132">
        <v>16</v>
      </c>
      <c r="Q36" s="116">
        <v>1</v>
      </c>
      <c r="R36" s="116">
        <v>14</v>
      </c>
      <c r="S36" s="116">
        <v>0</v>
      </c>
      <c r="T36" s="116">
        <v>5</v>
      </c>
      <c r="U36" s="11"/>
    </row>
    <row r="37" spans="1:21" s="6" customFormat="1" ht="12.75" customHeight="1" x14ac:dyDescent="0.2">
      <c r="A37" s="10">
        <v>35</v>
      </c>
      <c r="B37" s="18">
        <v>41337</v>
      </c>
      <c r="C37" s="18">
        <v>41348</v>
      </c>
      <c r="D37" s="10"/>
      <c r="E37" s="121">
        <v>3</v>
      </c>
      <c r="F37" s="165">
        <f t="shared" si="4"/>
        <v>484.5</v>
      </c>
      <c r="G37" s="160">
        <f>SUM('Sprint-wise Backlog'!N686:N718)</f>
        <v>47.199999999999989</v>
      </c>
      <c r="H37" s="160">
        <f>SUM('Sprint-wise Backlog'!O686:O718)</f>
        <v>26.200000000000003</v>
      </c>
      <c r="I37" s="160">
        <f>SUM('Sprint-wise Backlog'!Q686:Q718)*$I$46</f>
        <v>663</v>
      </c>
      <c r="J37" s="161">
        <f>SUM('Sprint-wise Backlog'!P686:P718)</f>
        <v>26.200000000000003</v>
      </c>
      <c r="K37" s="159">
        <v>493</v>
      </c>
      <c r="L37" s="162">
        <f>K37/J37</f>
        <v>18.81679389312977</v>
      </c>
      <c r="M37" s="117">
        <v>30</v>
      </c>
      <c r="N37" s="116">
        <v>9</v>
      </c>
      <c r="O37" s="116">
        <v>0</v>
      </c>
      <c r="P37" s="132">
        <v>20</v>
      </c>
      <c r="Q37" s="116">
        <v>1</v>
      </c>
      <c r="R37" s="116">
        <v>18</v>
      </c>
      <c r="S37" s="116">
        <v>0</v>
      </c>
      <c r="T37" s="116">
        <v>2</v>
      </c>
      <c r="U37" s="11"/>
    </row>
    <row r="38" spans="1:21" s="6" customFormat="1" ht="12.75" customHeight="1" x14ac:dyDescent="0.2">
      <c r="A38" s="10">
        <v>36</v>
      </c>
      <c r="B38" s="18">
        <v>41351</v>
      </c>
      <c r="C38" s="18">
        <v>41362</v>
      </c>
      <c r="D38" s="10">
        <v>1</v>
      </c>
      <c r="E38" s="121">
        <v>12</v>
      </c>
      <c r="F38" s="181">
        <f t="shared" si="4"/>
        <v>357</v>
      </c>
      <c r="G38" s="160">
        <f>SUM('Sprint-wise Backlog'!N719:N749)</f>
        <v>31.000000000000004</v>
      </c>
      <c r="H38" s="160">
        <f>SUM('Sprint-wise Backlog'!O719:O749)</f>
        <v>17.000000000000004</v>
      </c>
      <c r="I38" s="160">
        <f>SUM('Sprint-wise Backlog'!Q719:Q749)*$I$46</f>
        <v>450.5</v>
      </c>
      <c r="J38" s="161">
        <f>SUM('Sprint-wise Backlog'!P719:P748)</f>
        <v>17.000000000000004</v>
      </c>
      <c r="K38" s="159">
        <v>339.5</v>
      </c>
      <c r="L38" s="162">
        <f>K38/J38</f>
        <v>19.970588235294112</v>
      </c>
      <c r="M38" s="117">
        <v>24</v>
      </c>
      <c r="N38" s="116">
        <v>5</v>
      </c>
      <c r="O38" s="116">
        <v>0</v>
      </c>
      <c r="P38" s="132">
        <v>21</v>
      </c>
      <c r="Q38" s="116">
        <v>0</v>
      </c>
      <c r="R38" s="116">
        <v>21</v>
      </c>
      <c r="S38" s="116">
        <v>9</v>
      </c>
      <c r="T38" s="116">
        <v>4</v>
      </c>
      <c r="U38" s="11" t="s">
        <v>1123</v>
      </c>
    </row>
    <row r="39" spans="1:21" s="6" customFormat="1" ht="12.75" customHeight="1" x14ac:dyDescent="0.2">
      <c r="A39" s="10">
        <v>37</v>
      </c>
      <c r="B39" s="18">
        <v>41365</v>
      </c>
      <c r="C39" s="18">
        <v>41376</v>
      </c>
      <c r="D39" s="10"/>
      <c r="E39" s="121">
        <v>4</v>
      </c>
      <c r="F39" s="165">
        <f t="shared" si="4"/>
        <v>476</v>
      </c>
      <c r="G39" s="160">
        <f>SUM('Sprint-wise Backlog'!N750:N779)</f>
        <v>40.999999999999993</v>
      </c>
      <c r="H39" s="160">
        <f>SUM('Sprint-wise Backlog'!O750:O779)</f>
        <v>25.000000000000004</v>
      </c>
      <c r="I39" s="160">
        <f>SUM('Sprint-wise Backlog'!Q750:Q779)*$I$46</f>
        <v>612</v>
      </c>
      <c r="J39" s="161">
        <f>SUM('Sprint-wise Backlog'!P750:P779)</f>
        <v>25.000000000000004</v>
      </c>
      <c r="K39" s="159">
        <v>469.5</v>
      </c>
      <c r="L39" s="162">
        <f>K39/J39</f>
        <v>18.779999999999998</v>
      </c>
      <c r="M39" s="117">
        <v>30</v>
      </c>
      <c r="N39" s="116">
        <v>9</v>
      </c>
      <c r="O39" s="116">
        <v>0</v>
      </c>
      <c r="P39" s="132">
        <v>19</v>
      </c>
      <c r="Q39" s="116">
        <v>1</v>
      </c>
      <c r="R39" s="116">
        <v>18</v>
      </c>
      <c r="S39" s="116">
        <v>4</v>
      </c>
      <c r="T39" s="116">
        <v>6</v>
      </c>
      <c r="U39" s="11"/>
    </row>
    <row r="40" spans="1:21" s="6" customFormat="1" ht="12.75" customHeight="1" x14ac:dyDescent="0.2">
      <c r="A40" s="10">
        <v>38</v>
      </c>
      <c r="B40" s="18">
        <v>41379</v>
      </c>
      <c r="C40" s="18">
        <v>41390</v>
      </c>
      <c r="D40" s="10"/>
      <c r="E40" s="121">
        <v>1</v>
      </c>
      <c r="F40" s="181">
        <f t="shared" si="4"/>
        <v>501.5</v>
      </c>
      <c r="G40" s="160">
        <f>SUM('Sprint-wise Backlog'!N780:N804)</f>
        <v>37</v>
      </c>
      <c r="H40" s="160">
        <f>SUM('Sprint-wise Backlog'!O780:O7804)</f>
        <v>4.5999999999999996</v>
      </c>
      <c r="I40" s="160">
        <f>SUM('Sprint-wise Backlog'!Q780:Q7804)*$I$46</f>
        <v>544</v>
      </c>
      <c r="J40" s="161">
        <f>SUM('Sprint-wise Backlog'!P780:P804)</f>
        <v>4.5999999999999996</v>
      </c>
      <c r="K40" s="159"/>
      <c r="L40" s="162"/>
      <c r="M40" s="117"/>
      <c r="N40" s="116">
        <v>7</v>
      </c>
      <c r="O40" s="116"/>
      <c r="P40" s="132">
        <v>4</v>
      </c>
      <c r="Q40" s="116">
        <v>2</v>
      </c>
      <c r="R40" s="116">
        <v>4</v>
      </c>
      <c r="S40" s="116">
        <v>2</v>
      </c>
      <c r="T40" s="116"/>
      <c r="U40" s="11"/>
    </row>
    <row r="41" spans="1:21" s="19" customFormat="1" ht="12.75" customHeight="1" x14ac:dyDescent="0.2">
      <c r="A41" s="20"/>
      <c r="B41" s="21" t="s">
        <v>572</v>
      </c>
      <c r="C41" s="21"/>
      <c r="D41" s="20"/>
      <c r="E41" s="20"/>
      <c r="F41" s="139">
        <f>SUM(F7:F35)</f>
        <v>11101</v>
      </c>
      <c r="G41" s="20"/>
      <c r="H41" s="20"/>
      <c r="I41" s="158">
        <f>SUM(I15:I39)</f>
        <v>10174.5</v>
      </c>
      <c r="J41" s="139">
        <f>SUM(J15:J39)</f>
        <v>457</v>
      </c>
      <c r="K41" s="158">
        <f>SUM(K15:K26)</f>
        <v>3630</v>
      </c>
      <c r="L41" s="163">
        <f>SUM(L15:L26)</f>
        <v>206.30838877221754</v>
      </c>
      <c r="M41" s="114"/>
      <c r="N41" s="20"/>
      <c r="O41" s="20"/>
      <c r="P41" s="125">
        <f>SUM(P9:P39)</f>
        <v>526</v>
      </c>
      <c r="Q41" s="20"/>
      <c r="R41" s="20"/>
      <c r="S41" s="20"/>
      <c r="T41" s="20"/>
      <c r="U41" s="22"/>
    </row>
    <row r="42" spans="1:21" s="19" customFormat="1" ht="12.75" customHeight="1" x14ac:dyDescent="0.2">
      <c r="A42" s="20"/>
      <c r="B42" s="21" t="s">
        <v>573</v>
      </c>
      <c r="C42" s="21"/>
      <c r="D42" s="20"/>
      <c r="E42" s="20"/>
      <c r="F42" s="139">
        <f>AVERAGE(F7:F35)</f>
        <v>382.79310344827587</v>
      </c>
      <c r="G42" s="20"/>
      <c r="H42" s="20"/>
      <c r="I42" s="158">
        <f>AVERAGE(I15:I39)</f>
        <v>406.98</v>
      </c>
      <c r="J42" s="139">
        <f>AVERAGE(J15:J39)</f>
        <v>18.28</v>
      </c>
      <c r="K42" s="158">
        <f>AVERAGE(K15:K26)</f>
        <v>363</v>
      </c>
      <c r="L42" s="163">
        <f>AVERAGE(L15:L26)</f>
        <v>20.630838877221755</v>
      </c>
      <c r="M42" s="114"/>
      <c r="N42" s="20"/>
      <c r="O42" s="20"/>
      <c r="P42" s="139">
        <f>AVERAGE(P7:P39)</f>
        <v>16.757575757575758</v>
      </c>
      <c r="Q42" s="20"/>
      <c r="R42" s="20"/>
      <c r="S42" s="20"/>
      <c r="T42" s="20"/>
      <c r="U42" s="22"/>
    </row>
    <row r="43" spans="1:21" s="111" customFormat="1" ht="12" x14ac:dyDescent="0.2">
      <c r="F43" s="126"/>
      <c r="J43" s="127"/>
      <c r="P43" s="127"/>
    </row>
    <row r="44" spans="1:21" s="111" customFormat="1" ht="12" x14ac:dyDescent="0.2">
      <c r="F44" s="126"/>
      <c r="I44" s="111" t="s">
        <v>989</v>
      </c>
      <c r="J44" s="111" t="s">
        <v>990</v>
      </c>
      <c r="P44" s="127"/>
    </row>
    <row r="45" spans="1:21" s="111" customFormat="1" ht="12" x14ac:dyDescent="0.2">
      <c r="D45" s="111" t="s">
        <v>567</v>
      </c>
      <c r="F45" s="126"/>
      <c r="I45" s="111">
        <v>4</v>
      </c>
      <c r="J45" s="111">
        <v>5</v>
      </c>
      <c r="P45" s="127"/>
    </row>
    <row r="46" spans="1:21" s="111" customFormat="1" ht="12" x14ac:dyDescent="0.2">
      <c r="D46" s="111" t="s">
        <v>560</v>
      </c>
      <c r="F46" s="126"/>
      <c r="I46" s="111">
        <v>8.5</v>
      </c>
      <c r="J46" s="111">
        <v>8.5</v>
      </c>
      <c r="P46" s="127"/>
    </row>
    <row r="47" spans="1:21" s="111" customFormat="1" ht="12" x14ac:dyDescent="0.2">
      <c r="D47" s="111" t="s">
        <v>566</v>
      </c>
      <c r="E47" s="112"/>
      <c r="F47" s="127"/>
      <c r="I47" s="111">
        <f>I45*I46*10</f>
        <v>340</v>
      </c>
      <c r="J47" s="111">
        <f>J45*J46*10</f>
        <v>425</v>
      </c>
      <c r="P47" s="127"/>
    </row>
    <row r="48" spans="1:21" s="111" customFormat="1" ht="12" x14ac:dyDescent="0.2">
      <c r="D48" s="111" t="s">
        <v>568</v>
      </c>
      <c r="E48" s="112"/>
      <c r="F48" s="127"/>
      <c r="I48" s="111">
        <v>5</v>
      </c>
      <c r="J48" s="111">
        <v>6</v>
      </c>
      <c r="P48" s="127"/>
    </row>
    <row r="49" spans="4:16" s="111" customFormat="1" x14ac:dyDescent="0.2">
      <c r="D49" s="190" t="s">
        <v>605</v>
      </c>
      <c r="E49" s="191"/>
      <c r="F49" s="127"/>
      <c r="I49" s="111">
        <f>I48*I46*2</f>
        <v>85</v>
      </c>
      <c r="J49" s="111">
        <f>J48*J46*2</f>
        <v>102</v>
      </c>
      <c r="P49" s="127"/>
    </row>
    <row r="50" spans="4:16" s="111" customFormat="1" ht="12" x14ac:dyDescent="0.2">
      <c r="D50" s="113" t="s">
        <v>422</v>
      </c>
      <c r="E50" s="113"/>
      <c r="F50" s="128"/>
      <c r="G50" s="113"/>
      <c r="H50" s="113"/>
      <c r="I50" s="113"/>
      <c r="J50" s="127"/>
      <c r="P50" s="127"/>
    </row>
    <row r="51" spans="4:16" s="111" customFormat="1" ht="12" x14ac:dyDescent="0.2">
      <c r="D51" s="180" t="s">
        <v>423</v>
      </c>
      <c r="E51" s="180"/>
      <c r="F51" s="129"/>
      <c r="G51" s="180"/>
      <c r="H51" s="180"/>
      <c r="I51" s="180"/>
      <c r="J51" s="127"/>
      <c r="P51" s="127"/>
    </row>
    <row r="52" spans="4:16" s="111" customFormat="1" ht="12" x14ac:dyDescent="0.2">
      <c r="D52" s="180" t="s">
        <v>426</v>
      </c>
      <c r="E52" s="180"/>
      <c r="F52" s="129"/>
      <c r="G52" s="180"/>
      <c r="H52" s="180"/>
      <c r="I52" s="180"/>
      <c r="J52" s="127"/>
      <c r="P52" s="127"/>
    </row>
    <row r="53" spans="4:16" s="111" customFormat="1" ht="12" x14ac:dyDescent="0.2">
      <c r="D53" s="180" t="s">
        <v>425</v>
      </c>
      <c r="E53" s="180"/>
      <c r="F53" s="129"/>
      <c r="G53" s="180"/>
      <c r="H53" s="180"/>
      <c r="I53" s="180"/>
      <c r="J53" s="127"/>
      <c r="P53" s="127"/>
    </row>
    <row r="54" spans="4:16" s="111" customFormat="1" ht="12" x14ac:dyDescent="0.2">
      <c r="D54" s="180" t="s">
        <v>424</v>
      </c>
      <c r="E54" s="180"/>
      <c r="F54" s="129"/>
      <c r="G54" s="180"/>
      <c r="H54" s="180"/>
      <c r="I54" s="180"/>
      <c r="J54" s="127"/>
      <c r="P54" s="133"/>
    </row>
    <row r="55" spans="4:16" s="111" customFormat="1" ht="12" x14ac:dyDescent="0.2">
      <c r="F55" s="126"/>
      <c r="J55" s="127"/>
      <c r="P55" s="127"/>
    </row>
    <row r="56" spans="4:16" s="111" customFormat="1" ht="12" x14ac:dyDescent="0.2">
      <c r="F56" s="126"/>
      <c r="J56" s="127"/>
      <c r="P56" s="127"/>
    </row>
    <row r="57" spans="4:16" s="111" customFormat="1" ht="12" x14ac:dyDescent="0.2">
      <c r="F57" s="126"/>
      <c r="J57" s="127"/>
      <c r="P57" s="127"/>
    </row>
  </sheetData>
  <mergeCells count="5">
    <mergeCell ref="R1:T1"/>
    <mergeCell ref="G1:I1"/>
    <mergeCell ref="J1:L1"/>
    <mergeCell ref="M1:Q1"/>
    <mergeCell ref="D49:E49"/>
  </mergeCells>
  <conditionalFormatting sqref="F25:F27 F39:F40">
    <cfRule type="cellIs" dxfId="15" priority="13" operator="lessThan">
      <formula>$I$47</formula>
    </cfRule>
    <cfRule type="cellIs" dxfId="14" priority="14" operator="greaterThan">
      <formula>$I$47</formula>
    </cfRule>
  </conditionalFormatting>
  <conditionalFormatting sqref="F29">
    <cfRule type="cellIs" dxfId="13" priority="11" operator="lessThan">
      <formula>$I$47</formula>
    </cfRule>
    <cfRule type="cellIs" dxfId="12" priority="12" operator="greaterThan">
      <formula>$I$47</formula>
    </cfRule>
  </conditionalFormatting>
  <conditionalFormatting sqref="F28">
    <cfRule type="cellIs" dxfId="11" priority="9" operator="lessThan">
      <formula>$I$47</formula>
    </cfRule>
    <cfRule type="cellIs" dxfId="10" priority="10" operator="greaterThan">
      <formula>$I$47</formula>
    </cfRule>
  </conditionalFormatting>
  <conditionalFormatting sqref="F31:F32">
    <cfRule type="cellIs" dxfId="9" priority="7" operator="lessThan">
      <formula>$I$47</formula>
    </cfRule>
    <cfRule type="cellIs" dxfId="8" priority="8" operator="greaterThan">
      <formula>$I$47</formula>
    </cfRule>
  </conditionalFormatting>
  <conditionalFormatting sqref="F33">
    <cfRule type="cellIs" dxfId="7" priority="5" operator="lessThan">
      <formula>$I$47</formula>
    </cfRule>
    <cfRule type="cellIs" dxfId="6" priority="6" operator="greaterThan">
      <formula>$I$47</formula>
    </cfRule>
  </conditionalFormatting>
  <conditionalFormatting sqref="F36">
    <cfRule type="cellIs" dxfId="5" priority="1" operator="lessThan">
      <formula>$I$47</formula>
    </cfRule>
    <cfRule type="cellIs" dxfId="4" priority="2" operator="greaterThan">
      <formula>$I$47</formula>
    </cfRule>
  </conditionalFormatting>
  <conditionalFormatting sqref="F7:F32">
    <cfRule type="cellIs" dxfId="3" priority="15" operator="lessThan">
      <formula>$I$47</formula>
    </cfRule>
    <cfRule type="cellIs" dxfId="2" priority="16" operator="greaterThan">
      <formula>$I$47</formula>
    </cfRule>
  </conditionalFormatting>
  <conditionalFormatting sqref="F34:F40">
    <cfRule type="cellIs" dxfId="1" priority="3" operator="lessThan">
      <formula>$J$47</formula>
    </cfRule>
    <cfRule type="cellIs" dxfId="0" priority="4" operator="greaterThan">
      <formula>$J$47</formula>
    </cfRule>
  </conditionalFormatting>
  <pageMargins left="0.7" right="0.7" top="0.75" bottom="0.75" header="0.3" footer="0.3"/>
  <pageSetup orientation="portrait" r:id="rId1"/>
  <ignoredErrors>
    <ignoredError sqref="G15:G25 J15:J25 H15:H21 I15:I17 I19:I22 I18 H22:H25 G26:I26 I23:I25 G27:G31 I27:I34 H27:H31 G32:G34 J27:J31 J33:J37 H33:H38 G35:G38 I35:I38 J38:J39 P41:P42" formulaRange="1"/>
    <ignoredError sqref="F24" formula="1"/>
    <ignoredError sqref="J26" formula="1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showZeros="0" topLeftCell="A7" workbookViewId="0">
      <selection activeCell="J31" sqref="J31"/>
    </sheetView>
  </sheetViews>
  <sheetFormatPr defaultRowHeight="12.75" x14ac:dyDescent="0.2"/>
  <cols>
    <col min="1" max="1" width="12.7109375" customWidth="1"/>
    <col min="2" max="2" width="15.7109375" customWidth="1"/>
  </cols>
  <sheetData>
    <row r="1" spans="1:1" ht="21" customHeight="1" x14ac:dyDescent="0.25">
      <c r="A1" s="9" t="s">
        <v>14</v>
      </c>
    </row>
    <row r="30" spans="1:1" ht="15.75" x14ac:dyDescent="0.25">
      <c r="A30" s="9" t="s">
        <v>5</v>
      </c>
    </row>
  </sheetData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6"/>
  <sheetViews>
    <sheetView workbookViewId="0">
      <selection activeCell="M9" sqref="M9"/>
    </sheetView>
  </sheetViews>
  <sheetFormatPr defaultRowHeight="12.75" x14ac:dyDescent="0.2"/>
  <cols>
    <col min="4" max="4" width="10.28515625" bestFit="1" customWidth="1"/>
    <col min="5" max="5" width="8.7109375" customWidth="1"/>
    <col min="6" max="6" width="10.28515625" bestFit="1" customWidth="1"/>
    <col min="7" max="7" width="10.85546875" customWidth="1"/>
    <col min="8" max="8" width="10.28515625" bestFit="1" customWidth="1"/>
    <col min="10" max="10" width="10.28515625" bestFit="1" customWidth="1"/>
    <col min="12" max="12" width="10.28515625" bestFit="1" customWidth="1"/>
  </cols>
  <sheetData>
    <row r="3" spans="2:13" x14ac:dyDescent="0.2">
      <c r="C3" s="77" t="s">
        <v>353</v>
      </c>
      <c r="D3" s="192" t="s">
        <v>355</v>
      </c>
      <c r="E3" s="192"/>
      <c r="F3" s="192" t="s">
        <v>356</v>
      </c>
      <c r="G3" s="192"/>
      <c r="H3" s="192" t="s">
        <v>367</v>
      </c>
      <c r="I3" s="192"/>
      <c r="J3" s="192" t="s">
        <v>368</v>
      </c>
      <c r="K3" s="192"/>
      <c r="L3" s="192" t="s">
        <v>370</v>
      </c>
      <c r="M3" s="192"/>
    </row>
    <row r="4" spans="2:13" x14ac:dyDescent="0.2">
      <c r="B4" s="80" t="s">
        <v>369</v>
      </c>
      <c r="C4" s="76"/>
      <c r="D4" s="75" t="s">
        <v>354</v>
      </c>
      <c r="E4" s="75" t="s">
        <v>371</v>
      </c>
      <c r="F4" s="75" t="s">
        <v>354</v>
      </c>
      <c r="G4" s="75" t="s">
        <v>371</v>
      </c>
      <c r="H4" s="75" t="s">
        <v>354</v>
      </c>
      <c r="I4" s="75" t="s">
        <v>371</v>
      </c>
      <c r="J4" s="75" t="s">
        <v>354</v>
      </c>
      <c r="K4" s="75" t="s">
        <v>371</v>
      </c>
      <c r="L4" s="75" t="s">
        <v>354</v>
      </c>
      <c r="M4" s="75" t="s">
        <v>371</v>
      </c>
    </row>
    <row r="5" spans="2:13" x14ac:dyDescent="0.2">
      <c r="B5" s="75" t="s">
        <v>357</v>
      </c>
      <c r="C5" s="79"/>
      <c r="D5" s="74">
        <v>4</v>
      </c>
      <c r="E5" s="74">
        <v>4</v>
      </c>
      <c r="F5" s="74">
        <v>4</v>
      </c>
      <c r="G5" s="74">
        <v>1</v>
      </c>
      <c r="H5" s="74">
        <v>4</v>
      </c>
      <c r="I5" s="74">
        <v>4</v>
      </c>
      <c r="J5" s="74">
        <v>4</v>
      </c>
      <c r="K5" s="74">
        <v>4</v>
      </c>
      <c r="L5" s="74">
        <v>1</v>
      </c>
      <c r="M5" s="74">
        <v>0</v>
      </c>
    </row>
    <row r="6" spans="2:13" x14ac:dyDescent="0.2">
      <c r="B6" s="75" t="s">
        <v>358</v>
      </c>
      <c r="C6" s="74"/>
      <c r="D6" s="78">
        <v>4</v>
      </c>
      <c r="E6" s="74">
        <v>5</v>
      </c>
      <c r="F6" s="74">
        <v>4</v>
      </c>
      <c r="G6" s="74">
        <v>3</v>
      </c>
      <c r="H6" s="74">
        <v>4</v>
      </c>
      <c r="I6" s="74">
        <v>2</v>
      </c>
      <c r="J6" s="74">
        <v>4</v>
      </c>
      <c r="K6" s="74">
        <v>4</v>
      </c>
      <c r="L6" s="74">
        <v>4</v>
      </c>
      <c r="M6" s="74">
        <v>3</v>
      </c>
    </row>
    <row r="7" spans="2:13" x14ac:dyDescent="0.2">
      <c r="B7" s="75" t="s">
        <v>359</v>
      </c>
      <c r="C7" s="74"/>
      <c r="D7" s="74">
        <v>2</v>
      </c>
      <c r="E7" s="74">
        <v>3</v>
      </c>
      <c r="F7" s="74">
        <v>3</v>
      </c>
      <c r="G7" s="74">
        <v>4</v>
      </c>
      <c r="H7" s="74">
        <v>3</v>
      </c>
      <c r="I7" s="74">
        <v>3</v>
      </c>
      <c r="J7" s="74">
        <v>3</v>
      </c>
      <c r="K7" s="74">
        <v>4</v>
      </c>
      <c r="L7" s="74">
        <v>3</v>
      </c>
      <c r="M7" s="74">
        <v>6</v>
      </c>
    </row>
    <row r="8" spans="2:13" x14ac:dyDescent="0.2">
      <c r="B8" s="75" t="s">
        <v>360</v>
      </c>
      <c r="C8" s="74"/>
      <c r="D8" s="74">
        <v>0</v>
      </c>
      <c r="E8" s="74">
        <v>0</v>
      </c>
      <c r="F8" s="74">
        <v>4</v>
      </c>
      <c r="G8" s="74">
        <v>5</v>
      </c>
      <c r="H8" s="74">
        <v>4</v>
      </c>
      <c r="I8" s="74">
        <v>6</v>
      </c>
      <c r="J8" s="74">
        <v>4</v>
      </c>
      <c r="K8" s="74">
        <v>4</v>
      </c>
      <c r="L8" s="74">
        <v>5</v>
      </c>
      <c r="M8" s="74">
        <v>7</v>
      </c>
    </row>
    <row r="9" spans="2:13" x14ac:dyDescent="0.2">
      <c r="B9" s="75" t="s">
        <v>361</v>
      </c>
      <c r="C9" s="74"/>
      <c r="D9" s="74">
        <v>4</v>
      </c>
      <c r="E9" s="74">
        <v>3</v>
      </c>
      <c r="F9" s="74"/>
      <c r="G9" s="74"/>
      <c r="H9" s="74">
        <v>4</v>
      </c>
      <c r="I9" s="74"/>
      <c r="J9" s="74">
        <v>4</v>
      </c>
      <c r="K9" s="74"/>
      <c r="L9" s="74">
        <v>7</v>
      </c>
      <c r="M9" s="74"/>
    </row>
    <row r="10" spans="2:13" x14ac:dyDescent="0.2">
      <c r="B10" s="75" t="s">
        <v>362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</row>
    <row r="11" spans="2:13" x14ac:dyDescent="0.2">
      <c r="B11" s="75" t="s">
        <v>363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</row>
    <row r="12" spans="2:13" x14ac:dyDescent="0.2">
      <c r="B12" s="75" t="s">
        <v>364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</row>
    <row r="13" spans="2:13" x14ac:dyDescent="0.2">
      <c r="B13" s="75" t="s">
        <v>365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</row>
    <row r="14" spans="2:13" x14ac:dyDescent="0.2">
      <c r="B14" s="75" t="s">
        <v>366</v>
      </c>
      <c r="C14" s="77"/>
      <c r="D14" s="74"/>
      <c r="E14" s="74"/>
      <c r="F14" s="74"/>
      <c r="G14" s="74"/>
      <c r="H14" s="74"/>
      <c r="I14" s="74"/>
      <c r="J14" s="74"/>
      <c r="K14" s="74"/>
      <c r="L14" s="74"/>
      <c r="M14" s="74"/>
    </row>
    <row r="15" spans="2:13" x14ac:dyDescent="0.2">
      <c r="B15" s="75" t="s">
        <v>372</v>
      </c>
      <c r="C15" s="77"/>
      <c r="D15" s="74"/>
      <c r="E15" s="74"/>
      <c r="F15" s="74"/>
      <c r="G15" s="74"/>
      <c r="H15" s="74"/>
      <c r="I15" s="74"/>
      <c r="J15" s="74"/>
      <c r="K15" s="74"/>
      <c r="L15" s="74"/>
      <c r="M15" s="74"/>
    </row>
    <row r="16" spans="2:13" x14ac:dyDescent="0.2">
      <c r="B16" s="75" t="s">
        <v>373</v>
      </c>
      <c r="C16" s="77"/>
      <c r="D16" s="74"/>
      <c r="E16" s="74"/>
      <c r="F16" s="74"/>
      <c r="G16" s="74"/>
      <c r="H16" s="74"/>
      <c r="I16" s="74"/>
      <c r="J16" s="74"/>
      <c r="K16" s="74"/>
      <c r="L16" s="74"/>
      <c r="M16" s="74"/>
    </row>
    <row r="17" spans="2:13" x14ac:dyDescent="0.2">
      <c r="B17" s="75" t="s">
        <v>374</v>
      </c>
      <c r="C17" s="77"/>
      <c r="D17" s="74"/>
      <c r="E17" s="74"/>
      <c r="F17" s="74"/>
      <c r="G17" s="74"/>
      <c r="H17" s="74"/>
      <c r="I17" s="74"/>
      <c r="J17" s="74"/>
      <c r="K17" s="74"/>
      <c r="L17" s="74"/>
      <c r="M17" s="74"/>
    </row>
    <row r="18" spans="2:13" x14ac:dyDescent="0.2">
      <c r="B18" s="75" t="s">
        <v>375</v>
      </c>
      <c r="C18" s="77"/>
      <c r="D18" s="74"/>
      <c r="E18" s="74"/>
      <c r="F18" s="74"/>
      <c r="G18" s="74"/>
      <c r="H18" s="74"/>
      <c r="I18" s="74"/>
      <c r="J18" s="74"/>
      <c r="K18" s="74"/>
      <c r="L18" s="74"/>
      <c r="M18" s="74"/>
    </row>
    <row r="19" spans="2:13" x14ac:dyDescent="0.2">
      <c r="B19" s="75" t="s">
        <v>376</v>
      </c>
      <c r="C19" s="77"/>
      <c r="D19" s="74"/>
      <c r="E19" s="74"/>
      <c r="F19" s="74"/>
      <c r="G19" s="74"/>
      <c r="H19" s="74"/>
      <c r="I19" s="74"/>
      <c r="J19" s="74"/>
      <c r="K19" s="74"/>
      <c r="L19" s="74"/>
      <c r="M19" s="74"/>
    </row>
    <row r="20" spans="2:13" x14ac:dyDescent="0.2">
      <c r="B20" s="75" t="s">
        <v>377</v>
      </c>
      <c r="C20" s="77"/>
      <c r="D20" s="74"/>
      <c r="E20" s="74"/>
      <c r="F20" s="74"/>
      <c r="G20" s="74"/>
      <c r="H20" s="74"/>
      <c r="I20" s="74"/>
      <c r="J20" s="74"/>
      <c r="K20" s="74"/>
      <c r="L20" s="74"/>
      <c r="M20" s="74"/>
    </row>
    <row r="21" spans="2:13" x14ac:dyDescent="0.2">
      <c r="B21" s="75" t="s">
        <v>378</v>
      </c>
      <c r="C21" s="77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2:13" x14ac:dyDescent="0.2">
      <c r="B22" s="75" t="s">
        <v>379</v>
      </c>
      <c r="C22" s="77"/>
      <c r="D22" s="74"/>
      <c r="E22" s="74"/>
      <c r="F22" s="74"/>
      <c r="G22" s="74"/>
      <c r="H22" s="74"/>
      <c r="I22" s="74"/>
      <c r="J22" s="74"/>
      <c r="K22" s="74"/>
      <c r="L22" s="74"/>
      <c r="M22" s="74"/>
    </row>
    <row r="23" spans="2:13" x14ac:dyDescent="0.2">
      <c r="B23" s="75" t="s">
        <v>380</v>
      </c>
      <c r="C23" s="77"/>
      <c r="D23" s="74"/>
      <c r="E23" s="74"/>
      <c r="F23" s="74"/>
      <c r="G23" s="74"/>
      <c r="H23" s="74"/>
      <c r="I23" s="74"/>
      <c r="J23" s="74"/>
      <c r="K23" s="74"/>
      <c r="L23" s="74"/>
      <c r="M23" s="74"/>
    </row>
    <row r="24" spans="2:13" x14ac:dyDescent="0.2">
      <c r="B24" s="75" t="s">
        <v>381</v>
      </c>
      <c r="C24" s="77"/>
      <c r="D24" s="74"/>
      <c r="E24" s="74"/>
      <c r="F24" s="74"/>
      <c r="G24" s="74"/>
      <c r="H24" s="74"/>
      <c r="I24" s="74"/>
      <c r="J24" s="74"/>
      <c r="K24" s="74"/>
      <c r="L24" s="74"/>
      <c r="M24" s="74"/>
    </row>
    <row r="25" spans="2:13" x14ac:dyDescent="0.2">
      <c r="B25" s="75" t="s">
        <v>382</v>
      </c>
      <c r="C25" s="77"/>
      <c r="D25" s="74"/>
      <c r="E25" s="74"/>
      <c r="F25" s="74"/>
      <c r="G25" s="74"/>
      <c r="H25" s="74"/>
      <c r="I25" s="74"/>
      <c r="J25" s="74"/>
      <c r="K25" s="74"/>
      <c r="L25" s="74"/>
      <c r="M25" s="74"/>
    </row>
    <row r="26" spans="2:13" x14ac:dyDescent="0.2">
      <c r="B26" s="75" t="s">
        <v>383</v>
      </c>
      <c r="C26" s="77"/>
      <c r="D26" s="74"/>
      <c r="E26" s="74"/>
      <c r="F26" s="74"/>
      <c r="G26" s="74"/>
      <c r="H26" s="74"/>
      <c r="I26" s="74"/>
      <c r="J26" s="74"/>
      <c r="K26" s="74"/>
      <c r="L26" s="74"/>
      <c r="M26" s="74"/>
    </row>
  </sheetData>
  <mergeCells count="5">
    <mergeCell ref="D3:E3"/>
    <mergeCell ref="F3:G3"/>
    <mergeCell ref="H3:I3"/>
    <mergeCell ref="J3:K3"/>
    <mergeCell ref="L3:M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3"/>
  <sheetViews>
    <sheetView topLeftCell="A155" workbookViewId="0">
      <selection activeCell="C173" sqref="C173"/>
    </sheetView>
  </sheetViews>
  <sheetFormatPr defaultRowHeight="12.75" x14ac:dyDescent="0.2"/>
  <cols>
    <col min="1" max="1" width="2.42578125" customWidth="1"/>
    <col min="2" max="2" width="5" customWidth="1"/>
    <col min="3" max="3" width="95.7109375" customWidth="1"/>
    <col min="7" max="7" width="39.42578125" customWidth="1"/>
  </cols>
  <sheetData>
    <row r="2" spans="2:12" ht="13.5" thickBot="1" x14ac:dyDescent="0.25">
      <c r="B2" s="88" t="s">
        <v>357</v>
      </c>
      <c r="C2" s="87"/>
      <c r="D2" s="87"/>
      <c r="E2" s="87"/>
      <c r="F2" s="87"/>
      <c r="G2" s="86"/>
    </row>
    <row r="3" spans="2:12" ht="12.75" customHeight="1" x14ac:dyDescent="0.2">
      <c r="B3" s="85" t="s">
        <v>408</v>
      </c>
      <c r="C3" s="84"/>
      <c r="D3" s="84"/>
      <c r="E3" s="84"/>
      <c r="F3" s="84"/>
      <c r="G3" s="83"/>
      <c r="J3" s="195" t="s">
        <v>409</v>
      </c>
      <c r="K3" s="196"/>
      <c r="L3" s="197"/>
    </row>
    <row r="4" spans="2:12" x14ac:dyDescent="0.2">
      <c r="B4" s="82">
        <v>1</v>
      </c>
      <c r="C4" s="81" t="s">
        <v>411</v>
      </c>
      <c r="D4" s="81"/>
      <c r="E4" s="81"/>
      <c r="F4" s="81"/>
      <c r="G4" s="90"/>
      <c r="J4" s="198"/>
      <c r="K4" s="199"/>
      <c r="L4" s="200"/>
    </row>
    <row r="5" spans="2:12" x14ac:dyDescent="0.2">
      <c r="B5" s="82">
        <v>2</v>
      </c>
      <c r="C5" s="81" t="s">
        <v>417</v>
      </c>
      <c r="D5" s="81"/>
      <c r="E5" s="81"/>
      <c r="F5" s="81"/>
      <c r="G5" s="90"/>
      <c r="J5" s="198"/>
      <c r="K5" s="199"/>
      <c r="L5" s="200"/>
    </row>
    <row r="6" spans="2:12" x14ac:dyDescent="0.2">
      <c r="B6" s="82">
        <v>3</v>
      </c>
      <c r="C6" s="81" t="s">
        <v>418</v>
      </c>
      <c r="D6" s="81"/>
      <c r="E6" s="81"/>
      <c r="F6" s="81"/>
      <c r="G6" s="90"/>
      <c r="J6" s="198"/>
      <c r="K6" s="199"/>
      <c r="L6" s="200"/>
    </row>
    <row r="7" spans="2:12" x14ac:dyDescent="0.2">
      <c r="B7" s="85" t="s">
        <v>407</v>
      </c>
      <c r="C7" s="84"/>
      <c r="D7" s="84"/>
      <c r="E7" s="84"/>
      <c r="F7" s="84"/>
      <c r="G7" s="83"/>
      <c r="J7" s="198"/>
      <c r="K7" s="199"/>
      <c r="L7" s="200"/>
    </row>
    <row r="8" spans="2:12" x14ac:dyDescent="0.2">
      <c r="B8" s="82">
        <v>1</v>
      </c>
      <c r="C8" s="81" t="s">
        <v>416</v>
      </c>
      <c r="D8" s="81"/>
      <c r="E8" s="81"/>
      <c r="F8" s="81"/>
      <c r="G8" s="90"/>
      <c r="J8" s="198"/>
      <c r="K8" s="199"/>
      <c r="L8" s="200"/>
    </row>
    <row r="9" spans="2:12" x14ac:dyDescent="0.2">
      <c r="B9" s="85" t="s">
        <v>406</v>
      </c>
      <c r="C9" s="84"/>
      <c r="D9" s="84"/>
      <c r="E9" s="84"/>
      <c r="F9" s="84"/>
      <c r="G9" s="83"/>
      <c r="J9" s="198"/>
      <c r="K9" s="199"/>
      <c r="L9" s="200"/>
    </row>
    <row r="10" spans="2:12" x14ac:dyDescent="0.2">
      <c r="B10" s="82">
        <v>1</v>
      </c>
      <c r="C10" s="81" t="s">
        <v>412</v>
      </c>
      <c r="D10" s="81"/>
      <c r="E10" s="81"/>
      <c r="F10" s="81"/>
      <c r="G10" s="90"/>
      <c r="J10" s="198"/>
      <c r="K10" s="199"/>
      <c r="L10" s="200"/>
    </row>
    <row r="11" spans="2:12" x14ac:dyDescent="0.2">
      <c r="B11" s="82">
        <v>2</v>
      </c>
      <c r="C11" s="81" t="s">
        <v>413</v>
      </c>
      <c r="D11" s="81"/>
      <c r="E11" s="81"/>
      <c r="F11" s="81"/>
      <c r="G11" s="90"/>
      <c r="J11" s="198"/>
      <c r="K11" s="199"/>
      <c r="L11" s="200"/>
    </row>
    <row r="12" spans="2:12" x14ac:dyDescent="0.2">
      <c r="B12" s="82">
        <v>3</v>
      </c>
      <c r="C12" s="81" t="s">
        <v>414</v>
      </c>
      <c r="D12" s="81"/>
      <c r="E12" s="81"/>
      <c r="F12" s="81"/>
      <c r="G12" s="90"/>
      <c r="J12" s="198"/>
      <c r="K12" s="199"/>
      <c r="L12" s="200"/>
    </row>
    <row r="13" spans="2:12" x14ac:dyDescent="0.2">
      <c r="B13" s="82">
        <v>4</v>
      </c>
      <c r="C13" s="92" t="s">
        <v>415</v>
      </c>
      <c r="D13" s="81"/>
      <c r="E13" s="81"/>
      <c r="F13" s="81"/>
      <c r="G13" s="81"/>
      <c r="J13" s="198"/>
      <c r="K13" s="199"/>
      <c r="L13" s="200"/>
    </row>
    <row r="14" spans="2:12" x14ac:dyDescent="0.2">
      <c r="B14" s="89"/>
      <c r="C14" s="89"/>
      <c r="D14" s="89"/>
      <c r="E14" s="89"/>
      <c r="F14" s="89"/>
      <c r="G14" s="89"/>
      <c r="J14" s="198"/>
      <c r="K14" s="199"/>
      <c r="L14" s="200"/>
    </row>
    <row r="15" spans="2:12" x14ac:dyDescent="0.2">
      <c r="B15" s="88" t="s">
        <v>358</v>
      </c>
      <c r="C15" s="87"/>
      <c r="D15" s="87"/>
      <c r="E15" s="87"/>
      <c r="F15" s="87"/>
      <c r="G15" s="86"/>
      <c r="J15" s="198"/>
      <c r="K15" s="199"/>
      <c r="L15" s="200"/>
    </row>
    <row r="16" spans="2:12" x14ac:dyDescent="0.2">
      <c r="B16" s="85" t="s">
        <v>408</v>
      </c>
      <c r="C16" s="84"/>
      <c r="D16" s="84"/>
      <c r="E16" s="84"/>
      <c r="F16" s="84"/>
      <c r="G16" s="83"/>
      <c r="J16" s="198"/>
      <c r="K16" s="199"/>
      <c r="L16" s="200"/>
    </row>
    <row r="17" spans="2:12" x14ac:dyDescent="0.2">
      <c r="B17" s="82">
        <v>1</v>
      </c>
      <c r="C17" s="81" t="s">
        <v>450</v>
      </c>
      <c r="D17" s="81"/>
      <c r="E17" s="81"/>
      <c r="F17" s="81"/>
      <c r="G17" s="81"/>
      <c r="J17" s="198"/>
      <c r="K17" s="199"/>
      <c r="L17" s="200"/>
    </row>
    <row r="18" spans="2:12" x14ac:dyDescent="0.2">
      <c r="B18" s="85" t="s">
        <v>407</v>
      </c>
      <c r="C18" s="84"/>
      <c r="D18" s="84"/>
      <c r="E18" s="84"/>
      <c r="F18" s="84"/>
      <c r="G18" s="83"/>
      <c r="J18" s="198"/>
      <c r="K18" s="199"/>
      <c r="L18" s="200"/>
    </row>
    <row r="19" spans="2:12" x14ac:dyDescent="0.2">
      <c r="B19" s="82">
        <v>1</v>
      </c>
      <c r="C19" s="81" t="s">
        <v>447</v>
      </c>
      <c r="D19" s="81"/>
      <c r="E19" s="81"/>
      <c r="F19" s="81"/>
      <c r="G19" s="81"/>
      <c r="J19" s="198"/>
      <c r="K19" s="199"/>
      <c r="L19" s="200"/>
    </row>
    <row r="20" spans="2:12" x14ac:dyDescent="0.2">
      <c r="B20" s="85" t="s">
        <v>406</v>
      </c>
      <c r="C20" s="84"/>
      <c r="D20" s="84"/>
      <c r="E20" s="84"/>
      <c r="F20" s="84"/>
      <c r="G20" s="83"/>
      <c r="J20" s="198"/>
      <c r="K20" s="199"/>
      <c r="L20" s="200"/>
    </row>
    <row r="21" spans="2:12" x14ac:dyDescent="0.2">
      <c r="B21" s="82">
        <v>1</v>
      </c>
      <c r="C21" s="81" t="s">
        <v>448</v>
      </c>
      <c r="D21" s="81"/>
      <c r="E21" s="81"/>
      <c r="F21" s="81"/>
      <c r="G21" s="81"/>
      <c r="J21" s="198"/>
      <c r="K21" s="199"/>
      <c r="L21" s="200"/>
    </row>
    <row r="22" spans="2:12" x14ac:dyDescent="0.2">
      <c r="B22" s="82">
        <v>2</v>
      </c>
      <c r="C22" s="81" t="s">
        <v>449</v>
      </c>
      <c r="D22" s="81"/>
      <c r="E22" s="81"/>
      <c r="F22" s="81"/>
      <c r="G22" s="81"/>
      <c r="J22" s="198"/>
      <c r="K22" s="199"/>
      <c r="L22" s="200"/>
    </row>
    <row r="23" spans="2:12" x14ac:dyDescent="0.2">
      <c r="B23" s="82">
        <v>3</v>
      </c>
      <c r="C23" s="81" t="s">
        <v>452</v>
      </c>
      <c r="D23" s="81"/>
      <c r="E23" s="81"/>
      <c r="F23" s="81"/>
      <c r="G23" s="81"/>
      <c r="J23" s="198"/>
      <c r="K23" s="199"/>
      <c r="L23" s="200"/>
    </row>
    <row r="24" spans="2:12" x14ac:dyDescent="0.2">
      <c r="B24" s="82">
        <v>4</v>
      </c>
      <c r="C24" s="81" t="s">
        <v>451</v>
      </c>
      <c r="D24" s="81"/>
      <c r="E24" s="81"/>
      <c r="F24" s="81"/>
      <c r="G24" s="81"/>
      <c r="J24" s="198"/>
      <c r="K24" s="199"/>
      <c r="L24" s="200"/>
    </row>
    <row r="25" spans="2:12" ht="13.5" thickBot="1" x14ac:dyDescent="0.25">
      <c r="B25" s="89"/>
      <c r="C25" s="89"/>
      <c r="D25" s="89"/>
      <c r="E25" s="89"/>
      <c r="F25" s="89"/>
      <c r="G25" s="89"/>
      <c r="J25" s="201"/>
      <c r="K25" s="202"/>
      <c r="L25" s="203"/>
    </row>
    <row r="26" spans="2:12" x14ac:dyDescent="0.2">
      <c r="B26" s="88" t="s">
        <v>359</v>
      </c>
      <c r="C26" s="87"/>
      <c r="D26" s="87"/>
      <c r="E26" s="87"/>
      <c r="F26" s="87"/>
      <c r="G26" s="86"/>
    </row>
    <row r="27" spans="2:12" x14ac:dyDescent="0.2">
      <c r="B27" s="85" t="s">
        <v>408</v>
      </c>
      <c r="C27" s="84"/>
      <c r="D27" s="84"/>
      <c r="E27" s="84"/>
      <c r="F27" s="84"/>
      <c r="G27" s="83"/>
    </row>
    <row r="28" spans="2:12" x14ac:dyDescent="0.2">
      <c r="B28" s="82">
        <v>1</v>
      </c>
      <c r="C28" s="81" t="s">
        <v>510</v>
      </c>
      <c r="D28" s="81"/>
      <c r="E28" s="81"/>
      <c r="F28" s="81"/>
      <c r="G28" s="81"/>
    </row>
    <row r="29" spans="2:12" x14ac:dyDescent="0.2">
      <c r="B29" s="82">
        <v>2</v>
      </c>
      <c r="C29" s="81" t="s">
        <v>511</v>
      </c>
      <c r="D29" s="81"/>
      <c r="E29" s="81"/>
      <c r="F29" s="81"/>
      <c r="G29" s="81"/>
    </row>
    <row r="30" spans="2:12" x14ac:dyDescent="0.2">
      <c r="B30" s="82">
        <v>3</v>
      </c>
      <c r="C30" s="81" t="s">
        <v>512</v>
      </c>
      <c r="D30" s="81"/>
      <c r="E30" s="81"/>
      <c r="F30" s="81"/>
      <c r="G30" s="81"/>
    </row>
    <row r="31" spans="2:12" x14ac:dyDescent="0.2">
      <c r="B31" s="82">
        <v>4</v>
      </c>
      <c r="C31" s="81" t="s">
        <v>513</v>
      </c>
      <c r="D31" s="81"/>
      <c r="E31" s="81"/>
      <c r="F31" s="81"/>
      <c r="G31" s="81"/>
    </row>
    <row r="32" spans="2:12" x14ac:dyDescent="0.2">
      <c r="B32" s="85" t="s">
        <v>407</v>
      </c>
      <c r="C32" s="84"/>
      <c r="D32" s="84"/>
      <c r="E32" s="84"/>
      <c r="F32" s="84"/>
      <c r="G32" s="83"/>
    </row>
    <row r="33" spans="2:7" x14ac:dyDescent="0.2">
      <c r="B33" s="82">
        <v>1</v>
      </c>
      <c r="C33" s="81" t="s">
        <v>514</v>
      </c>
      <c r="D33" s="81"/>
      <c r="E33" s="81"/>
      <c r="F33" s="81"/>
      <c r="G33" s="81"/>
    </row>
    <row r="34" spans="2:7" x14ac:dyDescent="0.2">
      <c r="B34" s="85" t="s">
        <v>406</v>
      </c>
      <c r="C34" s="84"/>
      <c r="D34" s="84"/>
      <c r="E34" s="84"/>
      <c r="F34" s="84"/>
      <c r="G34" s="83"/>
    </row>
    <row r="35" spans="2:7" x14ac:dyDescent="0.2">
      <c r="B35" s="82">
        <v>1</v>
      </c>
      <c r="C35" s="81" t="s">
        <v>515</v>
      </c>
      <c r="D35" s="81"/>
      <c r="E35" s="81"/>
      <c r="F35" s="81"/>
      <c r="G35" s="81"/>
    </row>
    <row r="37" spans="2:7" x14ac:dyDescent="0.2">
      <c r="B37" s="193" t="s">
        <v>360</v>
      </c>
      <c r="C37" s="194"/>
      <c r="D37" s="87"/>
      <c r="E37" s="87"/>
      <c r="F37" s="87"/>
      <c r="G37" s="86"/>
    </row>
    <row r="38" spans="2:7" x14ac:dyDescent="0.2">
      <c r="B38" s="85" t="s">
        <v>408</v>
      </c>
      <c r="C38" s="84"/>
      <c r="D38" s="84"/>
      <c r="E38" s="84"/>
      <c r="F38" s="84"/>
      <c r="G38" s="83"/>
    </row>
    <row r="39" spans="2:7" x14ac:dyDescent="0.2">
      <c r="B39" s="82">
        <v>1</v>
      </c>
      <c r="C39" s="81" t="s">
        <v>516</v>
      </c>
      <c r="D39" s="81"/>
      <c r="E39" s="81"/>
      <c r="F39" s="81"/>
      <c r="G39" s="81"/>
    </row>
    <row r="40" spans="2:7" x14ac:dyDescent="0.2">
      <c r="B40" s="82">
        <v>2</v>
      </c>
      <c r="C40" s="81" t="s">
        <v>517</v>
      </c>
      <c r="D40" s="81"/>
      <c r="E40" s="81"/>
      <c r="F40" s="81"/>
      <c r="G40" s="81"/>
    </row>
    <row r="41" spans="2:7" x14ac:dyDescent="0.2">
      <c r="B41" s="85" t="s">
        <v>407</v>
      </c>
      <c r="C41" s="84"/>
      <c r="D41" s="84"/>
      <c r="E41" s="84"/>
      <c r="F41" s="84"/>
      <c r="G41" s="83"/>
    </row>
    <row r="42" spans="2:7" x14ac:dyDescent="0.2">
      <c r="B42" s="85" t="s">
        <v>406</v>
      </c>
      <c r="C42" s="84"/>
      <c r="D42" s="84"/>
      <c r="E42" s="84"/>
      <c r="F42" s="84"/>
      <c r="G42" s="83"/>
    </row>
    <row r="43" spans="2:7" x14ac:dyDescent="0.2">
      <c r="B43" s="82">
        <v>1</v>
      </c>
      <c r="C43" s="81" t="s">
        <v>519</v>
      </c>
      <c r="D43" s="81"/>
      <c r="E43" s="81"/>
      <c r="F43" s="81"/>
      <c r="G43" s="81"/>
    </row>
    <row r="44" spans="2:7" x14ac:dyDescent="0.2">
      <c r="B44" s="82">
        <v>2</v>
      </c>
      <c r="C44" s="81" t="s">
        <v>518</v>
      </c>
      <c r="D44" s="81"/>
      <c r="E44" s="81"/>
      <c r="F44" s="81"/>
      <c r="G44" s="81"/>
    </row>
    <row r="46" spans="2:7" x14ac:dyDescent="0.2">
      <c r="B46" s="193" t="s">
        <v>372</v>
      </c>
      <c r="C46" s="194"/>
      <c r="D46" s="87"/>
      <c r="E46" s="87"/>
      <c r="F46" s="87"/>
      <c r="G46" s="86"/>
    </row>
    <row r="47" spans="2:7" x14ac:dyDescent="0.2">
      <c r="B47" s="85" t="s">
        <v>408</v>
      </c>
      <c r="C47" s="84"/>
      <c r="D47" s="84"/>
      <c r="E47" s="84"/>
      <c r="F47" s="84"/>
      <c r="G47" s="83"/>
    </row>
    <row r="48" spans="2:7" ht="22.5" x14ac:dyDescent="0.2">
      <c r="B48" s="82">
        <v>1</v>
      </c>
      <c r="C48" s="90" t="s">
        <v>718</v>
      </c>
      <c r="D48" s="81"/>
      <c r="E48" s="81"/>
      <c r="F48" s="81"/>
      <c r="G48" s="81"/>
    </row>
    <row r="49" spans="2:7" x14ac:dyDescent="0.2">
      <c r="B49" s="82">
        <v>2</v>
      </c>
      <c r="C49" s="81"/>
      <c r="D49" s="81"/>
      <c r="E49" s="81"/>
      <c r="F49" s="81"/>
      <c r="G49" s="81"/>
    </row>
    <row r="50" spans="2:7" x14ac:dyDescent="0.2">
      <c r="B50" s="82">
        <v>3</v>
      </c>
      <c r="C50" s="81"/>
      <c r="D50" s="81"/>
      <c r="E50" s="81"/>
      <c r="F50" s="81"/>
      <c r="G50" s="81"/>
    </row>
    <row r="51" spans="2:7" x14ac:dyDescent="0.2">
      <c r="B51" s="82">
        <v>4</v>
      </c>
      <c r="C51" s="81"/>
      <c r="D51" s="81"/>
      <c r="E51" s="81"/>
      <c r="F51" s="81"/>
      <c r="G51" s="81"/>
    </row>
    <row r="52" spans="2:7" x14ac:dyDescent="0.2">
      <c r="B52" s="85" t="s">
        <v>407</v>
      </c>
      <c r="C52" s="84"/>
      <c r="D52" s="84"/>
      <c r="E52" s="84"/>
      <c r="F52" s="84"/>
      <c r="G52" s="83"/>
    </row>
    <row r="53" spans="2:7" x14ac:dyDescent="0.2">
      <c r="B53" s="82">
        <v>1</v>
      </c>
      <c r="C53" s="81" t="s">
        <v>416</v>
      </c>
      <c r="D53" s="81"/>
      <c r="E53" s="81"/>
      <c r="F53" s="81"/>
      <c r="G53" s="81"/>
    </row>
    <row r="54" spans="2:7" x14ac:dyDescent="0.2">
      <c r="B54" s="82">
        <v>2</v>
      </c>
      <c r="C54" s="81"/>
      <c r="D54" s="81"/>
      <c r="E54" s="81"/>
      <c r="F54" s="81"/>
      <c r="G54" s="81"/>
    </row>
    <row r="55" spans="2:7" x14ac:dyDescent="0.2">
      <c r="B55" s="82">
        <v>3</v>
      </c>
      <c r="C55" s="81"/>
      <c r="D55" s="81"/>
      <c r="E55" s="81"/>
      <c r="F55" s="81"/>
      <c r="G55" s="81"/>
    </row>
    <row r="56" spans="2:7" x14ac:dyDescent="0.2">
      <c r="B56" s="85" t="s">
        <v>406</v>
      </c>
      <c r="C56" s="84"/>
      <c r="D56" s="84"/>
      <c r="E56" s="84"/>
      <c r="F56" s="84"/>
      <c r="G56" s="83"/>
    </row>
    <row r="57" spans="2:7" x14ac:dyDescent="0.2">
      <c r="B57" s="82">
        <v>1</v>
      </c>
      <c r="C57" s="81" t="s">
        <v>719</v>
      </c>
      <c r="D57" s="81"/>
      <c r="E57" s="81"/>
      <c r="F57" s="81"/>
      <c r="G57" s="81"/>
    </row>
    <row r="58" spans="2:7" x14ac:dyDescent="0.2">
      <c r="B58" s="82">
        <v>2</v>
      </c>
      <c r="C58" s="81"/>
      <c r="D58" s="81"/>
      <c r="E58" s="81"/>
      <c r="F58" s="81"/>
      <c r="G58" s="81"/>
    </row>
    <row r="59" spans="2:7" x14ac:dyDescent="0.2">
      <c r="B59" s="82">
        <v>3</v>
      </c>
      <c r="C59" s="81"/>
      <c r="D59" s="81"/>
      <c r="E59" s="81"/>
      <c r="F59" s="81"/>
      <c r="G59" s="81"/>
    </row>
    <row r="61" spans="2:7" x14ac:dyDescent="0.2">
      <c r="B61" s="193" t="s">
        <v>373</v>
      </c>
      <c r="C61" s="194"/>
      <c r="D61" s="87"/>
      <c r="E61" s="87"/>
      <c r="F61" s="87"/>
      <c r="G61" s="86"/>
    </row>
    <row r="62" spans="2:7" x14ac:dyDescent="0.2">
      <c r="B62" s="85" t="s">
        <v>408</v>
      </c>
      <c r="C62" s="84"/>
      <c r="D62" s="84"/>
      <c r="E62" s="84"/>
      <c r="F62" s="84"/>
      <c r="G62" s="83"/>
    </row>
    <row r="63" spans="2:7" x14ac:dyDescent="0.2">
      <c r="B63" s="82">
        <v>1</v>
      </c>
      <c r="C63" s="81" t="s">
        <v>742</v>
      </c>
      <c r="D63" s="81"/>
      <c r="E63" s="81"/>
      <c r="F63" s="81"/>
      <c r="G63" s="81"/>
    </row>
    <row r="64" spans="2:7" x14ac:dyDescent="0.2">
      <c r="B64" s="82">
        <v>2</v>
      </c>
      <c r="C64" s="81" t="s">
        <v>743</v>
      </c>
      <c r="D64" s="81"/>
      <c r="E64" s="81"/>
      <c r="F64" s="81"/>
      <c r="G64" s="81"/>
    </row>
    <row r="65" spans="2:7" x14ac:dyDescent="0.2">
      <c r="B65" s="82">
        <v>3</v>
      </c>
      <c r="C65" s="81"/>
      <c r="D65" s="81"/>
      <c r="E65" s="81"/>
      <c r="F65" s="81"/>
      <c r="G65" s="81"/>
    </row>
    <row r="66" spans="2:7" x14ac:dyDescent="0.2">
      <c r="B66" s="85" t="s">
        <v>407</v>
      </c>
      <c r="C66" s="84"/>
      <c r="D66" s="84"/>
      <c r="E66" s="84"/>
      <c r="F66" s="84"/>
      <c r="G66" s="83"/>
    </row>
    <row r="67" spans="2:7" x14ac:dyDescent="0.2">
      <c r="B67" s="82">
        <v>1</v>
      </c>
      <c r="C67" s="81"/>
      <c r="D67" s="81"/>
      <c r="E67" s="81"/>
      <c r="F67" s="81"/>
      <c r="G67" s="81"/>
    </row>
    <row r="68" spans="2:7" x14ac:dyDescent="0.2">
      <c r="B68" s="82">
        <v>2</v>
      </c>
      <c r="C68" s="81"/>
      <c r="D68" s="81"/>
      <c r="E68" s="81"/>
      <c r="F68" s="81"/>
      <c r="G68" s="81"/>
    </row>
    <row r="69" spans="2:7" x14ac:dyDescent="0.2">
      <c r="B69" s="82">
        <v>3</v>
      </c>
      <c r="C69" s="81"/>
      <c r="D69" s="81"/>
      <c r="E69" s="81"/>
      <c r="F69" s="81"/>
      <c r="G69" s="81"/>
    </row>
    <row r="70" spans="2:7" x14ac:dyDescent="0.2">
      <c r="B70" s="85" t="s">
        <v>406</v>
      </c>
      <c r="C70" s="84"/>
      <c r="D70" s="84"/>
      <c r="E70" s="84"/>
      <c r="F70" s="84"/>
      <c r="G70" s="83"/>
    </row>
    <row r="71" spans="2:7" x14ac:dyDescent="0.2">
      <c r="B71" s="82">
        <v>1</v>
      </c>
      <c r="C71" s="81"/>
      <c r="D71" s="81"/>
      <c r="E71" s="81"/>
      <c r="F71" s="81"/>
      <c r="G71" s="81"/>
    </row>
    <row r="72" spans="2:7" x14ac:dyDescent="0.2">
      <c r="B72" s="82">
        <v>2</v>
      </c>
      <c r="C72" s="81"/>
      <c r="D72" s="81"/>
      <c r="E72" s="81"/>
      <c r="F72" s="81"/>
      <c r="G72" s="81"/>
    </row>
    <row r="73" spans="2:7" x14ac:dyDescent="0.2">
      <c r="B73" s="82">
        <v>3</v>
      </c>
      <c r="C73" s="81"/>
      <c r="D73" s="81"/>
      <c r="E73" s="81"/>
      <c r="F73" s="81"/>
      <c r="G73" s="81"/>
    </row>
    <row r="75" spans="2:7" x14ac:dyDescent="0.2">
      <c r="B75" s="193" t="s">
        <v>374</v>
      </c>
      <c r="C75" s="194"/>
      <c r="D75" s="87"/>
      <c r="E75" s="87"/>
      <c r="F75" s="87"/>
      <c r="G75" s="86"/>
    </row>
    <row r="76" spans="2:7" x14ac:dyDescent="0.2">
      <c r="B76" s="85" t="s">
        <v>408</v>
      </c>
      <c r="C76" s="84"/>
      <c r="D76" s="84"/>
      <c r="E76" s="84"/>
      <c r="F76" s="84"/>
      <c r="G76" s="83"/>
    </row>
    <row r="77" spans="2:7" x14ac:dyDescent="0.2">
      <c r="B77" s="82">
        <v>1</v>
      </c>
      <c r="C77" s="90" t="s">
        <v>767</v>
      </c>
      <c r="D77" s="81"/>
      <c r="E77" s="81"/>
      <c r="F77" s="81"/>
      <c r="G77" s="81"/>
    </row>
    <row r="78" spans="2:7" x14ac:dyDescent="0.2">
      <c r="B78" s="82">
        <v>2</v>
      </c>
      <c r="C78" s="81" t="s">
        <v>766</v>
      </c>
      <c r="D78" s="81"/>
      <c r="E78" s="81"/>
      <c r="F78" s="81"/>
      <c r="G78" s="81"/>
    </row>
    <row r="79" spans="2:7" x14ac:dyDescent="0.2">
      <c r="B79" s="82">
        <v>3</v>
      </c>
      <c r="C79" s="81"/>
      <c r="D79" s="81"/>
      <c r="E79" s="81"/>
      <c r="F79" s="81"/>
      <c r="G79" s="81"/>
    </row>
    <row r="80" spans="2:7" x14ac:dyDescent="0.2">
      <c r="B80" s="85" t="s">
        <v>407</v>
      </c>
      <c r="C80" s="84"/>
      <c r="D80" s="84"/>
      <c r="E80" s="84"/>
      <c r="F80" s="84"/>
      <c r="G80" s="83"/>
    </row>
    <row r="81" spans="2:7" x14ac:dyDescent="0.2">
      <c r="B81" s="82">
        <v>1</v>
      </c>
      <c r="C81" s="81"/>
      <c r="D81" s="81"/>
      <c r="E81" s="81"/>
      <c r="F81" s="81"/>
      <c r="G81" s="81"/>
    </row>
    <row r="82" spans="2:7" x14ac:dyDescent="0.2">
      <c r="B82" s="82">
        <v>2</v>
      </c>
      <c r="C82" s="81"/>
      <c r="D82" s="81"/>
      <c r="E82" s="81"/>
      <c r="F82" s="81"/>
      <c r="G82" s="81"/>
    </row>
    <row r="83" spans="2:7" x14ac:dyDescent="0.2">
      <c r="B83" s="82">
        <v>3</v>
      </c>
      <c r="C83" s="81"/>
      <c r="D83" s="81"/>
      <c r="E83" s="81"/>
      <c r="F83" s="81"/>
      <c r="G83" s="81"/>
    </row>
    <row r="84" spans="2:7" x14ac:dyDescent="0.2">
      <c r="B84" s="85" t="s">
        <v>406</v>
      </c>
      <c r="C84" s="84"/>
      <c r="D84" s="84"/>
      <c r="E84" s="84"/>
      <c r="F84" s="84"/>
      <c r="G84" s="83"/>
    </row>
    <row r="85" spans="2:7" x14ac:dyDescent="0.2">
      <c r="B85" s="82">
        <v>1</v>
      </c>
      <c r="C85" s="81"/>
      <c r="D85" s="81"/>
      <c r="E85" s="81"/>
      <c r="F85" s="81"/>
      <c r="G85" s="81"/>
    </row>
    <row r="86" spans="2:7" x14ac:dyDescent="0.2">
      <c r="B86" s="82">
        <v>2</v>
      </c>
      <c r="C86" s="81"/>
      <c r="D86" s="81"/>
      <c r="E86" s="81"/>
      <c r="F86" s="81"/>
      <c r="G86" s="81"/>
    </row>
    <row r="87" spans="2:7" x14ac:dyDescent="0.2">
      <c r="B87" s="82">
        <v>3</v>
      </c>
      <c r="C87" s="81"/>
      <c r="D87" s="81"/>
      <c r="E87" s="81"/>
      <c r="F87" s="81"/>
      <c r="G87" s="81"/>
    </row>
    <row r="88" spans="2:7" x14ac:dyDescent="0.2">
      <c r="B88" s="85" t="s">
        <v>625</v>
      </c>
      <c r="C88" s="84"/>
      <c r="D88" s="84"/>
      <c r="E88" s="84"/>
      <c r="F88" s="84"/>
      <c r="G88" s="83"/>
    </row>
    <row r="89" spans="2:7" x14ac:dyDescent="0.2">
      <c r="B89" s="82">
        <v>1</v>
      </c>
      <c r="C89" s="81" t="s">
        <v>639</v>
      </c>
      <c r="D89" s="81"/>
      <c r="E89" s="81"/>
      <c r="F89" s="81"/>
      <c r="G89" s="81"/>
    </row>
    <row r="90" spans="2:7" x14ac:dyDescent="0.2">
      <c r="B90" s="82">
        <v>2</v>
      </c>
      <c r="C90" s="81"/>
      <c r="D90" s="81"/>
      <c r="E90" s="81"/>
      <c r="F90" s="81"/>
      <c r="G90" s="81"/>
    </row>
    <row r="91" spans="2:7" x14ac:dyDescent="0.2">
      <c r="B91" s="82">
        <v>3</v>
      </c>
      <c r="C91" s="81"/>
      <c r="D91" s="81"/>
      <c r="E91" s="81"/>
      <c r="F91" s="81"/>
      <c r="G91" s="81"/>
    </row>
    <row r="93" spans="2:7" x14ac:dyDescent="0.2">
      <c r="B93" s="193" t="s">
        <v>381</v>
      </c>
      <c r="C93" s="194"/>
      <c r="D93" s="87"/>
      <c r="E93" s="87"/>
      <c r="F93" s="87"/>
      <c r="G93" s="86"/>
    </row>
    <row r="94" spans="2:7" x14ac:dyDescent="0.2">
      <c r="B94" s="85" t="s">
        <v>408</v>
      </c>
      <c r="C94" s="84"/>
      <c r="D94" s="84"/>
      <c r="E94" s="84"/>
      <c r="F94" s="84"/>
      <c r="G94" s="83"/>
    </row>
    <row r="95" spans="2:7" x14ac:dyDescent="0.2">
      <c r="B95" s="82">
        <v>1</v>
      </c>
      <c r="C95" s="90" t="s">
        <v>925</v>
      </c>
      <c r="D95" s="81"/>
      <c r="E95" s="81"/>
      <c r="F95" s="81"/>
      <c r="G95" s="81"/>
    </row>
    <row r="96" spans="2:7" ht="22.5" x14ac:dyDescent="0.2">
      <c r="B96" s="82">
        <v>2</v>
      </c>
      <c r="C96" s="90" t="s">
        <v>926</v>
      </c>
      <c r="D96" s="81"/>
      <c r="E96" s="81"/>
      <c r="F96" s="81"/>
      <c r="G96" s="81"/>
    </row>
    <row r="97" spans="2:7" x14ac:dyDescent="0.2">
      <c r="B97" s="82">
        <v>3</v>
      </c>
      <c r="C97" s="81" t="s">
        <v>928</v>
      </c>
      <c r="D97" s="81"/>
      <c r="E97" s="81"/>
      <c r="F97" s="81"/>
      <c r="G97" s="81"/>
    </row>
    <row r="98" spans="2:7" x14ac:dyDescent="0.2">
      <c r="B98" s="82">
        <v>4</v>
      </c>
      <c r="C98" s="81" t="s">
        <v>929</v>
      </c>
      <c r="D98" s="81"/>
      <c r="E98" s="81"/>
      <c r="F98" s="81"/>
      <c r="G98" s="81"/>
    </row>
    <row r="99" spans="2:7" x14ac:dyDescent="0.2">
      <c r="B99" s="82">
        <v>5</v>
      </c>
      <c r="C99" s="81" t="s">
        <v>927</v>
      </c>
      <c r="D99" s="81"/>
      <c r="E99" s="81"/>
      <c r="F99" s="81"/>
      <c r="G99" s="81"/>
    </row>
    <row r="100" spans="2:7" x14ac:dyDescent="0.2">
      <c r="B100" s="85" t="s">
        <v>407</v>
      </c>
      <c r="C100" s="84"/>
      <c r="D100" s="84"/>
      <c r="E100" s="84"/>
      <c r="F100" s="84"/>
      <c r="G100" s="83"/>
    </row>
    <row r="101" spans="2:7" x14ac:dyDescent="0.2">
      <c r="B101" s="82">
        <v>1</v>
      </c>
      <c r="C101" s="81"/>
      <c r="D101" s="81"/>
      <c r="E101" s="81"/>
      <c r="F101" s="81"/>
      <c r="G101" s="81"/>
    </row>
    <row r="102" spans="2:7" x14ac:dyDescent="0.2">
      <c r="B102" s="82">
        <v>2</v>
      </c>
      <c r="C102" s="81"/>
      <c r="D102" s="81"/>
      <c r="E102" s="81"/>
      <c r="F102" s="81"/>
      <c r="G102" s="81"/>
    </row>
    <row r="103" spans="2:7" x14ac:dyDescent="0.2">
      <c r="B103" s="82">
        <v>3</v>
      </c>
      <c r="C103" s="81"/>
      <c r="D103" s="81"/>
      <c r="E103" s="81"/>
      <c r="F103" s="81"/>
      <c r="G103" s="81"/>
    </row>
    <row r="104" spans="2:7" x14ac:dyDescent="0.2">
      <c r="B104" s="85" t="s">
        <v>406</v>
      </c>
      <c r="C104" s="84"/>
      <c r="D104" s="84"/>
      <c r="E104" s="84"/>
      <c r="F104" s="84"/>
      <c r="G104" s="83"/>
    </row>
    <row r="105" spans="2:7" x14ac:dyDescent="0.2">
      <c r="B105" s="82">
        <v>1</v>
      </c>
      <c r="C105" s="81"/>
      <c r="D105" s="81"/>
      <c r="E105" s="81"/>
      <c r="F105" s="81"/>
      <c r="G105" s="81"/>
    </row>
    <row r="106" spans="2:7" x14ac:dyDescent="0.2">
      <c r="B106" s="82">
        <v>2</v>
      </c>
      <c r="C106" s="81"/>
      <c r="D106" s="81"/>
      <c r="E106" s="81"/>
      <c r="F106" s="81"/>
      <c r="G106" s="81"/>
    </row>
    <row r="107" spans="2:7" x14ac:dyDescent="0.2">
      <c r="B107" s="82">
        <v>3</v>
      </c>
      <c r="C107" s="81"/>
      <c r="D107" s="81"/>
      <c r="E107" s="81"/>
      <c r="F107" s="81"/>
      <c r="G107" s="81"/>
    </row>
    <row r="108" spans="2:7" x14ac:dyDescent="0.2">
      <c r="B108" s="85" t="s">
        <v>625</v>
      </c>
      <c r="C108" s="84"/>
      <c r="D108" s="84"/>
      <c r="E108" s="84"/>
      <c r="F108" s="84"/>
      <c r="G108" s="83"/>
    </row>
    <row r="109" spans="2:7" x14ac:dyDescent="0.2">
      <c r="B109" s="82">
        <v>1</v>
      </c>
      <c r="C109" s="81" t="s">
        <v>639</v>
      </c>
      <c r="D109" s="81"/>
      <c r="E109" s="81"/>
      <c r="F109" s="81"/>
      <c r="G109" s="81"/>
    </row>
    <row r="110" spans="2:7" x14ac:dyDescent="0.2">
      <c r="B110" s="82">
        <v>2</v>
      </c>
      <c r="C110" s="81"/>
      <c r="D110" s="81"/>
      <c r="E110" s="81"/>
      <c r="F110" s="81"/>
      <c r="G110" s="81"/>
    </row>
    <row r="111" spans="2:7" x14ac:dyDescent="0.2">
      <c r="B111" s="82">
        <v>3</v>
      </c>
      <c r="C111" s="81"/>
      <c r="D111" s="81"/>
      <c r="E111" s="81"/>
      <c r="F111" s="81"/>
      <c r="G111" s="81"/>
    </row>
    <row r="113" spans="2:7" x14ac:dyDescent="0.2">
      <c r="B113" s="193" t="s">
        <v>1069</v>
      </c>
      <c r="C113" s="194"/>
      <c r="D113" s="87"/>
      <c r="E113" s="87"/>
      <c r="F113" s="87"/>
      <c r="G113" s="86"/>
    </row>
    <row r="114" spans="2:7" x14ac:dyDescent="0.2">
      <c r="B114" s="85" t="s">
        <v>408</v>
      </c>
      <c r="C114" s="84"/>
      <c r="D114" s="84"/>
      <c r="E114" s="84"/>
      <c r="F114" s="84"/>
      <c r="G114" s="83"/>
    </row>
    <row r="115" spans="2:7" x14ac:dyDescent="0.2">
      <c r="B115" s="82">
        <v>1</v>
      </c>
      <c r="C115" s="90" t="s">
        <v>1071</v>
      </c>
      <c r="D115" s="81"/>
      <c r="E115" s="81"/>
      <c r="F115" s="81"/>
      <c r="G115" s="81"/>
    </row>
    <row r="116" spans="2:7" x14ac:dyDescent="0.2">
      <c r="B116" s="82">
        <v>2</v>
      </c>
      <c r="C116" s="90" t="s">
        <v>1072</v>
      </c>
      <c r="D116" s="81"/>
      <c r="E116" s="81"/>
      <c r="F116" s="81"/>
      <c r="G116" s="81"/>
    </row>
    <row r="117" spans="2:7" x14ac:dyDescent="0.2">
      <c r="B117" s="82">
        <v>3</v>
      </c>
      <c r="C117" s="81" t="s">
        <v>1073</v>
      </c>
      <c r="D117" s="81"/>
      <c r="E117" s="81"/>
      <c r="F117" s="81"/>
      <c r="G117" s="81"/>
    </row>
    <row r="118" spans="2:7" x14ac:dyDescent="0.2">
      <c r="B118" s="82">
        <v>4</v>
      </c>
      <c r="C118" s="81" t="s">
        <v>1074</v>
      </c>
      <c r="D118" s="81"/>
      <c r="E118" s="81"/>
      <c r="F118" s="81"/>
      <c r="G118" s="81"/>
    </row>
    <row r="119" spans="2:7" x14ac:dyDescent="0.2">
      <c r="B119" s="82">
        <v>5</v>
      </c>
      <c r="C119" s="81" t="s">
        <v>1081</v>
      </c>
      <c r="D119" s="81"/>
      <c r="E119" s="81"/>
      <c r="F119" s="81"/>
      <c r="G119" s="81"/>
    </row>
    <row r="120" spans="2:7" x14ac:dyDescent="0.2">
      <c r="B120" s="82">
        <v>6</v>
      </c>
      <c r="C120" s="81" t="s">
        <v>1075</v>
      </c>
      <c r="D120" s="81"/>
      <c r="E120" s="81"/>
      <c r="F120" s="81"/>
      <c r="G120" s="81"/>
    </row>
    <row r="121" spans="2:7" x14ac:dyDescent="0.2">
      <c r="B121" s="85" t="s">
        <v>407</v>
      </c>
      <c r="C121" s="84"/>
      <c r="D121" s="84"/>
      <c r="E121" s="84"/>
      <c r="F121" s="84"/>
      <c r="G121" s="83"/>
    </row>
    <row r="122" spans="2:7" x14ac:dyDescent="0.2">
      <c r="B122" s="82">
        <v>1</v>
      </c>
      <c r="C122" s="81" t="s">
        <v>1076</v>
      </c>
      <c r="D122" s="81"/>
      <c r="E122" s="81"/>
      <c r="F122" s="81"/>
      <c r="G122" s="81"/>
    </row>
    <row r="123" spans="2:7" x14ac:dyDescent="0.2">
      <c r="B123" s="82">
        <v>2</v>
      </c>
      <c r="C123" s="81"/>
      <c r="D123" s="81"/>
      <c r="E123" s="81"/>
      <c r="F123" s="81"/>
      <c r="G123" s="81"/>
    </row>
    <row r="124" spans="2:7" x14ac:dyDescent="0.2">
      <c r="B124" s="82">
        <v>3</v>
      </c>
      <c r="C124" s="81"/>
      <c r="D124" s="81"/>
      <c r="E124" s="81"/>
      <c r="F124" s="81"/>
      <c r="G124" s="81"/>
    </row>
    <row r="125" spans="2:7" x14ac:dyDescent="0.2">
      <c r="B125" s="85" t="s">
        <v>406</v>
      </c>
      <c r="C125" s="84"/>
      <c r="D125" s="84"/>
      <c r="E125" s="84"/>
      <c r="F125" s="84"/>
      <c r="G125" s="83"/>
    </row>
    <row r="126" spans="2:7" x14ac:dyDescent="0.2">
      <c r="B126" s="82">
        <v>1</v>
      </c>
      <c r="C126" s="81" t="s">
        <v>1077</v>
      </c>
      <c r="D126" s="81"/>
      <c r="E126" s="81"/>
      <c r="F126" s="81"/>
      <c r="G126" s="81"/>
    </row>
    <row r="127" spans="2:7" x14ac:dyDescent="0.2">
      <c r="B127" s="82">
        <v>2</v>
      </c>
      <c r="C127" s="81"/>
      <c r="D127" s="81"/>
      <c r="E127" s="81"/>
      <c r="F127" s="81"/>
      <c r="G127" s="81"/>
    </row>
    <row r="128" spans="2:7" x14ac:dyDescent="0.2">
      <c r="B128" s="82">
        <v>3</v>
      </c>
      <c r="C128" s="81"/>
      <c r="D128" s="81"/>
      <c r="E128" s="81"/>
      <c r="F128" s="81"/>
      <c r="G128" s="81"/>
    </row>
    <row r="129" spans="2:7" x14ac:dyDescent="0.2">
      <c r="B129" s="85" t="s">
        <v>625</v>
      </c>
      <c r="C129" s="84"/>
      <c r="D129" s="84"/>
      <c r="E129" s="84"/>
      <c r="F129" s="84"/>
      <c r="G129" s="83"/>
    </row>
    <row r="130" spans="2:7" x14ac:dyDescent="0.2">
      <c r="B130" s="82">
        <v>1</v>
      </c>
      <c r="C130" s="81" t="s">
        <v>1078</v>
      </c>
      <c r="D130" s="84"/>
      <c r="E130" s="84"/>
      <c r="F130" s="84"/>
      <c r="G130" s="83"/>
    </row>
    <row r="131" spans="2:7" x14ac:dyDescent="0.2">
      <c r="B131" s="82">
        <v>2</v>
      </c>
      <c r="C131" s="81" t="s">
        <v>1079</v>
      </c>
      <c r="D131" s="81"/>
      <c r="E131" s="81"/>
      <c r="F131" s="81"/>
      <c r="G131" s="81"/>
    </row>
    <row r="132" spans="2:7" x14ac:dyDescent="0.2">
      <c r="B132" s="82">
        <v>3</v>
      </c>
      <c r="C132" s="81" t="s">
        <v>1070</v>
      </c>
      <c r="D132" s="81"/>
      <c r="E132" s="81"/>
      <c r="F132" s="81"/>
      <c r="G132" s="81"/>
    </row>
    <row r="133" spans="2:7" x14ac:dyDescent="0.2">
      <c r="B133" s="82">
        <v>4</v>
      </c>
      <c r="C133" s="81" t="s">
        <v>1080</v>
      </c>
      <c r="D133" s="81"/>
      <c r="E133" s="81"/>
      <c r="F133" s="81"/>
      <c r="G133" s="81"/>
    </row>
    <row r="135" spans="2:7" x14ac:dyDescent="0.2">
      <c r="B135" s="193" t="s">
        <v>1116</v>
      </c>
      <c r="C135" s="194"/>
      <c r="D135" s="87"/>
      <c r="E135" s="87"/>
      <c r="F135" s="87"/>
      <c r="G135" s="86"/>
    </row>
    <row r="136" spans="2:7" x14ac:dyDescent="0.2">
      <c r="B136" s="85" t="s">
        <v>408</v>
      </c>
      <c r="C136" s="84"/>
      <c r="D136" s="84"/>
      <c r="E136" s="84"/>
      <c r="F136" s="84"/>
      <c r="G136" s="83"/>
    </row>
    <row r="137" spans="2:7" x14ac:dyDescent="0.2">
      <c r="B137" s="82">
        <v>1</v>
      </c>
      <c r="C137" s="90" t="s">
        <v>1125</v>
      </c>
      <c r="D137" s="81"/>
      <c r="E137" s="81"/>
      <c r="F137" s="81"/>
      <c r="G137" s="81"/>
    </row>
    <row r="138" spans="2:7" x14ac:dyDescent="0.2">
      <c r="B138" s="82">
        <v>2</v>
      </c>
      <c r="C138" s="90" t="s">
        <v>1124</v>
      </c>
      <c r="D138" s="81"/>
      <c r="E138" s="81"/>
      <c r="F138" s="81"/>
      <c r="G138" s="81"/>
    </row>
    <row r="139" spans="2:7" x14ac:dyDescent="0.2">
      <c r="B139" s="82">
        <v>3</v>
      </c>
      <c r="C139" s="81" t="s">
        <v>1117</v>
      </c>
      <c r="D139" s="81"/>
      <c r="E139" s="81"/>
      <c r="F139" s="81"/>
      <c r="G139" s="81"/>
    </row>
    <row r="140" spans="2:7" x14ac:dyDescent="0.2">
      <c r="B140" s="82">
        <v>4</v>
      </c>
      <c r="C140" s="90" t="s">
        <v>1118</v>
      </c>
      <c r="D140" s="81"/>
      <c r="E140" s="81"/>
      <c r="F140" s="81"/>
      <c r="G140" s="81"/>
    </row>
    <row r="141" spans="2:7" x14ac:dyDescent="0.2">
      <c r="B141" s="82">
        <v>5</v>
      </c>
      <c r="C141" s="90" t="s">
        <v>1119</v>
      </c>
      <c r="D141" s="81"/>
      <c r="E141" s="81"/>
      <c r="F141" s="81"/>
      <c r="G141" s="81"/>
    </row>
    <row r="142" spans="2:7" x14ac:dyDescent="0.2">
      <c r="B142" s="82">
        <v>6</v>
      </c>
      <c r="C142" s="90" t="s">
        <v>1120</v>
      </c>
      <c r="D142" s="81"/>
      <c r="E142" s="81"/>
      <c r="F142" s="81"/>
      <c r="G142" s="81"/>
    </row>
    <row r="143" spans="2:7" x14ac:dyDescent="0.2">
      <c r="B143" s="82">
        <v>7</v>
      </c>
      <c r="C143" s="90" t="s">
        <v>1121</v>
      </c>
      <c r="D143" s="81"/>
      <c r="E143" s="81"/>
      <c r="F143" s="81"/>
      <c r="G143" s="81"/>
    </row>
    <row r="144" spans="2:7" x14ac:dyDescent="0.2">
      <c r="B144" s="82">
        <v>8</v>
      </c>
      <c r="C144" s="90" t="s">
        <v>1122</v>
      </c>
      <c r="D144" s="81"/>
      <c r="E144" s="81"/>
      <c r="F144" s="81"/>
      <c r="G144" s="81"/>
    </row>
    <row r="145" spans="2:7" x14ac:dyDescent="0.2">
      <c r="B145" s="82"/>
      <c r="C145" s="81"/>
      <c r="D145" s="81"/>
      <c r="E145" s="81"/>
      <c r="F145" s="81"/>
      <c r="G145" s="81"/>
    </row>
    <row r="146" spans="2:7" x14ac:dyDescent="0.2">
      <c r="B146" s="85" t="s">
        <v>407</v>
      </c>
      <c r="C146" s="84"/>
      <c r="D146" s="84"/>
      <c r="E146" s="84"/>
      <c r="F146" s="84"/>
      <c r="G146" s="83"/>
    </row>
    <row r="147" spans="2:7" x14ac:dyDescent="0.2">
      <c r="B147" s="82">
        <v>1</v>
      </c>
      <c r="C147" s="90" t="s">
        <v>1126</v>
      </c>
      <c r="D147" s="81"/>
      <c r="E147" s="81"/>
      <c r="F147" s="81"/>
      <c r="G147" s="81"/>
    </row>
    <row r="148" spans="2:7" x14ac:dyDescent="0.2">
      <c r="B148" s="82">
        <v>2</v>
      </c>
      <c r="C148" s="81"/>
      <c r="D148" s="81"/>
      <c r="E148" s="81"/>
      <c r="F148" s="81"/>
      <c r="G148" s="81"/>
    </row>
    <row r="149" spans="2:7" x14ac:dyDescent="0.2">
      <c r="B149" s="82">
        <v>3</v>
      </c>
      <c r="C149" s="81"/>
      <c r="D149" s="81"/>
      <c r="E149" s="81"/>
      <c r="F149" s="81"/>
      <c r="G149" s="81"/>
    </row>
    <row r="150" spans="2:7" x14ac:dyDescent="0.2">
      <c r="B150" s="85" t="s">
        <v>406</v>
      </c>
      <c r="C150" s="84"/>
      <c r="D150" s="84"/>
      <c r="E150" s="84"/>
      <c r="F150" s="84"/>
      <c r="G150" s="83"/>
    </row>
    <row r="151" spans="2:7" x14ac:dyDescent="0.2">
      <c r="B151" s="82">
        <v>1</v>
      </c>
      <c r="C151" s="81" t="s">
        <v>1077</v>
      </c>
      <c r="D151" s="81"/>
      <c r="E151" s="81"/>
      <c r="F151" s="81"/>
      <c r="G151" s="81"/>
    </row>
    <row r="152" spans="2:7" x14ac:dyDescent="0.2">
      <c r="B152" s="82">
        <v>2</v>
      </c>
      <c r="C152" s="81" t="s">
        <v>1130</v>
      </c>
      <c r="D152" s="81"/>
      <c r="E152" s="81"/>
      <c r="F152" s="81"/>
      <c r="G152" s="81"/>
    </row>
    <row r="153" spans="2:7" x14ac:dyDescent="0.2">
      <c r="B153" s="82">
        <v>3</v>
      </c>
      <c r="C153" s="81" t="s">
        <v>1129</v>
      </c>
      <c r="D153" s="81"/>
      <c r="E153" s="81"/>
      <c r="F153" s="81"/>
      <c r="G153" s="81"/>
    </row>
    <row r="154" spans="2:7" x14ac:dyDescent="0.2">
      <c r="B154" s="82"/>
      <c r="C154" s="81"/>
      <c r="D154" s="81"/>
      <c r="E154" s="81"/>
      <c r="F154" s="81"/>
      <c r="G154" s="81"/>
    </row>
    <row r="155" spans="2:7" x14ac:dyDescent="0.2">
      <c r="B155" s="85" t="s">
        <v>625</v>
      </c>
      <c r="C155" s="84"/>
      <c r="D155" s="84"/>
      <c r="E155" s="84"/>
      <c r="F155" s="84"/>
      <c r="G155" s="83"/>
    </row>
    <row r="156" spans="2:7" x14ac:dyDescent="0.2">
      <c r="B156" s="82">
        <v>1</v>
      </c>
      <c r="C156" s="90" t="s">
        <v>1131</v>
      </c>
      <c r="D156" s="84"/>
      <c r="E156" s="84"/>
      <c r="F156" s="84"/>
      <c r="G156" s="83"/>
    </row>
    <row r="157" spans="2:7" x14ac:dyDescent="0.2">
      <c r="B157" s="82">
        <v>2</v>
      </c>
      <c r="C157" s="81" t="s">
        <v>1128</v>
      </c>
      <c r="D157" s="81"/>
      <c r="E157" s="81"/>
      <c r="F157" s="81"/>
      <c r="G157" s="81"/>
    </row>
    <row r="158" spans="2:7" x14ac:dyDescent="0.2">
      <c r="B158" s="82">
        <v>3</v>
      </c>
      <c r="C158" s="81" t="s">
        <v>1127</v>
      </c>
      <c r="D158" s="81"/>
      <c r="E158" s="81"/>
      <c r="F158" s="81"/>
      <c r="G158" s="81"/>
    </row>
    <row r="161" spans="2:7" x14ac:dyDescent="0.2">
      <c r="B161" s="193" t="s">
        <v>1161</v>
      </c>
      <c r="C161" s="194"/>
      <c r="D161" s="87"/>
      <c r="E161" s="87"/>
      <c r="F161" s="87"/>
      <c r="G161" s="86"/>
    </row>
    <row r="162" spans="2:7" x14ac:dyDescent="0.2">
      <c r="B162" s="85" t="s">
        <v>408</v>
      </c>
      <c r="C162" s="84"/>
      <c r="D162" s="84"/>
      <c r="E162" s="84"/>
      <c r="F162" s="84"/>
      <c r="G162" s="83"/>
    </row>
    <row r="163" spans="2:7" x14ac:dyDescent="0.2">
      <c r="B163" s="82">
        <v>1</v>
      </c>
      <c r="C163" s="90" t="s">
        <v>1173</v>
      </c>
      <c r="D163" s="81"/>
      <c r="E163" s="81"/>
      <c r="F163" s="81"/>
      <c r="G163" s="81"/>
    </row>
    <row r="164" spans="2:7" x14ac:dyDescent="0.2">
      <c r="B164" s="82">
        <v>2</v>
      </c>
      <c r="C164" s="81" t="s">
        <v>1160</v>
      </c>
      <c r="D164" s="81"/>
      <c r="E164" s="81"/>
      <c r="F164" s="81"/>
      <c r="G164" s="81"/>
    </row>
    <row r="165" spans="2:7" x14ac:dyDescent="0.2">
      <c r="B165" s="82">
        <v>3</v>
      </c>
      <c r="C165" s="90" t="s">
        <v>1171</v>
      </c>
      <c r="D165" s="81"/>
      <c r="E165" s="81"/>
      <c r="F165" s="81"/>
      <c r="G165" s="81"/>
    </row>
    <row r="166" spans="2:7" x14ac:dyDescent="0.2">
      <c r="B166" s="82">
        <v>4</v>
      </c>
      <c r="C166" s="90" t="s">
        <v>1172</v>
      </c>
      <c r="D166" s="81"/>
      <c r="E166" s="81"/>
      <c r="F166" s="81"/>
      <c r="G166" s="81"/>
    </row>
    <row r="167" spans="2:7" x14ac:dyDescent="0.2">
      <c r="B167" s="82"/>
      <c r="C167" s="81"/>
      <c r="D167" s="81"/>
      <c r="E167" s="81"/>
      <c r="F167" s="81"/>
      <c r="G167" s="81"/>
    </row>
    <row r="168" spans="2:7" x14ac:dyDescent="0.2">
      <c r="B168" s="85" t="s">
        <v>407</v>
      </c>
      <c r="C168" s="84"/>
      <c r="D168" s="84"/>
      <c r="E168" s="84"/>
      <c r="F168" s="84"/>
      <c r="G168" s="83"/>
    </row>
    <row r="169" spans="2:7" x14ac:dyDescent="0.2">
      <c r="B169" s="82">
        <v>1</v>
      </c>
      <c r="C169" s="90" t="s">
        <v>1170</v>
      </c>
      <c r="D169" s="81"/>
      <c r="E169" s="81"/>
      <c r="F169" s="81"/>
      <c r="G169" s="81"/>
    </row>
    <row r="170" spans="2:7" x14ac:dyDescent="0.2">
      <c r="B170" s="82">
        <v>2</v>
      </c>
      <c r="C170" s="81"/>
      <c r="D170" s="81"/>
      <c r="E170" s="81"/>
      <c r="F170" s="81"/>
      <c r="G170" s="81"/>
    </row>
    <row r="171" spans="2:7" x14ac:dyDescent="0.2">
      <c r="B171" s="82">
        <v>3</v>
      </c>
      <c r="C171" s="81"/>
      <c r="D171" s="81"/>
      <c r="E171" s="81"/>
      <c r="F171" s="81"/>
      <c r="G171" s="81"/>
    </row>
    <row r="172" spans="2:7" x14ac:dyDescent="0.2">
      <c r="B172" s="85" t="s">
        <v>406</v>
      </c>
      <c r="C172" s="84"/>
      <c r="D172" s="84"/>
      <c r="E172" s="84"/>
      <c r="F172" s="84"/>
      <c r="G172" s="83"/>
    </row>
    <row r="173" spans="2:7" x14ac:dyDescent="0.2">
      <c r="B173" s="82"/>
      <c r="C173" s="81"/>
      <c r="D173" s="81"/>
      <c r="E173" s="81"/>
      <c r="F173" s="81"/>
      <c r="G173" s="81"/>
    </row>
    <row r="174" spans="2:7" x14ac:dyDescent="0.2">
      <c r="B174" s="82"/>
      <c r="C174" s="81"/>
      <c r="D174" s="81"/>
      <c r="E174" s="81"/>
      <c r="F174" s="81"/>
      <c r="G174" s="81"/>
    </row>
    <row r="175" spans="2:7" x14ac:dyDescent="0.2">
      <c r="B175" s="85" t="s">
        <v>625</v>
      </c>
      <c r="C175" s="84"/>
      <c r="D175" s="84"/>
      <c r="E175" s="84"/>
      <c r="F175" s="84"/>
      <c r="G175" s="83"/>
    </row>
    <row r="176" spans="2:7" x14ac:dyDescent="0.2">
      <c r="B176" s="82">
        <v>1</v>
      </c>
      <c r="C176" s="81" t="s">
        <v>1162</v>
      </c>
      <c r="D176" s="84"/>
      <c r="E176" s="84"/>
      <c r="F176" s="84"/>
      <c r="G176" s="83"/>
    </row>
    <row r="177" spans="2:7" ht="22.5" x14ac:dyDescent="0.2">
      <c r="B177" s="82">
        <v>2</v>
      </c>
      <c r="C177" s="90" t="s">
        <v>1168</v>
      </c>
      <c r="D177" s="84"/>
      <c r="E177" s="84"/>
      <c r="F177" s="84"/>
      <c r="G177" s="83"/>
    </row>
    <row r="178" spans="2:7" x14ac:dyDescent="0.2">
      <c r="B178" s="82">
        <v>3</v>
      </c>
      <c r="C178" s="81" t="s">
        <v>1165</v>
      </c>
      <c r="D178" s="84"/>
      <c r="E178" s="84"/>
      <c r="F178" s="84"/>
      <c r="G178" s="83"/>
    </row>
    <row r="179" spans="2:7" x14ac:dyDescent="0.2">
      <c r="B179" s="82">
        <v>4</v>
      </c>
      <c r="C179" s="81" t="s">
        <v>1163</v>
      </c>
      <c r="D179" s="84"/>
      <c r="E179" s="84"/>
      <c r="F179" s="84"/>
      <c r="G179" s="83"/>
    </row>
    <row r="180" spans="2:7" x14ac:dyDescent="0.2">
      <c r="B180" s="82">
        <v>5</v>
      </c>
      <c r="C180" s="81" t="s">
        <v>1167</v>
      </c>
      <c r="D180" s="84"/>
      <c r="E180" s="84"/>
      <c r="F180" s="84"/>
      <c r="G180" s="83"/>
    </row>
    <row r="181" spans="2:7" x14ac:dyDescent="0.2">
      <c r="B181" s="82">
        <v>6</v>
      </c>
      <c r="C181" s="81" t="s">
        <v>1164</v>
      </c>
      <c r="D181" s="81"/>
      <c r="E181" s="81"/>
      <c r="F181" s="81"/>
      <c r="G181" s="81"/>
    </row>
    <row r="182" spans="2:7" x14ac:dyDescent="0.2">
      <c r="B182" s="82">
        <v>7</v>
      </c>
      <c r="C182" s="81" t="s">
        <v>1166</v>
      </c>
      <c r="D182" s="81"/>
      <c r="E182" s="81"/>
      <c r="F182" s="81"/>
      <c r="G182" s="81"/>
    </row>
    <row r="183" spans="2:7" x14ac:dyDescent="0.2">
      <c r="B183" s="82">
        <v>8</v>
      </c>
      <c r="C183" s="81" t="s">
        <v>1169</v>
      </c>
      <c r="D183" s="81"/>
      <c r="E183" s="81"/>
      <c r="F183" s="81"/>
      <c r="G183" s="81"/>
    </row>
  </sheetData>
  <mergeCells count="9">
    <mergeCell ref="B161:C161"/>
    <mergeCell ref="B135:C135"/>
    <mergeCell ref="B113:C113"/>
    <mergeCell ref="B93:C93"/>
    <mergeCell ref="J3:L25"/>
    <mergeCell ref="B75:C75"/>
    <mergeCell ref="B61:C61"/>
    <mergeCell ref="B46:C46"/>
    <mergeCell ref="B37:C37"/>
  </mergeCells>
  <hyperlinks>
    <hyperlink ref="C156" r:id="rId1" display="https://confluence/display/dedsus/Impetus+QA+Impact+Analysis+Matrix"/>
  </hyperlinks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Sprint-wise Backlog</vt:lpstr>
      <vt:lpstr>Sprint Metrics</vt:lpstr>
      <vt:lpstr>Dashboard</vt:lpstr>
      <vt:lpstr>Team Commitment</vt:lpstr>
      <vt:lpstr>Retrospectives</vt:lpstr>
    </vt:vector>
  </TitlesOfParts>
  <Company>Mountain Goat 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ushankar</dc:creator>
  <cp:lastModifiedBy>Suhani Aneja</cp:lastModifiedBy>
  <cp:lastPrinted>2007-12-17T09:09:36Z</cp:lastPrinted>
  <dcterms:created xsi:type="dcterms:W3CDTF">2002-02-12T23:09:08Z</dcterms:created>
  <dcterms:modified xsi:type="dcterms:W3CDTF">2013-04-18T13:08:08Z</dcterms:modified>
</cp:coreProperties>
</file>