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ya\Desktop\vmh_share3RD\2023\Practice\cse1325\P05\"/>
    </mc:Choice>
  </mc:AlternateContent>
  <bookViews>
    <workbookView xWindow="0" yWindow="0" windowWidth="24000" windowHeight="9885" tabRatio="500" activeTab="1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<sst xmlns="http://schemas.openxmlformats.org/spreadsheetml/2006/main" count="350" uniqueCount="161">
  <si>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</si>
  <si>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</si>
  <si>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</si>
  <si>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</si>
  <si>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</si>
  <si>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</si>
  <si>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</si>
  <si>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</si>
  <si>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</si>
  <si>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</si>
  <si>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</si>
  <si>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</si>
  <si>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</si>
  <si>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</si>
  <si>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</si>
  <si>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</si>
  <si>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</si>
  <si>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</si>
  <si>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</si>
  <si>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</si>
  <si>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</si>
  <si>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</si>
  <si>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</si>
  <si>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</si>
  <si>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</si>
  <si>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</si>
  <si>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</si>
  <si>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</si>
  <si>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</si>
  <si>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</si>
  <si>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</si>
  <si>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</si>
  <si>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</si>
  <si>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</si>
  <si>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</si>
  <si>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</si>
  <si>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</si>
  <si>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</si>
  <si>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</si>
  <si>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</si>
  <si>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</si>
  <si>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</si>
  <si>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</si>
  <si>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</si>
  <si>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</si>
  <si>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</si>
  <si>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</si>
  <si>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</si>
  <si>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</si>
  <si>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</si>
  <si>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</si>
  <si>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</si>
  <si>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</si>
  <si>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</si>
  <si>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</si>
  <si>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</si>
  <si>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</si>
  <si>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</si>
  <si>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</si>
  <si>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</si>
  <si>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</si>
  <si>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</si>
  <si>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</si>
  <si>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</si>
  <si>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</si>
  <si>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</si>
  <si>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</si>
  <si>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</si>
  <si>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</si>
  <si>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</si>
  <si>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</si>
  <si>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</si>
  <si>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</si>
  <si>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</si>
  <si>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</si>
  <si>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</si>
  <si>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</si>
  <si>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</si>
  <si>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</si>
  <si>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</si>
  <si>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</si>
  <si>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</si>
  <si>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</si>
  <si>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</si>
  <si>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</si>
  <si>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</si>
  <si>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</si>
  <si>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</si>
  <si>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</si>
  <si>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</si>
  <si>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</si>
  <si>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</si>
  <si>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</si>
  <si>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</si>
  <si>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</si>
  <si>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</si>
  <si>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</si>
  <si>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</si>
  <si>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</si>
  <si>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</si>
  <si>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</si>
  <si>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</si>
  <si>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</si>
  <si>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</si>
  <si>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</si>
  <si>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</si>
  <si>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</si>
  <si>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</si>
  <si>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</si>
  <si>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</si>
  <si>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</si>
  <si>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</si>
  <si>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</si>
  <si>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</si>
  <si>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</si>
  <si>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</si>
  <si>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</si>
  <si>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</si>
  <si>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</si>
  <si>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</si>
  <si>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</si>
  <si>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</si>
  <si>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</si>
  <si>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</si>
  <si>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</si>
  <si>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</si>
  <si>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</si>
  <si>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</si>
  <si>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</si>
  <si>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</si>
  <si>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</si>
  <si>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</si>
  <si>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</si>
  <si>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</si>
  <si>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</si>
  <si>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</si>
  <si>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Ali Senkayi</t>
  </si>
  <si>
    <t>AS</t>
  </si>
  <si>
    <t>In Work</t>
  </si>
  <si>
    <t>Write Customer class</t>
  </si>
  <si>
    <t>Copy build.xml into repo and test compile Customer</t>
  </si>
  <si>
    <t>Add Customer to GitHub</t>
  </si>
  <si>
    <t>git push</t>
  </si>
  <si>
    <t>Write Option class</t>
  </si>
  <si>
    <t>Add Option to GitHub</t>
  </si>
  <si>
    <t>Completed Day 4</t>
  </si>
  <si>
    <t>Write Computer Class Aggregation</t>
  </si>
  <si>
    <t>Add Customer, Option, &amp; Computer to GitHub</t>
  </si>
  <si>
    <t>Write Order class</t>
  </si>
  <si>
    <t>Add Order to GitHub</t>
  </si>
  <si>
    <t>Completed Day 5</t>
  </si>
  <si>
    <t>Add Order &amp; Computer revisions to GitHub</t>
  </si>
  <si>
    <t>Add Customer revisions to to GitHub</t>
  </si>
  <si>
    <t>Write Customer class REGEX</t>
  </si>
  <si>
    <t>Completed Day 6</t>
  </si>
  <si>
    <t>Add Customer REGEX revisions to GitHub</t>
  </si>
  <si>
    <t>Add Customer equals(Object o) revisions to GitHub</t>
  </si>
  <si>
    <t>Add neg., throw IllegalArgumentException Option to GitHub</t>
  </si>
  <si>
    <t>Add Option equals(Object o) revisions to GitHub</t>
  </si>
  <si>
    <t>Completed Day 7</t>
  </si>
  <si>
    <t>Add Computer equals(Object o) revisions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</si>
</sst>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49472"/>
        <c:axId val="108067560"/>
      </c:scatterChart>
      <c:valAx>
        <c:axId val="16404947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8067560"/>
        <c:crosses val="autoZero"/>
        <c:crossBetween val="midCat"/>
      </c:valAx>
      <c:valAx>
        <c:axId val="108067560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40494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14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9670448"/>
        <c:axId val="164339544"/>
      </c:lineChart>
      <c:catAx>
        <c:axId val="2096704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4339544"/>
        <c:crosses val="autoZero"/>
        <c:auto val="1"/>
        <c:lblAlgn val="ctr"/>
        <c:lblOffset val="100"/>
        <c:noMultiLvlLbl val="0"/>
      </c:catAx>
      <c:valAx>
        <c:axId val="1643395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6704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1120"/>
        <c:axId val="210051512"/>
      </c:lineChart>
      <c:catAx>
        <c:axId val="2100511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1512"/>
        <c:crosses val="autoZero"/>
        <c:auto val="1"/>
        <c:lblAlgn val="ctr"/>
        <c:lblOffset val="100"/>
        <c:noMultiLvlLbl val="0"/>
      </c:catAx>
      <c:valAx>
        <c:axId val="2100515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112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7000"/>
        <c:axId val="210051904"/>
      </c:lineChart>
      <c:catAx>
        <c:axId val="2100570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1904"/>
        <c:crosses val="autoZero"/>
        <c:auto val="1"/>
        <c:lblAlgn val="ctr"/>
        <c:lblOffset val="100"/>
        <c:noMultiLvlLbl val="0"/>
      </c:catAx>
      <c:valAx>
        <c:axId val="2100519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700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3080"/>
        <c:axId val="210053864"/>
      </c:lineChart>
      <c:catAx>
        <c:axId val="2100530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3864"/>
        <c:crosses val="autoZero"/>
        <c:auto val="1"/>
        <c:lblAlgn val="ctr"/>
        <c:lblOffset val="100"/>
        <c:noMultiLvlLbl val="0"/>
      </c:catAx>
      <c:valAx>
        <c:axId val="2100538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30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4256"/>
        <c:axId val="210058176"/>
      </c:lineChart>
      <c:catAx>
        <c:axId val="2100542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8176"/>
        <c:crosses val="autoZero"/>
        <c:auto val="1"/>
        <c:lblAlgn val="ctr"/>
        <c:lblOffset val="100"/>
        <c:noMultiLvlLbl val="0"/>
      </c:catAx>
      <c:valAx>
        <c:axId val="2100581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42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5824"/>
        <c:axId val="210056216"/>
      </c:lineChart>
      <c:catAx>
        <c:axId val="2100558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6216"/>
        <c:crosses val="autoZero"/>
        <c:auto val="1"/>
        <c:lblAlgn val="ctr"/>
        <c:lblOffset val="100"/>
        <c:noMultiLvlLbl val="0"/>
      </c:catAx>
      <c:valAx>
        <c:axId val="2100562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58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MJ94"/>
  <sheetViews>
    <sheetView topLeftCell="A19" zoomScale="160" zoomScaleNormal="160" workbookViewId="0">
      <selection activeCell="G26" sqref="G26"/>
    </sheetView>
  </sheetViews>
  <sheetFormatPr defaultColWidth="11.5703125"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4" width="11.5703125" style="1"/>
  </cols>
  <sheetData>
    <row r="1" spans="1:10" s="4" customFormat="1" ht="18" x14ac:dyDescent="0.2">
      <c r="A1" s="1" t="s">
        <v>0</v>
      </c>
      <c r="B1" s="43"/>
      <c r="C1" s="43"/>
      <c r="D1" s="43"/>
      <c r="E1" s="43"/>
      <c r="F1" s="43"/>
      <c r="G1" s="43"/>
      <c r="H1" s="2"/>
      <c r="I1" s="3" t="s">
        <v>1</v>
      </c>
      <c r="J1"/>
    </row>
    <row r="2" spans="1:10" s="4" customFormat="1" ht="15.75" x14ac:dyDescent="0.2">
      <c r="A2" s="1" t="s">
        <v>2</v>
      </c>
      <c r="B2" s="44"/>
      <c r="C2" s="44"/>
      <c r="D2" s="44"/>
      <c r="E2" s="44"/>
      <c r="F2" s="44"/>
      <c r="G2" s="44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3</v>
      </c>
      <c r="C4" s="2"/>
      <c r="D4" s="2"/>
      <c r="E4" s="2"/>
      <c r="F4" s="2"/>
      <c r="G4" s="2"/>
      <c r="H4" s="2" t="s">
        <v>4</v>
      </c>
      <c r="I4" s="2" t="s">
        <v>5</v>
      </c>
      <c r="J4" s="2"/>
    </row>
    <row r="5" spans="1:10" s="4" customFormat="1" x14ac:dyDescent="0.2">
      <c r="A5" s="1" t="s">
        <v>6</v>
      </c>
      <c r="B5" s="45" t="s">
        <v>136</v>
      </c>
      <c r="C5" s="45"/>
      <c r="D5" s="45"/>
      <c r="E5" s="45"/>
      <c r="F5" s="45"/>
      <c r="G5" s="45"/>
      <c r="H5" s="5" t="s">
        <v>137</v>
      </c>
      <c r="I5" s="5">
        <v>1000223632</v>
      </c>
      <c r="J5" s="2"/>
    </row>
    <row r="6" spans="1:10" s="4" customFormat="1" x14ac:dyDescent="0.2">
      <c r="A6"/>
      <c r="B6" s="41"/>
      <c r="C6" s="41"/>
      <c r="D6" s="41"/>
      <c r="E6" s="41"/>
      <c r="F6" s="41"/>
      <c r="G6" s="41"/>
      <c r="H6" s="6"/>
      <c r="I6" s="6"/>
      <c r="J6" s="2"/>
    </row>
    <row r="7" spans="1:10" s="4" customFormat="1" x14ac:dyDescent="0.2">
      <c r="A7"/>
      <c r="B7" s="41"/>
      <c r="C7" s="41"/>
      <c r="D7" s="41"/>
      <c r="E7" s="41"/>
      <c r="F7" s="41"/>
      <c r="G7" s="41"/>
      <c r="H7" s="6"/>
      <c r="I7" s="6"/>
      <c r="J7" s="2"/>
    </row>
    <row r="8" spans="1:10" s="4" customFormat="1" x14ac:dyDescent="0.2">
      <c r="A8"/>
      <c r="B8" s="41"/>
      <c r="C8" s="41"/>
      <c r="D8" s="41"/>
      <c r="E8" s="41"/>
      <c r="F8" s="41"/>
      <c r="G8" s="41"/>
      <c r="H8" s="6"/>
      <c r="I8" s="6"/>
      <c r="J8" s="2"/>
    </row>
    <row r="9" spans="1:10" s="4" customFormat="1" x14ac:dyDescent="0.2">
      <c r="A9"/>
      <c r="B9" s="41"/>
      <c r="C9" s="41"/>
      <c r="D9" s="41"/>
      <c r="E9" s="41"/>
      <c r="F9" s="41"/>
      <c r="G9" s="41"/>
      <c r="H9" s="6"/>
      <c r="I9" s="6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7" t="s">
        <v>7</v>
      </c>
      <c r="B11" s="8" t="s">
        <v>8</v>
      </c>
      <c r="C11" s="9" t="s">
        <v>9</v>
      </c>
      <c r="D11" s="9"/>
      <c r="E11" s="2"/>
      <c r="F11" s="2"/>
      <c r="G11" s="2" t="s">
        <v>10</v>
      </c>
      <c r="H11" s="2"/>
      <c r="I11" s="2"/>
      <c r="J11" s="2"/>
    </row>
    <row r="12" spans="1:10" s="4" customFormat="1" x14ac:dyDescent="0.2">
      <c r="A12" s="10">
        <v>0</v>
      </c>
      <c r="B12" s="2">
        <f>COUNT(B24:B126)</f>
        <v>17</v>
      </c>
      <c r="C12" s="9"/>
      <c r="D12" s="9"/>
      <c r="E12" s="2"/>
      <c r="F12" s="11" t="s">
        <v>11</v>
      </c>
      <c r="G12" s="2" t="s">
        <v>12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17</v>
      </c>
      <c r="C13" s="9">
        <f>COUNTIF(G$24:G$100,"Finished in Sprint 1")</f>
        <v>0</v>
      </c>
      <c r="D13" s="9"/>
      <c r="E13" s="2"/>
      <c r="F13" s="11">
        <v>1</v>
      </c>
      <c r="G13" s="2" t="s">
        <v>13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17</v>
      </c>
      <c r="C14" s="9">
        <f>COUNTIF(G$24:G$100,"Finished in Sprint 2")</f>
        <v>0</v>
      </c>
      <c r="D14" s="9"/>
      <c r="E14" s="2"/>
      <c r="F14" s="11">
        <v>2</v>
      </c>
      <c r="G14" s="2" t="s">
        <v>14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17</v>
      </c>
      <c r="C15" s="9">
        <f>COUNTIF(G$24:G$100,"Finished in Sprint 3")</f>
        <v>0</v>
      </c>
      <c r="D15" s="9"/>
      <c r="E15" s="2"/>
      <c r="F15" s="11">
        <v>3</v>
      </c>
      <c r="G15" s="2" t="s">
        <v>15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17</v>
      </c>
      <c r="C16" s="9">
        <f>COUNTIF(G$24:G$100,"Finished in Sprint 4")</f>
        <v>0</v>
      </c>
      <c r="D16" s="9"/>
      <c r="E16" s="2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17</v>
      </c>
      <c r="C17" s="9">
        <f>COUNTIF(G$24:G$100,"Finished in Sprint 4")</f>
        <v>0</v>
      </c>
      <c r="D17" s="9"/>
      <c r="E17" s="2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2"/>
      <c r="D18" s="2"/>
      <c r="E18" s="2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16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17</v>
      </c>
      <c r="I21" s="2"/>
      <c r="J21" s="2"/>
    </row>
    <row r="22" spans="1:11" s="1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138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138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138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>
      <formula1>0</formula1>
      <formula2>0</formula2>
    </dataValidation>
    <dataValidation operator="equal" allowBlank="1" showInputMessage="1" showErrorMessage="1" promptTitle="Name" prompt="Select any team name you prefer." sqref="B2">
      <formula1>0</formula1>
      <formula2>0</formula2>
    </dataValidation>
    <dataValidation operator="equal" allowBlank="1" showInputMessage="1" showErrorMessage="1" promptTitle="Name" prompt="Please enter your name as it appears in Blackboard." sqref="B5:B9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>
      <formula1>0</formula1>
      <formula2>0</formula2>
    </dataValidation>
    <dataValidation operator="equal" allowBlank="1" showInputMessage="1" showErrorMessage="1" promptTitle="Student ID" prompt="Please enter your UTA student ID number." sqref="I5:I9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>
      <formula1>"1,2,3,4"</formula1>
      <formula2>0</formula2>
    </dataValidation>
    <dataValidation type="list" operator="equal" allowBlank="1" showErrorMessage="1" sqref="H24:H32 H37:H39 H41:H94">
      <formula1>"Customer,Sales Staff,Inventory,Manager,Director"</formula1>
      <formula2>0</formula2>
    </dataValidation>
    <dataValidation type="list" operator="equal" allowBlank="1" showErrorMessage="1" sqref="H33:H36 H40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tabSelected="1" topLeftCell="A28" zoomScale="160" zoomScaleNormal="160" workbookViewId="0">
      <selection activeCell="D35" sqref="D3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19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19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19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19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14</v>
      </c>
      <c r="C11" s="25">
        <f>COUNTIF(E$17:E$995, "Completed Day 4")</f>
        <v>5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10</v>
      </c>
      <c r="C12" s="25">
        <f>COUNTIF(E$17:E$995, "Completed Day 5")</f>
        <v>4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6</v>
      </c>
      <c r="C13" s="25">
        <f>COUNTIF(E$17:E$995, "Completed Day 6")</f>
        <v>4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5</v>
      </c>
      <c r="C14" s="25">
        <f>COUNTIF(E$17:E$995, "Completed Day 7")</f>
        <v>1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 t="s">
        <v>30</v>
      </c>
      <c r="C18" s="1"/>
      <c r="D18" s="39" t="s">
        <v>139</v>
      </c>
      <c r="E18" s="37" t="s">
        <v>138</v>
      </c>
      <c r="F18" s="38"/>
    </row>
    <row r="19" spans="1:6" x14ac:dyDescent="0.2">
      <c r="A19" s="1">
        <v>3</v>
      </c>
      <c r="B19" s="35" t="s">
        <v>30</v>
      </c>
      <c r="C19" s="1"/>
      <c r="D19" s="39" t="s">
        <v>140</v>
      </c>
      <c r="E19" s="37" t="s">
        <v>145</v>
      </c>
      <c r="F19" s="38"/>
    </row>
    <row r="20" spans="1:6" x14ac:dyDescent="0.2">
      <c r="A20" s="1">
        <v>4</v>
      </c>
      <c r="B20" s="35" t="s">
        <v>30</v>
      </c>
      <c r="C20" s="1"/>
      <c r="D20" s="39" t="s">
        <v>141</v>
      </c>
      <c r="E20" s="37" t="s">
        <v>145</v>
      </c>
      <c r="F20" s="38" t="s">
        <v>142</v>
      </c>
    </row>
    <row r="21" spans="1:6" x14ac:dyDescent="0.2">
      <c r="A21" s="1">
        <v>5</v>
      </c>
      <c r="B21" s="35" t="s">
        <v>35</v>
      </c>
      <c r="C21" s="1"/>
      <c r="D21" s="39" t="s">
        <v>143</v>
      </c>
      <c r="E21" s="37" t="s">
        <v>138</v>
      </c>
      <c r="F21" s="38"/>
    </row>
    <row r="22" spans="1:6" x14ac:dyDescent="0.2">
      <c r="A22" s="1">
        <v>6</v>
      </c>
      <c r="B22" s="35" t="s">
        <v>35</v>
      </c>
      <c r="C22" s="1"/>
      <c r="D22" s="39" t="s">
        <v>144</v>
      </c>
      <c r="E22" s="37" t="s">
        <v>145</v>
      </c>
      <c r="F22" s="38" t="s">
        <v>142</v>
      </c>
    </row>
    <row r="23" spans="1:6" x14ac:dyDescent="0.2">
      <c r="A23" s="1">
        <v>7</v>
      </c>
      <c r="B23" s="35" t="s">
        <v>30</v>
      </c>
      <c r="C23" s="1"/>
      <c r="D23" s="39" t="s">
        <v>146</v>
      </c>
      <c r="E23" s="37" t="s">
        <v>138</v>
      </c>
      <c r="F23" s="38"/>
    </row>
    <row r="24" spans="1:6" x14ac:dyDescent="0.2">
      <c r="A24" s="1">
        <v>8</v>
      </c>
      <c r="B24" s="35" t="s">
        <v>30</v>
      </c>
      <c r="C24" s="1"/>
      <c r="D24" s="39" t="s">
        <v>147</v>
      </c>
      <c r="E24" s="37" t="s">
        <v>145</v>
      </c>
      <c r="F24" s="38" t="s">
        <v>142</v>
      </c>
    </row>
    <row r="25" spans="1:6" x14ac:dyDescent="0.2">
      <c r="A25" s="1">
        <v>9</v>
      </c>
      <c r="B25" s="35" t="s">
        <v>30</v>
      </c>
      <c r="C25" s="1"/>
      <c r="D25" s="39" t="s">
        <v>147</v>
      </c>
      <c r="E25" s="37" t="s">
        <v>145</v>
      </c>
      <c r="F25" s="38" t="s">
        <v>142</v>
      </c>
    </row>
    <row r="26" spans="1:6" x14ac:dyDescent="0.2">
      <c r="A26" s="1">
        <v>10</v>
      </c>
      <c r="B26" s="35" t="s">
        <v>43</v>
      </c>
      <c r="C26" s="1"/>
      <c r="D26" s="39" t="s">
        <v>148</v>
      </c>
      <c r="E26" s="37" t="s">
        <v>138</v>
      </c>
      <c r="F26" s="38"/>
    </row>
    <row r="27" spans="1:6" x14ac:dyDescent="0.2">
      <c r="A27" s="1">
        <v>11</v>
      </c>
      <c r="B27" s="35" t="s">
        <v>43</v>
      </c>
      <c r="C27" s="1"/>
      <c r="D27" s="39" t="s">
        <v>149</v>
      </c>
      <c r="E27" s="37" t="s">
        <v>150</v>
      </c>
      <c r="F27" s="38" t="s">
        <v>142</v>
      </c>
    </row>
    <row r="28" spans="1:6" x14ac:dyDescent="0.2">
      <c r="A28" s="1">
        <v>12</v>
      </c>
      <c r="B28" s="35" t="s">
        <v>43</v>
      </c>
      <c r="C28" s="1"/>
      <c r="D28" s="39" t="s">
        <v>151</v>
      </c>
      <c r="E28" s="37" t="s">
        <v>150</v>
      </c>
      <c r="F28" s="38"/>
    </row>
    <row r="29" spans="1:6" x14ac:dyDescent="0.2">
      <c r="A29" s="1">
        <v>13</v>
      </c>
      <c r="B29" s="35" t="s">
        <v>30</v>
      </c>
      <c r="C29" s="1"/>
      <c r="D29" s="39" t="s">
        <v>152</v>
      </c>
      <c r="E29" s="37" t="s">
        <v>150</v>
      </c>
      <c r="F29" s="38" t="s">
        <v>142</v>
      </c>
    </row>
    <row r="30" spans="1:6" x14ac:dyDescent="0.2">
      <c r="A30" s="1">
        <v>14</v>
      </c>
      <c r="B30" s="35" t="s">
        <v>30</v>
      </c>
      <c r="C30" s="1"/>
      <c r="D30" s="39" t="s">
        <v>153</v>
      </c>
      <c r="E30" s="37" t="s">
        <v>150</v>
      </c>
      <c r="F30" s="38"/>
    </row>
    <row r="31" spans="1:6" x14ac:dyDescent="0.2">
      <c r="A31" s="1">
        <v>15</v>
      </c>
      <c r="B31" s="35" t="s">
        <v>30</v>
      </c>
      <c r="C31" s="1"/>
      <c r="D31" s="39" t="s">
        <v>155</v>
      </c>
      <c r="E31" s="37" t="s">
        <v>154</v>
      </c>
      <c r="F31" s="38" t="s">
        <v>142</v>
      </c>
    </row>
    <row r="32" spans="1:6" x14ac:dyDescent="0.2">
      <c r="A32" s="1">
        <v>16</v>
      </c>
      <c r="B32" s="35" t="s">
        <v>30</v>
      </c>
      <c r="C32" s="1"/>
      <c r="D32" s="39" t="s">
        <v>156</v>
      </c>
      <c r="E32" s="37" t="s">
        <v>154</v>
      </c>
      <c r="F32" s="38" t="s">
        <v>142</v>
      </c>
    </row>
    <row r="33" spans="1:6" x14ac:dyDescent="0.2">
      <c r="A33" s="1">
        <v>17</v>
      </c>
      <c r="B33" s="35" t="s">
        <v>35</v>
      </c>
      <c r="C33" s="1"/>
      <c r="D33" s="39" t="s">
        <v>157</v>
      </c>
      <c r="E33" s="37" t="s">
        <v>154</v>
      </c>
      <c r="F33" s="38"/>
    </row>
    <row r="34" spans="1:6" x14ac:dyDescent="0.2">
      <c r="A34" s="1">
        <v>18</v>
      </c>
      <c r="B34" s="35" t="s">
        <v>35</v>
      </c>
      <c r="C34" s="1"/>
      <c r="D34" s="39" t="s">
        <v>158</v>
      </c>
      <c r="E34" s="37" t="s">
        <v>154</v>
      </c>
      <c r="F34" s="38" t="s">
        <v>142</v>
      </c>
    </row>
    <row r="35" spans="1:6" x14ac:dyDescent="0.2">
      <c r="A35" s="1">
        <v>19</v>
      </c>
      <c r="B35" s="35" t="s">
        <v>40</v>
      </c>
      <c r="C35" s="1"/>
      <c r="D35" s="39" t="s">
        <v>160</v>
      </c>
      <c r="E35" s="37" t="s">
        <v>159</v>
      </c>
      <c r="F35" s="38" t="s">
        <v>142</v>
      </c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Aliya Senkayi</cp:lastModifiedBy>
  <cp:revision>189</cp:revision>
  <dcterms:created xsi:type="dcterms:W3CDTF">2016-03-21T22:16:37Z</dcterms:created>
  <dcterms:modified xsi:type="dcterms:W3CDTF">2023-02-28T08:38:25Z</dcterms:modified>
  <cp:category/>
  <cp:contentStatus/>
</cp:coreProperties>
</file>