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Data Projects/Data Work/WaPo_Interview/"/>
    </mc:Choice>
  </mc:AlternateContent>
  <xr:revisionPtr revIDLastSave="0" documentId="13_ncr:1_{73D54407-7A9E-184F-8C7C-D569032C12D5}" xr6:coauthVersionLast="36" xr6:coauthVersionMax="43" xr10:uidLastSave="{00000000-0000-0000-0000-000000000000}"/>
  <bookViews>
    <workbookView xWindow="20" yWindow="460" windowWidth="25580" windowHeight="15540" tabRatio="873" firstSheet="8" activeTab="11" xr2:uid="{00000000-000D-0000-FFFF-FFFF00000000}"/>
  </bookViews>
  <sheets>
    <sheet name="Traffic to Washington Post" sheetId="15" r:id="rId1"/>
    <sheet name="TWP Video Starts" sheetId="1" r:id="rId2"/>
    <sheet name="Video Starts by Site Area" sheetId="11" r:id="rId3"/>
    <sheet name="Video Starts by Hour" sheetId="12" r:id="rId4"/>
    <sheet name="Video Starts by Site Section" sheetId="14" r:id="rId5"/>
    <sheet name="Top 1000 Videos in 2017" sheetId="13" r:id="rId6"/>
    <sheet name="Videos Product Testing" sheetId="9" r:id="rId7"/>
    <sheet name="Video Starts by Referrer Type" sheetId="4" r:id="rId8"/>
    <sheet name="Video Starts from FB &amp; Google" sheetId="5" r:id="rId9"/>
    <sheet name="Videos Produced" sheetId="8" r:id="rId10"/>
    <sheet name="Pre-roll Ads on Videos" sheetId="6" r:id="rId11"/>
    <sheet name="Sheet3" sheetId="18" r:id="rId12"/>
  </sheets>
  <definedNames>
    <definedName name="_xlnm._FilterDatabase" localSheetId="5" hidden="1">'Top 1000 Videos in 2017'!$B$2:$E$195</definedName>
    <definedName name="_xlchart.v1.0" hidden="1">Sheet3!$C$3:$L$3</definedName>
    <definedName name="_xlchart.v1.1" hidden="1">Sheet3!$C$4:$L$4</definedName>
    <definedName name="_xlchart.v1.2" hidden="1">Sheet3!$B$3</definedName>
    <definedName name="_xlchart.v1.3" hidden="1">Sheet3!$B$4</definedName>
    <definedName name="_xlchart.v1.4" hidden="1">Sheet3!$C$3:$L$3</definedName>
    <definedName name="_xlchart.v1.5" hidden="1">Sheet3!$C$4:$L$4</definedName>
    <definedName name="_xlchart.v1.6" hidden="1">Sheet3!$B$4</definedName>
    <definedName name="_xlchart.v1.7" hidden="1">Sheet3!$C$4:$L$4</definedName>
    <definedName name="_xlchart.v1.8" hidden="1">Sheet3!$C$3:$L$3</definedName>
    <definedName name="_xlchart.v1.9" hidden="1">Sheet3!$C$4:$L$4</definedName>
  </definedNames>
  <calcPr calcId="181029"/>
</workbook>
</file>

<file path=xl/calcChain.xml><?xml version="1.0" encoding="utf-8"?>
<calcChain xmlns="http://schemas.openxmlformats.org/spreadsheetml/2006/main">
  <c r="D11" i="18" l="1"/>
  <c r="E11" i="18"/>
  <c r="F11" i="18"/>
  <c r="G11" i="18"/>
  <c r="H11" i="18"/>
  <c r="I11" i="18"/>
  <c r="J11" i="18"/>
  <c r="K11" i="18"/>
  <c r="L11" i="18"/>
  <c r="C11" i="18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4" i="12"/>
  <c r="M29" i="12"/>
  <c r="N29" i="12"/>
  <c r="K26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4" i="1"/>
</calcChain>
</file>

<file path=xl/sharedStrings.xml><?xml version="1.0" encoding="utf-8"?>
<sst xmlns="http://schemas.openxmlformats.org/spreadsheetml/2006/main" count="1157" uniqueCount="1104">
  <si>
    <t>Month</t>
  </si>
  <si>
    <t>Total</t>
  </si>
  <si>
    <t>AOL Video</t>
  </si>
  <si>
    <t>MSN Video</t>
  </si>
  <si>
    <t>Video - Start (ev9)</t>
  </si>
  <si>
    <t>Referrer Instances</t>
  </si>
  <si>
    <t>Social Networks</t>
  </si>
  <si>
    <t>Other Web Sites</t>
  </si>
  <si>
    <t>Search Engines</t>
  </si>
  <si>
    <t>Google - Video Starts</t>
  </si>
  <si>
    <t>FB - Video Starts</t>
  </si>
  <si>
    <t>Google - Referrals</t>
  </si>
  <si>
    <t>FB - Referrals</t>
  </si>
  <si>
    <t>Unique Visitors</t>
  </si>
  <si>
    <t>Video UV</t>
  </si>
  <si>
    <t>WaPo Videos</t>
  </si>
  <si>
    <t>wapo.com</t>
  </si>
  <si>
    <t>WaPo Apps</t>
  </si>
  <si>
    <t>Video Starts with no Pre-roll</t>
  </si>
  <si>
    <t>Facebook</t>
  </si>
  <si>
    <t>YouTube</t>
  </si>
  <si>
    <t>Apple News</t>
  </si>
  <si>
    <t>Jun 2017 - July 2017</t>
  </si>
  <si>
    <t>Pre-Roll Ads Timeout Testing</t>
  </si>
  <si>
    <t>One ad per 3 videos was changed to 1 ad every video</t>
  </si>
  <si>
    <t>Month/ Date</t>
  </si>
  <si>
    <t>Test</t>
  </si>
  <si>
    <t>Video Starts</t>
  </si>
  <si>
    <t>Facebook Video Uploads</t>
  </si>
  <si>
    <t>Video Ad Starts</t>
  </si>
  <si>
    <t>Video Ad Complete</t>
  </si>
  <si>
    <t>Video - Ad Skipped</t>
  </si>
  <si>
    <t>Homepage</t>
  </si>
  <si>
    <t>Article Pages</t>
  </si>
  <si>
    <t>Video Pages</t>
  </si>
  <si>
    <t>Hour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</si>
  <si>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</si>
  <si>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</si>
  <si>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</si>
  <si>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</si>
  <si>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</si>
  <si>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</si>
  <si>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</si>
  <si>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</si>
  <si>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</si>
  <si>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</si>
  <si>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</si>
  <si>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</si>
  <si>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</si>
  <si>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</si>
  <si>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</si>
  <si>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</si>
  <si>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</si>
  <si>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</si>
  <si>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</si>
  <si>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</si>
  <si>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</si>
  <si>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</si>
  <si>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</si>
  <si>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</si>
  <si>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Mobile</t>
  </si>
  <si>
    <t>Desktop</t>
  </si>
  <si>
    <t>politics:video - 10/20/2017 - Listen to Trump's conversation with a Gold Star family</t>
  </si>
  <si>
    <t>post originals:video - 1/26/2017 - trumps first white house interview, annotated</t>
  </si>
  <si>
    <t>video - 2/6/2017 - trailer stranger things 2</t>
  </si>
  <si>
    <t>news:video - 4/27/2017 - north korea propaganda video shows simulated u.s. attack</t>
  </si>
  <si>
    <t>weather:video - 9/8/2017 - Sept. 6: Wind rips across Anguilla as Irma passes</t>
  </si>
  <si>
    <t>post originals:video - 1/18/2017 - 6 head-scratching moments from betsy devoss confirmation hearing</t>
  </si>
  <si>
    <t>video - 2/22/2017 - man kicked off flight after allegedly harassing pakistani passengers</t>
  </si>
  <si>
    <t>video - 3/28/2017 - fake doctor sentenced after injecting patients buttocks with cement</t>
  </si>
  <si>
    <t>national:video - 9/1/2017 - Nurse arrested after refusing to allow detective to take blood from unconscious patient</t>
  </si>
  <si>
    <t>video - 3/10/2017 - five times kids interrupted live news</t>
  </si>
  <si>
    <t>news:video - 9/6/2017 - sept. 6 wind rips across anguilla as irma passes</t>
  </si>
  <si>
    <t>video - 1/1/2017 - mariah carey bungles new years eve performance</t>
  </si>
  <si>
    <t>post originals:video - 1/9/2017 - meryl streeps golden globes speech, annotated</t>
  </si>
  <si>
    <t>post originals:video - 1/21/2017 - trump questions media reports of inauguration crowd size</t>
  </si>
  <si>
    <t>wire-reuters:video - 2/17/2017 - sen. john mccain hits out at trump in speech</t>
  </si>
  <si>
    <t>national:video - 9/1/2017 - Boy, 7, was tortured to death and fed to pigs</t>
  </si>
  <si>
    <t>post originals:video - 1/21/2017 - white house press secretarys inauguration claims, annotated</t>
  </si>
  <si>
    <t>video - 1/14/2017 - watch doctoral student violently detained after 911 caller says he stole his own car</t>
  </si>
  <si>
    <t>weather:video - 9/10/2017 - Sept. 9: Hurricane Irma dries Bahamas beach</t>
  </si>
  <si>
    <t>video - 4/5/2017 - maid filmed dangling from window highlights widespread abuse in the gulf</t>
  </si>
  <si>
    <t>wire-reuters:video - 2/9/2017 - spicer trump has no regrets about gorsuch comments</t>
  </si>
  <si>
    <t>video - 2/5/2017 - bai bai bai</t>
  </si>
  <si>
    <t>wire-ap:video - 4/7/2017 - girl reportedly found living with monkeys</t>
  </si>
  <si>
    <t>world:video - 8/8/2017 - Video shows jogger shoving woman into busy London street</t>
  </si>
  <si>
    <t>video - 1/22/2017 - aziz ansaris snl episode after inauguration was a biting criticism of trump</t>
  </si>
  <si>
    <t>wire-reuters:video - 3/28/2017 - spicer if trump uses russian salad dressing somehow thats a russian connection</t>
  </si>
  <si>
    <t>news:video - 5/12/2017 - group of great white sharks spotted in california</t>
  </si>
  <si>
    <t>wire-reuters:video - 1/17/2017 - tim kaine to betsy devos do you not want to answer my question</t>
  </si>
  <si>
    <t>post originals:video - 11/21/2016 - donald trumps history with saturday night live</t>
  </si>
  <si>
    <t>news:video - 9/19/2017 - sept. 19 satellite images show hurricane maria approaching u.s. virgin islands, puerto rico</t>
  </si>
  <si>
    <t>post originals:video - 9/5/2017 - hurricane irma takes aim at florida</t>
  </si>
  <si>
    <t>wire-reuters:video - 5/12/2017 - police warn you are paddleboarding next to approximately 15 great white sharks</t>
  </si>
  <si>
    <t>national:video - 7/11/2017 - Beachgoers form a human chain to save a family</t>
  </si>
  <si>
    <t>weather:video - 9/8/2017 - Sept. 6: Hurricane Irma hits St. Thomas, U.S. Virgin Islands</t>
  </si>
  <si>
    <t>news:video - 4/10/2017 - passenger is dragged off an overbooked flight</t>
  </si>
  <si>
    <t>news:video - 9/9/2017 - sept. 9 hurricane irma dries bahamas beach</t>
  </si>
  <si>
    <t>news:video - 533c52b2f014 - 7/4/2017 - dna tree 1</t>
  </si>
  <si>
    <t>video - 2/5/2017 - a better super bowl</t>
  </si>
  <si>
    <t>wire-reuters:video - 12/31/2016 - fans raise light sabers in tribute to carrie fisher</t>
  </si>
  <si>
    <t>news:video - 8/6/2017 - video shows traffic stop when officer pointed gun at man for more than 9 minutes</t>
  </si>
  <si>
    <t>post originals:video - 2/27/2017 - the craziest ending to an oscar night, plus the other things that happened</t>
  </si>
  <si>
    <t>weather:video - 9/5/2017 - Hurricane Irma takes aim at Florida</t>
  </si>
  <si>
    <t>post originals:video - 9/9/2017 - preparing for the worst and hoping for the best south florida braces for hurricane irma</t>
  </si>
  <si>
    <t>news:video - 2/27/2017 - watch the crazy ending of the oscars</t>
  </si>
  <si>
    <t>post originals:video - 2/16/2017 - donald trumps grievance-filled news conference, in less than 5 minutes</t>
  </si>
  <si>
    <t>video - 2/5/2017 - watch the full ad fox deemed too controversial to air during the super bowl</t>
  </si>
  <si>
    <t>wire-reuters:video - 10/28/2016 - dinosaurs fossilized brain tissue identified for first time</t>
  </si>
  <si>
    <t>weather:video - 9/20/2017 - Hurricane Maria brings extreme wind and rain to Puerto Rico</t>
  </si>
  <si>
    <t>news:video - 5/22/2017 - trump supporter removed from united flight in china</t>
  </si>
  <si>
    <t>news:video - 4/13/2017 - air force tests gbu-43 bomb</t>
  </si>
  <si>
    <t>post originals:video - 4/4/2017 - heres why kendall jenners pepsi ad is so controversial</t>
  </si>
  <si>
    <t>video - 1/31/2017 - born the hard way</t>
  </si>
  <si>
    <t>video - 2/10/2017 - whats up with president trumps intense handshakes</t>
  </si>
  <si>
    <t>video - 1/24/2017 - trump describes generals in his cabinet as central casting</t>
  </si>
  <si>
    <t>post originals:video - 2/18/2017 - trumps florida rally in three minutes</t>
  </si>
  <si>
    <t>national:video - 10/2/2017 - The moment a gunman opened fire on a Las Vegas country concert</t>
  </si>
  <si>
    <t>post originals:video - 1/17/2017 - betsy devoss confirmation hearing, in three minutes</t>
  </si>
  <si>
    <t>news:video - 6/14/2017 - video shows united airlines employee pushing elderly man</t>
  </si>
  <si>
    <t>post originals:video - 4/6/2017 - u.s. launches missile strikes in response to syrian chemical attack</t>
  </si>
  <si>
    <t>politics:video - 8/17/2017 - How Trump's talking points on Charlottesville match up with Fox News</t>
  </si>
  <si>
    <t>video - 1/11/2017 - oh my god, she was murdered man calls 911 to report neighbors death</t>
  </si>
  <si>
    <t>news:video - 4/14/2016 - watch inky the octopus before his famed escape</t>
  </si>
  <si>
    <t>post originals:video - 4/16/2017 - police hunt for cleveland facebook killer</t>
  </si>
  <si>
    <t>post originals:video - 5/20/2017 - trump, ross and tillerson dance along at saudi welcome ceremony</t>
  </si>
  <si>
    <t>post originals:video - 1/12/2017 - obama awards biden presidential medal of freedom</t>
  </si>
  <si>
    <t>national:video - 10/20/2017 - Gold Star widow said Trump's phone call was âheartfeltâ</t>
  </si>
  <si>
    <t>world:video - 8/11/2017 - Why does North Korea hate the U.S.? Look to the Korean War.</t>
  </si>
  <si>
    <t>wire-reuters:video - 4/27/2017 - taiwan president looking forward to communicating directly with trump</t>
  </si>
  <si>
    <t>news:video - 533c52b2f014 - 7/4/2017 - dna tree 2</t>
  </si>
  <si>
    <t>news:video - 9/8/2017 - sept. 6 hurricane irma hits st. thomas, u.s. virgin islands</t>
  </si>
  <si>
    <t>post originals:video - 2/27/2017 - trump meets with leaders of black colleges at the white house</t>
  </si>
  <si>
    <t>post originals:video - 4/10/2017 - passenger dragged off a flight</t>
  </si>
  <si>
    <t>video - 5/11/2017 - massive sea creature washes up on indonesian beach</t>
  </si>
  <si>
    <t>post originals:video - 2/20/2017 - why i left the cia there is a strong feeling of demoralization under trump</t>
  </si>
  <si>
    <t>news:video - 8/20/2017 - how to make a pinhole projector to view the solar eclipse</t>
  </si>
  <si>
    <t>video - 1/21/2017 - massive crowds gather for the womens march on washington</t>
  </si>
  <si>
    <t>post originals:video - 8/25/2016 - man sentenced for disfiguring gay couple in horrific attack</t>
  </si>
  <si>
    <t>weather:video - 9/6/2017 - Anchor braves 'crazy' wind to cover Hurricane Irma's landfall</t>
  </si>
  <si>
    <t>news:video - 9/1/2017 - nurse arrested after refusing to allow detective to take blood from unconscious patient</t>
  </si>
  <si>
    <t>video - 1/31/2017 - late-night laughs trumps travel ban</t>
  </si>
  <si>
    <t>wire-ap:video - 2/1/2017 - australian prime minister after trump call i always stand up for australia</t>
  </si>
  <si>
    <t>post originals:video - 1/31/2017 - watch jeff sessions grill sally yates on opposing the president</t>
  </si>
  <si>
    <t>video - 2/5/2017 - nsfwireless</t>
  </si>
  <si>
    <t>post originals:video - 9/6/2017 - anchor braves crazy wind to cover hurricane irmas landfall</t>
  </si>
  <si>
    <t>video - 2/3/2017 - decoding kellyanne conways erroneous defense of trumps travel ban</t>
  </si>
  <si>
    <t>video - 2/13/2017 - 188,000 evacuated as california dam threatens floods. heres what you need to know.</t>
  </si>
  <si>
    <t>post originals:video - 4/29/2017 - highlights from hasan minhajs correspondents dinner speech</t>
  </si>
  <si>
    <t>video - 2/5/2017 - punished</t>
  </si>
  <si>
    <t>world:video - 5/22/2017 - Trump supporter removed from United flight in China</t>
  </si>
  <si>
    <t>weather:video - 9/10/2017 - Miami before and after Hurricane Irma hit</t>
  </si>
  <si>
    <t>video - 2/6/2017 - video shows officers decision not to shoot after police chase</t>
  </si>
  <si>
    <t>national:video - 6/21/2017 - Valedictorian's graduation speech cut off after he criticizes school's administration</t>
  </si>
  <si>
    <t>weather:video - 9/23/2017 - San Juan mayor: 'There is horror in the streets'</t>
  </si>
  <si>
    <t>post originals:video - 9/6/2017 - florida counties begin evacuating as hurricane irma batters caribbean islands</t>
  </si>
  <si>
    <t>national:video - 6/9/2017 - Racist altercation at a Chicago Starbucks turns violent</t>
  </si>
  <si>
    <t>news:video - 1/4/2017 - d.c. police release body camera footage of fatal shooting</t>
  </si>
  <si>
    <t>national:video - 6/14/2017 - Video shows United Airlines employee pushing elderly man</t>
  </si>
  <si>
    <t>national:video - 7/11/2017 - 4 heroic rescues by ordinary people</t>
  </si>
  <si>
    <t>post originals:video - 8/3/2017 - four big takeaways from trumps calls to mexican and australian counterparts</t>
  </si>
  <si>
    <t>video - 1/25/2017 - dutch tv trolls trump in welcome to the netherlands video</t>
  </si>
  <si>
    <t>video - 2/2/2017 - yearbook</t>
  </si>
  <si>
    <t>post originals:video - 1/27/2017 - trumps executive order on refugees, explained</t>
  </si>
  <si>
    <t>video - 1/26/2017 - even at gop retreat, trump sets the agenda</t>
  </si>
  <si>
    <t>post originals:video - 1/30/2017 - trump fires acting attorney general sally yates</t>
  </si>
  <si>
    <t>video - 2/9/2017 - rubio we are becoming a society incapable of having debate</t>
  </si>
  <si>
    <t>post originals:video - 5/15/2017 - trump revealed highly classified intel in oval office meeting with russians</t>
  </si>
  <si>
    <t>news:video - 533c52b2f014 - 7/4/2017 - dna test mystery</t>
  </si>
  <si>
    <t>post originals:video - 2/12/2017 - water overflows into calif. dams emergency spillway</t>
  </si>
  <si>
    <t>wire-reuters:video - 11/25/2015 - trump mocks disabled reporter</t>
  </si>
  <si>
    <t>weather:video - 9/9/2017 - âPreparing for the worst and hoping for the bestâ: South Florida braces for Hurricane Irma</t>
  </si>
  <si>
    <t>post originals:video - 1/20/2017 - trumps inaugural address in three minutes</t>
  </si>
  <si>
    <t>post originals:video - 6/3/2016 - teacher students parents approved of sexual relationship</t>
  </si>
  <si>
    <t>news:video - 5/19/2017 - man detained after trying to break into cockpit on honolulu-bound flight</t>
  </si>
  <si>
    <t>news:video - 2/20/2017 - cctv footage allegedly shows attack on kim jong nam</t>
  </si>
  <si>
    <t>news:video - 8/6/2017 - watch las vegas police engage in shootout with driver</t>
  </si>
  <si>
    <t>politics:video - 7/7/2017 - The Trump CNN meme, #CNNblackmail, and the nebulous 'Trump Internet'</t>
  </si>
  <si>
    <t>wire-reuters:video - 1/24/2017 - sen. merkley to mulvaney which crowd is larger</t>
  </si>
  <si>
    <t>video - 1/6/2017 - michelle obama makes emotional final speech as first lady</t>
  </si>
  <si>
    <t>video - 3/10/2017 - police officer threatens uber driver with arrest for filming traffic stop</t>
  </si>
  <si>
    <t>video - 3/12/2017 - environmental activists vandalize trumps golf course</t>
  </si>
  <si>
    <t>post originals:video - 3/20/2017 - sesame streets brutal parodies of donald trump</t>
  </si>
  <si>
    <t>health and science:video - 8/20/2017 - How to make a pinhole projector to view the solar eclipse</t>
  </si>
  <si>
    <t>post originals:video - 4/7/2017 - spicer demands cameras be turned off at white house briefing</t>
  </si>
  <si>
    <t>news:video - 5/8/2017 - rep. blum walks out of interview with iowa tv station</t>
  </si>
  <si>
    <t>video - 1/6/2017 - late-night laughs trump and russia</t>
  </si>
  <si>
    <t>style:video - 10/20/2017 - Megyn Kelly is having a bumpy transition into daytime TV</t>
  </si>
  <si>
    <t>world:video - 8/4/2017 - Four Blackwater guards sentenced in 2007 Iraq shootings</t>
  </si>
  <si>
    <t>news:video - 4/19/2017 - police arrest 10-year-old with autism at school</t>
  </si>
  <si>
    <t>post originals:video - 2/9/2017 - audio trump reacts to federal appeals court decision</t>
  </si>
  <si>
    <t>wire-reuters:video - 4/11/2017 - spicer hitler didnt even sink to using chemical weapons like assad</t>
  </si>
  <si>
    <t>weather:video - 9/6/2017 - Island of Barbuda 'barely habitable' after Irma</t>
  </si>
  <si>
    <t>health and science:video - 7/18/2017 - Watch a heroic golden retriever save a drowning baby deer</t>
  </si>
  <si>
    <t>post originals:video - 12/25/2016 - the civil rights case that haunts donald trumps pick for attorney general</t>
  </si>
  <si>
    <t>video - 4/13/2017 - saturns moon could have the right conditions for life</t>
  </si>
  <si>
    <t>politics:video - 6/29/2017 - Trump's 'Morning Joe' tweets are just the latest step in a years-long feud</t>
  </si>
  <si>
    <t>post originals:video - 5/10/2017 - white house scrambles to explain comey ouster</t>
  </si>
  <si>
    <t>post originals:video - 1/11/2017 - trumps first news conference in about three minutes</t>
  </si>
  <si>
    <t>post originals:video - 5/29/2017 - why does north korea hate the u.s. look to the korean war.</t>
  </si>
  <si>
    <t>weather:video - 9/6/2017 - Florida counties begin evacuating as Hurricane Irma batters Caribbean islands</t>
  </si>
  <si>
    <t>post originals:video - 5/8/2017 - sally yatess senate testimony, in three minutes</t>
  </si>
  <si>
    <t>wire-reuters:video - 2/12/2017 - passengers react to united pilots rant over intercom</t>
  </si>
  <si>
    <t>post originals:video - 5/2/2017 - kimmel makes tearful plea over sons heart condition</t>
  </si>
  <si>
    <t>politics:video - 10/13/2017 - Trump says he 'met with the president of the Virgin Islands'</t>
  </si>
  <si>
    <t>politics:video - 10/20/2017 - Tech companies lobby for 'dreamers'</t>
  </si>
  <si>
    <t>post originals:video - 7/27/2017 - one dead after ride malfunctions at ohio state fair</t>
  </si>
  <si>
    <t>wire-reuters:video - 2/13/2017 - california dam risk triggers massive evacuation</t>
  </si>
  <si>
    <t>video - 2/7/2017 - tornadoes roll through southern louisiana</t>
  </si>
  <si>
    <t>national:video - 8/7/2017 - Video shows traffic stop when officer pointed gun at man for more than 9 minutes</t>
  </si>
  <si>
    <t>video - 2/17/2017 - late-night laughs president trumps solo news conference</t>
  </si>
  <si>
    <t>wire-reuters:video - 2/7/2017 - mcconnell interrupts warrens speech opposing sessions</t>
  </si>
  <si>
    <t>wire-reuters:video - 5/25/2017 - trump pushes past montenegrin prime minister</t>
  </si>
  <si>
    <t>post originals:video - 8/9/2017 - this is why you need special sunglasses to view the total eclipse</t>
  </si>
  <si>
    <t>wire-reuters:video - 4/14/2017 - north korea holds massive military parade as tensions rise in region</t>
  </si>
  <si>
    <t>news:video - 9/1/2017 - satellite images show hurricane irma holding steady as it crosses the atlantic</t>
  </si>
  <si>
    <t>news:video - 9/16/2017 - video shows 19-year-old chicago woman wandering hotel prior to freezer death</t>
  </si>
  <si>
    <t>wire-reuters:video - 2/12/2017 - yale renames calhoun college because of historic ties to white supremacy and slavery</t>
  </si>
  <si>
    <t>wire-reuters:video - 4/29/2017 - hasan minhajs full speech at the correspondents dinner</t>
  </si>
  <si>
    <t>national:video - 6/20/2017 - Dashboard camera footage of Philando Castile shooting released</t>
  </si>
  <si>
    <t>video - 2/7/2017 - doctors discover live cockroach inside womans skull</t>
  </si>
  <si>
    <t>post originals:video - 2/14/2017 - the fall of michael flynn more questions than answers</t>
  </si>
  <si>
    <t>weather:video - 9/6/2017 - Wind rips across Caribbean island as Irma passes</t>
  </si>
  <si>
    <t>wire-reuters:video - 4/19/2017 - north korea video simulation shows attack on u.s.</t>
  </si>
  <si>
    <t>post originals:video - 4/7/2017 - four things to know about the u.s. missile strike against syria</t>
  </si>
  <si>
    <t>video - 1/23/2017 - british police used a taser on a black man they thought was a robber. he was their race-relations adviser.</t>
  </si>
  <si>
    <t>politics:video - 10/20/2017 - Paul Ryan pokes fun at Trump at Al Smith dinner</t>
  </si>
  <si>
    <t>video - 2/6/2017 - trump media sometimes doesnt want to report on terrorism</t>
  </si>
  <si>
    <t>national:video - 9/16/2017 - Video shows 19-year-old Chicago woman wandering hotel prior to freezer death</t>
  </si>
  <si>
    <t>wire-reuters:video - 6/8/2017 - sen. john mccains bizarre exchange with james comey</t>
  </si>
  <si>
    <t>national:video - 5/22/2017 - Man detained after trying to break Into cockpit on Honolulu-bound flight</t>
  </si>
  <si>
    <t>video - 1/20/2017 - white nationalist richard spencer punched in the face on camera</t>
  </si>
  <si>
    <t>video - 2/3/2017 - how kellyanne conways tv interviews dominate the news cycle</t>
  </si>
  <si>
    <t>video - 3/17/2017 - st. patricks day mishaps not going over well with the irish</t>
  </si>
  <si>
    <t>news:video - 533c52b2f014 - 7/4/2017 - family tree 3 horizontal</t>
  </si>
  <si>
    <t>news:video - 4/6/2017 - video shows u.s. strikes in syria</t>
  </si>
  <si>
    <t>other:video - 6/9/2017 - Watch as woman distracted by cellphone falls into sidewalk opening</t>
  </si>
  <si>
    <t>news:video - 8/28/2017 - see houstons historic flooding from the air</t>
  </si>
  <si>
    <t>post originals:video - 10/7/2016 - watch donald trump recorded having extremely lewd conversation about women in 2005</t>
  </si>
  <si>
    <t>post originals:video - 4/19/2017 - bill oreilly let go from fox news channel amid sexual harassment claims</t>
  </si>
  <si>
    <t>post originals:video - 4/28/2017 - trump thought presidency would be easier</t>
  </si>
  <si>
    <t>wire-reuters:video - 3/11/2017 - new york federal prosecutor preet bharara says he has been fired</t>
  </si>
  <si>
    <t>video - 2/1/2017 - secret society</t>
  </si>
  <si>
    <t>video - 1/9/2017 - meryl streeps history of getting political at award shows</t>
  </si>
  <si>
    <t>post originals:video - 3/1/2017 - sessions spoke twice with russian ambassador during trumps presidential campaign</t>
  </si>
  <si>
    <t>video - 1/21/2017 - birds-eye view shows huge crowds marching towards white house</t>
  </si>
  <si>
    <t>politics:video - 9/17/2017 - Trump can't stop talking about Hillary Clinton</t>
  </si>
  <si>
    <t>post originals:video - 2/10/2017 - immigration protesters block l.a. freeway ramp</t>
  </si>
  <si>
    <t>politics:video - 6/8/2017 - James Comey's testimony, in 3 minutes</t>
  </si>
  <si>
    <t>wire-reuters:video - 2/2/2017 - punxsutawney phil sees his shadow, predicts 6 more weeks of winter</t>
  </si>
  <si>
    <t>national:video - 10/3/2017 - Video shows crime scene at Las Vegas hotel</t>
  </si>
  <si>
    <t>video - 1/26/2017 - trump supporter explains 450 tip, note to waitress</t>
  </si>
  <si>
    <t>wire-reuters:video - 2/22/2017 - dakota access protesters set fires to campsites ahead of departure</t>
  </si>
  <si>
    <t>Video Name</t>
  </si>
  <si>
    <t>50% Video Complete</t>
  </si>
  <si>
    <t>100% Video Complete</t>
  </si>
  <si>
    <t>Site Section</t>
  </si>
  <si>
    <t>wp - posttv</t>
  </si>
  <si>
    <t>wp - national</t>
  </si>
  <si>
    <t>wp - politics</t>
  </si>
  <si>
    <t>wp - local</t>
  </si>
  <si>
    <t>wp - world</t>
  </si>
  <si>
    <t>wp - homepage</t>
  </si>
  <si>
    <t>wp - lifestyle</t>
  </si>
  <si>
    <t>wp - opinions</t>
  </si>
  <si>
    <t>wp - powerpost</t>
  </si>
  <si>
    <t>wp - business</t>
  </si>
  <si>
    <t>wp - sports</t>
  </si>
  <si>
    <t>wp - entertainment</t>
  </si>
  <si>
    <t>Others</t>
  </si>
  <si>
    <t>Visits</t>
  </si>
  <si>
    <t>Pageviews</t>
  </si>
  <si>
    <t>Wire (AP and Reuters) Videos</t>
  </si>
  <si>
    <t>national-videoelements:video - 11/27/2017 - Post reporter confronts woman who made false accusations against Roy Moore</t>
  </si>
  <si>
    <t>entertainment:video - 12/5/2017 - Watch John Oliver grill Dustin Hoffman about sexual harassment allegations</t>
  </si>
  <si>
    <t>national:video - 12/8/2017 - Judge releases video of police shooting of Daniel Shaver after officer acquitted</t>
  </si>
  <si>
    <t>entertainment:video - 11/29/2017 - These awkward Matt Lauer moments are resurfacing</t>
  </si>
  <si>
    <t>national:video - 11/28/2017 - Post reporter confronts woman who made false accusations against Roy Moore</t>
  </si>
  <si>
    <t>national:video - 12/16/2017 - Friend says story of woman mauled to death by own dogs doesn't add up</t>
  </si>
  <si>
    <t>national:video - 11/27/2017 - Listen to full exchange between Post reporter and woman who made false accusations</t>
  </si>
  <si>
    <t>national:video - 11/20/2017 - Charlie Rose accused of making unwanted sexual advances</t>
  </si>
  <si>
    <t>national:video - 11/17/2017 - Woman is assaulted on NY subway after challenging a passenger's 'manspreading'</t>
  </si>
  <si>
    <t>post originals:video - 12/5/2017 - view from above fires ravage southern california</t>
  </si>
  <si>
    <t>politics:video - 12/5/2017 - Conyers retires from Congress</t>
  </si>
  <si>
    <t>entertainment:video - 12/6/2017 - Watch John Oliver grill Dustin Hoffman about sexual harassment allegations</t>
  </si>
  <si>
    <t>style:video - 11/30/2017 - Late-night reactions: Matt Lauer fired over alleged sexual harassment</t>
  </si>
  <si>
    <t>national:video - 12/11/2017 - âI will kill everyone on this planeâ: Woman arrested after threatening Southwest flight</t>
  </si>
  <si>
    <t>national:video - 12/4/2017 - Woman shares evidence of relationship with Roy Moore when she was 17 and he was 34</t>
  </si>
  <si>
    <t>national:video - 11/30/2017 - Surveillance video shows 'bully' sucker-punching man with cerebral palsy</t>
  </si>
  <si>
    <t>world:video - 11/21/2017 - Watch: North Korean soldier defects at border, is shot, crawls to safety</t>
  </si>
  <si>
    <t>national:video - 11/29/2017 - Matt Lauer fired after complaint about âinappropriate sexual behavior in the workplaceâ</t>
  </si>
  <si>
    <t>national:video - 12/19/2017 - Watch a booby-trapped box surprise a package thief</t>
  </si>
  <si>
    <t>wire-reuters:video - 2/16/2017 - trump says rep. cummings wouldnt meet with him</t>
  </si>
  <si>
    <t>local:video - 10/12/2017 - Watch a Baltimore school choirâs spine-tingling performance of 'Rise Up'</t>
  </si>
  <si>
    <t>video - 2/23/2017 - kellyanne conway on why she doesnt like the word feminist</t>
  </si>
  <si>
    <t>post originals:video - 1/25/2017 - reactions from mexico to trumps push to build that wall</t>
  </si>
  <si>
    <t>video - 3/17/2017 - get pumped, america, for the hard power budget</t>
  </si>
  <si>
    <t>health and science:video - 8/21/2017 - How to make a pinhole projector to view the solar eclipse</t>
  </si>
  <si>
    <t>wire-reuters:video - 4/10/2017 - 8-year-old dead after apparent murder-suicide at calif. elementary school</t>
  </si>
  <si>
    <t>national:video - 11/21/2017 - Charlie Rose accused of making unwanted sexual advances</t>
  </si>
  <si>
    <t>post originals:video - 3/5/2017 - 10 reactions to trumps wiretapping allegations against obama</t>
  </si>
  <si>
    <t>wire-reuters:video - 4/14/2017 - tensions mount between the u.s. and north korea</t>
  </si>
  <si>
    <t>wire-reuters:video - 2/15/2017 - france trains eagles to attack and destroy drones</t>
  </si>
  <si>
    <t>post originals:video - 0d2785d3083d - 6/5/2017 - meet the rural americans who fear theyâre being forgotten</t>
  </si>
  <si>
    <t>wire-reuters:video - 4/20/2017 - trump says late pavarotti is a great friend</t>
  </si>
  <si>
    <t>video - 3/28/2017 - tsa pat-down of boy sparks outrage online</t>
  </si>
  <si>
    <t>national:video - 11/6/2017 - Texas shooting eyewitness recounts how he chased the shooter</t>
  </si>
  <si>
    <t>wire-reuters:video - 5/25/2017 - trump appears to push past montenegrin prime minister</t>
  </si>
  <si>
    <t>tech:video - 11/8/2017 - Watch SpaceX's greatest explosions, courtesy of Elon Musk</t>
  </si>
  <si>
    <t>politics:video - 10/20/2017 - Wilson says Kelly âliedâ about her 2015 comments. Now there's video from the event.</t>
  </si>
  <si>
    <t>news:video - 6/5/2017 - oklahoma man shoots neighbor trying to drown twin babies</t>
  </si>
  <si>
    <t>national:video - 8/31/2017 - Georgia police officer tells woman: âRemember, we only shoot black peopleâ</t>
  </si>
  <si>
    <t>national:video - 9/17/2017 - Knife-wielding Georgia Tech student fatally shot by police</t>
  </si>
  <si>
    <t>video - 2/9/2017 - biggest snowstorm of the season hits northeast</t>
  </si>
  <si>
    <t>post originals:video - 6/9/2015 - what you need to know about filming the police</t>
  </si>
  <si>
    <t>news:video - 9/1/2017 - boy, 7, was tortured to death and fed to pigs</t>
  </si>
  <si>
    <t>post originals:video - 4/11/2017 - when these flight troubles arise, here are your rights as a passenger</t>
  </si>
  <si>
    <t>wire-reuters:video - 1/6/2017 - official says fla. shooters erratic behavior had previously concerned fbi</t>
  </si>
  <si>
    <t>weather:video - 8/18/2017 - How TV covered the last total solar eclipse</t>
  </si>
  <si>
    <t>national:video - â9â/â1â/â2017 - Boy, 7, was tortured to death and fed to pigs</t>
  </si>
  <si>
    <t>national:video - 10/2/2017 - 'The shots just kept coming': Mass shooting unfolds at country music festival</t>
  </si>
  <si>
    <t>national:video - 9/29/2017 - Mom leaves four kids home alone to go on European vacation</t>
  </si>
  <si>
    <t>post originals:video - 9/13/2016 - trumps child-care policy speech, in 3 minutes</t>
  </si>
  <si>
    <t>video - 1/10/2017 - late-night laughs meryl streep vs. donald trump</t>
  </si>
  <si>
    <t>national:video - 10/3/2017 - An emotional Kimmel asks for gun control. He wasn't the only late-night host to do so.</t>
  </si>
  <si>
    <t>politics:video - 5/30/2017 - Untangling the web of Jared Kushner</t>
  </si>
  <si>
    <t>post originals:video - 3/17/2017 - trump, merkel meet in oval office</t>
  </si>
  <si>
    <t>wire-reuters:video - 1/6/2017 - in final speech, emotional michelle obama tells young people dont be afraid</t>
  </si>
  <si>
    <t>post originals:video - 4/26/2017 - senators react after white house briefing on north korea</t>
  </si>
  <si>
    <t>local:video - 8/31/2017 - Video shows attack on black man at 'Unite the Right' rally in Charlottesville</t>
  </si>
  <si>
    <t>wire-reuters:video - 3/5/2017 - march 4 trump turns violent in berkeley</t>
  </si>
  <si>
    <t>post originals:video - 4/3/2017 - trump donor secretly met with russian close to putin</t>
  </si>
  <si>
    <t>news:video - 4/13/2016 - watch an octopus be set free in the wild</t>
  </si>
  <si>
    <t>post originals:video - 1/26/2017 - these mexican-made products could get very expensive if theres a border tax</t>
  </si>
  <si>
    <t>politics:video - 5/23/2017 - Melania Trump appears to push presidentâs hand away</t>
  </si>
  <si>
    <t>video - 2/5/2017 - google home</t>
  </si>
  <si>
    <t>wire-reuters:video - 1/1/2017 - trump i know a lot about hacking</t>
  </si>
  <si>
    <t>wire-reuters:video - 5/8/2017 - epa chief unconvinced global warming caused by humans</t>
  </si>
  <si>
    <t>post originals:video - 1/6/2017 - report on russian hacking released after trump briefing</t>
  </si>
  <si>
    <t>video - 3/7/2017 - the first video ever of trues beaked whales</t>
  </si>
  <si>
    <t>post originals:video - 4/20/2017 - late-night laughs goodbye, bill oreilly</t>
  </si>
  <si>
    <t>video - 1/18/2017 - key moments from scott pruitts confirmation hearing</t>
  </si>
  <si>
    <t>wire-reuters:video - 3/1/2017 - trump to widow of fallen navy seal ryans legacy is etched into eternity</t>
  </si>
  <si>
    <t>weather:video - 8/27/2017 - Hurricane Harvey causes catastrophic flooding in Texas</t>
  </si>
  <si>
    <t>national:video - 12/14/2017 - How Trump fought the intelligence on Russia and left an election threat unchecked</t>
  </si>
  <si>
    <t>video - 1/5/2017 - vicious attack broadcast live on facebook</t>
  </si>
  <si>
    <t>politics:video - 8/23/2017 - Trump's turbulent Phoenix rally, in 3 minutes</t>
  </si>
  <si>
    <t>news:video - 1/19/2017 - donald trump talks to supporter shane bouvet on eve of inauguration</t>
  </si>
  <si>
    <t>post originals:video - 2/23/2017 - bannon predicts there will be an ideological fight every day</t>
  </si>
  <si>
    <t>world:video - 10/20/2017 - Wives of jailed Catalan activists say husbands were jailed as âscapegoatsâ</t>
  </si>
  <si>
    <t>wire-reuters:video - 2/10/2017 - protesters stop devos entering school</t>
  </si>
  <si>
    <t>post originals:video - 2/3/2017 - conway may have violated ethics rules in promoting ivankas clothing line</t>
  </si>
  <si>
    <t>wire-reuters:video - 3/16/2017 - spicer trump stands by wiretapping allegations</t>
  </si>
  <si>
    <t>national:video - 10/2/2017 - Who was Las Vegas shooter Stephen Paddock?</t>
  </si>
  <si>
    <t>wire-ap:video - 7/25/2017 - senators caught on hot mic worried about crazy trump</t>
  </si>
  <si>
    <t>video - 2/2/2017 - the journey begins</t>
  </si>
  <si>
    <t>world:video - 6/9/2017 - Japanese town holds first preparedness drill since WWII</t>
  </si>
  <si>
    <t>video - 2/15/2017 - morning joe freezes out kellyanne conway</t>
  </si>
  <si>
    <t>post originals:video - 4/6/2017 - watch president trumps full remarks after ordering syria strikes</t>
  </si>
  <si>
    <t>wire-reuters:video - 2/16/2017 - trump discusses reports of possible contacts between his campaign staff and russian intelligence</t>
  </si>
  <si>
    <t>video - 3/3/2017 - late-night laughs jeff sessions and russia</t>
  </si>
  <si>
    <t>wire-reuters:video - 3/10/2017 - sessions asks 46 obama-era u.s. attorneys to resign</t>
  </si>
  <si>
    <t>post originals:video - 2/21/2017 - the islamic states use of drones on the battlefield is getting more sophisticated</t>
  </si>
  <si>
    <t>wire-reuters:video - 5/12/2017 - will ferrell channels whitney houston at usc commencement</t>
  </si>
  <si>
    <t>weather:video - 9/22/2017 - See Puerto Rico after Hurricane Maria from the air</t>
  </si>
  <si>
    <t>wire-reuters:video - 4/25/2017 - ivanka trump booed for praising her father at womens summit</t>
  </si>
  <si>
    <t>video - 1/6/2017 - social video shows baggage claim area where multiple people were shot</t>
  </si>
  <si>
    <t>health and science:video - 12/23/2017 - Surgeons to remove 10-pound tumor from teen's jaw</t>
  </si>
  <si>
    <t>national:video - â12â/â19â/â2017 - Watch a booby-trapped box surprise a package thief</t>
  </si>
  <si>
    <t>post originals:video - 8/18/2016 - meet stephen bannon, trumps chief white house strategist</t>
  </si>
  <si>
    <t>style:video - 8/18/2017 - 4 times Tina Fey got political</t>
  </si>
  <si>
    <t>post originals:video - 2/12/2017 - watch trump play golf at media-free event</t>
  </si>
  <si>
    <t>wire-reuters:video - 5/8/2017 - graham i want to know how it got to the washington post</t>
  </si>
  <si>
    <t>post originals:video - 1/12/2017 - biden says i dont deserve this after being awarded presidential medal of freedom</t>
  </si>
  <si>
    <t>politics:video - 11/21/2017 - 'This behavior is wrong': Charlie Roses's co-hosts react to allegations</t>
  </si>
  <si>
    <t>national:video - 10/4/2017 - Marilou Danleyâs former stepdaughters speak out</t>
  </si>
  <si>
    <t>video - 2/3/2017 - we asked bowling green residents what they were doing on the day of the bowling green massacre</t>
  </si>
  <si>
    <t>wire-reuters:video - 2/19/2017 - trump calls attention to unidentified event in sweden</t>
  </si>
  <si>
    <t>post originals:video - 1/23/2017 - what you need to know about trump and the emoluments clause</t>
  </si>
  <si>
    <t>wire-reuters:video - 2/17/2017 - pruitt sworn in as new epa chief</t>
  </si>
  <si>
    <t>video - 2/15/2017 - what you can learn about stephen miller from a high school video</t>
  </si>
  <si>
    <t>news:video - 9/6/2017 - wind rips across caribbean island as irma passes</t>
  </si>
  <si>
    <t>video - 1/21/2017 - pennsylvania woman marches despite illness cancer is easier than trump</t>
  </si>
  <si>
    <t>world:video - 5/17/2017 - The 2016 conversation Paul Ryan wanted to keep private</t>
  </si>
  <si>
    <t>post originals:video - 9/10/2017 - miami before and after hurricane irma hit</t>
  </si>
  <si>
    <t>video - 1/27/2017 - video captures care provider striking 94-year-old woman</t>
  </si>
  <si>
    <t>video - 12/29/2016 - unruly couple causes delta flight to return to airport</t>
  </si>
  <si>
    <t>post originals:video - 4/10/2017 - passenger dragged off an overbooked flight</t>
  </si>
  <si>
    <t>post originals:video - 1/17/2017 - syrian refugees to trump we are not terrorists</t>
  </si>
  <si>
    <t>video - 3/31/2017 - watch southern california super bloom</t>
  </si>
  <si>
    <t>news:video - 5/4/2017 - house democrats sing goodbye to republicans as health-care bill passes</t>
  </si>
  <si>
    <t>post originals:video - 6/7/2017 - bear breaks into house, plays piano</t>
  </si>
  <si>
    <t>news:video - 5/31/2017 - newly released u.s. missile test video shows launch of target icbm and interception</t>
  </si>
  <si>
    <t>post originals:video - 2/4/2017 - protesters across the country rally against trumps entry ban</t>
  </si>
  <si>
    <t>politics:video - 5/19/2017 - Video shows Clinton preparing for debate with Trump, trying to avoid hug</t>
  </si>
  <si>
    <t>politics:video - 12/15/2017 - Trump judicial nominee struggles to answer law questions</t>
  </si>
  <si>
    <t>national:video - 12/11/2017 - Houston mom says she was kicked off flight after breast-feeding her crying son</t>
  </si>
  <si>
    <t>post originals:video - 7/7/2017 - watch angela merkels viral eye-roll</t>
  </si>
  <si>
    <t>post originals:video - 5/22/2017 - melania trump appears to push presidents hand away</t>
  </si>
  <si>
    <t>post originals:video - 1/20/2017 - president trump shares first dance with melania</t>
  </si>
  <si>
    <t>politics:video - 6/8/2017 - McCain suggests Clinton should be part of Russia investigation</t>
  </si>
  <si>
    <t>post originals:video - 3/13/2017 - how this is us gets you to cry every week</t>
  </si>
  <si>
    <t>politics:video - 11/29/2017 - Trump imitates Asian leaders during speech</t>
  </si>
  <si>
    <t>video - 2/3/2017 - kellyanne conways erroneous bowling green massacre, explained</t>
  </si>
  <si>
    <t>news:video - 2/5/2017 - watch the full ad fox deemed too controversial to air during the super bowl</t>
  </si>
  <si>
    <t>news:video - 5/18/2017 - graham trump-russia investigation is now a criminal investigation</t>
  </si>
  <si>
    <t>politics:video - 10/25/2017 - Sanders on the media: 'I've never been attacked more'</t>
  </si>
  <si>
    <t>wire-reuters:video - 3/2/2017 - judge steps in after outbursts from accused killer</t>
  </si>
  <si>
    <t>post originals:video - 2/2/2017 - trump asks for prayers for arnold schwarzenegger at national prayer breakfast</t>
  </si>
  <si>
    <t>other:video - 12/9/2017 - 'Heartbreaking' video shows dying polar bear searching for food</t>
  </si>
  <si>
    <t>post originals:video - 1/29/2017 - emotional protests at dulles as immigrant families reunite after trumps executive order</t>
  </si>
  <si>
    <t>national-videoelements:video - 11/27/2017 - James O'Keefe and Post reporter exchange: what really happened</t>
  </si>
  <si>
    <t>world:video - 6/26/2017 - Tourist boat in Colombia sinks within minutes</t>
  </si>
  <si>
    <t>video - 1/21/2017 - white house press secretary berates media for inauguration coverage</t>
  </si>
  <si>
    <t>news:video - 4/12/2017 - trump says good trade with china hinges on help with north korea</t>
  </si>
  <si>
    <t>post originals:video - 5/10/2017 - late-night laughs trump fires comey</t>
  </si>
  <si>
    <t>wire-reuters:video - 7/25/2017 - u.s. navy ship fires warning shots near iranian vessel</t>
  </si>
  <si>
    <t>world:video - 12/8/2017 - Britain and E.U. to enter next phase of Brexit talks</t>
  </si>
  <si>
    <t>national:video - 10/3/2017 - See the Vegas hotel room where the shooter stayed</t>
  </si>
  <si>
    <t>post originals:video - 1/5/2017 - vicious attack broadcast live on facebook</t>
  </si>
  <si>
    <t>national:video - 8/11/2017 - 'Tell my family I love them': police shooting captured on officer's camera glasses</t>
  </si>
  <si>
    <t>wire-reuters:video - 1/25/2017 - haley sworn in as trumps u.n. ambassador</t>
  </si>
  <si>
    <t>post originals:video - 4/6/2017 - trump comments on syria, xi visit</t>
  </si>
  <si>
    <t>national:video - 10/12/2017 - Doctor filmed telling patient to leave office</t>
  </si>
  <si>
    <t>news:video - 5/21/2017 - sea lion yanks girl into water</t>
  </si>
  <si>
    <t>wire-reuters:video - 2/10/2017 - trump says hes considering brand new immigration order</t>
  </si>
  <si>
    <t>politics:video - 9/14/2017 - 4 takeaways from Sean Spicerâs interview with Jimmy Kimmel</t>
  </si>
  <si>
    <t>news:video - 5/2/2017 - passengers brawl on plane leaving japan</t>
  </si>
  <si>
    <t>post originals:video - 1/12/2017 - are trumps nominees using their confirmation hearings to air their disagreements with him</t>
  </si>
  <si>
    <t>video - 2/8/2017 - late-night laughs betsy devos is confirmed as education secretary</t>
  </si>
  <si>
    <t>news:video - 2/7/2017 - mcconnell interrupts warrens speech opposing sessions</t>
  </si>
  <si>
    <t>national-videoelements:video - 11/27/2017 - Project Veritas founder James O'Keefe avoids Post reporter's questions</t>
  </si>
  <si>
    <t>post originals:video - 7/5/2017 - the trump cnn meme, cnnblackmail, and the nebulous trump internet</t>
  </si>
  <si>
    <t>video - 2/7/2017 - sen. warren reads coretta scott kings letter about jeff sessions outside the senate</t>
  </si>
  <si>
    <t>video - 3/24/2017 - late-night laughs health-care bill scramble</t>
  </si>
  <si>
    <t>post originals:video - 1/26/2017 - senior state department diplomats resign right before tillerson takes charge</t>
  </si>
  <si>
    <t>video - 4/19/2017 - police arrest 10-year-old with autism at school</t>
  </si>
  <si>
    <t>news:video - 4/19/2017 - mixed reviews for starbucks new unicorn drink</t>
  </si>
  <si>
    <t>world:video - 11/13/2017 - Trump poses for group photo with Duterte, other world leaders at ASEAN Summit</t>
  </si>
  <si>
    <t>wire-ap:video - 2/5/2017 - watch lady gagas halftime performance</t>
  </si>
  <si>
    <t>post originals:video - 2/10/2017 - key moments from trumps news conference with abe</t>
  </si>
  <si>
    <t>politics:video - 7/25/2017 - Senators caught on hot mic âworriedâ about âcrazyâ Trump</t>
  </si>
  <si>
    <t>national:video - 11/6/2017 - What we know about the Texas church shooter</t>
  </si>
  <si>
    <t>post originals:video - 2/22/2017 - the acting triple crown is an elite club. viola davis is now a member.</t>
  </si>
  <si>
    <t>national:video - 6/8/2017 - Bear breaks into house, plays piano</t>
  </si>
  <si>
    <t>video - 2/12/2017 - watch trump play golf at media-free event</t>
  </si>
  <si>
    <t>post originals:video - 2/27/2017 - the story behind the oscars envelope mix-up</t>
  </si>
  <si>
    <t>weather:video - 9/7/2017 - This famous airport was badly damaged by Hurricane Irma</t>
  </si>
  <si>
    <t>video - 3/10/2017 - gop lawmaker objects to men paying for prenatal coverage</t>
  </si>
  <si>
    <t>post originals:video - 1/22/2017 - trumps team responds after his controversial first day</t>
  </si>
  <si>
    <t>news:video - 6/20/2017 - dashboard camera footage of philando castile shooting released</t>
  </si>
  <si>
    <t>post originals:video - 5/9/2017 - white house bunny marlon bundo makes his debut</t>
  </si>
  <si>
    <t>video - 2/12/2017 - alec baldwins snl episode was more about trumps cabinet than trump</t>
  </si>
  <si>
    <t>national:video - 8/6/2017 - Watch Las Vegas police engage in shootout with driver</t>
  </si>
  <si>
    <t>video - 1/20/2017 - scenes from the salute our armed services inaugural ball</t>
  </si>
  <si>
    <t>video - 2/7/2017 - denver deputy fired for using excessive force on inmate</t>
  </si>
  <si>
    <t>post originals:video - 1/11/2017 - heres what happened at rex tillersons rocky senate confirmation hearing</t>
  </si>
  <si>
    <t>video - 2/13/2017 - from a tribe called quest to beyonc political statements at the grammys</t>
  </si>
  <si>
    <t>national:video - 5/22/2017 - Sea lion yanks girl into water</t>
  </si>
  <si>
    <t>post originals:video - 1/30/2017 - stephen bannons white house role expands amid immigration turmoil</t>
  </si>
  <si>
    <t>video - 2/2/2017 - dismantling a baltimore block, brick by brick</t>
  </si>
  <si>
    <t>weather:video - 9/9/2017 - Sept. 9: Hurricane Irma dries Bahamas beach</t>
  </si>
  <si>
    <t>video - 2/1/2017 - daughter</t>
  </si>
  <si>
    <t>post originals:video - 6/8/2017 - james comeys testimony, in 3 minutes</t>
  </si>
  <si>
    <t>post originals:video - 5/12/2017 - acting fbi director, senator among four to interview for fbi director job</t>
  </si>
  <si>
    <t>post originals:video - 5/3/2017 - colbert unapologetically responds to firecolbert backlash</t>
  </si>
  <si>
    <t>politics:video - 10/18/2017 - McCain to reporter: 'Why would you ask something that dumb?'</t>
  </si>
  <si>
    <t>video - 1/8/2017 - watch sara holbrook perform midnight</t>
  </si>
  <si>
    <t>post originals:video - 5/11/2017 - trumps shifting story on comey turns to threats</t>
  </si>
  <si>
    <t>post originals:video - 2/24/2017 - white house uses members of intelligence community, congress to counter russia stories</t>
  </si>
  <si>
    <t>politics:video - 10/19/2017 - George W. Bush's ardent speech on democracy, in 3 minutes</t>
  </si>
  <si>
    <t>post originals:video - 1/26/2017 - sullivan undermine the truth, undermine democracy</t>
  </si>
  <si>
    <t>wire-reuters:video - 2/11/2017 - hundreds of undocumented immigrants arrested in routine u.s. enforcement surge</t>
  </si>
  <si>
    <t>video - 1/3/2017 - 2-year-old saves twin trapped underneath dresser</t>
  </si>
  <si>
    <t>national:video - 10/4/2017 - Investigators focus in on Marilou Danley</t>
  </si>
  <si>
    <t>wire-reuters:video - 2/11/2017 - trump hosts abe, kraft at florida resort</t>
  </si>
  <si>
    <t>politics:video - 10/19/2017 - McCain to reporter: 'Why would you ask something that dumb?'</t>
  </si>
  <si>
    <t>weather:video - 8/21/2017 - Watch highlights from the great American eclipse</t>
  </si>
  <si>
    <t>post originals:video - 2/4/2017 - what you need to know about the ruling temporarily blocking trumps travel ban</t>
  </si>
  <si>
    <t>post originals:video - 2/19/2017 - priebus, mccain react after trump calls media enemy of the american people</t>
  </si>
  <si>
    <t>wire-reuters:video - 5/8/2017 - yates you dont want your national security adviser compromised with the russians</t>
  </si>
  <si>
    <t>news:video - 8/8/2017 - video shows jogger shoving woman into busy london street</t>
  </si>
  <si>
    <t>video - 6/9/2017 - watch as woman distracted by cellphone falls into sidewalk opening</t>
  </si>
  <si>
    <t>politics:video - 6/30/2017 - Women respond to President Trump's 'Morning Joe' tweets</t>
  </si>
  <si>
    <t>video - 6/23/2017 - frightening road rage incident caught on tape in california</t>
  </si>
  <si>
    <t>video - 3/13/2017 - kellyanne conway denies she said microwaves were used to spy on trump campaign</t>
  </si>
  <si>
    <t>world:video - 11/22/2017 - Watch: North Korean soldier defects at border, is shot, crawls to safety</t>
  </si>
  <si>
    <t>post originals:video - 5/10/2017 - the key moments leading up to comeys dismissal</t>
  </si>
  <si>
    <t>national:video - 10/21/2017 - President Trump's message for hurricane charity concert</t>
  </si>
  <si>
    <t>world:video - 10/18/2017 - Female Israeli soldier fights haredi men in street</t>
  </si>
  <si>
    <t>video - 1/18/2017 - 3 dead after utility workers overcome by fumes in fla.</t>
  </si>
  <si>
    <t>news:video - 8/24/2017 - high school cheerleader screams as shes forced to do splits</t>
  </si>
  <si>
    <t>wire-reuters:video - 2/13/2017 - trump adviser stephen miller says the presidents power will not be questioned</t>
  </si>
  <si>
    <t>video - 3/3/2017 - are these turkeys holding a ritual to bring this cat back from the dead</t>
  </si>
  <si>
    <t>news:video - 3/31/2017 - this trees super sticky seeds are killing birds</t>
  </si>
  <si>
    <t>post originals:video - 3/24/2017 - the many ups and downs of the gop health-care battle</t>
  </si>
  <si>
    <t>Politics Live Player</t>
  </si>
  <si>
    <t>video - 1/23/2017 - president trump signs executive order for betsy devoss nomination</t>
  </si>
  <si>
    <t>video - 3/13/2017 - spicer confronted at d.c.-area apple store</t>
  </si>
  <si>
    <t>national:video - 6/29/2017 - Aspiring YouTube star shoots and kills boyfriend in stunt gone wrong</t>
  </si>
  <si>
    <t>post originals:video - 2/10/2017 - angry utahns pack chaffetzs home state town hall</t>
  </si>
  <si>
    <t>politics:video - 7/2/2017 - Trump ramps up his attacks on CNN after retraction</t>
  </si>
  <si>
    <t>video - 1/19/2017 - want to understand why trump has rural america feeling hopeful listen to this ohio town.</t>
  </si>
  <si>
    <t>post originals:video - 2/15/2017 - key moments from trumps news conference with netanyahu</t>
  </si>
  <si>
    <t>national:video - 9/29/2017 - Air Force general to racists: âGet outâ</t>
  </si>
  <si>
    <t>post originals:video - 5/1/2017 - trumps puzzling way of handling interviews</t>
  </si>
  <si>
    <t>entertainment:video - 8/16/2017 - Late-night reactions: Trump's news conference on Charlottesville</t>
  </si>
  <si>
    <t>wire-reuters:video - 2/12/2017 - twin falls to her death while attempting to catch sisters hat on escalator</t>
  </si>
  <si>
    <t>news:video - 1/5/2017 - biden tells trump to grow up</t>
  </si>
  <si>
    <t>wire-reuters:video - 5/10/2017 - students turns their backs on devos at graduation</t>
  </si>
  <si>
    <t>news:video - 9/6/2017 - island of barbuda barely habitable after irma</t>
  </si>
  <si>
    <t>post originals:video - 2/9/2017 - flynn spoke with russias ambassador about sanctions during presidential transition</t>
  </si>
  <si>
    <t>wire-reuters:video - 1/26/2017 - mcconnell we intend to deal with wall issue ourselves</t>
  </si>
  <si>
    <t>post originals:video - 3/21/2017 - nice, friendly reporter trump reacts to german reporters harsh question</t>
  </si>
  <si>
    <t>politics:video - 8/15/2017 - Trump bashes 'alt-left,' again saying two sides to blame in Charlottesville</t>
  </si>
  <si>
    <t>post originals:video - 5/10/2017 - heres what happened after trump fired comey</t>
  </si>
  <si>
    <t>news:video - 533c52b2f014 - 7/4/2017 - dna tree 3 part 1</t>
  </si>
  <si>
    <t>local:video - 6/21/2017 - Eight of this year's most inspiring graduation speeches</t>
  </si>
  <si>
    <t>news:video - 533c52b2f014 - 7/4/2017 - tree 3 part 2</t>
  </si>
  <si>
    <t>post originals:video - 2/14/2017 - heres why trumps national security adviser michael flynn resigned after just 24 days</t>
  </si>
  <si>
    <t>weather:video - 8/17/2017 - This is why you need special sunglasses to view the total eclipse</t>
  </si>
  <si>
    <t>politics:video - 7/28/2017 - McCain votes against âskinny repealâ health-care bill</t>
  </si>
  <si>
    <t>wire-reuters:video - 1/17/2017 - watch devoss full exchange with sen. warren</t>
  </si>
  <si>
    <t>wire-reuters:video - 2/3/2017 - trumps immigration order blocked by seattle judge</t>
  </si>
  <si>
    <t>video - 3/2/2017 - rep. richmond kellyanne conway looked kind of familiar kneeling on oval office couch</t>
  </si>
  <si>
    <t>weather:video - 8/20/2017 - How did people view solar eclipses in the past?</t>
  </si>
  <si>
    <t>national:video - â8â/â10â/â2017 - Snapchat video shows babysitters putting infant in refrigerator</t>
  </si>
  <si>
    <t>wire-reuters:video - 4/19/2017 - supreme court justices lean towards church in key religious rights case</t>
  </si>
  <si>
    <t>post originals:video - 4/24/2017 - trump on nikki haley she can easily be replaced</t>
  </si>
  <si>
    <t>video - 4/26/2017 - stunning new nasa video depicts cassinis finale</t>
  </si>
  <si>
    <t>politics:video - 6/27/2017 - Reporter interjects as Sanders denounces media</t>
  </si>
  <si>
    <t>wire-reuters:video - 2/8/2017 - spicer trump has every right to criticize nordstrom</t>
  </si>
  <si>
    <t>post originals:video - 5/21/2017 - notre dame students walk out in protest as pence gives commencement speech</t>
  </si>
  <si>
    <t>national:video - 10/10/2017 - Drone footage shows entire neighborhoods in flames in Sonoma County</t>
  </si>
  <si>
    <t>post originals:video - 1/20/2017 - trump family waves to crowd during inaugural parade</t>
  </si>
  <si>
    <t>wire-reuters:video - 4/2/2017 - trump supporters push protester at louisville rally</t>
  </si>
  <si>
    <t>wire-reuters:video - 3/15/2017 - professor remarks on his viral bbc interview</t>
  </si>
  <si>
    <t>news:video - 4/14/2017 - u.s. military drops gbu-43 bomb on islamic state in afghanistan</t>
  </si>
  <si>
    <t>post originals:video - 4/22/2017 - meet the kids who are suing the trump administration on climate change</t>
  </si>
  <si>
    <t>post originals:video - 12/28/2016 - womens march on washington organizer emphasizes inclusivity</t>
  </si>
  <si>
    <t>video - 1/8/2017 - hillary clinton receives standing ovations at broadway show</t>
  </si>
  <si>
    <t>:video - 5b1f0ff459df - 7/5/2017 - ivanka overseas open</t>
  </si>
  <si>
    <t>post originals:video - 2/13/2017 - how a trump national security meeting ended up on social media</t>
  </si>
  <si>
    <t>post originals:video - 1/13/2017 - two americans one saved by obamacare, the other left behind</t>
  </si>
  <si>
    <t>video - 4/3/2017 - watch mendhenhall glacier melt, from 2007-2015</t>
  </si>
  <si>
    <t>wire-reuters:video - 3/6/2017 - ben carson refers to slaves as immigrants</t>
  </si>
  <si>
    <t>national:video - 8/12/2017 - State of emergency declared after white nationalists gathering in Charlottesville</t>
  </si>
  <si>
    <t>weather:video - 9/6/2017 - An inside look at Hurricane Irmaâs eyewall</t>
  </si>
  <si>
    <t>post originals:video - 3/31/2017 - april the giraffe finally gave birth. heres why the pregnancy became such a saga.</t>
  </si>
  <si>
    <t>news:video - 12/30/2016 - trump jr. visits company that makes gun silencers to show his support</t>
  </si>
  <si>
    <t>world:video - 8/3/2017 - Four big takeaways from Trump's calls to Mexican and Australian counterparts</t>
  </si>
  <si>
    <t>post originals:video - 2/21/2017 - what does milo yiannopoulos really want</t>
  </si>
  <si>
    <t>post originals:video - 5/26/2017 - untangling the web of jared kushner</t>
  </si>
  <si>
    <t>world:video - 1/17/2017 - Massive python pulled from car engine in Thailand</t>
  </si>
  <si>
    <t>wire-reuters:video - 5/20/2017 - saudi king presents trump with top civilian honor</t>
  </si>
  <si>
    <t>post originals:video - 4/16/2017 - facebook murder suspect killed himself as police closed in</t>
  </si>
  <si>
    <t>post originals:video - 3/23/2017 - 3 reasons the trump-backed health-care bill stalled</t>
  </si>
  <si>
    <t>news:video - 4/12/2017 - trump tells fox how he ordered strikes on syria over dessert with xi</t>
  </si>
  <si>
    <t>news:video - 12/10/2016 - dylann roof confesses to church massacre in 2015 police video</t>
  </si>
  <si>
    <t>wire-reuters:video - 2/2/2017 - lady gaga gently wades into politics ahead of super bowl halftime show</t>
  </si>
  <si>
    <t>video - 3/16/2017 - heres how the white house has been defending trumps wiretapping claims</t>
  </si>
  <si>
    <t>post originals:video - 4/27/2017 - what you need to know about gay conversion therapy</t>
  </si>
  <si>
    <t>post originals:video - 5/9/2017 - washington reacts to comeys firing</t>
  </si>
  <si>
    <t>video - 1/4/2017 - omarosa gets hired, lands white house job</t>
  </si>
  <si>
    <t>wire-reuters:video - 4/26/2017 - u.s. commander on kim jong un bring him to his senses, not to his knees</t>
  </si>
  <si>
    <t>video - 2/2/2017 - frozen beef</t>
  </si>
  <si>
    <t>post originals:video - 1/23/2017 - trump starts unveiling trade agenda while cabinet nominees continue confirmation process</t>
  </si>
  <si>
    <t>video - 2/2/2017 - yemenis close bodegas to protest immigration ban</t>
  </si>
  <si>
    <t>wire-reuters:video - 2/28/2017 - sessions we dont need to be legalizing marijuana</t>
  </si>
  <si>
    <t>post originals:video - 5/5/2017 - late-night laughs house gop passes health-care bill</t>
  </si>
  <si>
    <t>news:video - 9/6/2017 - hurricane irma batters st. martin</t>
  </si>
  <si>
    <t>video - 1/3/2017 - unruly passenger dares crew to turn plane around, and then they did</t>
  </si>
  <si>
    <t>news:video - 2/19/2017 - u.s. border patrol agent shoots mexican teenager near border</t>
  </si>
  <si>
    <t>post originals:video - 8/12/2017 - state of emergency declared after white nationalists gathering in charlottesville</t>
  </si>
  <si>
    <t>post originals:video - 6/23/2017 - inside obamas secret struggle to punish russia for putins attack on american democracy</t>
  </si>
  <si>
    <t>politics:video - 7/28/2017 - How the Obamacare repeal failed, in two minutes</t>
  </si>
  <si>
    <t>wire-reuters:video - 2/21/2017 - milo yiannopoulos im horrified by pedophilia</t>
  </si>
  <si>
    <t>health and science:video - 9/18/2017 - NASA scientist debunks Nibiru</t>
  </si>
  <si>
    <t>video - 2/8/2017 - senate democrats criticize gop for twisting the rules to silence warren</t>
  </si>
  <si>
    <t>post originals:video - 1/27/2017 - march for life attendees hopeful for new administration</t>
  </si>
  <si>
    <t>weather:video - 9/6/2017 - Hurricane Irma batters St. Martin</t>
  </si>
  <si>
    <t>video - 1/21/2017 - late-night laughs inauguration day</t>
  </si>
  <si>
    <t>post originals:video - 2/13/2017 - top moments from the 59th grammys</t>
  </si>
  <si>
    <t>national:video - 10/3/2017 - Who is Dan Bilzerian?</t>
  </si>
  <si>
    <t>national:video - 10/4/2017 - Police bodycam footage shows scene of Las Vegas shooting</t>
  </si>
  <si>
    <t>wire-reuters:video - 2/15/2017 - trump vows to try to stop long-simmering racism</t>
  </si>
  <si>
    <t>post originals:video - 4/4/2017 - suspected chemical attack kills scores of men, women and children in syria</t>
  </si>
  <si>
    <t>politics:video - 5/25/2017 - Macron appears to swerve away from Trump at NATO summit</t>
  </si>
  <si>
    <t>national:video - 10/2/2017 - At least 50 dead, 200 injured at shooting on Las Vegas Strip</t>
  </si>
  <si>
    <t>politics:video - 5/25/2017 - Audio: Guardian reporter allegedly body-slammed by Greg Gianforte</t>
  </si>
  <si>
    <t>wire-reuters:video - 3/20/2017 - comey no information to support trumps wiretapping tweets</t>
  </si>
  <si>
    <t>news:video - 7/18/2017 - watch a heroic golden retriever save a drowning baby deer</t>
  </si>
  <si>
    <t>wire-reuters:video - 4/20/2017 - police arrest tennessee teacher accused of kidnapping</t>
  </si>
  <si>
    <t>video - 3/15/2017 - trump responds to snoop doggs mock assassination of ronald klump</t>
  </si>
  <si>
    <t>wire-reuters:video - 11/16/2016 - passerby shoots, kills suspect fighting deputy</t>
  </si>
  <si>
    <t>video - 1/31/2017 - the robe ceremony trumps supreme court reality show</t>
  </si>
  <si>
    <t>wire-reuters:video - 1/26/2017 - spicer introduces skype seats for white house press briefings</t>
  </si>
  <si>
    <t>video - 2/11/2017 - we need this affordable care act voters discuss health care at florida town hall</t>
  </si>
  <si>
    <t>post originals:video - 3/6/2017 - what you need to know about trumps wiretapping claim</t>
  </si>
  <si>
    <t>post originals:video - 6/21/2016 - this is a video of a sloth pooping</t>
  </si>
  <si>
    <t>post originals:video - 2/23/2017 - these common medical conditions are considered preexisting</t>
  </si>
  <si>
    <t>video - 2/6/2017 - why h-1b visas are so controversial</t>
  </si>
  <si>
    <t>video - 3/10/2017 - watch good samaritans save woman from train</t>
  </si>
  <si>
    <t>post originals:video - 5/17/2017 - the 2016 conversation paul ryan wanted to keep private</t>
  </si>
  <si>
    <t>post originals:video - 2/28/2017 - president trumps address to congress, in 3 minutes</t>
  </si>
  <si>
    <t>wire-reuters:video - 4/16/2017 - trump fans and foes clash in berkeley</t>
  </si>
  <si>
    <t>video - 1/21/2017 - womens march protests go global</t>
  </si>
  <si>
    <t>politics:video - 10/3/2017 - Trump: 'We'll be talking about gun laws as time goes by'</t>
  </si>
  <si>
    <t>video - 1/18/2017 - michelle obama strolls through white house with dogs</t>
  </si>
  <si>
    <t>wire-reuters:video - 2/15/2017 - south korea intelligence suspects two female north korean agents killed kim jong nam</t>
  </si>
  <si>
    <t>video - 1/6/2017 - obama urges gop to show him a health care plan</t>
  </si>
  <si>
    <t>post originals:video - 2/24/2017 - heres the audio from the white house briefing that blocked cnn, new york times</t>
  </si>
  <si>
    <t>national:video - 6/19/2017 - Supreme Court to hear case on partisan gerrymandering</t>
  </si>
  <si>
    <t>post originals:video - 3/10/2017 - why trumps preliminary budget proposals have government agencies on edge</t>
  </si>
  <si>
    <t>health and science:video - 11/10/2017 - âIt has finally given me closureâ: Donor's widow meets face transplant recipient</t>
  </si>
  <si>
    <t>news:video - 9/5/2017 - long lines in florida as hurricane irma approaches</t>
  </si>
  <si>
    <t>post originals:video - 3/27/2017 - cbss scott pelley is getting noticed for taking on trump</t>
  </si>
  <si>
    <t>entertainment:video - 10/1/2017 - 'SNL' takes on Trump's Puerto Rico response</t>
  </si>
  <si>
    <t>news:video - dd49277af02f - 9/4/2016 - cobalt opening | mobile power, human toll</t>
  </si>
  <si>
    <t>weather:video - 9/20/2017 - 'This was the longest night' Puerto Rican journalist shares Hurricane Maria experience</t>
  </si>
  <si>
    <t>world:video - 5/29/2017 - Why does North Korea hate the U.S.? Look to the Korean War.</t>
  </si>
  <si>
    <t>video - 1/12/2017 - justice department opens new inquiry into comey letter</t>
  </si>
  <si>
    <t>video - 1/18/2017 - trump jokes tillerson finding senate confirmation tougher than he thought</t>
  </si>
  <si>
    <t>health and science:video - 6/23/2017 - Gorilla splashes around pool</t>
  </si>
  <si>
    <t>health and science:video - 10/30/2017 - Octopus spotted moving across beach</t>
  </si>
  <si>
    <t>post originals:video - 5/9/2017 - trump fires fbi director comey</t>
  </si>
  <si>
    <t>world:video - 8/10/2017 - Worried about North Korea? Here are 4 things you need to know</t>
  </si>
  <si>
    <t>politics:video - 6/30/2017 - 'Morning Joe' hosts respond to Trump's barrage of tweets</t>
  </si>
  <si>
    <t>post originals:video - 8/20/2017 - how did people view solar eclipses in the past</t>
  </si>
  <si>
    <t>weather:video - 9/10/2017 - Storm surge is 'gut-wrenching'</t>
  </si>
  <si>
    <t>news:video - 5/19/2017 - video shows clinton preparing for debate with trump, trying to avoid hug</t>
  </si>
  <si>
    <t>wire-ap:video - 5/31/2017 - kathy griffins full apology to trump for severed head photo shoot</t>
  </si>
  <si>
    <t>news:video - 9/17/2017 - knife-wielding georgia tech student fatally shot by police</t>
  </si>
  <si>
    <t>national:video - 9/1/2017 - Wrongfully convicted couple awarded $3.4 million after more than 21 years in prison</t>
  </si>
  <si>
    <t>wire-reuters:video - 4/20/2017 - arkansas court blocks multiple executions</t>
  </si>
  <si>
    <t>video - 4/1/2017 - shia labeoufs battle with 4chan</t>
  </si>
  <si>
    <t>post originals:video - 6/15/2017 - student refused to read a principals request</t>
  </si>
  <si>
    <t>video - 3/31/2017 - the best april fools day fake advertisements of 2017</t>
  </si>
  <si>
    <t>wire-reuters:video - 1/5/2016 - trump theyre not going to take your guns away</t>
  </si>
  <si>
    <t>news:video - 8/1/2017 - tenn. officers use taser on restrained 18-year-old</t>
  </si>
  <si>
    <t>post originals:video - 11/17/2016 - who is jared kushner</t>
  </si>
  <si>
    <t>post originals:video - 5/1/2017 - we give donald trump the ken burns treatment</t>
  </si>
  <si>
    <t>business:video - 6/2/2017 - Walmart tests new delivery program</t>
  </si>
  <si>
    <t>wire-reuters:video - 2/16/2017 - trump media is out of control with dishonesty</t>
  </si>
  <si>
    <t>weather:video - 10/11/2017 - Drone footage shows neighborhood in ashes after California wildfires</t>
  </si>
  <si>
    <t>video - 12/9/2016 - watch professor make post-election political speech</t>
  </si>
  <si>
    <t>national:video - 10/5/2017 - Details about Las Vegas shooter Stephen Paddock emerge</t>
  </si>
  <si>
    <t>wire-reuters:video - 8/4/2017 - four blackwater guards sentenced in 2007 iraq shootings</t>
  </si>
  <si>
    <t>politics:video - 10/24/2017 - Clintonâs campaign helped fund the research that led to the Russia dossier</t>
  </si>
  <si>
    <t>wire-reuters:video - 2/23/2017 - audio murdered teens cell phone records possible voice of suspect</t>
  </si>
  <si>
    <t>post originals:video - 8/18/2017 - how tv covered the last total solar eclipse</t>
  </si>
  <si>
    <t>politics:video - 5/20/2017 - Saudi king presents Trump with top civilian honor</t>
  </si>
  <si>
    <t>post originals:video - 3/15/2017 - trumps budget plan, by the numbers</t>
  </si>
  <si>
    <t>politics:video - 5/26/2017 - Untangling the web of Jared Kushner</t>
  </si>
  <si>
    <t>video - 2/7/2017 - watch a massive tornado move through a louisiana town</t>
  </si>
  <si>
    <t>post originals:video - 5/2/2017 - why the anne frank center is taking on trump</t>
  </si>
  <si>
    <t>sports:video - 9/24/2017 - How the sports world reacted to Trumpâs comments on the NFL and Stephen Curry</t>
  </si>
  <si>
    <t>wire-reuters:video - 4/6/2017 - mattis calls syria chemical attack a heinous act</t>
  </si>
  <si>
    <t>wire-reuters:video - 1/17/2017 - devos on sanderss free college proposal nothing is truly free</t>
  </si>
  <si>
    <t>wire-reuters:video - 2/21/2017 - white house responds to anne frank centers criticism of trump</t>
  </si>
  <si>
    <t>national:video - 5/8/2017 - How some 'antifa' protesters are using black bloc tactics</t>
  </si>
  <si>
    <t>tech:video - 5/31/2017 - Huge twin-fuselage Stratolaunch plane leaves hangar for fuel tests</t>
  </si>
  <si>
    <t>video - 2/5/2017 - humpty hospital</t>
  </si>
  <si>
    <t>wire-reuters:video - 1/3/2017 - biden tells rubio to stay close to john</t>
  </si>
  <si>
    <t>wire-reuters:video - 2/17/2017 - trump attacks very fake news</t>
  </si>
  <si>
    <t>post originals:video - 4/26/2017 - werder, stark hit in massive espn layoffs</t>
  </si>
  <si>
    <t>other:video - 6/20/2017 - Watch homeowner fight off armed robbers with machete</t>
  </si>
  <si>
    <t>politics:video - 8/17/2017 - GOP grapples with response to Trump</t>
  </si>
  <si>
    <t>post originals:video - 2/1/2017 - the white houses vague statements about frederick douglass</t>
  </si>
  <si>
    <t>weather:video - 8/27/2017 - Texans battle against Harvey's destruction</t>
  </si>
  <si>
    <t>post originals:video - 5/10/2017 - does comeys firing compare to watergate bob woodward weighs in.</t>
  </si>
  <si>
    <t>national:video - 5/22/2017 - Unruly couple causes Delta flight to return to airport</t>
  </si>
  <si>
    <t>video - 2/1/2017 - tillerson pledges to represent the interest of all of the american people</t>
  </si>
  <si>
    <t>post originals:video - 3/24/2017 - trump on health care bill we couldnt quite get there</t>
  </si>
  <si>
    <t>post originals:video - 6/27/2017 - breaking down trumps fake time magazine cover</t>
  </si>
  <si>
    <t>video - 2/19/2017 - scientists discover zealandia, a hidden continent around new zealand</t>
  </si>
  <si>
    <t>post originals:video - 4/6/2017 - lawmakers react to u.s. strikes on syria</t>
  </si>
  <si>
    <t>wire-reuters:video - 2/2/2017 - pelosi calls bannon white supremacist</t>
  </si>
  <si>
    <t>national:video - 10/4/2017 - Who is Dan Bilzerian?</t>
  </si>
  <si>
    <t>post originals:video - 2/15/2017 - trump faces renewed questions on russia</t>
  </si>
  <si>
    <t>style:video - 1/4/2016 - Watch how decluttering guru Marie Kondo folds a T-shirt</t>
  </si>
  <si>
    <t>news:video - 5/7/2017 - woman tells shopper i wish they didnt let you in the country</t>
  </si>
  <si>
    <t>post originals:video - 5/10/2017 - lavrov on comey was he fired youre kidding</t>
  </si>
  <si>
    <t>wire-reuters:video - 4/11/2017 - spicer video of united passengers removal is troubling</t>
  </si>
  <si>
    <t>world:video - 7/13/2017 - Jet blast at Sint Maarten blows people away</t>
  </si>
  <si>
    <t>weather:video - 8/27/2017 - Battered Texas coast braces for more Harvey</t>
  </si>
  <si>
    <t>world:video - 11/29/2017 - Former Bosnian Croat military leader claims to drink poison in court</t>
  </si>
  <si>
    <t>news:video - 5/3/2017 - police officer accused of using excessive force on high school students</t>
  </si>
  <si>
    <t>politics:video - 8/14/2017 - Trump: Racism âhas no place in Americaâ</t>
  </si>
  <si>
    <t>world:video - 5/11/2017 - Massive sea creature washes up on Indonesian beach</t>
  </si>
  <si>
    <t>post originals:video - 1/12/2017 - the first lady of late-night tv</t>
  </si>
  <si>
    <t>national:video - 10/2/2017 - At least 58 dead, 400 injured after shooting on Las Vegas Strip</t>
  </si>
  <si>
    <t>national:video - â12â/â13â/â2017 - Police video shows officer pointing gun at, then cuffing, an 11-year-old girl</t>
  </si>
  <si>
    <t>health and science:video - 9/15/2017 - Images of Saturn as Cassini makes its grand finale</t>
  </si>
  <si>
    <t>news:video - 1/28/2017 - crowd cheers after federal judge issues stay on deportations</t>
  </si>
  <si>
    <t>post originals:video - 1/15/2017 - john lewis i think in america today theres a tremendous amount of fear</t>
  </si>
  <si>
    <t>wire-reuters:video - 1/26/2017 - british prime minister theresa mays full speech at the gop retreat in philadelphia</t>
  </si>
  <si>
    <t>national:video - 10/31/2017 - Strangers caught in sex act on Delta flight</t>
  </si>
  <si>
    <t>post originals:video - 8/25/2017 - michigan boy saves drowning little brother, credits movie starring the rock</t>
  </si>
  <si>
    <t>national:video - 12/19/2017 - Footage shows encounter between U.S. navy jet and unknown aircraft</t>
  </si>
  <si>
    <t>wire-reuters:video - 4/3/2017 - wendy walsh details sexual harassment allegation against bill oreilly</t>
  </si>
  <si>
    <t>video - 1/23/2017 - spicer incorrectly claims dramatic expansion of federal workforce</t>
  </si>
  <si>
    <t>national:video - 7/13/2017 - Fla. state attorney pulled over by police</t>
  </si>
  <si>
    <t>post originals:video - 1/20/2017 - donald trumps full inaugural address</t>
  </si>
  <si>
    <t>politics:video - 7/27/2017 - Scaramucci's war on leaks escalates White House tension</t>
  </si>
  <si>
    <t>other:video - 6/19/2017 - Homeowner fights armed robbers with machete</t>
  </si>
  <si>
    <t>post originals:video - 3/7/2017 - wikileaks says it has the cias hacking secrets. heres what you need to know.</t>
  </si>
  <si>
    <t>weather:video - 9/7/2017 - Weatherman goes viral for calmly and clearly discussing Hurricane Irma</t>
  </si>
  <si>
    <t>national:video - 10/2/2017 - More than 50 dead, 200 injured at shooting on Las Vegas Strip</t>
  </si>
  <si>
    <t>post originals:video - 3/23/2017 - ryan on repealing obamacare plan is proceeding</t>
  </si>
  <si>
    <t>politics:video - 7/28/2017 - How Senate Republicans' 'skinny repeal' bill failed</t>
  </si>
  <si>
    <t>video - 1/26/2017 - heres what top level resignations could mean for trumps state department</t>
  </si>
  <si>
    <t>news:video - 9/6/2017 - an inside look at hurricane irmas eyewall</t>
  </si>
  <si>
    <t>wire-reuters:video - 1/9/2017 - 16 people arrested over kardashian robbery</t>
  </si>
  <si>
    <t>national:video - 10/20/2017 - Fox News issues correction after retired âNavy SEALâ turned out to be fake</t>
  </si>
  <si>
    <t>post originals:video - 3/22/2017 - what we know about the attack near britains parliament</t>
  </si>
  <si>
    <t>post originals:video - 1/5/2017 - u.s. intelligence captured russian officials communications celebrating trumps victory</t>
  </si>
  <si>
    <t>wire-reuters:video - 3/5/2017 - police investigate shooting of sikh man as possible hate crime</t>
  </si>
  <si>
    <t>news:video - 6/1/2017 - australian police remove suspect from flight after bomb threat</t>
  </si>
  <si>
    <t>weather:video - 9/5/2017 - Hurricane Irma strengthens to Category 5</t>
  </si>
  <si>
    <t>politics:video - 10/18/2017 - The furor around Trump's call to a soldier's widow</t>
  </si>
  <si>
    <t>post originals:video - 2/12/2017 - alec baldwins snl episode was more about trumps cabinet than trump</t>
  </si>
  <si>
    <t>news:video - 1/10/2017 - sessions unable to comment on trump intelligence briefing reports</t>
  </si>
  <si>
    <t>video - 2/23/2017 - pence americas obamacare nightmare is about to end.</t>
  </si>
  <si>
    <t>weather:video - 10/11/2017 - âThis is my neighborhood, in flames.â Californians evacuate from wildfires</t>
  </si>
  <si>
    <t>wire-reuters:video - 2/17/2017 - trumps pick to replace flynn declines job</t>
  </si>
  <si>
    <t>sports:video - 10/13/2017 - Fan arrested after punching 62-year-old man at NFL game</t>
  </si>
  <si>
    <t>post originals:video - 8/25/2017 - alec baldwin returns on weekend update with damaged eclipse eyes</t>
  </si>
  <si>
    <t>news:video - 9/2/2017 - burbank residents near la tuna canyon ordered to evacuate</t>
  </si>
  <si>
    <t>weather:video - 9/19/2017 - This is what the eye of Hurricane Maria looks like</t>
  </si>
  <si>
    <t>post originals:video - 5/9/2017 - brawl erupts at florida airport over spirit airlines cancellations</t>
  </si>
  <si>
    <t>weather:video - 9/8/2017 - The 3 disastrous tracks Irma could take as it approaches Florida</t>
  </si>
  <si>
    <t>video - 2/5/2017 - 10 dimensions of clean</t>
  </si>
  <si>
    <t>post originals:video - 5/4/2017 - joe scarborough and mika brzezinski are getting hitched</t>
  </si>
  <si>
    <t>wire-reuters:video - 4/12/2017 - protests mount over violent arrest of suspected jaywalker</t>
  </si>
  <si>
    <t>national:video - 8/14/2017 - State of emergency declared after white nationalists gathering in Charlottesville</t>
  </si>
  <si>
    <t>weather:video - 9/7/2017 - Hurricane Irma tears through Caribbean, multiple deaths reported</t>
  </si>
  <si>
    <t>weather:video - 9/7/2017 - Three hurricanes are swirling in the Atlantic basin. Here's what to expect.</t>
  </si>
  <si>
    <t>weather:video - 8/28/2017 - Texans battle against Harvey's destruction</t>
  </si>
  <si>
    <t>world:video - 10/27/2017 - Navy rescues two women stranded in the Pacific since May</t>
  </si>
  <si>
    <t>post originals:video - 7/20/2017 - what lawmakers want to know from manafort and trump jr.</t>
  </si>
  <si>
    <t>post originals:video - 6/13/2017 - u-va. student otto warmbier medically evacuated from north korea</t>
  </si>
  <si>
    <t>style:video - 8/15/2017 - Late-night laughs: Trump's response to Charlottesville</t>
  </si>
  <si>
    <t>video - 2/15/2017 - officers pepper spray detainee in restraints</t>
  </si>
  <si>
    <t>wire-reuters:video - 1/23/2017 - trump meets with congressional leadership</t>
  </si>
  <si>
    <t>national:video - 8/10/2017 - Snapchat video shows babysitters putting infant in refrigerator</t>
  </si>
  <si>
    <t>local:video - 7/29/2017 - What is MS-13?</t>
  </si>
  <si>
    <t>national:video - 7/11/2017 - Pipe bomb explodes near Okla. Air Force recruitment center</t>
  </si>
  <si>
    <t>sports:video - 10/17/2017 - Brawl breaks out after deliberate crash at Indiana race</t>
  </si>
  <si>
    <t>news:video - 5/24/2017 - audio guardian reporter allegedly body-slammed by greg gianforte</t>
  </si>
  <si>
    <t>national:video - 6/20/2017 - Valedictorian's graduation speech cut off after he criticizes school's administration</t>
  </si>
  <si>
    <t>post originals:video - 4/20/2017 - why a volleyball game at north koreas nuclear test site is a clue into the regime</t>
  </si>
  <si>
    <t>wire-reuters:video - 4/7/2017 - haley u.s. airstrikes on syria were a very measured step</t>
  </si>
  <si>
    <t>post originals:video - 8/12/2017 - at least 1 dead and 19 injured after clashes at white nationalist gathering</t>
  </si>
  <si>
    <t>video - 4/17/2017 - scientists crack open the shell of a giant mud-dwelling worm</t>
  </si>
  <si>
    <t>video - 2/10/2017 - stargazers are in for a triple astronomy event</t>
  </si>
  <si>
    <t>wire-reuters:video - 2/9/2017 - washington state attorney general celebrates decision upholding suspension of trump travel ban</t>
  </si>
  <si>
    <t>news:video - 10/13/2015 - confederate flag supporters make terroristic threats at black childs party</t>
  </si>
  <si>
    <t>local:video - 5/11/2017 - What is MS-13?</t>
  </si>
  <si>
    <t>national:video - 8/28/2017 - Berkeley demonstrations turn violent</t>
  </si>
  <si>
    <t>post originals:video - 11/27/2017 - post reporter confronts woman who made false accusations against roy moore</t>
  </si>
  <si>
    <t>world:video - 6/21/2017 - Woman demands âwhite doctorâ for her son in waiting-room rant</t>
  </si>
  <si>
    <t>entertainment:video - 5/4/2017 - Colbert unapologetically responds to #FireColbert backlash</t>
  </si>
  <si>
    <t>weather:video - 9/13/2017 - Sept. 7: Aerial footage shows U.S. and British Virgin Islands after Irma</t>
  </si>
  <si>
    <t>wire-reuters:video - 4/10/2017 - police hunt dangerous man who sent manifesto to trump</t>
  </si>
  <si>
    <t>weather:video - 8/30/2017 - Timelapse captures dramatic flooding in Houston</t>
  </si>
  <si>
    <t>national:video - 7/27/2017 - One dead after ride malfunctions at Ohio State Fair</t>
  </si>
  <si>
    <t>weather:video - 6/24/2017 - Watch: Cub bears and mom play with ice cubes to keep cool</t>
  </si>
  <si>
    <t>weather:video - 9/12/2017 - A look at Key West after Hurricane Irma</t>
  </si>
  <si>
    <t>politics:video - 10/22/2017 - 'Trump just keeps merrily going along': For Trump accusers, nothing has changed</t>
  </si>
  <si>
    <t>video - 2/21/2017 - trump signs resolution to permit dumping mining waste into waterways</t>
  </si>
  <si>
    <t>national:video - 9/1/2017 - Harvey causes long lines at the pump</t>
  </si>
  <si>
    <t>video - 3/9/2017 - late-night laughs gops health-care plan</t>
  </si>
  <si>
    <t>video - 2/5/2017 - tacos</t>
  </si>
  <si>
    <t>video - 5/14/2017 - how melissa mccarthy interprets sean spicer on snl</t>
  </si>
  <si>
    <t>post originals:video - 7/17/2017 - what we know about the minneapolis police shooting that killed a bride-to-be</t>
  </si>
  <si>
    <t>news:video - 5/15/2017 - family booted off jetblue flight over a birthday cake</t>
  </si>
  <si>
    <t>post originals:video - 3/4/2017 - trump accuses obama of ordering trump tower wiretap</t>
  </si>
  <si>
    <t>video - 1/22/2017 - trump offers condolences for victims of tornadoes in the south</t>
  </si>
  <si>
    <t>video - 2/5/2017 - trump watches the super bowl</t>
  </si>
  <si>
    <t>politics:video - 5/23/2017 - Trump asked intelligence officials to deny connections with Russia</t>
  </si>
  <si>
    <t>post originals:video - 3/20/2017 - comey, rogers testify on alleged russian interference in u.s. election</t>
  </si>
  <si>
    <t>world:video - 8/8/2017 - Report: North Korea successfully produced a nuclear warhead</t>
  </si>
  <si>
    <t>news:video - 2/10/2017 - group protests devos during d.c. school visit</t>
  </si>
  <si>
    <t>news:video - 2/4/2017 - watch the ruling temporarily blocking trumps travel ban</t>
  </si>
  <si>
    <t>wire-ap:video - 4/5/2017 - syrian father holds lifeless twins after chemical attack</t>
  </si>
  <si>
    <t>post originals:video - 8/23/2017 - trumps turbulent phoenix rally, in 3 minutes</t>
  </si>
  <si>
    <t>national:video - 12/11/2017 - This 6-year-old makes $11 million a year reviewing toys on YouTube</t>
  </si>
  <si>
    <t>post originals:video - 8/27/2017 - texans battle against harveys destruction</t>
  </si>
  <si>
    <t>weather:video - 8/28/2017 - See Houstonâs historic flooding from the air</t>
  </si>
  <si>
    <t>video - 1/13/2017 - two-year-old daliyah reads her first book</t>
  </si>
  <si>
    <t>video - 1/16/2017 - giant alligator spotted in florida nature reserve</t>
  </si>
  <si>
    <t>politics:video - 10/3/2017 - Trump tells Puerto Ricans they have âthrown our budget a little out of whackâ</t>
  </si>
  <si>
    <t>wire-reuters:video - 2/18/2017 - dhs secretary new version of travel ban would spare green card holders</t>
  </si>
  <si>
    <t>video - 3/2/2017 - late-night laughs trumps address to congress</t>
  </si>
  <si>
    <t>video - 4/27/2017 - man says he was ejected from delta flight for using restroom before takeoff</t>
  </si>
  <si>
    <t>video - 3/28/2017 - oakland raiders fan on move its just like a stab in the back</t>
  </si>
  <si>
    <t>post originals:video - 4/25/2017 - trumps administration summoned all 100 senators to the white house to discuss north korea. why</t>
  </si>
  <si>
    <t>post originals:video - 1/6/2017 - who is really going to pay for trumps border wall</t>
  </si>
  <si>
    <t>post originals:video - 6/9/2017 - japanese town holds first preparedness drill since wwii</t>
  </si>
  <si>
    <t>entertainment:video - 5/31/2017 - Kathy Griffin's full apology to Trump for severed head photo shoot</t>
  </si>
  <si>
    <t>style:video - 8/1/2017 - Late-night laughs: Scaramucci ousted</t>
  </si>
  <si>
    <t>post originals:video - 1/26/2017 - mexicos president cancels u.s. visit to meet with trump</t>
  </si>
  <si>
    <t>national:video - 10/12/2017 - 'There is nothing left to salvage': Californians return to their burnt out homes</t>
  </si>
  <si>
    <t>weather:video - 9/5/2017 - Long lines in Florida as Hurricane Irma approaches</t>
  </si>
  <si>
    <t>post originals:video - 1/15/2017 - seven reactions to donald trumps feud with john lewis</t>
  </si>
  <si>
    <t>video - 2/21/2017 - a riot breaks out in sweden days after trump cites violence</t>
  </si>
  <si>
    <t>post originals:video - 1/20/2017 - highlights from president trumps inauguration day</t>
  </si>
  <si>
    <t>politics:video - 5/24/2017 - Audio: Guardian reporter allegedly body-slammed by Greg Gianforte</t>
  </si>
  <si>
    <t>entertainment:video - 11/5/2017 - SNL takes on Mueller indictments</t>
  </si>
  <si>
    <t>wire-reuters:video - 3/29/2017 - 13 dead in texas church bus crash</t>
  </si>
  <si>
    <t>video - 4/3/2017 - watch slheimajkull glacier melt, from 2007 - 2015</t>
  </si>
  <si>
    <t>video - 1/8/2017 - meryl streep slams donald trump in golden globes speech</t>
  </si>
  <si>
    <t>politics:video - 5/25/2017 - Trump and Macron shake hands</t>
  </si>
  <si>
    <t>wire-reuters:video - 2/16/2017 - trump says travel ban implementation was smooth, but we had a bad court</t>
  </si>
  <si>
    <t>video - 1/23/2017 - see how noaa can track lightning across north america</t>
  </si>
  <si>
    <t>video - 2/7/2017 - trump is annoyed when people use isil instead of isis or is he</t>
  </si>
  <si>
    <t>national:video - 8/13/2017 - State of emergency declared after white nationalists gathering in Charlottesville</t>
  </si>
  <si>
    <t>politics:video - 6/19/2017 - Jared Kushner makes remarks during Technology Week</t>
  </si>
  <si>
    <t>video - 2/5/2017 - old west</t>
  </si>
  <si>
    <t>national:video - 7/28/2017 - A major storm could destroy Tampa Bay. People should be more worried.</t>
  </si>
  <si>
    <t>video - 3/17/2017 - dave chappelle from the nutty professor to chappelles show and finally, netflix</t>
  </si>
  <si>
    <t>news:video - 7/28/2017 - mccain votes against skinny repeal health-care bill</t>
  </si>
  <si>
    <t>video - 3/27/2017 - how these spinach leaves might help grow human tissue</t>
  </si>
  <si>
    <t>national:video - 6/9/2017 - Video shows chokehold during deadly confrontation</t>
  </si>
  <si>
    <t>wire-reuters:video - 4/9/2017 - wake up dallas, youve been hacked</t>
  </si>
  <si>
    <t>video - 5/10/2017 - brawl on plane ends with dog pile on a flight attendant</t>
  </si>
  <si>
    <t>post originals:video - 1/30/2017 - sean spicers daily briefing on trumps travel ban, annotated</t>
  </si>
  <si>
    <t>wire-reuters:video - 1/28/2017 - 2 n.y. representatives confront border patrol over detained iraqis</t>
  </si>
  <si>
    <t>news:video - 5/10/2017 - brawl on plane ends with dog pile on a flight attendant</t>
  </si>
  <si>
    <t>post originals:video - 2/3/2017 - nordstrom drops ivanka line, joins list of companies dropping trump products</t>
  </si>
  <si>
    <t>post originals:video - 3/28/2017 - tsa pat-down of boy sparks outrage online</t>
  </si>
  <si>
    <t>politics:video - 10/30/2017 - What we know about the first charges from the special counsel probe</t>
  </si>
  <si>
    <t>politics:video - 10/18/2017 - How the Senate Judiciary Committee grilled Jeff Sessions</t>
  </si>
  <si>
    <t>wire-reuters:video - 5/8/2017 - clappers freudian slip on russia</t>
  </si>
  <si>
    <t>news:video - 9/5/2017 - hurricane irma seen from international space station</t>
  </si>
  <si>
    <t>post originals:video - 4/28/2017 - tillerson we must be willing to face the hard truths on north korea</t>
  </si>
  <si>
    <t>post originals:video - 3/17/2017 - trumps news conference with angela merkel, in four minutes</t>
  </si>
  <si>
    <t>wire-reuters:video - 1/6/2017 - rick scott says he called trump, not obama after airport shooting</t>
  </si>
  <si>
    <t>wire-reuters:video - 1/3/2017 - paul ryan reelected house speaker</t>
  </si>
  <si>
    <t>weather:video - 8/24/2017 - See Hurricane Harvey from the International Space Station</t>
  </si>
  <si>
    <t>national:video - 10/3/2017 - Las Vegas residents mourn shooting victims at vigil</t>
  </si>
  <si>
    <t>national:video - 8/12/2017 - Two killed in helicopter crash near Charlottesville</t>
  </si>
  <si>
    <t>national:video - 10/4/2017 - Can you legally own a machine gun in America?</t>
  </si>
  <si>
    <t>post originals:video - 2/22/2017 - the acting triple crown is a rarity, but we might see a new honoree soon</t>
  </si>
  <si>
    <t>post originals:video - 1/9/2017 - diverse range of winners at 2017 golden globes</t>
  </si>
  <si>
    <t>wire-reuters:video - 3/8/2017 - surveillance video shows day care worker pushing child down stairs</t>
  </si>
  <si>
    <t>post originals:video - 2/3/2017 - how trumps cabinet diversity compares to past administrations</t>
  </si>
  <si>
    <t>wire-reuters:video - 3/17/2017 - first family heads to florida after merkel visit</t>
  </si>
  <si>
    <t>wire-reuters:video - 3/10/2017 - amal clooney to iraq allow u.n. probe of islamic state yazidi crimes</t>
  </si>
  <si>
    <t>video - 3/28/2017 - homeowners son shoots, kills three intruders</t>
  </si>
  <si>
    <t>post originals:video - 9/7/2017 - i am scared miami beach residents brace for irma.</t>
  </si>
  <si>
    <t>video - 1/28/2017 - these protesters want a halt to trump order on refugees</t>
  </si>
  <si>
    <t>video - 3/31/2017 - how april the giraffe became a celebrity</t>
  </si>
  <si>
    <t>wire-reuters:video - 1/6/2017 - multiple people dead in florida airport shooting</t>
  </si>
  <si>
    <t>video - 1/20/2017 - talladega college marching band performs in inaugural parade</t>
  </si>
  <si>
    <t>post originals:video - 4/7/2017 - what the u.s. strike against syria means for bashar al-assad and the region</t>
  </si>
  <si>
    <t>wire-reuters:video - 2/10/2017 - meet french star isabelle huppert, nominated for first oscar</t>
  </si>
  <si>
    <t>wire-reuters:video - 9/5/2017 - florida governor urges residents to heed evacuation orders</t>
  </si>
  <si>
    <t>wire-reuters:video - 2/24/2017 - fatal kansas shooting of indian man could be hate crime</t>
  </si>
  <si>
    <t>post originals:video - 8/4/2016 - john mccains up-and-down relationship with donald trump</t>
  </si>
  <si>
    <t>world:video - 7/7/2017 - Watch Angela Merkel's viral eye-roll</t>
  </si>
  <si>
    <t>video - 5/3/2017 - plane crashes in flames after hitting power line</t>
  </si>
  <si>
    <t>post originals:video - 2/21/2017 - trump administration strengthens immigration enforcement guidelines</t>
  </si>
  <si>
    <t>wire-reuters:video - 3/13/2017 - spicer says proof of wiretapping claims is in media reports</t>
  </si>
  <si>
    <t>national:video - 9/1/2017 - Utah officer suspended over nurse arrest</t>
  </si>
  <si>
    <t>national:video - 10/2/2017 - Police release name of Las Vegas shooter</t>
  </si>
  <si>
    <t>world:video - 9/22/2017 - Kim Jong Un: âDeranged U.S. dotardâ Trump will pay for threats</t>
  </si>
  <si>
    <t>national:video - 6/29/2017 - A familyâs amateur sting operation takes down man trying to have sex with teen</t>
  </si>
  <si>
    <t>video - 3/6/2017 - the rocky obama-trump relationship</t>
  </si>
  <si>
    <t>news:video - 9/5/2017 - hurricane irma strengthens to category 5</t>
  </si>
  <si>
    <t>wire-reuters:video - 7/27/2017 - witnesses describe horror of ohio state fair accident</t>
  </si>
  <si>
    <t>politics:video - 7/3/2017 - Trump's real wrestling match</t>
  </si>
  <si>
    <t>post originals:video - 12/7/2016 - dylann roof represents himself in sentencing</t>
  </si>
  <si>
    <t>news:video - 3/16/2017 - amtrak train blasts snow at people waiting on platform</t>
  </si>
  <si>
    <t>post originals:video - 4/5/2017 - trump my attitude toward syria and assad has changed very much</t>
  </si>
  <si>
    <t>world:video - 9/19/2017 - Trump's remarks at the U.N., in 4 minutes</t>
  </si>
  <si>
    <t>politics:video - 7/14/2017 - Untangling the web of Donald Trump Jr.</t>
  </si>
  <si>
    <t>wire-ap:video - 2/1/2017 - australian prime minister i always stand up for australia in every forum</t>
  </si>
  <si>
    <t>politics:video - 6/27/2017 - Breaking down Trump's fake TIME magazine cover</t>
  </si>
  <si>
    <t>post originals:video - 8/16/2017 - how trumps talking points on charlottesville match up with fox news</t>
  </si>
  <si>
    <t>post originals:video - 5/25/2017 - macron appears to swerve away from trump at nato summit</t>
  </si>
  <si>
    <t>national:video - 9/22/2017 - Family records video moments before being struck by lightning</t>
  </si>
  <si>
    <t>news:video - 5/1/2017 - trump why was there the civil war</t>
  </si>
  <si>
    <t>video - 3/10/2017 - tv trailer game of thrones season 7</t>
  </si>
  <si>
    <t>politics:video - 5/21/2017 - Watch: Donald Trump recorded having extremely lewd conversation about women in 2005</t>
  </si>
  <si>
    <t>news:video - 6/9/2017 - racist altercation at a chicago starbucks turns violent</t>
  </si>
  <si>
    <t>politics:video - 6/8/2017 - Sen. John McCain's bizarre exchange with James Comey</t>
  </si>
  <si>
    <t>national:video - 9/8/2017 - 'I am scared' : Miami Beach residents brace for Irma.</t>
  </si>
  <si>
    <t>wire-reuters:video - 1/6/2017 - family of victim tortured on facebook live speaks out</t>
  </si>
  <si>
    <t>weather:video - 8/24/2017 - Hurricane Harvey hurls toward southeast Texas</t>
  </si>
  <si>
    <t>post originals:video - 5/14/2017 - lawmakers to trump if tapes exist, hand them over</t>
  </si>
  <si>
    <t>national:video - 12/13/2017 - Police video shows officer pointing gun at, then cuffing, an 11-year-old girl</t>
  </si>
  <si>
    <t>video - 1/9/2017 - clues emerge into the identification of kardashian robbery suspects</t>
  </si>
  <si>
    <t>post originals:video - 2/9/2017 - heres why flynns phone calls with russias ambassador are so interesting</t>
  </si>
  <si>
    <t>national:video - 8/11/2017 - Car plunges seven stories from a parking garage</t>
  </si>
  <si>
    <t>post originals:video - 6/16/2017 - amazon acquires whole foods. heres why thats such a big deal.</t>
  </si>
  <si>
    <t>national:video - 11/30/2017 - What's next for NBC after Matt Lauer's firing?</t>
  </si>
  <si>
    <t>post originals:video - 1/8/2017 - what to expect from trumps cabinets confirmation hearings</t>
  </si>
  <si>
    <t>post originals:video - 3/7/2017 - republicans offer a mix of criticism and support for health-care plan</t>
  </si>
  <si>
    <t>video - 3/17/2017 - late-night laughs the budget, health-care, trumps taxes and everything else</t>
  </si>
  <si>
    <t>video - 2/7/2017 - tornado damages nasa facility in new orleans</t>
  </si>
  <si>
    <t>video - 2/5/2017 - love story</t>
  </si>
  <si>
    <t>wire-reuters:video - 5/12/2017 - michelle obama think about why someone is okay with your kids eating crap</t>
  </si>
  <si>
    <t>post originals:video - 3/2/2017 - what you need to know about the jeff sessions recusal</t>
  </si>
  <si>
    <t>wire-reuters:video - 2/14/2017 - stephen colbert trump is a firecracker who will inspire jokes daily</t>
  </si>
  <si>
    <t>post originals:video - 1/30/2017 - trump administration tried to block sally yatess congressional testimony</t>
  </si>
  <si>
    <t>post originals:video - 3/13/2017 - what the cbo says about the house gops health-care plans</t>
  </si>
  <si>
    <t>politics:video - â10â/â20â/â2017 - Listen to Trump's conversation with a Gold Star family</t>
  </si>
  <si>
    <t>video - 1/18/2017 - designing the first ladys inaugural gown was never controversial. until now.</t>
  </si>
  <si>
    <t>post originals:video - 1/26/2017 - is building a wall feasible</t>
  </si>
  <si>
    <t>post originals:video - 2/5/2017 - pence defends travel ban, senators question trumps criticism of federal judge</t>
  </si>
  <si>
    <t>national:video - 6/8/2017 - 'Those were lies. Plain and simple.': Comey knocks Trump administration in opening statement</t>
  </si>
  <si>
    <t>video - 1/9/2017 - orlando police carry flag-draped casket of fallen officer</t>
  </si>
  <si>
    <t>video - 2/7/2017 - driver captures video of tornado in new orleans area</t>
  </si>
  <si>
    <t>news:video - 6/30/2017 - nra ad the violence of lies</t>
  </si>
  <si>
    <t>post originals:video - 4/18/2017 - late-night laughs trumps first easter egg roll</t>
  </si>
  <si>
    <t>politics:video - 11/30/2017 - Trump imitates Asian leaders during speech</t>
  </si>
  <si>
    <t>video - 1/20/2017 - trump recognizes bill and hillary clinton at inaugural luncheon</t>
  </si>
  <si>
    <t>politics:video - 5/21/2017 - Notre Dame students walk out in protest as Pence gives commencement speech</t>
  </si>
  <si>
    <t>national:video - 12/6/2017 - View from above: Fires ravage Southern California</t>
  </si>
  <si>
    <t>post originals:video - 5/9/2017 - comey is fired for email investigation while the russia probe is still ongoing</t>
  </si>
  <si>
    <t>world:video - 9/15/2016 - The mystery of Amelia Earhart</t>
  </si>
  <si>
    <t>video - 11/11/2016 - professor predicts trump will be impeached</t>
  </si>
  <si>
    <t>national:video - 8/25/2017 - Michigan boy saves drowning little brother, credits movie starring 'The Rock'</t>
  </si>
  <si>
    <t>politics:video - 8/2/2017 - Watch Stephen Millerâs heated exchange with CNNâs Jim Acosta</t>
  </si>
  <si>
    <t>post originals:video - 2/4/2017 - president trumps travel ban was temporarily blocked. heres what happens next.</t>
  </si>
  <si>
    <t>post originals:video - 3/7/2017 - what is thaad and why doesnt china want it deployed in south korea</t>
  </si>
  <si>
    <t>post originals:video - 1/11/2017 - trump compares intelligence report to nazi germany, calls buzzfeed garbage</t>
  </si>
  <si>
    <t>post originals:video - 4/21/2016 - gerrymandering, explained</t>
  </si>
  <si>
    <t>post originals:video - 1/26/2017 - even at gop retreat, trump sets the agenda</t>
  </si>
  <si>
    <t>post originals:video - 6/29/2017 - aspiring youtube star shoots and kills boyfriend in stunt gone wrong</t>
  </si>
  <si>
    <t>national:video - 9/11/2017 - Sept. 10: Irma damages businesses in Fort Lauderdale, Fla.</t>
  </si>
  <si>
    <t>local:video - 8/4/2017 - Surveillance video released in fatal gas station shooting</t>
  </si>
  <si>
    <t>wire-ap:video - 3/29/2017 - python swallows indonesian man whole</t>
  </si>
  <si>
    <t>politics:video - 6/28/2017 - Breaking down Trump's fake TIME magazine cover</t>
  </si>
  <si>
    <t>post originals:video - 5/21/2017 - trumps speech in saudi arabia, in 3 minutes</t>
  </si>
  <si>
    <t>post originals:video - 1/25/2017 - activists protest trumps orders to crack down on refugees and undocumented immigrants</t>
  </si>
  <si>
    <t>wire-reuters:video - 1/18/2017 - haley u.n. could benefit from fresh set of eyes</t>
  </si>
  <si>
    <t>style:video - 6/2/2017 - Kathy Griffin: âI don't think I'll have a career after thisâ</t>
  </si>
  <si>
    <t>weather:video - 9/5/2017 - Hurricane Irma seen from International Space Station</t>
  </si>
  <si>
    <t>video - 2/6/2017 - why trump obsesses over crowds, polling and popularity</t>
  </si>
  <si>
    <t>post originals:video - 5/21/2017 - ivanka trump jokes that she might borrow contractors from saudi arabia</t>
  </si>
  <si>
    <t>post originals:video - 1/25/2017 - what are cia black sites</t>
  </si>
  <si>
    <t>video - 2/10/2017 - angry utahns pack chaffetzs home state town hall</t>
  </si>
  <si>
    <t>video - 12/9/2016 - late-night laughs more cabinet picks and trumps time cover</t>
  </si>
  <si>
    <t>national:video - 5/31/2017 - Full speech: Mitch Landrieu addresses removal of Confederate statues</t>
  </si>
  <si>
    <t>wire-reuters:video - 1/3/2017 - paul ryan thwarts attempt at dabbing in photograph</t>
  </si>
  <si>
    <t>wire-reuters:video - 4/7/2017 - moscow says u.s. ties hurt by syria strike</t>
  </si>
  <si>
    <t>wire-reuters:video - 1/26/2017 - ryan this is going to be an unconventional presidency</t>
  </si>
  <si>
    <t>post originals:video - 2/9/2017 - what keith olbermann has been up to since sportscenter</t>
  </si>
  <si>
    <t>politics:video - 5/25/2017 - Trump scolds world leaders at NATO ceremony</t>
  </si>
  <si>
    <t>video - 2/5/2017 - future</t>
  </si>
  <si>
    <t>post originals:video - 3/3/2017 - what kinds of investigations could be launched into russian election interference</t>
  </si>
  <si>
    <t>politics:video - 10/19/2017 - Listen to Trump's conversation with a Gold Star family</t>
  </si>
  <si>
    <t>politics:video - 10/13/2017 - âMr. President, you charlatan.â Puerto Ricans react to Trumpâs latest statement on hurricane recovery</t>
  </si>
  <si>
    <t>post originals:video - 2/22/2017 - rep. dave brat addresses fiery crowd at town hall</t>
  </si>
  <si>
    <t>post originals:video - 4/25/2017 - north korea is now holding three u.s. citizens</t>
  </si>
  <si>
    <t>news:video - 2/2/2017 - 7-year-old maryland boy explains the make up of a molecule</t>
  </si>
  <si>
    <t>post originals:video - 1/27/2017 - president trumps first week not winning at etiquette</t>
  </si>
  <si>
    <t>wire-reuters:video - 1/23/2017 - father and son accused of rape act as own lawyers</t>
  </si>
  <si>
    <t>weather:video - 10/10/2017 - âThis is my neighborhood, in flames.â Californians evacuate from wildfires</t>
  </si>
  <si>
    <t>wire-reuters:video - 2/22/2017 - malaysia identifies north korean embassy official among persons of interest</t>
  </si>
  <si>
    <t>post originals:video - 1/20/2017 - protesters descend upon donald trumps inauguration</t>
  </si>
  <si>
    <t>video - 5/10/2017 - west virginia reporter arrested after trying to ask tom price a question</t>
  </si>
  <si>
    <t>wire-ap:video - 3/7/2017 - poachers kill white rhino inside zoo in france</t>
  </si>
  <si>
    <t>national:video - 12/5/2017 - A ferocious wildfire threatens thousands of homes in Southern California</t>
  </si>
  <si>
    <t>wire-reuters:video - 1/28/2017 - trumps muslim travel ban sparks immigration lawsuits</t>
  </si>
  <si>
    <t>post originals:video - 5/10/2017 - heres what happened the day after trump fired comey</t>
  </si>
  <si>
    <t>national:video - â10â/â5â/â2017 - Details about Las Vegas shooter Stephen Paddock emerge</t>
  </si>
  <si>
    <t>post originals:video - 4/26/2017 - why this years white house correspondents dinner is so weird</t>
  </si>
  <si>
    <t>post originals:video - 9/7/2017 - three hurricanes are swirling in the atlantic basin. heres what to expect.</t>
  </si>
  <si>
    <t>wire-reuters:video - 3/1/2016 - trump calls for multiple ejections during rally</t>
  </si>
  <si>
    <t>national:video - 8/6/2017 - Video shows traffic stop when officer pointed gun at man for more than 9 minutes</t>
  </si>
  <si>
    <t>politics:video - 6/30/2017 - NRA ad: 'The Violence of Lies'</t>
  </si>
  <si>
    <t>national:video - 9/27/2017 - Woman pulled off plane after complaining of 'deadly' dog allergies</t>
  </si>
  <si>
    <t>post originals:video - 3/29/2017 - two incidents spark conversation about black women at work</t>
  </si>
  <si>
    <t>video - 1/31/2017 - cleaner of your dreams</t>
  </si>
  <si>
    <t>post originals:video - 5/9/2017 - spirit airlines cancellations ignite chaos in florida airport</t>
  </si>
  <si>
    <t>sports:video - 8/25/2017 - How Conor McGregor and Floyd Mayweather match up</t>
  </si>
  <si>
    <t>post originals:video - 3/9/2017 - heres why south koreas president has been impeached</t>
  </si>
  <si>
    <t>video - 2/7/2017 - watch obama kitesurf with branson</t>
  </si>
  <si>
    <t>national:video - 8/31/2017 - Georgia cop who said 'we only kill black people' will be fired</t>
  </si>
  <si>
    <t>politics:video - 12/18/2017 - Trump judicial nominee struggles to answer law questions</t>
  </si>
  <si>
    <t>wire-reuters:video - 4/27/2017 - russian navy ship crashes, sinks north of istanbul</t>
  </si>
  <si>
    <t>wire-reuters:video - 2/23/2017 - spicer foresees greater enforcement of federal marijuana restrictions</t>
  </si>
  <si>
    <t>news:video - 5/12/2017 - melissa mccarthys snl character spotted in new york</t>
  </si>
  <si>
    <t>style:video - 12/5/2017 - 4 takeaways from Billy Bushâs interview with Stephen Colbert</t>
  </si>
  <si>
    <t>weather:video - 8/21/2017 - Trump warned not to watch eclipse without special glasses</t>
  </si>
  <si>
    <t>wire-reuters:video - 1/6/2017 - seaworld killer whale tilikum dies</t>
  </si>
  <si>
    <t>wire-reuters:video - 9/10/2017 - hurricane irma batters south florida</t>
  </si>
  <si>
    <t>post originals:video - 1/5/2017 - senate hearing exposes differences between trump and intelligence officials</t>
  </si>
  <si>
    <t>post originals:video - 4/27/2017 - jesse watters becomes latest fox news host to land himself in trouble</t>
  </si>
  <si>
    <t>post originals:video - 7/15/2016 - what is ms-13</t>
  </si>
  <si>
    <t>weather:video - 8/1/2017 - Is the total solar eclipse worth all the hype?</t>
  </si>
  <si>
    <t>video - 2/25/2017 - trumps relationship with the media since taking office</t>
  </si>
  <si>
    <t>wire-reuters:video - 2/8/2017 - spicer says criticizing yemen raid is a disservice to deceased seal</t>
  </si>
  <si>
    <t>post originals:video - 2/16/2017 - what you need to know about alexander acosta</t>
  </si>
  <si>
    <t>national:video - 9/1/2017 - Judge dismisses top charges in Penn State fraternity death</t>
  </si>
  <si>
    <t>style:video - 9/28/2017 - How to Adult: How to buy a car</t>
  </si>
  <si>
    <t>news:video - 6/11/2017 - chilling video shows police rescue missing woman chained like a dog</t>
  </si>
  <si>
    <t>wire-reuters:video - 2/11/2017 - sears, kmart drop trump home items from online shops</t>
  </si>
  <si>
    <t>health and science:video - 7/14/2017 - Meet the tardigrade, the animal that will outlive us all</t>
  </si>
  <si>
    <t>politics:video - 5/25/2017 - Trump appears to push past Montenegrin prime minister</t>
  </si>
  <si>
    <t>weather:video - 8/21/2017 - This is why you need special sunglasses to view the total eclipse</t>
  </si>
  <si>
    <t>national:video - 10/12/2017 - Boy Scouts of America to become fully inclusive for girls</t>
  </si>
  <si>
    <t>post originals:video - 6/4/2017 - republicans and democrats react after trumps tweets on london attack</t>
  </si>
  <si>
    <t>post originals:video - 1/28/2017 - trump signs executive orders on lobbying restrictions and islamic state strategy</t>
  </si>
  <si>
    <t>wire-reuters:video - 1/23/2017 - spicer promises honesty as press secretary, but says sometimes we disagree on the facts</t>
  </si>
  <si>
    <t>video - 2/24/2017 - trump criticizes fake, phony media at cpac</t>
  </si>
  <si>
    <t>national:video - 8/31/2017 - Explosions at Texas chemical plant hit by floods</t>
  </si>
  <si>
    <t>post originals:video - 1/13/2017 - congress takes key step toward scrapping obamacare</t>
  </si>
  <si>
    <t>wire-reuters:video - 1/24/2017 - spicer trump believes millions of people voted illegally</t>
  </si>
  <si>
    <t>post originals:video - 3/12/2017 - heavy snow likely in d.c., blizzard from new york to boston</t>
  </si>
  <si>
    <t>post originals:video - 4/16/2017 - police man streamed murder on facebook</t>
  </si>
  <si>
    <t>wire-reuters:video - 4/13/2017 - spicer u.s. used large, powerful weapon in afghanistan</t>
  </si>
  <si>
    <t>news:video - 8/24/2017 - see hurricane harvey from the international space station</t>
  </si>
  <si>
    <t>post originals:video - 6/14/2017 - special counsel investigating trump for possible obstruction of justice</t>
  </si>
  <si>
    <t>national:video - 8/1/2017 - Couple must pay $1 million for trashing wedding photographer</t>
  </si>
  <si>
    <t>wire-reuters:video - 4/12/2017 - tillerson u.s.-russia relations are at a low point</t>
  </si>
  <si>
    <t>post originals:video - 5/24/2017 - pope francis meets the trump family</t>
  </si>
  <si>
    <t>national:video - 10/4/2017 - Video shows crime scene at Las Vegas hotel</t>
  </si>
  <si>
    <t>video - 3/22/2017 - surveillance footage shows nyc stabbing suspect</t>
  </si>
  <si>
    <t>video - 3/28/2017 - your internet privacy could be in trouble. heres how to protect yourself.</t>
  </si>
  <si>
    <t>post originals:video - 2/11/2017 - how stephen miller became one of trumps most influential advisers</t>
  </si>
  <si>
    <t>post originals:video - 3/2/2017 - sessions met with russian envoy twice, encounters he did not disclose in confirmation hearings</t>
  </si>
  <si>
    <t>world:video - 5/19/2017 - These female leaders didn't cover their heads in Saudi Arabia</t>
  </si>
  <si>
    <t>wire-reuters:video - 3/6/2017 - marine corps investigating nude-photo scandal</t>
  </si>
  <si>
    <t>national:video - 10/5/2017 - âSomething we would see in a war zoneâ: Military surgeons on the wounds they treated</t>
  </si>
  <si>
    <t>wire-reuters:video - 3/20/2017 - rep. himes asks comey, rogers about trumps tweets</t>
  </si>
  <si>
    <t>video - 3/25/2017 - trump used to criticize obama for golfing. then he became a president who golfs, too.</t>
  </si>
  <si>
    <t>video - 1/21/2017 - trumps full speech at cia headquarters</t>
  </si>
  <si>
    <t>style:video - 11/22/2017 - Late-night reactions: Charlie Rose allegations</t>
  </si>
  <si>
    <t>news:video - 9/8/2017 - satellite images from sept. 8 show irma off cuba coast, headed toward florida</t>
  </si>
  <si>
    <t>news:video - 6/2/2017 - surveillance footage shows man steal from portland stabbing victim</t>
  </si>
  <si>
    <t>wire-reuters:video - 3/7/2017 - house intelligence panel to hold hearing on russia probe</t>
  </si>
  <si>
    <t>video - 2/9/2017 - how kellyanne conway operates as trumps spin-master</t>
  </si>
  <si>
    <t>news:video - 2/24/2017 - spicer in 2016 media shouldnt be banned from press briefings</t>
  </si>
  <si>
    <t>post originals:video - 533c52b2f014 - 8/4/2017 - rehire loop</t>
  </si>
  <si>
    <t>post originals:video - 2/9/2017 - federal appeals court rules against trumps immigration ban</t>
  </si>
  <si>
    <t>national:video - 12/9/2017 - Judge releases video of police shooting of Daniel Shaver after officer acquitted</t>
  </si>
  <si>
    <t>video - 2/14/2017 - sen. scott reads tweets attacking him based on race</t>
  </si>
  <si>
    <t>post originals:video - 1/25/2017 - trump eyes executive orders on immigration</t>
  </si>
  <si>
    <t>politics:video - 5/20/2017 - Trump, Ross and Tillerson dance along at Saudi welcome ceremony</t>
  </si>
  <si>
    <t>video - 2/23/2017 - what to know about marathon gaming</t>
  </si>
  <si>
    <t>weather:video - 9/10/2017 - Hurricane Irma batters South Florida</t>
  </si>
  <si>
    <t>wire-reuters:video - 1/23/2017 - trump signs orders on tpp, federal hiring freeze, mexico city policy</t>
  </si>
  <si>
    <t>video - 3/10/2017 - trump repeatedly ignores reporters questions about wiretap claims</t>
  </si>
  <si>
    <t>health and science:video - 5/25/2017 - What is CTE?</t>
  </si>
  <si>
    <t>post originals:video - 1/28/2017 - audio gop lawmakers discuss national security at retreat</t>
  </si>
  <si>
    <t>entertainment:video - 11/29/2017 - The Accused: A running list of sexual misconduct allegations</t>
  </si>
  <si>
    <t>video - 1/20/2017 - president trump shares first dance with melania</t>
  </si>
  <si>
    <t>video - 1/11/2017 - trump ends first news conference as president-elect with youre fired</t>
  </si>
  <si>
    <t>post originals:video - 6/9/2017 - late-night laughs comey testifies</t>
  </si>
  <si>
    <t>wire-reuters:video - 3/29/2017 - three storm chasers killed in crash while tracking a tornado</t>
  </si>
  <si>
    <t>politics:video - 7/21/2017 - Sean Spicerâs most memorable news briefings</t>
  </si>
  <si>
    <t>wire-reuters:video - 12/30/2016 - police say george michael autopsy inconclusive</t>
  </si>
  <si>
    <t>business:video - 9/11/2017 - Insurance industry avoids Irma catastrophe</t>
  </si>
  <si>
    <t>post originals:video - 4/24/2017 - u.s. college campuses are a hotbed of anti-semitism, according to a new report</t>
  </si>
  <si>
    <t>politics:video - 10/24/2017 - âI will not be complicit or silentâ: Flakeâs retirement speech, in three minutes</t>
  </si>
  <si>
    <t>sports:video - 9/24/2017 - On first game day after Trump's comments, NFL players take the knee</t>
  </si>
  <si>
    <t>video - 2/1/2017 - intense protests rage at berkeley over milo yiannopoulos speech</t>
  </si>
  <si>
    <t>post originals:video - 1/11/2017 - 5 fact checks from donald trumps news conference</t>
  </si>
  <si>
    <t>wire-reuters:video - 3/10/2017 - spicer corrects his upside-down flag pin</t>
  </si>
  <si>
    <t>video - 2/2/2017 - false cabinet</t>
  </si>
  <si>
    <t>world:video - 8/8/2017 - South Africans protest ahead of no-confidence vote</t>
  </si>
  <si>
    <t>post originals:video - 5/15/2017 - washington reacts to trumps disclosure of classified information</t>
  </si>
  <si>
    <t>wire-reuters:video - 6/2/2017 - walmart tests new delivery program</t>
  </si>
  <si>
    <t>wire-reuters:video - 3/5/2017 - panetta trumps wiretapping claim weakens the u.s.</t>
  </si>
  <si>
    <t>national:video - 10/2/2017 - At least 50 dead, 400 injured after shooting on Las Vegas Strip</t>
  </si>
  <si>
    <t>national:video - 5/26/2017 - Russian ambassador told Moscow that Kushner wanted secret channel with Kremlin</t>
  </si>
  <si>
    <t>video - 3/7/2017 - spicer trump has absolutely no regrets about wiretapping claims</t>
  </si>
  <si>
    <t>health and science:video - 6/20/2017 - 20 nightmarish creatures living in the ocean's abyss</t>
  </si>
  <si>
    <t>politics:video - 10/23/2017 - The furor around Trump's call to a soldier's widow</t>
  </si>
  <si>
    <t>politics:video - 7/28/2017 - Republicans' tricky path forward on health care</t>
  </si>
  <si>
    <t>video - 4/28/2017 - how the fyre festival descended into chaos</t>
  </si>
  <si>
    <t>post originals:video - 3/31/2017 - robert redford 45 years after watergate, the truth is again in danger</t>
  </si>
  <si>
    <t>politics:video - 6/29/2017 - Sanders defends Trumpâs tweets insulting MSNBC host</t>
  </si>
  <si>
    <t>video - 1/12/2017 - meet two lawyers who challenged jeff sessionss civil rights record</t>
  </si>
  <si>
    <t>video - 2/13/2017 - key moments from trumps news conference with trudeau</t>
  </si>
  <si>
    <t>video - 12/29/2016 - who is paula white, the pastor trump chose for an inaugural prayer</t>
  </si>
  <si>
    <t>national:video - 10/3/2017 - Was the Las Vegas shooting the worst in U.S. history? It depends.</t>
  </si>
  <si>
    <t>Increased volume of natively uploaded videos to YouTube</t>
  </si>
  <si>
    <t>Increased volume of natively uploaded videos to Facebook</t>
  </si>
  <si>
    <t>On TWP Platform Vido Starts</t>
  </si>
  <si>
    <t>TWP Video Starts on Other Platforms</t>
  </si>
  <si>
    <t>Direct to washingtonpost.com</t>
  </si>
  <si>
    <t>On TWP Platform Video Starts by Channel</t>
  </si>
  <si>
    <t>On TWP Video Starts Coming from Facebook and Google</t>
  </si>
  <si>
    <t>Total Video Starts Across Platforms</t>
  </si>
  <si>
    <t>WaPo Platform Totals</t>
  </si>
  <si>
    <t xml:space="preserve">Video Starts </t>
  </si>
  <si>
    <t>$</t>
  </si>
  <si>
    <t xml:space="preserve">October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</si>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</sst>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 yyyy"/>
    <numFmt numFmtId="165" formatCode="_(* #,##0_);_(* \(#,##0\);_(* &quot;-&quot;??_);_(@_)"/>
    <numFmt numFmtId="166" formatCode="[$-409]mmm\-yy;@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Avenir Book"/>
      <family val="2"/>
    </font>
    <font>
      <sz val="8"/>
      <color theme="1"/>
      <name val="Avenir Book"/>
      <family val="2"/>
    </font>
    <font>
      <b/>
      <sz val="8"/>
      <color rgb="FF000000"/>
      <name val="Avenir Book"/>
      <family val="2"/>
    </font>
    <font>
      <sz val="8"/>
      <color rgb="FF000000"/>
      <name val="Avenir Book"/>
      <family val="2"/>
    </font>
    <font>
      <sz val="12"/>
      <color theme="1"/>
      <name val="Avenir Book"/>
      <family val="2"/>
    </font>
    <font>
      <sz val="10"/>
      <color theme="1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2" fillId="0" borderId="0" xfId="1" applyFont="1"/>
    <xf numFmtId="3" fontId="2" fillId="0" borderId="0" xfId="1" applyNumberFormat="1" applyFont="1"/>
    <xf numFmtId="0" fontId="3" fillId="0" borderId="0" xfId="0" applyFont="1" applyAlignment="1"/>
    <xf numFmtId="3" fontId="5" fillId="0" borderId="6" xfId="0" applyNumberFormat="1" applyFont="1" applyBorder="1"/>
    <xf numFmtId="0" fontId="7" fillId="0" borderId="5" xfId="1" applyFont="1" applyBorder="1"/>
    <xf numFmtId="17" fontId="2" fillId="0" borderId="5" xfId="1" applyNumberFormat="1" applyFont="1" applyBorder="1"/>
    <xf numFmtId="0" fontId="2" fillId="0" borderId="5" xfId="1" applyFont="1" applyBorder="1"/>
    <xf numFmtId="3" fontId="2" fillId="0" borderId="5" xfId="1" applyNumberFormat="1" applyFont="1" applyBorder="1"/>
    <xf numFmtId="164" fontId="8" fillId="0" borderId="5" xfId="0" applyNumberFormat="1" applyFont="1" applyBorder="1" applyAlignment="1"/>
    <xf numFmtId="0" fontId="9" fillId="0" borderId="0" xfId="0" applyFont="1"/>
    <xf numFmtId="0" fontId="10" fillId="0" borderId="5" xfId="0" applyFont="1" applyBorder="1" applyAlignment="1"/>
    <xf numFmtId="0" fontId="11" fillId="0" borderId="5" xfId="0" applyFont="1" applyBorder="1"/>
    <xf numFmtId="0" fontId="12" fillId="0" borderId="0" xfId="0" applyFont="1" applyAlignment="1"/>
    <xf numFmtId="164" fontId="9" fillId="0" borderId="5" xfId="0" applyNumberFormat="1" applyFont="1" applyBorder="1" applyAlignment="1"/>
    <xf numFmtId="3" fontId="12" fillId="0" borderId="5" xfId="0" applyNumberFormat="1" applyFont="1" applyBorder="1" applyAlignment="1"/>
    <xf numFmtId="3" fontId="12" fillId="0" borderId="0" xfId="0" applyNumberFormat="1" applyFont="1" applyAlignment="1">
      <alignment horizontal="right"/>
    </xf>
    <xf numFmtId="0" fontId="10" fillId="0" borderId="1" xfId="0" applyFont="1" applyBorder="1" applyAlignment="1"/>
    <xf numFmtId="164" fontId="9" fillId="0" borderId="1" xfId="0" applyNumberFormat="1" applyFont="1" applyBorder="1" applyAlignment="1"/>
    <xf numFmtId="3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/>
    <xf numFmtId="0" fontId="9" fillId="0" borderId="1" xfId="0" applyFont="1" applyBorder="1"/>
    <xf numFmtId="0" fontId="12" fillId="0" borderId="1" xfId="0" applyFont="1" applyBorder="1" applyAlignment="1">
      <alignment horizontal="right"/>
    </xf>
    <xf numFmtId="166" fontId="2" fillId="0" borderId="5" xfId="1" applyNumberFormat="1" applyFont="1" applyBorder="1"/>
    <xf numFmtId="14" fontId="7" fillId="0" borderId="5" xfId="1" applyNumberFormat="1" applyFont="1" applyBorder="1"/>
    <xf numFmtId="3" fontId="7" fillId="0" borderId="5" xfId="1" applyNumberFormat="1" applyFont="1" applyBorder="1"/>
    <xf numFmtId="0" fontId="3" fillId="0" borderId="5" xfId="0" applyFont="1" applyBorder="1" applyAlignment="1">
      <alignment horizontal="left"/>
    </xf>
    <xf numFmtId="165" fontId="3" fillId="0" borderId="5" xfId="3" applyNumberFormat="1" applyFont="1" applyBorder="1"/>
    <xf numFmtId="0" fontId="4" fillId="0" borderId="0" xfId="0" applyFont="1" applyAlignment="1"/>
    <xf numFmtId="0" fontId="4" fillId="0" borderId="5" xfId="0" applyFont="1" applyBorder="1" applyAlignment="1"/>
    <xf numFmtId="0" fontId="4" fillId="0" borderId="5" xfId="0" applyFont="1" applyFill="1" applyBorder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0" fontId="4" fillId="0" borderId="7" xfId="0" applyFont="1" applyBorder="1" applyAlignment="1"/>
    <xf numFmtId="0" fontId="3" fillId="0" borderId="5" xfId="0" applyFont="1" applyBorder="1" applyAlignment="1"/>
    <xf numFmtId="3" fontId="3" fillId="0" borderId="5" xfId="0" applyNumberFormat="1" applyFont="1" applyBorder="1" applyAlignment="1"/>
    <xf numFmtId="0" fontId="11" fillId="0" borderId="5" xfId="0" applyFont="1" applyBorder="1" applyAlignment="1"/>
    <xf numFmtId="0" fontId="12" fillId="0" borderId="5" xfId="0" applyFont="1" applyBorder="1" applyAlignment="1"/>
    <xf numFmtId="1" fontId="12" fillId="0" borderId="5" xfId="0" applyNumberFormat="1" applyFont="1" applyBorder="1"/>
    <xf numFmtId="1" fontId="12" fillId="0" borderId="5" xfId="0" applyNumberFormat="1" applyFont="1" applyBorder="1" applyAlignment="1">
      <alignment horizontal="right"/>
    </xf>
    <xf numFmtId="3" fontId="3" fillId="0" borderId="0" xfId="0" applyNumberFormat="1" applyFont="1" applyAlignment="1"/>
    <xf numFmtId="0" fontId="7" fillId="0" borderId="5" xfId="1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0" borderId="5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3" fillId="0" borderId="0" xfId="0" applyFont="1" applyFill="1" applyAlignment="1"/>
    <xf numFmtId="0" fontId="12" fillId="0" borderId="0" xfId="0" applyFont="1" applyFill="1" applyAlignment="1"/>
    <xf numFmtId="165" fontId="12" fillId="0" borderId="0" xfId="3" applyNumberFormat="1" applyFont="1" applyFill="1" applyAlignment="1"/>
    <xf numFmtId="3" fontId="9" fillId="0" borderId="0" xfId="0" applyNumberFormat="1" applyFont="1"/>
    <xf numFmtId="165" fontId="3" fillId="0" borderId="0" xfId="0" applyNumberFormat="1" applyFont="1" applyAlignment="1"/>
    <xf numFmtId="3" fontId="12" fillId="0" borderId="0" xfId="0" applyNumberFormat="1" applyFont="1" applyAlignment="1"/>
    <xf numFmtId="0" fontId="9" fillId="0" borderId="0" xfId="0" applyFont="1" applyBorder="1"/>
    <xf numFmtId="43" fontId="3" fillId="0" borderId="0" xfId="0" applyNumberFormat="1" applyFont="1" applyAlignment="1"/>
    <xf numFmtId="0" fontId="14" fillId="0" borderId="5" xfId="1" applyFont="1" applyBorder="1"/>
    <xf numFmtId="14" fontId="15" fillId="0" borderId="5" xfId="1" applyNumberFormat="1" applyFont="1" applyBorder="1"/>
    <xf numFmtId="3" fontId="15" fillId="0" borderId="5" xfId="1" applyNumberFormat="1" applyFont="1" applyBorder="1"/>
    <xf numFmtId="3" fontId="14" fillId="2" borderId="5" xfId="1" applyNumberFormat="1" applyFont="1" applyFill="1" applyBorder="1"/>
    <xf numFmtId="0" fontId="15" fillId="0" borderId="5" xfId="1" applyFont="1" applyBorder="1"/>
    <xf numFmtId="0" fontId="16" fillId="0" borderId="5" xfId="0" applyFont="1" applyFill="1" applyBorder="1" applyAlignment="1"/>
    <xf numFmtId="3" fontId="16" fillId="0" borderId="5" xfId="0" applyNumberFormat="1" applyFont="1" applyFill="1" applyBorder="1" applyAlignment="1"/>
    <xf numFmtId="14" fontId="17" fillId="0" borderId="5" xfId="0" applyNumberFormat="1" applyFont="1" applyFill="1" applyBorder="1" applyAlignment="1"/>
    <xf numFmtId="3" fontId="17" fillId="0" borderId="5" xfId="0" applyNumberFormat="1" applyFont="1" applyFill="1" applyBorder="1" applyAlignment="1"/>
    <xf numFmtId="14" fontId="11" fillId="0" borderId="5" xfId="0" applyNumberFormat="1" applyFont="1" applyBorder="1" applyAlignment="1"/>
    <xf numFmtId="0" fontId="18" fillId="0" borderId="0" xfId="0" applyFont="1" applyAlignment="1"/>
    <xf numFmtId="0" fontId="19" fillId="0" borderId="0" xfId="0" applyFont="1" applyAlignment="1"/>
  </cellXfs>
  <cellStyles count="5">
    <cellStyle name="Comma" xfId="3" builtinId="3"/>
    <cellStyle name="Comma 2" xfId="2" xr:uid="{2D431DC3-EF48-4558-938F-79FD6ABA80CA}"/>
    <cellStyle name="Normal" xfId="0" builtinId="0"/>
    <cellStyle name="Normal 2" xfId="1" xr:uid="{EB9B447C-3596-47ED-AE06-17E2DA90D08E}"/>
    <cellStyle name="Percent 2" xfId="4" xr:uid="{8859A17E-6396-4AA2-A053-7E7868EA8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WaPo Web Traffic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'Traffic to Washington Post'!$C$3</c:f>
              <c:strCache>
                <c:ptCount val="1"/>
                <c:pt idx="0">
                  <c:v>Unique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'Traffic to Washington Post'!$B$4:$B$13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'Traffic to Washington Post'!$C$4:$C$13</c:f>
              <c:numCache>
                <c:formatCode>#,##0</c:formatCode>
                <c:ptCount val="10"/>
                <c:pt idx="0">
                  <c:v>104710583.62800001</c:v>
                </c:pt>
                <c:pt idx="1">
                  <c:v>95430915.719999999</c:v>
                </c:pt>
                <c:pt idx="2">
                  <c:v>89562817.260000005</c:v>
                </c:pt>
                <c:pt idx="3">
                  <c:v>74065746.384000003</c:v>
                </c:pt>
                <c:pt idx="4">
                  <c:v>84804138.216000006</c:v>
                </c:pt>
                <c:pt idx="5">
                  <c:v>80099447.400000006</c:v>
                </c:pt>
                <c:pt idx="6">
                  <c:v>76060003.320000008</c:v>
                </c:pt>
                <c:pt idx="7">
                  <c:v>89809061.579999998</c:v>
                </c:pt>
                <c:pt idx="8">
                  <c:v>91425234.599999994</c:v>
                </c:pt>
                <c:pt idx="9">
                  <c:v>92822357.376000002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A44D-B93E-9EBAA4B90E1C}"/>
            </c:ext>
          </c:extLst>
        </c:ser>
        <c:ser>
          <c:idx val="1"/>
          <c:order val="1"/>
          <c:tx>
            <c:strRef>
              <c:f>'Traffic to Washington Post'!$D$3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'Traffic to Washington Post'!$B$4:$B$13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'Traffic to Washington Post'!$D$4:$D$13</c:f>
              <c:numCache>
                <c:formatCode>#,##0</c:formatCode>
                <c:ptCount val="10"/>
                <c:pt idx="0">
                  <c:v>251360003.412</c:v>
                </c:pt>
                <c:pt idx="1">
                  <c:v>240208095.456</c:v>
                </c:pt>
                <c:pt idx="2">
                  <c:v>226910018.412</c:v>
                </c:pt>
                <c:pt idx="3">
                  <c:v>175709042.96399999</c:v>
                </c:pt>
                <c:pt idx="4">
                  <c:v>217770851.59200001</c:v>
                </c:pt>
                <c:pt idx="5">
                  <c:v>199834855.164</c:v>
                </c:pt>
                <c:pt idx="6">
                  <c:v>190661317.56</c:v>
                </c:pt>
                <c:pt idx="7">
                  <c:v>216235209.96000001</c:v>
                </c:pt>
                <c:pt idx="8">
                  <c:v>203888171.088</c:v>
                </c:pt>
                <c:pt idx="9">
                  <c:v>206335143.50400001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A44D-B93E-9EBAA4B90E1C}"/>
            </c:ext>
          </c:extLst>
        </c:ser>
        <c:ser>
          <c:idx val="2"/>
          <c:order val="2"/>
          <c:tx>
            <c:strRef>
              <c:f>'Traffic to Washington Post'!$E$3</c:f>
              <c:strCache>
                <c:ptCount val="1"/>
                <c:pt idx="0">
                  <c:v>Pageviews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'Traffic to Washington Post'!$B$4:$B$13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'Traffic to Washington Post'!$E$4:$E$13</c:f>
              <c:numCache>
                <c:formatCode>#,##0</c:formatCode>
                <c:ptCount val="10"/>
                <c:pt idx="0">
                  <c:v>448344722.69999999</c:v>
                </c:pt>
                <c:pt idx="1">
                  <c:v>426849513.04799998</c:v>
                </c:pt>
                <c:pt idx="2">
                  <c:v>409341978.10799998</c:v>
                </c:pt>
                <c:pt idx="3">
                  <c:v>323158864.13999999</c:v>
                </c:pt>
                <c:pt idx="4">
                  <c:v>409343594.43599999</c:v>
                </c:pt>
                <c:pt idx="5">
                  <c:v>385553415.24000001</c:v>
                </c:pt>
                <c:pt idx="6">
                  <c:v>364604203.15200001</c:v>
                </c:pt>
                <c:pt idx="7">
                  <c:v>412877279.80800003</c:v>
                </c:pt>
                <c:pt idx="8">
                  <c:v>368313305.472</c:v>
                </c:pt>
                <c:pt idx="9">
                  <c:v>368649070.77600002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6-A44D-B93E-9EBAA4B9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04432"/>
        <c:axId val="337128944"/>
      </c:lineChart>
      <c:dateAx>
        <c:axId val="337204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37128944"/>
        <c:crosses val="autoZero"/>
        <c:auto val="1"/>
        <c:lblOffset val="100"/>
        <c:baseTimeUnit val="months"/>
      </c:dateAx>
      <c:valAx>
        <c:axId val="3371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3720443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3014814814814814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sz="2000"/>
              <a:t>Video Starts via Top Videos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Sheet3!$C$3:$L$3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Sheet3!$C$4:$L$4</c:f>
              <c:numCache>
                <c:formatCode>General</c:formatCode>
                <c:ptCount val="10"/>
                <c:pt idx="0">
                  <c:v>10440158.15</c:v>
                </c:pt>
                <c:pt idx="1">
                  <c:v>9906167.3800000008</c:v>
                </c:pt>
                <c:pt idx="2">
                  <c:v>4349593.08</c:v>
                </c:pt>
                <c:pt idx="3">
                  <c:v>4678679.12</c:v>
                </c:pt>
                <c:pt idx="4">
                  <c:v>5562091.5800000001</c:v>
                </c:pt>
                <c:pt idx="5">
                  <c:v>3386042.35</c:v>
                </c:pt>
                <c:pt idx="6">
                  <c:v>1837458.76</c:v>
                </c:pt>
                <c:pt idx="7">
                  <c:v>4840209.1100000003</c:v>
                </c:pt>
                <c:pt idx="8">
                  <c:v>7634686</c:v>
                </c:pt>
                <c:pt idx="9">
                  <c:v>4796107.09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D94A-959E-2A59793A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66976"/>
        <c:axId val="372398096"/>
      </c:lineChart>
      <c:catAx>
        <c:axId val="3974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2398096"/>
        <c:crosses val="autoZero"/>
        <c:auto val="1"/>
        <c:lblAlgn val="ctr"/>
        <c:lblOffset val="100"/>
        <c:noMultiLvlLbl val="0"/>
      </c:catAx>
      <c:valAx>
        <c:axId val="372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974669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8065364780222144E-2"/>
                <c:y val="0.4494762256927828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'TWP Video Starts'!$K$3</c:f>
              <c:strCache>
                <c:ptCount val="1"/>
                <c:pt idx="0">
                  <c:v>Total Video Starts Across Platforms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'TWP Video Starts'!$B$4:$B$26</c:f>
              <c:strCache>
                <c:ptCount val="23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  <c:pt idx="12">
                  <c:v>Month</c:v>
                </c:pt>
                <c:pt idx="13">
                  <c:v>Jan 2017</c:v>
                </c:pt>
                <c:pt idx="14">
                  <c:v>Feb 2017</c:v>
                </c:pt>
                <c:pt idx="15">
                  <c:v>Mar 2017</c:v>
                </c:pt>
                <c:pt idx="16">
                  <c:v>Apr 2017</c:v>
                </c:pt>
                <c:pt idx="17">
                  <c:v>May 2017</c:v>
                </c:pt>
                <c:pt idx="18">
                  <c:v>Jun 2017</c:v>
                </c:pt>
                <c:pt idx="19">
                  <c:v>Jul 2017</c:v>
                </c:pt>
                <c:pt idx="20">
                  <c:v>Aug 2017</c:v>
                </c:pt>
                <c:pt idx="21">
                  <c:v>Sep 2017</c:v>
                </c:pt>
                <c:pt idx="22">
                  <c:v>Oct 2017</c:v>
                </c:pt>
              </c:strCache>
            </c:strRef>
          </c:cat>
          <c:val>
            <c:numRef>
              <c:f>'TWP Video Starts'!$K$4:$K$26</c:f>
              <c:numCache>
                <c:formatCode>#,##0</c:formatCode>
                <c:ptCount val="23"/>
                <c:pt idx="0">
                  <c:v>15180550.308</c:v>
                </c:pt>
                <c:pt idx="1">
                  <c:v>16368224.796</c:v>
                </c:pt>
                <c:pt idx="2">
                  <c:v>16539446.700000001</c:v>
                </c:pt>
                <c:pt idx="3">
                  <c:v>15400290.024</c:v>
                </c:pt>
                <c:pt idx="4">
                  <c:v>19453023.072000001</c:v>
                </c:pt>
                <c:pt idx="5">
                  <c:v>20806638.804000001</c:v>
                </c:pt>
                <c:pt idx="6">
                  <c:v>31342791.563999999</c:v>
                </c:pt>
                <c:pt idx="7">
                  <c:v>26233247.628000006</c:v>
                </c:pt>
                <c:pt idx="8">
                  <c:v>39219962.291999996</c:v>
                </c:pt>
                <c:pt idx="9">
                  <c:v>66362231.123999998</c:v>
                </c:pt>
                <c:pt idx="10">
                  <c:v>49388051.916000001</c:v>
                </c:pt>
                <c:pt idx="11">
                  <c:v>28385384.579999998</c:v>
                </c:pt>
                <c:pt idx="12" formatCode="General">
                  <c:v>0</c:v>
                </c:pt>
                <c:pt idx="13">
                  <c:v>82007415.252000004</c:v>
                </c:pt>
                <c:pt idx="14">
                  <c:v>45482100.048</c:v>
                </c:pt>
                <c:pt idx="15">
                  <c:v>41464097.640000001</c:v>
                </c:pt>
                <c:pt idx="16">
                  <c:v>28249476.948000003</c:v>
                </c:pt>
                <c:pt idx="17">
                  <c:v>44136212.903999999</c:v>
                </c:pt>
                <c:pt idx="18">
                  <c:v>40506276.636</c:v>
                </c:pt>
                <c:pt idx="19">
                  <c:v>38306671.956</c:v>
                </c:pt>
                <c:pt idx="20">
                  <c:v>55790070.083999991</c:v>
                </c:pt>
                <c:pt idx="21">
                  <c:v>56998952.640000001</c:v>
                </c:pt>
                <c:pt idx="22">
                  <c:v>51343916.903999999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8-B548-A8FF-13A661CC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10224"/>
        <c:axId val="310338640"/>
      </c:lineChart>
      <c:catAx>
        <c:axId val="33801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0338640"/>
        <c:crosses val="autoZero"/>
        <c:auto val="1"/>
        <c:lblAlgn val="ctr"/>
        <c:lblOffset val="100"/>
        <c:noMultiLvlLbl val="0"/>
      </c:catAx>
      <c:valAx>
        <c:axId val="3103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380102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Video Starts on</a:t>
            </a:r>
            <a:r>
              <a:rPr lang="en-US" baseline="0"/>
              <a:t> AOL and MSN Platforms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'TWP Video Starts'!$I$16</c:f>
              <c:strCache>
                <c:ptCount val="1"/>
                <c:pt idx="0">
                  <c:v>AOL Video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'TWP Video Starts'!$B$17:$B$26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'TWP Video Starts'!$I$17:$I$26</c:f>
              <c:numCache>
                <c:formatCode>#,##0</c:formatCode>
                <c:ptCount val="10"/>
                <c:pt idx="0">
                  <c:v>38088370.152000003</c:v>
                </c:pt>
                <c:pt idx="1">
                  <c:v>10056993.912</c:v>
                </c:pt>
                <c:pt idx="2">
                  <c:v>12632378.976</c:v>
                </c:pt>
                <c:pt idx="3">
                  <c:v>4510441.9079999998</c:v>
                </c:pt>
                <c:pt idx="4">
                  <c:v>6743681.784</c:v>
                </c:pt>
                <c:pt idx="5">
                  <c:v>4455149.58</c:v>
                </c:pt>
                <c:pt idx="6">
                  <c:v>6230238.3360000001</c:v>
                </c:pt>
                <c:pt idx="7">
                  <c:v>10022846.903999999</c:v>
                </c:pt>
                <c:pt idx="8">
                  <c:v>6535007.6399999997</c:v>
                </c:pt>
                <c:pt idx="9">
                  <c:v>6686573.5439999998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F-8D46-BFB6-C568FC88FB89}"/>
            </c:ext>
          </c:extLst>
        </c:ser>
        <c:ser>
          <c:idx val="1"/>
          <c:order val="1"/>
          <c:tx>
            <c:strRef>
              <c:f>'TWP Video Starts'!$J$16</c:f>
              <c:strCache>
                <c:ptCount val="1"/>
                <c:pt idx="0">
                  <c:v>MSN Video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'TWP Video Starts'!$B$17:$B$26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'TWP Video Starts'!$J$17:$J$26</c:f>
              <c:numCache>
                <c:formatCode>#,##0</c:formatCode>
                <c:ptCount val="10"/>
                <c:pt idx="0">
                  <c:v>11278891.764</c:v>
                </c:pt>
                <c:pt idx="1">
                  <c:v>6798004.9199999999</c:v>
                </c:pt>
                <c:pt idx="2">
                  <c:v>8190450.324</c:v>
                </c:pt>
                <c:pt idx="3">
                  <c:v>4311596.5200000005</c:v>
                </c:pt>
                <c:pt idx="4">
                  <c:v>7773886.0080000004</c:v>
                </c:pt>
                <c:pt idx="5">
                  <c:v>5167040.0039999997</c:v>
                </c:pt>
                <c:pt idx="6">
                  <c:v>3637200.6720000003</c:v>
                </c:pt>
                <c:pt idx="7">
                  <c:v>8333462.8440000005</c:v>
                </c:pt>
                <c:pt idx="8">
                  <c:v>4329605.9519999996</c:v>
                </c:pt>
                <c:pt idx="9">
                  <c:v>4888875.852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F-8D46-BFB6-C568FC88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70928"/>
        <c:axId val="373043296"/>
      </c:lineChart>
      <c:dateAx>
        <c:axId val="372970928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3043296"/>
        <c:crosses val="autoZero"/>
        <c:auto val="1"/>
        <c:lblOffset val="100"/>
        <c:baseTimeUnit val="months"/>
      </c:dateAx>
      <c:valAx>
        <c:axId val="3730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297092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347777777777777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Facebook and Social Media Video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'TWP Video Starts'!$F$16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'TWP Video Starts'!$B$17:$B$26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'TWP Video Starts'!$F$17:$F$26</c:f>
              <c:numCache>
                <c:formatCode>#,##0</c:formatCode>
                <c:ptCount val="10"/>
                <c:pt idx="0">
                  <c:v>6773733.54</c:v>
                </c:pt>
                <c:pt idx="1">
                  <c:v>2598151.2480000001</c:v>
                </c:pt>
                <c:pt idx="2">
                  <c:v>2475339.048</c:v>
                </c:pt>
                <c:pt idx="3">
                  <c:v>2011452.156</c:v>
                </c:pt>
                <c:pt idx="4">
                  <c:v>5930033.0039999997</c:v>
                </c:pt>
                <c:pt idx="5">
                  <c:v>7999465.068</c:v>
                </c:pt>
                <c:pt idx="6">
                  <c:v>8703290.4839999992</c:v>
                </c:pt>
                <c:pt idx="7">
                  <c:v>10782660.924000001</c:v>
                </c:pt>
                <c:pt idx="8">
                  <c:v>7870948.0920000002</c:v>
                </c:pt>
                <c:pt idx="9">
                  <c:v>18476397.324000001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C-944A-88DE-BFED02E3E18C}"/>
            </c:ext>
          </c:extLst>
        </c:ser>
        <c:ser>
          <c:idx val="1"/>
          <c:order val="1"/>
          <c:tx>
            <c:strRef>
              <c:f>'TWP Video Starts'!$G$16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'TWP Video Starts'!$B$17:$B$26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'TWP Video Starts'!$G$17:$G$26</c:f>
              <c:numCache>
                <c:formatCode>#,##0</c:formatCode>
                <c:ptCount val="10"/>
                <c:pt idx="0">
                  <c:v>1374928.8840000001</c:v>
                </c:pt>
                <c:pt idx="1">
                  <c:v>902219.47199999995</c:v>
                </c:pt>
                <c:pt idx="2">
                  <c:v>1081987.956</c:v>
                </c:pt>
                <c:pt idx="3">
                  <c:v>230783.364</c:v>
                </c:pt>
                <c:pt idx="4">
                  <c:v>3400546.2119999998</c:v>
                </c:pt>
                <c:pt idx="5">
                  <c:v>5481009.0719999997</c:v>
                </c:pt>
                <c:pt idx="6">
                  <c:v>5875697.0159999998</c:v>
                </c:pt>
                <c:pt idx="7">
                  <c:v>4393353.3839999996</c:v>
                </c:pt>
                <c:pt idx="8">
                  <c:v>11913821.388</c:v>
                </c:pt>
                <c:pt idx="9">
                  <c:v>2885114.4840000002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C-944A-88DE-BFED02E3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75424"/>
        <c:axId val="374344368"/>
      </c:lineChart>
      <c:dateAx>
        <c:axId val="343375424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4344368"/>
        <c:crosses val="autoZero"/>
        <c:auto val="1"/>
        <c:lblOffset val="100"/>
        <c:baseTimeUnit val="months"/>
      </c:dateAx>
      <c:valAx>
        <c:axId val="3743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337542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222222222222223E-2"/>
                <c:y val="0.4033333333333333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Total Video Starts Across Platforms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'TWP Video Starts'!$K$16</c:f>
              <c:strCache>
                <c:ptCount val="1"/>
                <c:pt idx="0">
                  <c:v>Total Video Starts Across Platforms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'TWP Video Starts'!$B$17:$B$26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'TWP Video Starts'!$K$17:$K$26</c:f>
              <c:numCache>
                <c:formatCode>#,##0</c:formatCode>
                <c:ptCount val="10"/>
                <c:pt idx="0">
                  <c:v>82007415.252000004</c:v>
                </c:pt>
                <c:pt idx="1">
                  <c:v>45482100.048</c:v>
                </c:pt>
                <c:pt idx="2">
                  <c:v>41464097.640000001</c:v>
                </c:pt>
                <c:pt idx="3">
                  <c:v>28249476.948000003</c:v>
                </c:pt>
                <c:pt idx="4">
                  <c:v>44136212.903999999</c:v>
                </c:pt>
                <c:pt idx="5">
                  <c:v>40506276.636</c:v>
                </c:pt>
                <c:pt idx="6">
                  <c:v>38306671.956</c:v>
                </c:pt>
                <c:pt idx="7">
                  <c:v>55790070.083999991</c:v>
                </c:pt>
                <c:pt idx="8">
                  <c:v>56998952.640000001</c:v>
                </c:pt>
                <c:pt idx="9">
                  <c:v>51343916.903999999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2A43-B6DB-F2CCBF05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89696"/>
        <c:axId val="324013312"/>
      </c:lineChart>
      <c:dateAx>
        <c:axId val="39558969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4013312"/>
        <c:crosses val="autoZero"/>
        <c:auto val="1"/>
        <c:lblOffset val="100"/>
        <c:baseTimeUnit val="months"/>
      </c:dateAx>
      <c:valAx>
        <c:axId val="3240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9558969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013404825737266E-2"/>
                <c:y val="0.469301092147047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Video Starts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Starts by Site Area'!$C$2</c:f>
              <c:strCache>
                <c:ptCount val="1"/>
                <c:pt idx="0">
                  <c:v>Video Starts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Area'!$B$3:$B$12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Area'!$C$3:$C$12</c:f>
              <c:numCache>
                <c:formatCode>#,##0</c:formatCode>
                <c:ptCount val="10"/>
                <c:pt idx="0">
                  <c:v>23413743.359999999</c:v>
                </c:pt>
                <c:pt idx="1">
                  <c:v>23956633.008000001</c:v>
                </c:pt>
                <c:pt idx="2">
                  <c:v>15209911.08</c:v>
                </c:pt>
                <c:pt idx="3">
                  <c:v>14789008.835999999</c:v>
                </c:pt>
                <c:pt idx="4">
                  <c:v>17869372.416000001</c:v>
                </c:pt>
                <c:pt idx="5">
                  <c:v>14772510.648</c:v>
                </c:pt>
                <c:pt idx="6">
                  <c:v>11932694.172</c:v>
                </c:pt>
                <c:pt idx="7">
                  <c:v>18911882.052000001</c:v>
                </c:pt>
                <c:pt idx="8">
                  <c:v>22862779.631999999</c:v>
                </c:pt>
                <c:pt idx="9">
                  <c:v>13700207.051999999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844E-BA2D-9F6214EC110C}"/>
            </c:ext>
          </c:extLst>
        </c:ser>
        <c:ser>
          <c:idx val="1"/>
          <c:order val="1"/>
          <c:tx>
            <c:strRef>
              <c:f>'Video Starts by Site Area'!$D$2</c:f>
              <c:strCache>
                <c:ptCount val="1"/>
                <c:pt idx="0">
                  <c:v>Homepage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Area'!$B$3:$B$12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Area'!$D$3:$D$12</c:f>
              <c:numCache>
                <c:formatCode>#,##0</c:formatCode>
                <c:ptCount val="10"/>
                <c:pt idx="0">
                  <c:v>1179072.72</c:v>
                </c:pt>
                <c:pt idx="1">
                  <c:v>671183.60400000005</c:v>
                </c:pt>
                <c:pt idx="2">
                  <c:v>1140516.72</c:v>
                </c:pt>
                <c:pt idx="3">
                  <c:v>1140516.72</c:v>
                </c:pt>
                <c:pt idx="4">
                  <c:v>830557.47600000002</c:v>
                </c:pt>
                <c:pt idx="5">
                  <c:v>935031.38399999996</c:v>
                </c:pt>
                <c:pt idx="6">
                  <c:v>572355.50399999996</c:v>
                </c:pt>
                <c:pt idx="7">
                  <c:v>949904.17200000002</c:v>
                </c:pt>
                <c:pt idx="8">
                  <c:v>1953178.1640000001</c:v>
                </c:pt>
                <c:pt idx="9">
                  <c:v>489485.05200000003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844E-BA2D-9F6214EC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76240"/>
        <c:axId val="319979504"/>
      </c:lineChart>
      <c:dateAx>
        <c:axId val="30327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9979504"/>
        <c:crosses val="autoZero"/>
        <c:auto val="1"/>
        <c:lblOffset val="100"/>
        <c:baseTimeUnit val="months"/>
      </c:dateAx>
      <c:valAx>
        <c:axId val="319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032762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3107407407407407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Video Starts by Hour of Day</a:t>
            </a:r>
            <a:r>
              <a:rPr lang="en-US" baseline="0"/>
              <a:t> in </a:t>
            </a:r>
            <a:r>
              <a:rPr lang="en-US"/>
              <a:t>October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Starts by Hour'!$Y$3</c:f>
              <c:strCache>
                <c:ptCount val="1"/>
                <c:pt idx="0">
                  <c:v>October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'Video Starts by Hour'!$N$4:$N$27</c:f>
              <c:strCache>
                <c:ptCount val="24"/>
                <c:pt idx="0">
                  <c:v>12:00 AM</c:v>
                </c:pt>
                <c:pt idx="1">
                  <c:v>1:00 AM</c:v>
                </c:pt>
                <c:pt idx="2">
                  <c:v>2:00 AM</c:v>
                </c:pt>
                <c:pt idx="3">
                  <c:v>3:00 AM</c:v>
                </c:pt>
                <c:pt idx="4">
                  <c:v>4:00 AM</c:v>
                </c:pt>
                <c:pt idx="5">
                  <c:v>5:00 AM</c:v>
                </c:pt>
                <c:pt idx="6">
                  <c:v>6:00 AM</c:v>
                </c:pt>
                <c:pt idx="7">
                  <c:v>7:00 AM</c:v>
                </c:pt>
                <c:pt idx="8">
                  <c:v>8:00 AM</c:v>
                </c:pt>
                <c:pt idx="9">
                  <c:v>9:00 AM</c:v>
                </c:pt>
                <c:pt idx="10">
                  <c:v>10:00 AM</c:v>
                </c:pt>
                <c:pt idx="11">
                  <c:v>11:00 AM</c:v>
                </c:pt>
                <c:pt idx="12">
                  <c:v>12:00 PM</c:v>
                </c:pt>
                <c:pt idx="13">
                  <c:v>1:00 PM</c:v>
                </c:pt>
                <c:pt idx="14">
                  <c:v>2:00 PM</c:v>
                </c:pt>
                <c:pt idx="15">
                  <c:v>3:00 PM</c:v>
                </c:pt>
                <c:pt idx="16">
                  <c:v>4:00 PM</c:v>
                </c:pt>
                <c:pt idx="17">
                  <c:v>5:00 PM</c:v>
                </c:pt>
                <c:pt idx="18">
                  <c:v>6:00 PM</c:v>
                </c:pt>
                <c:pt idx="19">
                  <c:v>7:00 PM</c:v>
                </c:pt>
                <c:pt idx="20">
                  <c:v>8:00 PM</c:v>
                </c:pt>
                <c:pt idx="21">
                  <c:v>9:00 PM</c:v>
                </c:pt>
                <c:pt idx="22">
                  <c:v>10:00 PM</c:v>
                </c:pt>
                <c:pt idx="23">
                  <c:v>11:00 PM</c:v>
                </c:pt>
              </c:strCache>
            </c:strRef>
          </c:cat>
          <c:val>
            <c:numRef>
              <c:f>'Video Starts by Hour'!$Y$4:$Y$27</c:f>
              <c:numCache>
                <c:formatCode>_(* #,##0_);_(* \(#,##0\);_(* "-"??_);_(@_)</c:formatCode>
                <c:ptCount val="24"/>
                <c:pt idx="0">
                  <c:v>12481.852645161291</c:v>
                </c:pt>
                <c:pt idx="1">
                  <c:v>9901.7709677419352</c:v>
                </c:pt>
                <c:pt idx="2">
                  <c:v>7723.0277419354843</c:v>
                </c:pt>
                <c:pt idx="3">
                  <c:v>6036.1234838709679</c:v>
                </c:pt>
                <c:pt idx="4">
                  <c:v>5339.7011612903225</c:v>
                </c:pt>
                <c:pt idx="5">
                  <c:v>5568.0131612903224</c:v>
                </c:pt>
                <c:pt idx="6">
                  <c:v>8071.4705806451611</c:v>
                </c:pt>
                <c:pt idx="7">
                  <c:v>13757.444129032257</c:v>
                </c:pt>
                <c:pt idx="8">
                  <c:v>22578.769161290322</c:v>
                </c:pt>
                <c:pt idx="9">
                  <c:v>24745.318838709678</c:v>
                </c:pt>
                <c:pt idx="10">
                  <c:v>27889.498451612904</c:v>
                </c:pt>
                <c:pt idx="11">
                  <c:v>28137.978580645162</c:v>
                </c:pt>
                <c:pt idx="12">
                  <c:v>29240.933806451612</c:v>
                </c:pt>
                <c:pt idx="13">
                  <c:v>27244.410967741936</c:v>
                </c:pt>
                <c:pt idx="14">
                  <c:v>25951.699741935481</c:v>
                </c:pt>
                <c:pt idx="15">
                  <c:v>25049.523483870966</c:v>
                </c:pt>
                <c:pt idx="16">
                  <c:v>23892.428903225809</c:v>
                </c:pt>
                <c:pt idx="17">
                  <c:v>22638.102967741936</c:v>
                </c:pt>
                <c:pt idx="18">
                  <c:v>21124.347096774196</c:v>
                </c:pt>
                <c:pt idx="19">
                  <c:v>20836.847612903224</c:v>
                </c:pt>
                <c:pt idx="20">
                  <c:v>19498.069161290325</c:v>
                </c:pt>
                <c:pt idx="21">
                  <c:v>19290.339870967742</c:v>
                </c:pt>
                <c:pt idx="22">
                  <c:v>18741.995999999999</c:v>
                </c:pt>
                <c:pt idx="23">
                  <c:v>16202.494451612904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D248-8D59-48382D36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69456"/>
        <c:axId val="398168816"/>
      </c:lineChart>
      <c:catAx>
        <c:axId val="3903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98168816"/>
        <c:crosses val="autoZero"/>
        <c:auto val="1"/>
        <c:lblAlgn val="ctr"/>
        <c:lblOffset val="100"/>
        <c:noMultiLvlLbl val="0"/>
      </c:catAx>
      <c:valAx>
        <c:axId val="3981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9036945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3524074074074073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Video Starts Over Time By Site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Starts by Site Section'!$B$4</c:f>
              <c:strCache>
                <c:ptCount val="1"/>
                <c:pt idx="0">
                  <c:v>wp - posttv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Section'!$C$3:$L$3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Section'!$C$4:$L$4</c:f>
              <c:numCache>
                <c:formatCode>#,##0</c:formatCode>
                <c:ptCount val="10"/>
                <c:pt idx="0">
                  <c:v>10120777.631999999</c:v>
                </c:pt>
                <c:pt idx="1">
                  <c:v>9457304.4719999991</c:v>
                </c:pt>
                <c:pt idx="2">
                  <c:v>5574974.5800000001</c:v>
                </c:pt>
                <c:pt idx="3">
                  <c:v>5428228.176</c:v>
                </c:pt>
                <c:pt idx="4">
                  <c:v>5964661.5839999998</c:v>
                </c:pt>
                <c:pt idx="5">
                  <c:v>5102250.8040000005</c:v>
                </c:pt>
                <c:pt idx="6">
                  <c:v>3811887.324</c:v>
                </c:pt>
                <c:pt idx="7">
                  <c:v>6781475.7360000005</c:v>
                </c:pt>
                <c:pt idx="8">
                  <c:v>8321865.8040000005</c:v>
                </c:pt>
                <c:pt idx="9">
                  <c:v>2069274.8160000001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8342-A9A0-BAE3BF82DB90}"/>
            </c:ext>
          </c:extLst>
        </c:ser>
        <c:ser>
          <c:idx val="1"/>
          <c:order val="1"/>
          <c:tx>
            <c:strRef>
              <c:f>'Video Starts by Site Section'!$B$6</c:f>
              <c:strCache>
                <c:ptCount val="1"/>
                <c:pt idx="0">
                  <c:v>wp -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Section'!$C$3:$L$3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Section'!$C$6:$L$6</c:f>
              <c:numCache>
                <c:formatCode>#,##0</c:formatCode>
                <c:ptCount val="10"/>
                <c:pt idx="0">
                  <c:v>2051935.2</c:v>
                </c:pt>
                <c:pt idx="1">
                  <c:v>1107324.54</c:v>
                </c:pt>
                <c:pt idx="2">
                  <c:v>600947.424</c:v>
                </c:pt>
                <c:pt idx="3">
                  <c:v>1314996.9839999999</c:v>
                </c:pt>
                <c:pt idx="4">
                  <c:v>1231430.2560000001</c:v>
                </c:pt>
                <c:pt idx="5">
                  <c:v>1380112.02</c:v>
                </c:pt>
                <c:pt idx="6">
                  <c:v>708603.33600000001</c:v>
                </c:pt>
                <c:pt idx="7">
                  <c:v>2250473.6520000002</c:v>
                </c:pt>
                <c:pt idx="8">
                  <c:v>3693648.9240000001</c:v>
                </c:pt>
                <c:pt idx="9">
                  <c:v>619283.44799999997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8342-A9A0-BAE3BF82DB90}"/>
            </c:ext>
          </c:extLst>
        </c:ser>
        <c:ser>
          <c:idx val="2"/>
          <c:order val="2"/>
          <c:tx>
            <c:strRef>
              <c:f>'Video Starts by Site Section'!$B$13</c:f>
              <c:strCache>
                <c:ptCount val="1"/>
                <c:pt idx="0">
                  <c:v>wp - 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Section'!$C$3:$L$3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Section'!$C$13:$L$13</c:f>
              <c:numCache>
                <c:formatCode>#,##0</c:formatCode>
                <c:ptCount val="10"/>
                <c:pt idx="0">
                  <c:v>370605.56400000001</c:v>
                </c:pt>
                <c:pt idx="1">
                  <c:v>325881.36</c:v>
                </c:pt>
                <c:pt idx="2">
                  <c:v>438407.424</c:v>
                </c:pt>
                <c:pt idx="3">
                  <c:v>576317.69999999995</c:v>
                </c:pt>
                <c:pt idx="4">
                  <c:v>272712.636</c:v>
                </c:pt>
                <c:pt idx="5">
                  <c:v>342765.10800000001</c:v>
                </c:pt>
                <c:pt idx="6">
                  <c:v>276377.72399999999</c:v>
                </c:pt>
                <c:pt idx="7">
                  <c:v>338975.28</c:v>
                </c:pt>
                <c:pt idx="8">
                  <c:v>271800.90000000002</c:v>
                </c:pt>
                <c:pt idx="9">
                  <c:v>159819.91200000001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1-8342-A9A0-BAE3BF82DB90}"/>
            </c:ext>
          </c:extLst>
        </c:ser>
        <c:ser>
          <c:idx val="3"/>
          <c:order val="3"/>
          <c:tx>
            <c:strRef>
              <c:f>'Video Starts by Site Section'!$B$17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Starts by Site Section'!$C$3:$L$3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by Site Section'!$C$17:$L$17</c:f>
              <c:numCache>
                <c:formatCode>#,##0</c:formatCode>
                <c:ptCount val="10"/>
                <c:pt idx="0">
                  <c:v>23113995.407999996</c:v>
                </c:pt>
                <c:pt idx="1">
                  <c:v>23830135.307999998</c:v>
                </c:pt>
                <c:pt idx="2">
                  <c:v>15133517.280000001</c:v>
                </c:pt>
                <c:pt idx="3">
                  <c:v>14747829.516000001</c:v>
                </c:pt>
                <c:pt idx="4">
                  <c:v>17790850.475999996</c:v>
                </c:pt>
                <c:pt idx="5">
                  <c:v>14597052.876</c:v>
                </c:pt>
                <c:pt idx="6">
                  <c:v>11098725.623999998</c:v>
                </c:pt>
                <c:pt idx="7">
                  <c:v>18455661.756000005</c:v>
                </c:pt>
                <c:pt idx="8">
                  <c:v>21939589.476</c:v>
                </c:pt>
                <c:pt idx="9">
                  <c:v>9583015.1760000028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1-8342-A9A0-BAE3BF82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69936"/>
        <c:axId val="375303616"/>
      </c:lineChart>
      <c:dateAx>
        <c:axId val="35856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5303616"/>
        <c:crosses val="autoZero"/>
        <c:auto val="1"/>
        <c:lblOffset val="100"/>
        <c:baseTimeUnit val="months"/>
      </c:dateAx>
      <c:valAx>
        <c:axId val="375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85699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1961722488038277E-2"/>
                <c:y val="0.430646766169154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FB - Video Starts (via</a:t>
            </a:r>
            <a:r>
              <a:rPr lang="en-US" baseline="0"/>
              <a:t> Referral)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Starts from FB &amp; Google'!$D$4</c:f>
              <c:strCache>
                <c:ptCount val="1"/>
                <c:pt idx="0">
                  <c:v>FB - Video Starts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Starts from FB &amp; Google'!$B$5:$B$14</c:f>
              <c:numCache>
                <c:formatCode>mmm\ yyyy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'Video Starts from FB &amp; Google'!$D$5:$D$14</c:f>
              <c:numCache>
                <c:formatCode>#,##0</c:formatCode>
                <c:ptCount val="10"/>
                <c:pt idx="0">
                  <c:v>6007027.068</c:v>
                </c:pt>
                <c:pt idx="1">
                  <c:v>5604515.2800000003</c:v>
                </c:pt>
                <c:pt idx="2">
                  <c:v>3494145.06</c:v>
                </c:pt>
                <c:pt idx="3">
                  <c:v>1824878.916</c:v>
                </c:pt>
                <c:pt idx="4">
                  <c:v>2879577.54</c:v>
                </c:pt>
                <c:pt idx="5">
                  <c:v>1764727.7760000001</c:v>
                </c:pt>
                <c:pt idx="6">
                  <c:v>1678399.3800000001</c:v>
                </c:pt>
                <c:pt idx="7">
                  <c:v>1566563.544</c:v>
                </c:pt>
                <c:pt idx="8">
                  <c:v>1958803.56</c:v>
                </c:pt>
                <c:pt idx="9">
                  <c:v>1348002.432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74F-A35F-96690A35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80208"/>
        <c:axId val="375996048"/>
      </c:lineChart>
      <c:dateAx>
        <c:axId val="352980208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75996048"/>
        <c:crosses val="autoZero"/>
        <c:auto val="1"/>
        <c:lblOffset val="100"/>
        <c:baseTimeUnit val="months"/>
      </c:dateAx>
      <c:valAx>
        <c:axId val="375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29802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4125925925925925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182218</xdr:colOff>
      <xdr:row>0</xdr:row>
      <xdr:rowOff>33682</xdr:rowOff>
    </xdr:from>
    <xdr:to>
      <xdr:col>8</xdr:col>
      <xdr:colOff>193261</xdr:colOff>
      <xdr:row>15</xdr:row>
      <xdr:rowOff>126447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08D0F-6B5B-3E4D-A892-D315AAD1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309563</xdr:colOff>
      <xdr:row>28</xdr:row>
      <xdr:rowOff>55562</xdr:rowOff>
    </xdr:from>
    <xdr:to>
      <xdr:col>13</xdr:col>
      <xdr:colOff>365124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6590A-A2E4-9A41-8465-A2BDAFB4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261938</xdr:colOff>
      <xdr:row>26</xdr:row>
      <xdr:rowOff>100806</xdr:rowOff>
    </xdr:from>
    <xdr:to>
      <xdr:col>10</xdr:col>
      <xdr:colOff>889000</xdr:colOff>
      <xdr:row>45</xdr:row>
      <xdr:rowOff>129381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9C8EE-7E06-0C45-9606-6A73092E3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130968</xdr:colOff>
      <xdr:row>27</xdr:row>
      <xdr:rowOff>45244</xdr:rowOff>
    </xdr:from>
    <xdr:to>
      <xdr:col>11</xdr:col>
      <xdr:colOff>313531</xdr:colOff>
      <xdr:row>46</xdr:row>
      <xdr:rowOff>73819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AFE0C-97FE-4B4B-A8EF-53BA5CEB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108742</xdr:rowOff>
    </xdr:from>
    <xdr:to>
      <xdr:col>7</xdr:col>
      <xdr:colOff>642938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779A3-ECFF-3A40-B55D-F29F6ED84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469195</xdr:colOff>
      <xdr:row>3</xdr:row>
      <xdr:rowOff>74788</xdr:rowOff>
    </xdr:from>
    <xdr:to>
      <xdr:col>9</xdr:col>
      <xdr:colOff>511528</xdr:colOff>
      <xdr:row>21</xdr:row>
      <xdr:rowOff>136877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4B5AF-190B-6040-8978-C13B2E6F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106324</xdr:colOff>
      <xdr:row>8</xdr:row>
      <xdr:rowOff>65764</xdr:rowOff>
    </xdr:from>
    <xdr:to>
      <xdr:col>24</xdr:col>
      <xdr:colOff>68914</xdr:colOff>
      <xdr:row>34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14677-54FF-C24F-A089-8FB5ED8AC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63500</xdr:rowOff>
    </xdr:from>
    <xdr:to>
      <xdr:col>20</xdr:col>
      <xdr:colOff>406400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949A3-A18B-0F4C-AE06-4C5E90413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463176</xdr:colOff>
      <xdr:row>2</xdr:row>
      <xdr:rowOff>126253</xdr:rowOff>
    </xdr:from>
    <xdr:to>
      <xdr:col>9</xdr:col>
      <xdr:colOff>634999</xdr:colOff>
      <xdr:row>21</xdr:row>
      <xdr:rowOff>97864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AFB79-8E1D-7449-AB07-9FC107E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17</xdr:row>
      <xdr:rowOff>177800</xdr:rowOff>
    </xdr:from>
    <xdr:to>
      <xdr:col>13</xdr:col>
      <xdr:colOff>749300</xdr:colOff>
      <xdr:row>31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BF0E3-686A-1345-8164-664B0363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0B67-F47A-4FAE-9A40-52B802FD0BEF}">
  <dimension ref="A2:I13"/>
  <sheetViews>
    <sheetView showGridLines="0" zoomScale="230" zoomScaleNormal="230" workbookViewId="0">
      <selection activeCell="I5" sqref="I5"/>
    </sheetView>
  </sheetViews>
  <sheetFormatPr baseColWidth="10" defaultColWidth="8.6640625" defaultRowHeight="14" x14ac:dyDescent="0.2"/>
  <cols>
    <col min="1" max="1" width="2.5" style="46" customWidth="1"/>
    <col min="2" max="2" width="8.1640625" style="46" bestFit="1" customWidth="1"/>
    <col min="3" max="3" width="11.1640625" style="46" bestFit="1" customWidth="1"/>
    <col min="4" max="5" width="9.5" style="46" bestFit="1" customWidth="1"/>
    <col min="6" max="6" width="8.6640625" style="46"/>
    <col min="7" max="9" width="10.5" style="46" bestFit="1" customWidth="1"/>
    <col min="10" max="16384" width="8.6640625" style="46"/>
  </cols>
  <sheetData>
    <row r="2" spans="1:9" s="47" customFormat="1" x14ac:dyDescent="0.2">
      <c r="A2" s="46"/>
    </row>
    <row r="3" spans="1:9" s="47" customFormat="1" x14ac:dyDescent="0.2">
      <c r="A3" s="46"/>
      <c r="B3" s="59" t="s">
        <v>0</v>
      </c>
      <c r="C3" s="60" t="s">
        <v>13</v>
      </c>
      <c r="D3" s="60" t="s">
        <v>270</v>
      </c>
      <c r="E3" s="60" t="s">
        <v>271</v>
      </c>
    </row>
    <row r="4" spans="1:9" s="47" customFormat="1" x14ac:dyDescent="0.2">
      <c r="A4" s="46"/>
      <c r="B4" s="61">
        <v>42736</v>
      </c>
      <c r="C4" s="62">
        <v>104710583.62800001</v>
      </c>
      <c r="D4" s="62">
        <v>251360003.412</v>
      </c>
      <c r="E4" s="62">
        <v>448344722.69999999</v>
      </c>
      <c r="G4" s="48"/>
      <c r="H4" s="48"/>
      <c r="I4" s="48"/>
    </row>
    <row r="5" spans="1:9" s="47" customFormat="1" x14ac:dyDescent="0.2">
      <c r="A5" s="46"/>
      <c r="B5" s="61">
        <v>42767</v>
      </c>
      <c r="C5" s="62">
        <v>95430915.719999999</v>
      </c>
      <c r="D5" s="62">
        <v>240208095.456</v>
      </c>
      <c r="E5" s="62">
        <v>426849513.04799998</v>
      </c>
      <c r="G5" s="48"/>
      <c r="H5" s="48"/>
      <c r="I5" s="48"/>
    </row>
    <row r="6" spans="1:9" s="47" customFormat="1" x14ac:dyDescent="0.2">
      <c r="A6" s="46"/>
      <c r="B6" s="61">
        <v>42795</v>
      </c>
      <c r="C6" s="62">
        <v>89562817.260000005</v>
      </c>
      <c r="D6" s="62">
        <v>226910018.412</v>
      </c>
      <c r="E6" s="62">
        <v>409341978.10799998</v>
      </c>
      <c r="G6" s="48"/>
      <c r="H6" s="48"/>
      <c r="I6" s="48"/>
    </row>
    <row r="7" spans="1:9" s="47" customFormat="1" x14ac:dyDescent="0.2">
      <c r="A7" s="46"/>
      <c r="B7" s="61">
        <v>42826</v>
      </c>
      <c r="C7" s="62">
        <v>74065746.384000003</v>
      </c>
      <c r="D7" s="62">
        <v>175709042.96399999</v>
      </c>
      <c r="E7" s="62">
        <v>323158864.13999999</v>
      </c>
      <c r="G7" s="48"/>
      <c r="H7" s="48"/>
      <c r="I7" s="48"/>
    </row>
    <row r="8" spans="1:9" s="47" customFormat="1" x14ac:dyDescent="0.2">
      <c r="A8" s="46"/>
      <c r="B8" s="61">
        <v>42856</v>
      </c>
      <c r="C8" s="62">
        <v>84804138.216000006</v>
      </c>
      <c r="D8" s="62">
        <v>217770851.59200001</v>
      </c>
      <c r="E8" s="62">
        <v>409343594.43599999</v>
      </c>
      <c r="G8" s="48"/>
      <c r="H8" s="48"/>
      <c r="I8" s="48"/>
    </row>
    <row r="9" spans="1:9" s="47" customFormat="1" x14ac:dyDescent="0.2">
      <c r="A9" s="46"/>
      <c r="B9" s="61">
        <v>42887</v>
      </c>
      <c r="C9" s="62">
        <v>80099447.400000006</v>
      </c>
      <c r="D9" s="62">
        <v>199834855.164</v>
      </c>
      <c r="E9" s="62">
        <v>385553415.24000001</v>
      </c>
      <c r="G9" s="48"/>
      <c r="H9" s="48"/>
      <c r="I9" s="48"/>
    </row>
    <row r="10" spans="1:9" s="47" customFormat="1" x14ac:dyDescent="0.2">
      <c r="A10" s="46"/>
      <c r="B10" s="61">
        <v>42917</v>
      </c>
      <c r="C10" s="62">
        <v>76060003.320000008</v>
      </c>
      <c r="D10" s="62">
        <v>190661317.56</v>
      </c>
      <c r="E10" s="62">
        <v>364604203.15200001</v>
      </c>
      <c r="G10" s="48"/>
      <c r="H10" s="48"/>
      <c r="I10" s="48"/>
    </row>
    <row r="11" spans="1:9" s="47" customFormat="1" x14ac:dyDescent="0.2">
      <c r="A11" s="46"/>
      <c r="B11" s="61">
        <v>42948</v>
      </c>
      <c r="C11" s="62">
        <v>89809061.579999998</v>
      </c>
      <c r="D11" s="62">
        <v>216235209.96000001</v>
      </c>
      <c r="E11" s="62">
        <v>412877279.80800003</v>
      </c>
      <c r="G11" s="48"/>
      <c r="H11" s="48"/>
      <c r="I11" s="48"/>
    </row>
    <row r="12" spans="1:9" s="47" customFormat="1" x14ac:dyDescent="0.2">
      <c r="A12" s="46"/>
      <c r="B12" s="61">
        <v>42979</v>
      </c>
      <c r="C12" s="62">
        <v>91425234.599999994</v>
      </c>
      <c r="D12" s="62">
        <v>203888171.088</v>
      </c>
      <c r="E12" s="62">
        <v>368313305.472</v>
      </c>
      <c r="G12" s="48"/>
      <c r="H12" s="48"/>
      <c r="I12" s="48"/>
    </row>
    <row r="13" spans="1:9" s="47" customFormat="1" x14ac:dyDescent="0.2">
      <c r="A13" s="46"/>
      <c r="B13" s="61">
        <v>43009</v>
      </c>
      <c r="C13" s="62">
        <v>92822357.376000002</v>
      </c>
      <c r="D13" s="62">
        <v>206335143.50400001</v>
      </c>
      <c r="E13" s="62">
        <v>368649070.77600002</v>
      </c>
      <c r="G13" s="48"/>
      <c r="H13" s="48"/>
      <c r="I13" s="4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99EA-D1B3-4054-B0D7-61F07C2D4C8A}">
  <sheetPr codeName="Sheet5"/>
  <dimension ref="A2:O989"/>
  <sheetViews>
    <sheetView showGridLines="0" zoomScale="328" zoomScaleNormal="160" workbookViewId="0">
      <selection activeCell="E20" sqref="E20:E21"/>
    </sheetView>
  </sheetViews>
  <sheetFormatPr baseColWidth="10" defaultColWidth="14.5" defaultRowHeight="15.75" customHeight="1" x14ac:dyDescent="0.15"/>
  <cols>
    <col min="1" max="1" width="4" style="13" customWidth="1"/>
    <col min="2" max="2" width="7.5" style="13" bestFit="1" customWidth="1"/>
    <col min="3" max="3" width="8.83203125" style="13" bestFit="1" customWidth="1"/>
    <col min="4" max="4" width="19.1640625" style="13" bestFit="1" customWidth="1"/>
    <col min="5" max="5" width="15.83203125" style="13" bestFit="1" customWidth="1"/>
    <col min="6" max="16384" width="14.5" style="13"/>
  </cols>
  <sheetData>
    <row r="2" spans="1:15" ht="15.75" customHeight="1" x14ac:dyDescent="0.15">
      <c r="A2" s="10"/>
      <c r="B2" s="11" t="s">
        <v>0</v>
      </c>
      <c r="C2" s="12" t="s">
        <v>15</v>
      </c>
      <c r="D2" s="12" t="s">
        <v>272</v>
      </c>
      <c r="E2" s="11" t="s">
        <v>28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1" x14ac:dyDescent="0.15">
      <c r="A3" s="10"/>
      <c r="B3" s="14">
        <v>42736</v>
      </c>
      <c r="C3" s="37">
        <v>352.29599999999999</v>
      </c>
      <c r="D3" s="37">
        <v>554.904</v>
      </c>
      <c r="E3" s="38">
        <v>63.503999999999998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1" x14ac:dyDescent="0.15">
      <c r="A4" s="10"/>
      <c r="B4" s="14">
        <v>42767</v>
      </c>
      <c r="C4" s="37">
        <v>242.67599999999999</v>
      </c>
      <c r="D4" s="37">
        <v>480.81600000000003</v>
      </c>
      <c r="E4" s="38">
        <v>62.747999999999998</v>
      </c>
      <c r="F4" s="16"/>
      <c r="G4" s="16"/>
      <c r="H4" s="10"/>
      <c r="I4" s="10"/>
      <c r="J4" s="10"/>
      <c r="K4" s="10"/>
      <c r="L4" s="10"/>
      <c r="M4" s="10"/>
      <c r="N4" s="10"/>
      <c r="O4" s="10"/>
    </row>
    <row r="5" spans="1:15" ht="11" x14ac:dyDescent="0.15">
      <c r="A5" s="10"/>
      <c r="B5" s="14">
        <v>42795</v>
      </c>
      <c r="C5" s="37">
        <v>285.012</v>
      </c>
      <c r="D5" s="37">
        <v>548.85599999999999</v>
      </c>
      <c r="E5" s="38">
        <v>81.647999999999996</v>
      </c>
      <c r="F5" s="16"/>
      <c r="G5" s="16"/>
      <c r="H5" s="10"/>
      <c r="I5" s="10"/>
      <c r="J5" s="10"/>
      <c r="K5" s="10"/>
      <c r="L5" s="10"/>
      <c r="M5" s="10"/>
      <c r="N5" s="10"/>
      <c r="O5" s="10"/>
    </row>
    <row r="6" spans="1:15" ht="11" x14ac:dyDescent="0.15">
      <c r="A6" s="10"/>
      <c r="B6" s="14">
        <v>42826</v>
      </c>
      <c r="C6" s="37">
        <v>226.04400000000001</v>
      </c>
      <c r="D6" s="37">
        <v>474.76800000000003</v>
      </c>
      <c r="E6" s="38">
        <v>65.016000000000005</v>
      </c>
      <c r="F6" s="16"/>
      <c r="G6" s="16"/>
      <c r="H6" s="10"/>
      <c r="I6" s="10"/>
      <c r="J6" s="10"/>
      <c r="K6" s="10"/>
      <c r="L6" s="10"/>
      <c r="M6" s="10"/>
      <c r="N6" s="10"/>
      <c r="O6" s="10"/>
    </row>
    <row r="7" spans="1:15" ht="11" x14ac:dyDescent="0.15">
      <c r="A7" s="10"/>
      <c r="B7" s="14">
        <v>42856</v>
      </c>
      <c r="C7" s="37">
        <v>340.2</v>
      </c>
      <c r="D7" s="37">
        <v>533.73599999999999</v>
      </c>
      <c r="E7" s="38">
        <v>134.56800000000001</v>
      </c>
      <c r="F7" s="16"/>
      <c r="G7" s="16"/>
      <c r="H7" s="10"/>
      <c r="I7" s="10"/>
      <c r="J7" s="10"/>
      <c r="K7" s="10"/>
      <c r="L7" s="10"/>
      <c r="M7" s="10"/>
      <c r="N7" s="10"/>
      <c r="O7" s="10"/>
    </row>
    <row r="8" spans="1:15" ht="11" x14ac:dyDescent="0.15">
      <c r="A8" s="10"/>
      <c r="B8" s="14">
        <v>42887</v>
      </c>
      <c r="C8" s="37">
        <v>309.20400000000001</v>
      </c>
      <c r="D8" s="37">
        <v>576.072</v>
      </c>
      <c r="E8" s="38">
        <v>272.16000000000003</v>
      </c>
      <c r="F8" s="16"/>
      <c r="G8" s="16"/>
      <c r="H8" s="10"/>
      <c r="I8" s="10"/>
      <c r="J8" s="10"/>
      <c r="K8" s="10"/>
      <c r="L8" s="10"/>
      <c r="M8" s="10"/>
      <c r="N8" s="10"/>
      <c r="O8" s="10"/>
    </row>
    <row r="9" spans="1:15" ht="11" x14ac:dyDescent="0.15">
      <c r="A9" s="10"/>
      <c r="B9" s="14">
        <v>42917</v>
      </c>
      <c r="C9" s="37">
        <v>304.66800000000001</v>
      </c>
      <c r="D9" s="37">
        <v>478.548</v>
      </c>
      <c r="E9" s="38">
        <v>288.79200000000003</v>
      </c>
      <c r="F9" s="16"/>
      <c r="G9" s="16"/>
      <c r="H9" s="10"/>
      <c r="I9" s="10"/>
      <c r="J9" s="10"/>
      <c r="K9" s="10"/>
      <c r="L9" s="10"/>
      <c r="M9" s="10"/>
      <c r="N9" s="10"/>
      <c r="O9" s="10"/>
    </row>
    <row r="10" spans="1:15" ht="11" x14ac:dyDescent="0.15">
      <c r="A10" s="10"/>
      <c r="B10" s="14">
        <v>42948</v>
      </c>
      <c r="C10" s="37">
        <v>430.92</v>
      </c>
      <c r="D10" s="37">
        <v>632.01599999999996</v>
      </c>
      <c r="E10" s="38">
        <v>350.78399999999999</v>
      </c>
      <c r="F10" s="16"/>
      <c r="G10" s="16"/>
      <c r="H10" s="10"/>
      <c r="I10" s="10"/>
      <c r="J10" s="10"/>
      <c r="K10" s="10"/>
      <c r="L10" s="10"/>
      <c r="M10" s="10"/>
      <c r="N10" s="10"/>
      <c r="O10" s="10"/>
    </row>
    <row r="11" spans="1:15" ht="11" x14ac:dyDescent="0.15">
      <c r="A11" s="10"/>
      <c r="B11" s="14">
        <v>42979</v>
      </c>
      <c r="C11" s="37">
        <v>406.72800000000001</v>
      </c>
      <c r="D11" s="37">
        <v>645.62400000000002</v>
      </c>
      <c r="E11" s="38">
        <v>429.40800000000002</v>
      </c>
      <c r="F11" s="16"/>
      <c r="G11" s="16"/>
      <c r="H11" s="10"/>
      <c r="I11" s="10"/>
      <c r="J11" s="10"/>
      <c r="K11" s="10"/>
      <c r="L11" s="10"/>
      <c r="M11" s="10"/>
      <c r="N11" s="10"/>
      <c r="O11" s="10"/>
    </row>
    <row r="12" spans="1:15" ht="11" x14ac:dyDescent="0.15">
      <c r="A12" s="10"/>
      <c r="B12" s="14">
        <v>43009</v>
      </c>
      <c r="C12" s="37">
        <v>415.8</v>
      </c>
      <c r="D12" s="37">
        <v>646.38</v>
      </c>
      <c r="E12" s="38">
        <v>467.964</v>
      </c>
      <c r="F12" s="16"/>
      <c r="G12" s="16"/>
      <c r="H12" s="10"/>
      <c r="I12" s="10"/>
      <c r="J12" s="10"/>
      <c r="K12" s="10"/>
      <c r="L12" s="10"/>
      <c r="M12" s="10"/>
      <c r="N12" s="10"/>
      <c r="O12" s="10"/>
    </row>
    <row r="13" spans="1:15" ht="1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1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1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1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1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1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1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1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1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ht="1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1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ht="1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ht="1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ht="1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ht="1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ht="1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ht="1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ht="1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ht="1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ht="1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ht="1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1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ht="1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ht="1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ht="1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ht="1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1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ht="1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ht="1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ht="1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ht="1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ht="1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ht="1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ht="1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ht="1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1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ht="1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ht="1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ht="1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ht="1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1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ht="1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ht="1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ht="1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ht="1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ht="1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ht="1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ht="1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ht="1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1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ht="1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ht="1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ht="1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ht="1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1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ht="1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ht="1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ht="1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ht="1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ht="1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ht="1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ht="1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ht="1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1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ht="1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ht="1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ht="1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ht="1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1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ht="1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ht="1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ht="1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ht="1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ht="1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ht="1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ht="1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ht="1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ht="1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ht="1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ht="1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ht="1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ht="1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1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ht="1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ht="1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ht="1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ht="1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ht="1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ht="1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ht="1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ht="1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ht="1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ht="1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ht="1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ht="1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ht="1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1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ht="1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ht="1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ht="1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ht="1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ht="1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ht="1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ht="1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ht="1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ht="1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ht="1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ht="1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ht="1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ht="1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1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ht="1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ht="1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ht="1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ht="1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ht="1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ht="1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ht="1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ht="1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ht="1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ht="1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ht="1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ht="1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ht="1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1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ht="1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ht="1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ht="1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ht="1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ht="1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ht="1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ht="1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ht="1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ht="1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ht="1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ht="1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ht="1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ht="1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1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ht="1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ht="1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ht="1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ht="1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ht="1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ht="1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ht="1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ht="1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ht="1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ht="1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ht="1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ht="1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ht="1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1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ht="1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ht="1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ht="1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ht="1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ht="1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ht="1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ht="1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ht="1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ht="1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ht="1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ht="1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ht="1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ht="1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1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ht="1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ht="1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ht="1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ht="1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ht="1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ht="1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ht="1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ht="1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ht="1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ht="1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ht="1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ht="1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ht="1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1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ht="1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ht="1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ht="1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ht="1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ht="1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ht="1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ht="1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ht="1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ht="1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ht="1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ht="1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ht="1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ht="1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1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ht="1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ht="1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ht="1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ht="1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ht="1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ht="1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ht="1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ht="1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ht="1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ht="1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ht="1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ht="1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ht="1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1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ht="1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ht="1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ht="1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ht="1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ht="1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ht="1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ht="1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ht="1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ht="1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ht="1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ht="1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ht="1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ht="1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1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ht="1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ht="1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ht="1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ht="1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ht="1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ht="1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ht="1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ht="1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ht="1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ht="1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ht="1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ht="1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ht="1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1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ht="1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ht="1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ht="1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ht="1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ht="1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ht="1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ht="1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ht="1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ht="1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ht="1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ht="1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ht="1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ht="1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1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ht="1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ht="1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ht="1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ht="1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ht="1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ht="1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ht="1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ht="1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ht="1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ht="1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ht="1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ht="1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ht="1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1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ht="1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ht="1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ht="1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ht="1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ht="1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ht="1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ht="1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ht="1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ht="1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ht="1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ht="1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ht="1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ht="1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1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ht="1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ht="1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ht="1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ht="1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ht="1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ht="1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ht="1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ht="1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ht="1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ht="1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ht="1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ht="1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ht="1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1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ht="1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ht="1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ht="1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ht="1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ht="1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ht="1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ht="1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ht="1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ht="1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ht="1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ht="1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ht="1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ht="1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1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ht="1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ht="1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ht="1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ht="1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ht="1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ht="1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ht="1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ht="1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ht="1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ht="1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ht="1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ht="1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ht="1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1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ht="1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ht="1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ht="1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ht="1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ht="1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ht="1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ht="1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ht="1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ht="1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ht="1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ht="1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ht="1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ht="1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1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ht="1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ht="1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ht="1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ht="1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ht="1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ht="1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ht="1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ht="1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ht="1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ht="1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ht="1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ht="1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ht="1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1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ht="1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ht="1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ht="1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ht="1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ht="1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ht="1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ht="1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ht="1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ht="1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ht="1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ht="1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ht="1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ht="1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ht="1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ht="1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ht="1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ht="1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ht="1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ht="1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ht="1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ht="1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ht="1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ht="1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ht="1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ht="1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ht="1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ht="1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ht="1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ht="1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ht="1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ht="1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ht="1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ht="1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ht="1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ht="1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ht="1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ht="1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ht="1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ht="1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ht="1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ht="1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ht="1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ht="1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ht="1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ht="1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ht="1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ht="1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ht="1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ht="1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ht="1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ht="1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ht="1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ht="1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ht="1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ht="1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ht="1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ht="1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ht="1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ht="1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ht="1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ht="1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ht="1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ht="1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ht="1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ht="1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ht="1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ht="1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ht="1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ht="1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ht="1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ht="1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ht="1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ht="1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ht="1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ht="1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ht="1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ht="1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ht="1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ht="1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ht="1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ht="1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ht="1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ht="1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ht="1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ht="1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ht="1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ht="1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ht="1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ht="1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ht="1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ht="1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ht="1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ht="1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ht="1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ht="1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ht="1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ht="1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ht="1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ht="1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ht="1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ht="1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ht="1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ht="1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ht="1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ht="1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ht="11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ht="11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ht="11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ht="11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ht="11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ht="11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ht="11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ht="11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ht="11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ht="11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ht="11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ht="11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ht="11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ht="11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ht="11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ht="11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ht="11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ht="11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ht="11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ht="11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ht="11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ht="11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ht="11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ht="11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ht="11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ht="11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ht="11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ht="11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ht="11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ht="11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ht="11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ht="11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ht="11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ht="11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ht="11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ht="11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ht="11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ht="11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ht="11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ht="11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ht="11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ht="11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ht="11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ht="11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ht="11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ht="11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ht="11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ht="11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ht="11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ht="11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ht="11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ht="11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ht="11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ht="11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ht="11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ht="11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ht="11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ht="11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ht="11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ht="11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ht="11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ht="11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ht="11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ht="11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ht="11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ht="11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ht="11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ht="11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ht="11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ht="11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ht="11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ht="11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ht="11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ht="11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ht="11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ht="11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ht="11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ht="11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ht="11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910B-75F0-4431-9F12-6655F55000E5}">
  <sheetPr codeName="Sheet7"/>
  <dimension ref="B2:G13"/>
  <sheetViews>
    <sheetView showGridLines="0" topLeftCell="B2" zoomScale="141" zoomScaleNormal="290" workbookViewId="0">
      <selection activeCell="F12" sqref="F12"/>
    </sheetView>
  </sheetViews>
  <sheetFormatPr baseColWidth="10" defaultColWidth="12.5" defaultRowHeight="11" x14ac:dyDescent="0.15"/>
  <cols>
    <col min="1" max="1" width="2.1640625" style="1" customWidth="1"/>
    <col min="2" max="2" width="6" style="1" bestFit="1" customWidth="1"/>
    <col min="3" max="3" width="7.83203125" style="1" bestFit="1" customWidth="1"/>
    <col min="4" max="4" width="10.33203125" style="1" bestFit="1" customWidth="1"/>
    <col min="5" max="6" width="12.5" style="1" bestFit="1" customWidth="1"/>
    <col min="7" max="7" width="18.5" style="1" bestFit="1" customWidth="1"/>
    <col min="8" max="16384" width="12.5" style="1"/>
  </cols>
  <sheetData>
    <row r="2" spans="2:7" x14ac:dyDescent="0.15">
      <c r="B2" s="24" t="s">
        <v>0</v>
      </c>
      <c r="C2" s="25" t="s">
        <v>14</v>
      </c>
      <c r="D2" s="25" t="s">
        <v>29</v>
      </c>
      <c r="E2" s="5" t="s">
        <v>31</v>
      </c>
      <c r="F2" s="5" t="s">
        <v>30</v>
      </c>
      <c r="G2" s="5" t="s">
        <v>18</v>
      </c>
    </row>
    <row r="3" spans="2:7" x14ac:dyDescent="0.15">
      <c r="B3" s="23">
        <v>42736</v>
      </c>
      <c r="C3" s="8">
        <v>8753776.1640000008</v>
      </c>
      <c r="D3" s="8">
        <v>4795581.6720000003</v>
      </c>
      <c r="E3" s="8">
        <v>1680022.5120000001</v>
      </c>
      <c r="F3" s="8">
        <v>2739531.5640000002</v>
      </c>
      <c r="G3" s="8">
        <v>530395.99199999997</v>
      </c>
    </row>
    <row r="4" spans="2:7" x14ac:dyDescent="0.15">
      <c r="B4" s="23">
        <v>42767</v>
      </c>
      <c r="C4" s="8">
        <v>8913691.3320000004</v>
      </c>
      <c r="D4" s="8">
        <v>6606360.432</v>
      </c>
      <c r="E4" s="8">
        <v>2561279.6159999999</v>
      </c>
      <c r="F4" s="8">
        <v>4143871.872</v>
      </c>
      <c r="G4" s="8">
        <v>291603.56400000001</v>
      </c>
    </row>
    <row r="5" spans="2:7" x14ac:dyDescent="0.15">
      <c r="B5" s="23">
        <v>42795</v>
      </c>
      <c r="C5" s="8">
        <v>6248185.7759999996</v>
      </c>
      <c r="D5" s="8">
        <v>7886997.216</v>
      </c>
      <c r="E5" s="8">
        <v>2775094.56</v>
      </c>
      <c r="F5" s="8">
        <v>5657729.3640000001</v>
      </c>
      <c r="G5" s="8">
        <v>312556.86</v>
      </c>
    </row>
    <row r="6" spans="2:7" x14ac:dyDescent="0.15">
      <c r="B6" s="23">
        <v>42826</v>
      </c>
      <c r="C6" s="8">
        <v>6414974.4960000003</v>
      </c>
      <c r="D6" s="8">
        <v>7314711.2640000004</v>
      </c>
      <c r="E6" s="8">
        <v>3187378.4040000001</v>
      </c>
      <c r="F6" s="8">
        <v>4732256.0880000005</v>
      </c>
      <c r="G6" s="8">
        <v>694969.63199999998</v>
      </c>
    </row>
    <row r="7" spans="2:7" x14ac:dyDescent="0.15">
      <c r="B7" s="23">
        <v>42856</v>
      </c>
      <c r="C7" s="8">
        <v>7416006.9479999999</v>
      </c>
      <c r="D7" s="8">
        <v>9883888.0559999999</v>
      </c>
      <c r="E7" s="8">
        <v>3513120.66</v>
      </c>
      <c r="F7" s="8">
        <v>5832777.3839999996</v>
      </c>
      <c r="G7" s="8">
        <v>891536.43599999999</v>
      </c>
    </row>
    <row r="8" spans="2:7" x14ac:dyDescent="0.15">
      <c r="B8" s="23">
        <v>42887</v>
      </c>
      <c r="C8" s="8">
        <v>6640403.8679999998</v>
      </c>
      <c r="D8" s="8">
        <v>6479211.0599999996</v>
      </c>
      <c r="E8" s="8">
        <v>1560257.7479999999</v>
      </c>
      <c r="F8" s="8">
        <v>3342486.1680000001</v>
      </c>
      <c r="G8" s="8">
        <v>1276136.3160000001</v>
      </c>
    </row>
    <row r="9" spans="2:7" x14ac:dyDescent="0.15">
      <c r="B9" s="23">
        <v>42917</v>
      </c>
      <c r="C9" s="8">
        <v>5614881.5520000001</v>
      </c>
      <c r="D9" s="8">
        <v>7125834.4919999996</v>
      </c>
      <c r="E9" s="8">
        <v>1157112.432</v>
      </c>
      <c r="F9" s="8">
        <v>3698321.7600000002</v>
      </c>
      <c r="G9" s="8">
        <v>833697.14399999997</v>
      </c>
    </row>
    <row r="10" spans="2:7" x14ac:dyDescent="0.15">
      <c r="B10" s="23">
        <v>42948</v>
      </c>
      <c r="C10" s="8">
        <v>8017339.932</v>
      </c>
      <c r="D10" s="8">
        <v>10373914.403999999</v>
      </c>
      <c r="E10" s="8">
        <v>1399734.7560000001</v>
      </c>
      <c r="F10" s="8">
        <v>6024970.7280000001</v>
      </c>
      <c r="G10" s="8">
        <v>2939853.42</v>
      </c>
    </row>
    <row r="11" spans="2:7" x14ac:dyDescent="0.15">
      <c r="B11" s="23">
        <v>42979</v>
      </c>
      <c r="C11" s="8">
        <v>8751977.6400000006</v>
      </c>
      <c r="D11" s="8">
        <v>10996507.619999999</v>
      </c>
      <c r="E11" s="8">
        <v>1572213.132</v>
      </c>
      <c r="F11" s="8">
        <v>6931547.0279999999</v>
      </c>
      <c r="G11" s="8">
        <v>693792.54</v>
      </c>
    </row>
    <row r="12" spans="2:7" x14ac:dyDescent="0.15">
      <c r="B12" s="23">
        <v>43009</v>
      </c>
      <c r="C12" s="8">
        <v>6723101.1960000005</v>
      </c>
      <c r="D12" s="8">
        <v>10194195.060000001</v>
      </c>
      <c r="E12" s="8">
        <v>1330759.584</v>
      </c>
      <c r="F12" s="8">
        <v>8036666.3159999996</v>
      </c>
      <c r="G12" s="8">
        <v>2905831.1520000002</v>
      </c>
    </row>
    <row r="13" spans="2:7" ht="15" x14ac:dyDescent="0.2">
      <c r="D13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A724-A3C3-C041-9012-5F183681BFBB}">
  <dimension ref="B3:L11"/>
  <sheetViews>
    <sheetView tabSelected="1" workbookViewId="0">
      <selection activeCell="M11" sqref="M11"/>
    </sheetView>
  </sheetViews>
  <sheetFormatPr baseColWidth="10" defaultRowHeight="15" x14ac:dyDescent="0.25"/>
  <cols>
    <col min="1" max="16384" width="10.83203125" style="65"/>
  </cols>
  <sheetData>
    <row r="3" spans="2:12" x14ac:dyDescent="0.25">
      <c r="B3" s="65" t="s">
        <v>0</v>
      </c>
      <c r="C3" s="65" t="s">
        <v>1094</v>
      </c>
      <c r="D3" s="65" t="s">
        <v>1095</v>
      </c>
      <c r="E3" s="65" t="s">
        <v>1096</v>
      </c>
      <c r="F3" s="65" t="s">
        <v>1097</v>
      </c>
      <c r="G3" s="65" t="s">
        <v>1098</v>
      </c>
      <c r="H3" s="65" t="s">
        <v>1099</v>
      </c>
      <c r="I3" s="65" t="s">
        <v>1100</v>
      </c>
      <c r="J3" s="65" t="s">
        <v>1101</v>
      </c>
      <c r="K3" s="65" t="s">
        <v>1102</v>
      </c>
      <c r="L3" s="65" t="s">
        <v>1103</v>
      </c>
    </row>
    <row r="4" spans="2:12" ht="17" x14ac:dyDescent="0.25">
      <c r="B4" s="65" t="s">
        <v>27</v>
      </c>
      <c r="C4" s="64">
        <v>10440158.15</v>
      </c>
      <c r="D4" s="64">
        <v>9906167.3800000008</v>
      </c>
      <c r="E4" s="64">
        <v>4349593.08</v>
      </c>
      <c r="F4" s="64">
        <v>4678679.12</v>
      </c>
      <c r="G4" s="64">
        <v>5562091.5800000001</v>
      </c>
      <c r="H4" s="64">
        <v>3386042.35</v>
      </c>
      <c r="I4" s="64">
        <v>1837458.76</v>
      </c>
      <c r="J4" s="64">
        <v>4840209.1100000003</v>
      </c>
      <c r="K4" s="64">
        <v>7634686</v>
      </c>
      <c r="L4" s="64">
        <v>4796107.09</v>
      </c>
    </row>
    <row r="7" spans="2:12" x14ac:dyDescent="0.25">
      <c r="C7" s="65">
        <v>82007415.252000004</v>
      </c>
      <c r="D7" s="65">
        <v>45482100.048</v>
      </c>
      <c r="E7" s="65">
        <v>41464097.640000001</v>
      </c>
      <c r="F7" s="65">
        <v>28249476.948000003</v>
      </c>
      <c r="G7" s="65">
        <v>44136212.903999999</v>
      </c>
      <c r="H7" s="65">
        <v>40506276.636</v>
      </c>
      <c r="I7" s="65">
        <v>38306671.956</v>
      </c>
      <c r="J7" s="65">
        <v>55790070.083999991</v>
      </c>
      <c r="K7" s="65">
        <v>56998952.640000001</v>
      </c>
      <c r="L7" s="65">
        <v>51343916.903999999</v>
      </c>
    </row>
    <row r="11" spans="2:12" x14ac:dyDescent="0.25">
      <c r="C11" s="65">
        <f>C4/C7</f>
        <v>0.12730748942541981</v>
      </c>
      <c r="D11" s="65">
        <f t="shared" ref="D11:L11" si="0">D4/D7</f>
        <v>0.21780364955763754</v>
      </c>
      <c r="E11" s="65">
        <f t="shared" si="0"/>
        <v>0.10490022278463841</v>
      </c>
      <c r="F11" s="65">
        <f t="shared" si="0"/>
        <v>0.16562002647384377</v>
      </c>
      <c r="G11" s="65">
        <f t="shared" si="0"/>
        <v>0.12602104290411187</v>
      </c>
      <c r="H11" s="65">
        <f t="shared" si="0"/>
        <v>8.3593028814468992E-2</v>
      </c>
      <c r="I11" s="65">
        <f t="shared" si="0"/>
        <v>4.7967068559507102E-2</v>
      </c>
      <c r="J11" s="65">
        <f t="shared" si="0"/>
        <v>8.6757537725125067E-2</v>
      </c>
      <c r="K11" s="65">
        <f t="shared" si="0"/>
        <v>0.13394432084076974</v>
      </c>
      <c r="L11" s="65">
        <f t="shared" si="0"/>
        <v>9.3411398646649699E-2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003"/>
  <sheetViews>
    <sheetView showGridLines="0" zoomScale="160" zoomScaleNormal="160" workbookViewId="0">
      <selection activeCell="K17" sqref="K17:K26"/>
    </sheetView>
  </sheetViews>
  <sheetFormatPr baseColWidth="10" defaultColWidth="14.5" defaultRowHeight="11" x14ac:dyDescent="0.15"/>
  <cols>
    <col min="1" max="1" width="4" style="13" customWidth="1"/>
    <col min="2" max="2" width="7.5" style="13" bestFit="1" customWidth="1"/>
    <col min="3" max="3" width="8.6640625" style="13" bestFit="1" customWidth="1"/>
    <col min="4" max="4" width="8" style="13" bestFit="1" customWidth="1"/>
    <col min="5" max="7" width="8.6640625" style="13" bestFit="1" customWidth="1"/>
    <col min="8" max="8" width="8.5" style="13" bestFit="1" customWidth="1"/>
    <col min="9" max="10" width="8.6640625" style="13" bestFit="1" customWidth="1"/>
    <col min="11" max="11" width="14.5" style="13"/>
    <col min="12" max="12" width="8.33203125" style="13" customWidth="1"/>
    <col min="13" max="16384" width="14.5" style="13"/>
  </cols>
  <sheetData>
    <row r="2" spans="1:17" x14ac:dyDescent="0.15">
      <c r="A2" s="10"/>
      <c r="B2" s="17"/>
      <c r="C2" s="41" t="s">
        <v>1084</v>
      </c>
      <c r="D2" s="42"/>
      <c r="E2" s="43"/>
      <c r="F2" s="41" t="s">
        <v>1085</v>
      </c>
      <c r="G2" s="42"/>
      <c r="H2" s="42"/>
      <c r="I2" s="42"/>
      <c r="J2" s="43"/>
      <c r="K2" s="10"/>
      <c r="L2" s="10"/>
      <c r="M2" s="10"/>
      <c r="N2" s="10"/>
      <c r="O2" s="10"/>
      <c r="P2" s="10"/>
      <c r="Q2" s="10"/>
    </row>
    <row r="3" spans="1:17" x14ac:dyDescent="0.15">
      <c r="A3" s="10"/>
      <c r="B3" s="17" t="s">
        <v>0</v>
      </c>
      <c r="C3" s="17" t="s">
        <v>16</v>
      </c>
      <c r="D3" s="17" t="s">
        <v>17</v>
      </c>
      <c r="E3" s="17" t="s">
        <v>1090</v>
      </c>
      <c r="F3" s="17" t="s">
        <v>19</v>
      </c>
      <c r="G3" s="17" t="s">
        <v>20</v>
      </c>
      <c r="H3" s="17" t="s">
        <v>21</v>
      </c>
      <c r="I3" s="17" t="s">
        <v>2</v>
      </c>
      <c r="J3" s="17" t="s">
        <v>3</v>
      </c>
      <c r="K3" s="10" t="s">
        <v>1089</v>
      </c>
      <c r="L3" s="10"/>
      <c r="M3" s="10"/>
      <c r="N3" s="10"/>
      <c r="O3" s="10"/>
      <c r="P3" s="10"/>
      <c r="Q3" s="10"/>
    </row>
    <row r="4" spans="1:17" x14ac:dyDescent="0.15">
      <c r="A4" s="10">
        <f t="shared" ref="A4:A24" si="0">C4/K4</f>
        <v>0.80782852947942019</v>
      </c>
      <c r="B4" s="18">
        <v>42370</v>
      </c>
      <c r="C4" s="19">
        <v>12263281.631999999</v>
      </c>
      <c r="D4" s="19">
        <v>619198.02</v>
      </c>
      <c r="E4" s="20">
        <v>12882479.652000001</v>
      </c>
      <c r="F4" s="19"/>
      <c r="G4" s="19">
        <v>2298070.656</v>
      </c>
      <c r="H4" s="21">
        <v>0</v>
      </c>
      <c r="I4" s="22">
        <v>0</v>
      </c>
      <c r="J4" s="22">
        <v>0</v>
      </c>
      <c r="K4" s="49">
        <f>SUM(E4,F4,G4,H4,J4,I4)</f>
        <v>15180550.308</v>
      </c>
      <c r="L4" s="49"/>
      <c r="M4" s="10"/>
      <c r="N4" s="10"/>
      <c r="O4" s="10"/>
      <c r="P4" s="10"/>
      <c r="Q4" s="10"/>
    </row>
    <row r="5" spans="1:17" x14ac:dyDescent="0.15">
      <c r="A5" s="10">
        <f t="shared" si="0"/>
        <v>0.88596694734690273</v>
      </c>
      <c r="B5" s="18">
        <v>42401</v>
      </c>
      <c r="C5" s="19">
        <v>14501706.155999999</v>
      </c>
      <c r="D5" s="19">
        <v>961202.59200000006</v>
      </c>
      <c r="E5" s="20">
        <v>15462908.748</v>
      </c>
      <c r="F5" s="19"/>
      <c r="G5" s="19">
        <v>905316.04799999995</v>
      </c>
      <c r="H5" s="21">
        <v>0</v>
      </c>
      <c r="I5" s="22">
        <v>0</v>
      </c>
      <c r="J5" s="22">
        <v>0</v>
      </c>
      <c r="K5" s="49">
        <f t="shared" ref="K5:K26" si="1">SUM(E5,F5,G5,H5,J5,I5)</f>
        <v>16368224.796</v>
      </c>
      <c r="L5" s="49"/>
      <c r="M5" s="10"/>
      <c r="N5" s="10"/>
      <c r="O5" s="10"/>
      <c r="P5" s="10"/>
      <c r="Q5" s="10"/>
    </row>
    <row r="6" spans="1:17" x14ac:dyDescent="0.15">
      <c r="A6" s="10">
        <f t="shared" si="0"/>
        <v>0.86187239673501281</v>
      </c>
      <c r="B6" s="18">
        <v>42430</v>
      </c>
      <c r="C6" s="19">
        <v>14254892.568</v>
      </c>
      <c r="D6" s="19">
        <v>858115.18799999997</v>
      </c>
      <c r="E6" s="20">
        <v>15113007.756000001</v>
      </c>
      <c r="F6" s="19"/>
      <c r="G6" s="19">
        <v>1426438.9439999999</v>
      </c>
      <c r="H6" s="21">
        <v>0</v>
      </c>
      <c r="I6" s="22">
        <v>0</v>
      </c>
      <c r="J6" s="22">
        <v>0</v>
      </c>
      <c r="K6" s="49">
        <f t="shared" si="1"/>
        <v>16539446.700000001</v>
      </c>
      <c r="L6" s="49"/>
      <c r="M6" s="10"/>
      <c r="N6" s="10"/>
      <c r="O6" s="10"/>
      <c r="P6" s="10"/>
      <c r="Q6" s="10"/>
    </row>
    <row r="7" spans="1:17" x14ac:dyDescent="0.15">
      <c r="A7" s="10">
        <f t="shared" si="0"/>
        <v>0.78141800740414424</v>
      </c>
      <c r="B7" s="18">
        <v>42461</v>
      </c>
      <c r="C7" s="19">
        <v>12034063.944</v>
      </c>
      <c r="D7" s="19">
        <v>748718.20799999998</v>
      </c>
      <c r="E7" s="20">
        <v>12782782.152000001</v>
      </c>
      <c r="F7" s="19"/>
      <c r="G7" s="19">
        <v>322422.65999999997</v>
      </c>
      <c r="H7" s="21">
        <v>0</v>
      </c>
      <c r="I7" s="22">
        <v>0</v>
      </c>
      <c r="J7" s="19">
        <v>2295085.2119999998</v>
      </c>
      <c r="K7" s="49">
        <f t="shared" si="1"/>
        <v>15400290.024</v>
      </c>
      <c r="L7" s="49"/>
      <c r="M7" s="10"/>
      <c r="N7" s="10"/>
      <c r="O7" s="10"/>
      <c r="P7" s="10"/>
      <c r="Q7" s="10"/>
    </row>
    <row r="8" spans="1:17" x14ac:dyDescent="0.15">
      <c r="A8" s="10">
        <f t="shared" si="0"/>
        <v>0.63475504276623929</v>
      </c>
      <c r="B8" s="18">
        <v>42491</v>
      </c>
      <c r="C8" s="19">
        <v>12347904.492000001</v>
      </c>
      <c r="D8" s="19">
        <v>840395.304</v>
      </c>
      <c r="E8" s="20">
        <v>13188299.796</v>
      </c>
      <c r="F8" s="19"/>
      <c r="G8" s="19">
        <v>449745.91200000001</v>
      </c>
      <c r="H8" s="21">
        <v>0</v>
      </c>
      <c r="I8" s="22">
        <v>0</v>
      </c>
      <c r="J8" s="19">
        <v>5814977.3640000001</v>
      </c>
      <c r="K8" s="49">
        <f t="shared" si="1"/>
        <v>19453023.072000001</v>
      </c>
      <c r="L8" s="49"/>
      <c r="M8" s="10"/>
      <c r="N8" s="10"/>
      <c r="O8" s="10"/>
      <c r="P8" s="10"/>
      <c r="Q8" s="10"/>
    </row>
    <row r="9" spans="1:17" x14ac:dyDescent="0.15">
      <c r="A9" s="10">
        <f t="shared" si="0"/>
        <v>0.74731979049930541</v>
      </c>
      <c r="B9" s="18">
        <v>42522</v>
      </c>
      <c r="C9" s="19">
        <v>15549212.952</v>
      </c>
      <c r="D9" s="19">
        <v>814930.2</v>
      </c>
      <c r="E9" s="20">
        <v>16364143.152000001</v>
      </c>
      <c r="F9" s="19"/>
      <c r="G9" s="19">
        <v>521917.45199999999</v>
      </c>
      <c r="H9" s="21">
        <v>0</v>
      </c>
      <c r="I9" s="22">
        <v>0</v>
      </c>
      <c r="J9" s="19">
        <v>3920578.2</v>
      </c>
      <c r="K9" s="49">
        <f t="shared" si="1"/>
        <v>20806638.804000001</v>
      </c>
      <c r="L9" s="49"/>
      <c r="M9" s="10"/>
      <c r="N9" s="10"/>
      <c r="O9" s="10"/>
      <c r="P9" s="10"/>
      <c r="Q9" s="10"/>
    </row>
    <row r="10" spans="1:17" x14ac:dyDescent="0.15">
      <c r="A10" s="10">
        <f t="shared" si="0"/>
        <v>0.72170857473912786</v>
      </c>
      <c r="B10" s="18">
        <v>42552</v>
      </c>
      <c r="C10" s="19">
        <v>22620361.427999999</v>
      </c>
      <c r="D10" s="19">
        <v>935379.14399999997</v>
      </c>
      <c r="E10" s="20">
        <v>23555740.572000001</v>
      </c>
      <c r="F10" s="19"/>
      <c r="G10" s="19">
        <v>593390.44799999997</v>
      </c>
      <c r="H10" s="21">
        <v>0</v>
      </c>
      <c r="I10" s="22">
        <v>0</v>
      </c>
      <c r="J10" s="19">
        <v>7193660.5439999998</v>
      </c>
      <c r="K10" s="49">
        <f t="shared" si="1"/>
        <v>31342791.563999999</v>
      </c>
      <c r="L10" s="49"/>
      <c r="M10" s="10"/>
      <c r="N10" s="10"/>
      <c r="O10" s="10"/>
      <c r="P10" s="10"/>
      <c r="Q10" s="10"/>
    </row>
    <row r="11" spans="1:17" x14ac:dyDescent="0.15">
      <c r="A11" s="10">
        <f t="shared" si="0"/>
        <v>0.66871437668571365</v>
      </c>
      <c r="B11" s="18">
        <v>42583</v>
      </c>
      <c r="C11" s="19">
        <v>17542549.835999999</v>
      </c>
      <c r="D11" s="19">
        <v>784706.83200000005</v>
      </c>
      <c r="E11" s="20">
        <v>18327256.668000001</v>
      </c>
      <c r="F11" s="19"/>
      <c r="G11" s="19">
        <v>330781.75199999998</v>
      </c>
      <c r="H11" s="21">
        <v>0</v>
      </c>
      <c r="I11" s="19">
        <v>3065515.74</v>
      </c>
      <c r="J11" s="19">
        <v>4509693.4680000003</v>
      </c>
      <c r="K11" s="49">
        <f t="shared" si="1"/>
        <v>26233247.628000006</v>
      </c>
      <c r="L11" s="49"/>
      <c r="M11" s="10"/>
      <c r="N11" s="10"/>
      <c r="O11" s="10"/>
      <c r="P11" s="10"/>
      <c r="Q11" s="10"/>
    </row>
    <row r="12" spans="1:17" x14ac:dyDescent="0.15">
      <c r="A12" s="10">
        <f t="shared" si="0"/>
        <v>0.50825926938910071</v>
      </c>
      <c r="B12" s="18">
        <v>42614</v>
      </c>
      <c r="C12" s="19">
        <v>19933909.379999999</v>
      </c>
      <c r="D12" s="19">
        <v>759206.196</v>
      </c>
      <c r="E12" s="20">
        <v>20693115.576000001</v>
      </c>
      <c r="F12" s="19"/>
      <c r="G12" s="19">
        <v>1760265.8640000001</v>
      </c>
      <c r="H12" s="21">
        <v>0</v>
      </c>
      <c r="I12" s="19">
        <v>7202638.7999999998</v>
      </c>
      <c r="J12" s="19">
        <v>9563942.0519999992</v>
      </c>
      <c r="K12" s="49">
        <f t="shared" si="1"/>
        <v>39219962.291999996</v>
      </c>
      <c r="L12" s="49"/>
      <c r="M12" s="10"/>
      <c r="N12" s="10"/>
      <c r="O12" s="10"/>
      <c r="P12" s="10"/>
      <c r="Q12" s="10"/>
    </row>
    <row r="13" spans="1:17" x14ac:dyDescent="0.15">
      <c r="A13" s="10">
        <f t="shared" si="0"/>
        <v>0.59915848955868201</v>
      </c>
      <c r="B13" s="18">
        <v>42644</v>
      </c>
      <c r="C13" s="19">
        <v>39761494.163999997</v>
      </c>
      <c r="D13" s="19">
        <v>1016567.496</v>
      </c>
      <c r="E13" s="20">
        <v>40778061.660000004</v>
      </c>
      <c r="F13" s="19"/>
      <c r="G13" s="19">
        <v>1653302.4480000001</v>
      </c>
      <c r="H13" s="21">
        <v>0</v>
      </c>
      <c r="I13" s="19">
        <v>11134730.124</v>
      </c>
      <c r="J13" s="19">
        <v>12796136.892000001</v>
      </c>
      <c r="K13" s="49">
        <f t="shared" si="1"/>
        <v>66362231.123999998</v>
      </c>
      <c r="L13" s="49"/>
      <c r="M13" s="10"/>
      <c r="N13" s="10"/>
      <c r="O13" s="10"/>
      <c r="P13" s="10"/>
      <c r="Q13" s="10"/>
    </row>
    <row r="14" spans="1:17" x14ac:dyDescent="0.15">
      <c r="A14" s="10">
        <f t="shared" si="0"/>
        <v>0.34422826032731912</v>
      </c>
      <c r="B14" s="18">
        <v>42675</v>
      </c>
      <c r="C14" s="19">
        <v>17000763.192000002</v>
      </c>
      <c r="D14" s="19">
        <v>763347.56400000001</v>
      </c>
      <c r="E14" s="20">
        <v>17764110.756000001</v>
      </c>
      <c r="F14" s="19"/>
      <c r="G14" s="19">
        <v>915561.36</v>
      </c>
      <c r="H14" s="21">
        <v>0</v>
      </c>
      <c r="I14" s="19">
        <v>20755828.044</v>
      </c>
      <c r="J14" s="19">
        <v>9952551.756000001</v>
      </c>
      <c r="K14" s="49">
        <f t="shared" si="1"/>
        <v>49388051.916000001</v>
      </c>
      <c r="L14" s="49"/>
      <c r="M14" s="10"/>
      <c r="N14" s="10"/>
      <c r="O14" s="10"/>
      <c r="P14" s="10"/>
      <c r="Q14" s="10"/>
    </row>
    <row r="15" spans="1:17" x14ac:dyDescent="0.15">
      <c r="A15" s="10">
        <f t="shared" si="0"/>
        <v>0.38742319086803789</v>
      </c>
      <c r="B15" s="18">
        <v>42705</v>
      </c>
      <c r="C15" s="19">
        <v>10997156.267999999</v>
      </c>
      <c r="D15" s="19">
        <v>687219.12</v>
      </c>
      <c r="E15" s="20">
        <v>11684375.388</v>
      </c>
      <c r="F15" s="19">
        <v>617416.12800000003</v>
      </c>
      <c r="G15" s="19">
        <v>482589.576</v>
      </c>
      <c r="H15" s="21">
        <v>0</v>
      </c>
      <c r="I15" s="19">
        <v>9727724.9159999993</v>
      </c>
      <c r="J15" s="19">
        <v>5873278.5719999997</v>
      </c>
      <c r="K15" s="49">
        <f t="shared" si="1"/>
        <v>28385384.579999998</v>
      </c>
      <c r="L15" s="49"/>
      <c r="M15" s="10"/>
      <c r="N15" s="10"/>
      <c r="O15" s="10"/>
      <c r="P15" s="10"/>
      <c r="Q15" s="10"/>
    </row>
    <row r="16" spans="1:17" x14ac:dyDescent="0.15">
      <c r="A16" s="10"/>
      <c r="B16" s="17" t="s">
        <v>0</v>
      </c>
      <c r="C16" s="17" t="s">
        <v>16</v>
      </c>
      <c r="D16" s="17" t="s">
        <v>17</v>
      </c>
      <c r="E16" s="17" t="s">
        <v>1090</v>
      </c>
      <c r="F16" s="17" t="s">
        <v>19</v>
      </c>
      <c r="G16" s="17" t="s">
        <v>20</v>
      </c>
      <c r="H16" s="17" t="s">
        <v>21</v>
      </c>
      <c r="I16" s="17" t="s">
        <v>2</v>
      </c>
      <c r="J16" s="17" t="s">
        <v>3</v>
      </c>
      <c r="K16" s="10" t="s">
        <v>1089</v>
      </c>
      <c r="L16" s="49"/>
      <c r="M16" s="10"/>
      <c r="N16" s="10"/>
      <c r="O16" s="10"/>
      <c r="P16" s="10"/>
      <c r="Q16" s="10"/>
    </row>
    <row r="17" spans="1:17" x14ac:dyDescent="0.15">
      <c r="A17" s="10">
        <f t="shared" si="0"/>
        <v>0.28550763718198013</v>
      </c>
      <c r="B17" s="18">
        <v>42736</v>
      </c>
      <c r="C17" s="19">
        <v>23413743.359999999</v>
      </c>
      <c r="D17" s="19">
        <v>1077747.5519999999</v>
      </c>
      <c r="E17" s="20">
        <v>24491490.912</v>
      </c>
      <c r="F17" s="19">
        <v>6773733.54</v>
      </c>
      <c r="G17" s="19">
        <v>1374928.8840000001</v>
      </c>
      <c r="H17" s="21">
        <v>0</v>
      </c>
      <c r="I17" s="19">
        <v>38088370.152000003</v>
      </c>
      <c r="J17" s="19">
        <v>11278891.764</v>
      </c>
      <c r="K17" s="49">
        <f t="shared" si="1"/>
        <v>82007415.252000004</v>
      </c>
      <c r="L17" s="49"/>
      <c r="M17" s="10"/>
      <c r="N17" s="10"/>
      <c r="O17" s="10"/>
      <c r="P17" s="10"/>
      <c r="Q17" s="10"/>
    </row>
    <row r="18" spans="1:17" x14ac:dyDescent="0.15">
      <c r="A18" s="10">
        <f t="shared" si="0"/>
        <v>0.52672662394034409</v>
      </c>
      <c r="B18" s="18">
        <v>42767</v>
      </c>
      <c r="C18" s="19">
        <v>23956633.008000001</v>
      </c>
      <c r="D18" s="19">
        <v>1170097.4879999999</v>
      </c>
      <c r="E18" s="20">
        <v>25126730.495999999</v>
      </c>
      <c r="F18" s="19">
        <v>2598151.2480000001</v>
      </c>
      <c r="G18" s="19">
        <v>902219.47199999995</v>
      </c>
      <c r="H18" s="21">
        <v>0</v>
      </c>
      <c r="I18" s="19">
        <v>10056993.912</v>
      </c>
      <c r="J18" s="19">
        <v>6798004.9199999999</v>
      </c>
      <c r="K18" s="49">
        <f t="shared" si="1"/>
        <v>45482100.048</v>
      </c>
      <c r="L18" s="49"/>
      <c r="M18" s="10"/>
      <c r="N18" s="10"/>
      <c r="O18" s="10"/>
      <c r="P18" s="10"/>
      <c r="Q18" s="10"/>
    </row>
    <row r="19" spans="1:17" x14ac:dyDescent="0.15">
      <c r="A19" s="10">
        <f t="shared" si="0"/>
        <v>0.36682122476306228</v>
      </c>
      <c r="B19" s="18">
        <v>42795</v>
      </c>
      <c r="C19" s="19">
        <v>15209911.08</v>
      </c>
      <c r="D19" s="19">
        <v>923282.38800000004</v>
      </c>
      <c r="E19" s="20">
        <v>16133193.468</v>
      </c>
      <c r="F19" s="19">
        <v>2475339.048</v>
      </c>
      <c r="G19" s="19">
        <v>1081987.956</v>
      </c>
      <c r="H19" s="19">
        <v>950747.86800000002</v>
      </c>
      <c r="I19" s="19">
        <v>12632378.976</v>
      </c>
      <c r="J19" s="19">
        <v>8190450.324</v>
      </c>
      <c r="K19" s="49">
        <f t="shared" si="1"/>
        <v>41464097.640000001</v>
      </c>
      <c r="L19" s="49"/>
      <c r="M19" s="10"/>
      <c r="N19" s="10"/>
      <c r="O19" s="10"/>
      <c r="P19" s="10"/>
      <c r="Q19" s="10"/>
    </row>
    <row r="20" spans="1:17" x14ac:dyDescent="0.15">
      <c r="A20" s="10">
        <f t="shared" si="0"/>
        <v>0.52351443048742985</v>
      </c>
      <c r="B20" s="18">
        <v>42826</v>
      </c>
      <c r="C20" s="19">
        <v>14789008.835999999</v>
      </c>
      <c r="D20" s="19">
        <v>929040.84</v>
      </c>
      <c r="E20" s="20">
        <v>15718049.676000001</v>
      </c>
      <c r="F20" s="19">
        <v>2011452.156</v>
      </c>
      <c r="G20" s="19">
        <v>230783.364</v>
      </c>
      <c r="H20" s="19">
        <v>1467153.324</v>
      </c>
      <c r="I20" s="19">
        <v>4510441.9079999998</v>
      </c>
      <c r="J20" s="19">
        <v>4311596.5200000005</v>
      </c>
      <c r="K20" s="49">
        <f t="shared" si="1"/>
        <v>28249476.948000003</v>
      </c>
      <c r="L20" s="49"/>
      <c r="M20" s="10"/>
      <c r="N20" s="10"/>
      <c r="O20" s="10"/>
      <c r="P20" s="10"/>
      <c r="Q20" s="10"/>
    </row>
    <row r="21" spans="1:17" x14ac:dyDescent="0.15">
      <c r="A21" s="10">
        <f t="shared" si="0"/>
        <v>0.40486872887955744</v>
      </c>
      <c r="B21" s="18">
        <v>42856</v>
      </c>
      <c r="C21" s="19">
        <v>17869372.416000001</v>
      </c>
      <c r="D21" s="19">
        <v>1155020.58</v>
      </c>
      <c r="E21" s="20">
        <v>19024392.995999999</v>
      </c>
      <c r="F21" s="19">
        <v>5930033.0039999997</v>
      </c>
      <c r="G21" s="19">
        <v>3400546.2119999998</v>
      </c>
      <c r="H21" s="19">
        <v>1263672.8999999999</v>
      </c>
      <c r="I21" s="19">
        <v>6743681.784</v>
      </c>
      <c r="J21" s="19">
        <v>7773886.0080000004</v>
      </c>
      <c r="K21" s="49">
        <f t="shared" si="1"/>
        <v>44136212.903999999</v>
      </c>
      <c r="L21" s="49"/>
      <c r="M21" s="10"/>
      <c r="N21" s="10"/>
      <c r="O21" s="10"/>
      <c r="P21" s="10"/>
      <c r="Q21" s="10"/>
    </row>
    <row r="22" spans="1:17" x14ac:dyDescent="0.15">
      <c r="A22" s="10">
        <f t="shared" si="0"/>
        <v>0.3646968291050211</v>
      </c>
      <c r="B22" s="18">
        <v>42887</v>
      </c>
      <c r="C22" s="19">
        <v>14772510.648</v>
      </c>
      <c r="D22" s="19">
        <v>1130363.6399999999</v>
      </c>
      <c r="E22" s="20">
        <v>15902874.288000001</v>
      </c>
      <c r="F22" s="19">
        <v>7999465.068</v>
      </c>
      <c r="G22" s="19">
        <v>5481009.0719999997</v>
      </c>
      <c r="H22" s="19">
        <v>1500738.6240000001</v>
      </c>
      <c r="I22" s="19">
        <v>4455149.58</v>
      </c>
      <c r="J22" s="19">
        <v>5167040.0039999997</v>
      </c>
      <c r="K22" s="49">
        <f t="shared" si="1"/>
        <v>40506276.636</v>
      </c>
      <c r="L22" s="49"/>
      <c r="M22" s="10"/>
      <c r="N22" s="10"/>
      <c r="O22" s="10"/>
      <c r="P22" s="10"/>
      <c r="Q22" s="10"/>
    </row>
    <row r="23" spans="1:17" x14ac:dyDescent="0.15">
      <c r="A23" s="10">
        <f t="shared" si="0"/>
        <v>0.31150432973415676</v>
      </c>
      <c r="B23" s="18">
        <v>42917</v>
      </c>
      <c r="C23" s="19">
        <v>11932694.172</v>
      </c>
      <c r="D23" s="19">
        <v>1011642.912</v>
      </c>
      <c r="E23" s="20">
        <v>12944337.084000001</v>
      </c>
      <c r="F23" s="19">
        <v>8703290.4839999992</v>
      </c>
      <c r="G23" s="19">
        <v>5875697.0159999998</v>
      </c>
      <c r="H23" s="19">
        <v>915908.36400000006</v>
      </c>
      <c r="I23" s="19">
        <v>6230238.3360000001</v>
      </c>
      <c r="J23" s="19">
        <v>3637200.6720000003</v>
      </c>
      <c r="K23" s="49">
        <f t="shared" si="1"/>
        <v>38306671.956</v>
      </c>
      <c r="L23" s="49"/>
      <c r="M23" s="10"/>
      <c r="N23" s="10"/>
      <c r="O23" s="10"/>
      <c r="P23" s="10"/>
      <c r="Q23" s="10"/>
    </row>
    <row r="24" spans="1:17" x14ac:dyDescent="0.15">
      <c r="A24" s="10">
        <f t="shared" si="0"/>
        <v>0.33898276513231568</v>
      </c>
      <c r="B24" s="18">
        <v>42948</v>
      </c>
      <c r="C24" s="19">
        <v>18911872.223999999</v>
      </c>
      <c r="D24" s="19">
        <v>1211492.2679999999</v>
      </c>
      <c r="E24" s="20">
        <v>20123364.491999999</v>
      </c>
      <c r="F24" s="19">
        <v>10782660.924000001</v>
      </c>
      <c r="G24" s="19">
        <v>4393353.3839999996</v>
      </c>
      <c r="H24" s="19">
        <v>2134381.5359999998</v>
      </c>
      <c r="I24" s="19">
        <v>10022846.903999999</v>
      </c>
      <c r="J24" s="19">
        <v>8333462.8440000005</v>
      </c>
      <c r="K24" s="49">
        <f t="shared" si="1"/>
        <v>55790070.083999991</v>
      </c>
      <c r="L24" s="49"/>
      <c r="M24" s="10"/>
      <c r="N24" s="10"/>
      <c r="O24" s="10"/>
      <c r="P24" s="10"/>
      <c r="Q24" s="10"/>
    </row>
    <row r="25" spans="1:17" x14ac:dyDescent="0.15">
      <c r="A25" s="10">
        <f>C25/K25</f>
        <v>0.40110876732067613</v>
      </c>
      <c r="B25" s="18">
        <v>42979</v>
      </c>
      <c r="C25" s="19">
        <v>22862779.631999999</v>
      </c>
      <c r="D25" s="19">
        <v>1037010.492</v>
      </c>
      <c r="E25" s="20">
        <v>23899790.124000002</v>
      </c>
      <c r="F25" s="19">
        <v>7870948.0920000002</v>
      </c>
      <c r="G25" s="19">
        <v>11913821.388</v>
      </c>
      <c r="H25" s="19">
        <v>2449779.4440000001</v>
      </c>
      <c r="I25" s="19">
        <v>6535007.6399999997</v>
      </c>
      <c r="J25" s="19">
        <v>4329605.9519999996</v>
      </c>
      <c r="K25" s="49">
        <f t="shared" si="1"/>
        <v>56998952.640000001</v>
      </c>
      <c r="L25" s="49"/>
      <c r="M25" s="10"/>
      <c r="N25" s="10"/>
      <c r="O25" s="10"/>
      <c r="P25" s="10"/>
      <c r="Q25" s="10"/>
    </row>
    <row r="26" spans="1:17" x14ac:dyDescent="0.15">
      <c r="A26" s="10"/>
      <c r="B26" s="18">
        <v>43009</v>
      </c>
      <c r="C26" s="19">
        <v>13700207.051999999</v>
      </c>
      <c r="D26" s="19">
        <v>996582.63600000006</v>
      </c>
      <c r="E26" s="19">
        <v>14696789.688000001</v>
      </c>
      <c r="F26" s="19">
        <v>18476397.324000001</v>
      </c>
      <c r="G26" s="19">
        <v>2885114.4840000002</v>
      </c>
      <c r="H26" s="19">
        <v>3710166.0120000001</v>
      </c>
      <c r="I26" s="19">
        <v>6686573.5439999998</v>
      </c>
      <c r="J26" s="19">
        <v>4888875.852</v>
      </c>
      <c r="K26" s="49">
        <f t="shared" si="1"/>
        <v>51343916.903999999</v>
      </c>
      <c r="L26" s="49"/>
      <c r="M26" s="10"/>
      <c r="N26" s="10"/>
      <c r="O26" s="10"/>
      <c r="P26" s="10"/>
      <c r="Q26" s="10"/>
    </row>
    <row r="27" spans="1:17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2"/>
      <c r="N27" s="10"/>
      <c r="O27" s="10"/>
      <c r="P27" s="10"/>
      <c r="Q27" s="10"/>
    </row>
    <row r="28" spans="1:17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52"/>
      <c r="N28" s="10"/>
      <c r="O28" s="10"/>
      <c r="P28" s="10"/>
      <c r="Q28" s="10"/>
    </row>
    <row r="29" spans="1:17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spans="1:17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spans="1:17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spans="1:17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spans="1:17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spans="1:17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spans="1:17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1:17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spans="1:17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spans="1:17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1:17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spans="1:17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spans="1:17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spans="1:17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spans="1:17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spans="1:17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spans="1:17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spans="1:17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1:17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spans="1:17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spans="1:17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spans="1:17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spans="1:17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spans="1:17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spans="1:17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1:17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spans="1:17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spans="1:17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spans="1:17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spans="1:17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spans="1:17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spans="1:17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spans="1:17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spans="1:17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spans="1:17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spans="1:17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spans="1:17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spans="1:17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spans="1:17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spans="1:17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spans="1:17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spans="1:17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spans="1:17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spans="1:17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spans="1:17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spans="1:17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spans="1:17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spans="1:17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spans="1:17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spans="1:17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1:17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spans="1:17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spans="1:17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spans="1:17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spans="1:17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spans="1:17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spans="1:17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spans="1:17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spans="1:17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spans="1:17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spans="1:17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spans="1:17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spans="1:17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spans="1:17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spans="1:17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spans="1:17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spans="1:17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spans="1:17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spans="1:17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spans="1:17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spans="1:17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spans="1:17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spans="1:17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1:17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spans="1:17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spans="1:17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spans="1:17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spans="1:17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spans="1:17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spans="1:17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1:17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spans="1:17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spans="1:17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spans="1:17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spans="1:17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spans="1:17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spans="1:17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spans="1:17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spans="1:17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spans="1:17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spans="1:17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1:17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spans="1:17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spans="1:17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spans="1:17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spans="1:17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spans="1:17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spans="1:17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spans="1:17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spans="1:17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spans="1:17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spans="1:17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1:17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spans="1:17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spans="1:17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spans="1:17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spans="1:17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spans="1:17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spans="1:17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1:17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spans="1:17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spans="1:17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spans="1:17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spans="1:17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spans="1:17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spans="1:17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spans="1:17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spans="1:17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spans="1:17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spans="1:17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1:17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spans="1:17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spans="1:17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spans="1:17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spans="1:17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spans="1:17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spans="1:17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spans="1:17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1:17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spans="1:17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spans="1:17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spans="1:17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spans="1:17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1:17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spans="1:17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spans="1:17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spans="1:17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spans="1:17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spans="1:17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spans="1:17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spans="1:17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spans="1:17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spans="1:17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spans="1:17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spans="1:17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spans="1:17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1:17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spans="1:17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spans="1:17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spans="1:17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spans="1:17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spans="1:17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spans="1:17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spans="1:17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17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17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17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7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7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7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7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7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7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7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7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7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7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7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7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7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spans="1:17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spans="1:17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17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7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7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7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7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7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7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7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7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7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7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7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7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7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7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7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7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1:17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spans="1:17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spans="1:17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spans="1:17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spans="1:17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spans="1:17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spans="1:17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1:17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spans="1:17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spans="1:17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spans="1:17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1:17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spans="1:17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spans="1:17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spans="1:17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spans="1:17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spans="1:17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spans="1:17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spans="1:17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1:17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spans="1:17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spans="1:17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spans="1:17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spans="1:17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spans="1:17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spans="1:17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spans="1:17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spans="1:17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spans="1:17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spans="1:17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spans="1:17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spans="1:17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spans="1:17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spans="1:17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spans="1:17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spans="1:17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spans="1:17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spans="1:17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spans="1:17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spans="1:17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spans="1:17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spans="1:17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1:17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spans="1:17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spans="1:17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spans="1:17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spans="1:17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spans="1:17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spans="1:17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spans="1:17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spans="1:17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spans="1:17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spans="1:17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spans="1:17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spans="1:17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spans="1:17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spans="1:17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spans="1:17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spans="1:17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spans="1:17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spans="1:17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spans="1:17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spans="1:17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1:17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spans="1:17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spans="1:17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spans="1:17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spans="1:17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spans="1:17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spans="1:17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spans="1:17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spans="1:17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spans="1:17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spans="1:17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spans="1:17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spans="1:17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spans="1:17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spans="1:17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spans="1:17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spans="1:17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spans="1:17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spans="1:17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spans="1:17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spans="1:17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spans="1:17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spans="1:17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1:17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spans="1:17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spans="1:17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spans="1:17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spans="1:17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spans="1:17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spans="1:17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spans="1:17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spans="1:17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spans="1:17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spans="1:17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spans="1:17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spans="1:17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spans="1:17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1:17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spans="1:17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spans="1:17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spans="1:17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spans="1:17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spans="1:17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spans="1:17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spans="1:17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1:17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spans="1:17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spans="1:17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spans="1:17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spans="1:17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spans="1:17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1:17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spans="1:17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spans="1:17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spans="1:17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spans="1:17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1:17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spans="1:17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spans="1:17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spans="1:17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spans="1:17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spans="1:17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spans="1:17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spans="1:17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spans="1:17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spans="1:17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spans="1:17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spans="1:17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spans="1:17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spans="1:17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spans="1:17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spans="1:17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spans="1:17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spans="1:17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spans="1:17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spans="1:17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spans="1:17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spans="1:17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spans="1:17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spans="1:17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spans="1:17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spans="1:17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spans="1:17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spans="1:17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spans="1:17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spans="1:17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spans="1:17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spans="1:17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spans="1:17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spans="1:17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spans="1:17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spans="1:17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spans="1:17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spans="1:17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spans="1:17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spans="1:17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spans="1:17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spans="1:17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spans="1:17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spans="1:17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spans="1:17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spans="1:17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spans="1:17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spans="1:17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spans="1:17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spans="1:17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spans="1:17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spans="1:17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spans="1:17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spans="1:17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spans="1:17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spans="1:17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spans="1:17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spans="1:17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spans="1:17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spans="1:17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spans="1:17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spans="1:17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spans="1:17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1:17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spans="1:17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spans="1:17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spans="1:17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spans="1:17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spans="1:17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1:17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spans="1:17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spans="1:17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spans="1:17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spans="1:17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spans="1:17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spans="1:17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spans="1:17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spans="1:17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spans="1:17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 spans="1:17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 spans="1:17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  <row r="1001" spans="1:17" x14ac:dyDescent="0.1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</row>
    <row r="1002" spans="1:17" x14ac:dyDescent="0.1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</row>
    <row r="1003" spans="1:17" x14ac:dyDescent="0.1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</row>
  </sheetData>
  <mergeCells count="2">
    <mergeCell ref="F2:J2"/>
    <mergeCell ref="C2:E2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90C9-D468-40D0-8778-0F16614CFF92}">
  <dimension ref="B2:I15"/>
  <sheetViews>
    <sheetView showGridLines="0" zoomScale="180" zoomScaleNormal="180" workbookViewId="0">
      <selection activeCell="I2" sqref="I2"/>
    </sheetView>
  </sheetViews>
  <sheetFormatPr baseColWidth="10" defaultColWidth="12" defaultRowHeight="11" x14ac:dyDescent="0.15"/>
  <cols>
    <col min="1" max="1" width="3.5" style="1" customWidth="1"/>
    <col min="2" max="2" width="8.1640625" style="1" bestFit="1" customWidth="1"/>
    <col min="3" max="3" width="9.5" style="1" bestFit="1" customWidth="1"/>
    <col min="4" max="4" width="8.1640625" style="1" bestFit="1" customWidth="1"/>
    <col min="5" max="5" width="9.5" style="1" bestFit="1" customWidth="1"/>
    <col min="6" max="6" width="9" style="1" bestFit="1" customWidth="1"/>
    <col min="7" max="7" width="8.6640625" style="1" bestFit="1" customWidth="1"/>
    <col min="8" max="16384" width="12" style="1"/>
  </cols>
  <sheetData>
    <row r="2" spans="2:9" ht="12" x14ac:dyDescent="0.2">
      <c r="B2" s="54" t="s">
        <v>0</v>
      </c>
      <c r="C2" s="54" t="s">
        <v>1091</v>
      </c>
      <c r="D2" s="54" t="s">
        <v>32</v>
      </c>
      <c r="E2" s="54" t="s">
        <v>33</v>
      </c>
      <c r="F2" s="54" t="s">
        <v>34</v>
      </c>
      <c r="G2" s="54" t="s">
        <v>269</v>
      </c>
    </row>
    <row r="3" spans="2:9" ht="12" x14ac:dyDescent="0.2">
      <c r="B3" s="55">
        <v>42736</v>
      </c>
      <c r="C3" s="56">
        <v>23413743.359999999</v>
      </c>
      <c r="D3" s="56">
        <v>1179072.72</v>
      </c>
      <c r="E3" s="56">
        <v>13406868.468</v>
      </c>
      <c r="F3" s="56">
        <v>3434859.54</v>
      </c>
      <c r="G3" s="56">
        <v>5392942.6319999993</v>
      </c>
      <c r="H3" s="2"/>
      <c r="I3" s="2"/>
    </row>
    <row r="4" spans="2:9" ht="12" x14ac:dyDescent="0.2">
      <c r="B4" s="55">
        <v>42767</v>
      </c>
      <c r="C4" s="56">
        <v>23956633.008000001</v>
      </c>
      <c r="D4" s="56">
        <v>671183.60400000005</v>
      </c>
      <c r="E4" s="56">
        <v>15516676.223999999</v>
      </c>
      <c r="F4" s="56">
        <v>2103997.8960000002</v>
      </c>
      <c r="G4" s="56">
        <v>5664775.2840000018</v>
      </c>
      <c r="H4" s="2"/>
      <c r="I4" s="2"/>
    </row>
    <row r="5" spans="2:9" ht="12" x14ac:dyDescent="0.2">
      <c r="B5" s="55">
        <v>42795</v>
      </c>
      <c r="C5" s="56">
        <v>15209911.08</v>
      </c>
      <c r="D5" s="56">
        <v>1140516.72</v>
      </c>
      <c r="E5" s="56">
        <v>9259317.9000000004</v>
      </c>
      <c r="F5" s="56">
        <v>1557332.0279999999</v>
      </c>
      <c r="G5" s="56">
        <v>3252744.4319999982</v>
      </c>
      <c r="H5" s="2"/>
      <c r="I5" s="2"/>
    </row>
    <row r="6" spans="2:9" ht="12" x14ac:dyDescent="0.2">
      <c r="B6" s="55">
        <v>42826</v>
      </c>
      <c r="C6" s="56">
        <v>14789008.835999999</v>
      </c>
      <c r="D6" s="56">
        <v>1140516.72</v>
      </c>
      <c r="E6" s="56">
        <v>11103808.211999999</v>
      </c>
      <c r="F6" s="56">
        <v>1363690.9439999999</v>
      </c>
      <c r="G6" s="56">
        <v>1180992.959999999</v>
      </c>
      <c r="H6" s="2"/>
      <c r="I6" s="2"/>
    </row>
    <row r="7" spans="2:9" ht="12" x14ac:dyDescent="0.2">
      <c r="B7" s="55">
        <v>42856</v>
      </c>
      <c r="C7" s="56">
        <v>17869372.416000001</v>
      </c>
      <c r="D7" s="56">
        <v>830557.47600000002</v>
      </c>
      <c r="E7" s="56">
        <v>12475568.699999999</v>
      </c>
      <c r="F7" s="56">
        <v>2181072.0959999999</v>
      </c>
      <c r="G7" s="56">
        <v>2382174.1440000013</v>
      </c>
      <c r="H7" s="2"/>
      <c r="I7" s="2"/>
    </row>
    <row r="8" spans="2:9" ht="12" x14ac:dyDescent="0.2">
      <c r="B8" s="55">
        <v>42887</v>
      </c>
      <c r="C8" s="56">
        <v>14772510.648</v>
      </c>
      <c r="D8" s="56">
        <v>935031.38399999996</v>
      </c>
      <c r="E8" s="56">
        <v>9878478.8760000002</v>
      </c>
      <c r="F8" s="56">
        <v>1869633.36</v>
      </c>
      <c r="G8" s="56">
        <v>2089367.0280000009</v>
      </c>
      <c r="H8" s="2"/>
      <c r="I8" s="2"/>
    </row>
    <row r="9" spans="2:9" ht="12" x14ac:dyDescent="0.2">
      <c r="B9" s="55">
        <v>42917</v>
      </c>
      <c r="C9" s="56">
        <v>11932694.172</v>
      </c>
      <c r="D9" s="56">
        <v>572355.50399999996</v>
      </c>
      <c r="E9" s="56">
        <v>7348864.3200000003</v>
      </c>
      <c r="F9" s="56">
        <v>1766046.996</v>
      </c>
      <c r="G9" s="56">
        <v>2245427.352</v>
      </c>
      <c r="H9" s="2"/>
      <c r="I9" s="2"/>
    </row>
    <row r="10" spans="2:9" ht="12" x14ac:dyDescent="0.2">
      <c r="B10" s="55">
        <v>42948</v>
      </c>
      <c r="C10" s="56">
        <v>18911882.052000001</v>
      </c>
      <c r="D10" s="56">
        <v>949904.17200000002</v>
      </c>
      <c r="E10" s="56">
        <v>12568788.791999999</v>
      </c>
      <c r="F10" s="56">
        <v>2016115.1640000001</v>
      </c>
      <c r="G10" s="56">
        <v>3377073.9240000006</v>
      </c>
      <c r="H10" s="2"/>
      <c r="I10" s="2"/>
    </row>
    <row r="11" spans="2:9" ht="12" x14ac:dyDescent="0.2">
      <c r="B11" s="55">
        <v>42979</v>
      </c>
      <c r="C11" s="56">
        <v>22862779.631999999</v>
      </c>
      <c r="D11" s="56">
        <v>1953178.1640000001</v>
      </c>
      <c r="E11" s="56">
        <v>13146558.012</v>
      </c>
      <c r="F11" s="56">
        <v>2708823.6</v>
      </c>
      <c r="G11" s="56">
        <v>5054219.8559999987</v>
      </c>
      <c r="H11" s="2"/>
      <c r="I11" s="2"/>
    </row>
    <row r="12" spans="2:9" ht="12" x14ac:dyDescent="0.2">
      <c r="B12" s="55">
        <v>43009</v>
      </c>
      <c r="C12" s="57">
        <v>13700207.051999999</v>
      </c>
      <c r="D12" s="56">
        <v>489485.05200000003</v>
      </c>
      <c r="E12" s="56">
        <v>11046242.592</v>
      </c>
      <c r="F12" s="56">
        <v>2090693.0519999999</v>
      </c>
      <c r="G12" s="56">
        <v>3191522.04</v>
      </c>
      <c r="H12" s="2"/>
      <c r="I12" s="2"/>
    </row>
    <row r="13" spans="2:9" ht="12" x14ac:dyDescent="0.2">
      <c r="B13" s="58"/>
      <c r="C13" s="56">
        <v>177418742.25600001</v>
      </c>
      <c r="D13" s="56">
        <v>9243085.068</v>
      </c>
      <c r="E13" s="56">
        <v>115751172.096</v>
      </c>
      <c r="F13" s="56">
        <v>21092264.675999999</v>
      </c>
      <c r="G13" s="56">
        <v>31332220.416000009</v>
      </c>
    </row>
    <row r="14" spans="2:9" x14ac:dyDescent="0.15">
      <c r="H14" s="2"/>
    </row>
    <row r="15" spans="2:9" x14ac:dyDescent="0.15">
      <c r="E1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7016-2F0A-4E68-B3F9-AA7D68460384}">
  <dimension ref="B2:Y34"/>
  <sheetViews>
    <sheetView showGridLines="0" topLeftCell="J1" zoomScale="129" zoomScaleNormal="129" workbookViewId="0">
      <selection activeCell="L33" sqref="L33"/>
    </sheetView>
  </sheetViews>
  <sheetFormatPr baseColWidth="10" defaultColWidth="8.6640625" defaultRowHeight="11" x14ac:dyDescent="0.15"/>
  <cols>
    <col min="1" max="1" width="2.1640625" style="3" customWidth="1"/>
    <col min="2" max="2" width="7" style="3" bestFit="1" customWidth="1"/>
    <col min="3" max="6" width="6.83203125" style="3" bestFit="1" customWidth="1"/>
    <col min="7" max="7" width="7.83203125" style="3" bestFit="1" customWidth="1"/>
    <col min="8" max="12" width="6.83203125" style="3" bestFit="1" customWidth="1"/>
    <col min="13" max="13" width="8.6640625" style="3"/>
    <col min="14" max="14" width="7.5" style="3" bestFit="1" customWidth="1"/>
    <col min="15" max="24" width="6.83203125" style="3" bestFit="1" customWidth="1"/>
    <col min="25" max="16384" width="8.6640625" style="3"/>
  </cols>
  <sheetData>
    <row r="2" spans="2:25" x14ac:dyDescent="0.15">
      <c r="B2" s="29" t="s">
        <v>60</v>
      </c>
      <c r="C2" s="28"/>
      <c r="D2" s="28"/>
      <c r="E2" s="28"/>
      <c r="F2" s="28"/>
      <c r="G2" s="28"/>
      <c r="H2" s="28"/>
      <c r="I2" s="28"/>
      <c r="J2" s="28"/>
      <c r="K2" s="28"/>
      <c r="L2" s="28"/>
      <c r="N2" s="32" t="s">
        <v>61</v>
      </c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2:25" x14ac:dyDescent="0.15">
      <c r="B3" s="30" t="s">
        <v>35</v>
      </c>
      <c r="C3" s="31">
        <v>42736</v>
      </c>
      <c r="D3" s="31">
        <v>42767</v>
      </c>
      <c r="E3" s="31">
        <v>42795</v>
      </c>
      <c r="F3" s="31">
        <v>42826</v>
      </c>
      <c r="G3" s="31">
        <v>42856</v>
      </c>
      <c r="H3" s="31">
        <v>42887</v>
      </c>
      <c r="I3" s="31">
        <v>42917</v>
      </c>
      <c r="J3" s="31">
        <v>42948</v>
      </c>
      <c r="K3" s="31">
        <v>42979</v>
      </c>
      <c r="L3" s="31">
        <v>43009</v>
      </c>
      <c r="N3" s="30" t="s">
        <v>35</v>
      </c>
      <c r="O3" s="31">
        <v>42736</v>
      </c>
      <c r="P3" s="31">
        <v>42767</v>
      </c>
      <c r="Q3" s="31">
        <v>42795</v>
      </c>
      <c r="R3" s="31">
        <v>42826</v>
      </c>
      <c r="S3" s="31">
        <v>42856</v>
      </c>
      <c r="T3" s="31">
        <v>42887</v>
      </c>
      <c r="U3" s="31">
        <v>42917</v>
      </c>
      <c r="V3" s="31">
        <v>42948</v>
      </c>
      <c r="W3" s="31">
        <v>42979</v>
      </c>
      <c r="X3" s="31">
        <v>43009</v>
      </c>
      <c r="Y3" s="31" t="s">
        <v>1093</v>
      </c>
    </row>
    <row r="4" spans="2:25" x14ac:dyDescent="0.15">
      <c r="B4" s="26" t="s">
        <v>36</v>
      </c>
      <c r="C4" s="27">
        <v>13577.662451612903</v>
      </c>
      <c r="D4" s="27">
        <v>17756.171999999999</v>
      </c>
      <c r="E4" s="27">
        <v>7859.4247741935487</v>
      </c>
      <c r="F4" s="27">
        <v>8211.2435999999998</v>
      </c>
      <c r="G4" s="27">
        <v>10252.237935483872</v>
      </c>
      <c r="H4" s="27">
        <v>8100.3635999999997</v>
      </c>
      <c r="I4" s="27">
        <v>7042.2131612903231</v>
      </c>
      <c r="J4" s="27">
        <v>11779.723741935484</v>
      </c>
      <c r="K4" s="27">
        <v>13679.946000000002</v>
      </c>
      <c r="L4" s="27">
        <v>7761.1203870967747</v>
      </c>
      <c r="M4" s="50"/>
      <c r="N4" s="26" t="s">
        <v>36</v>
      </c>
      <c r="O4" s="27">
        <v>9778.4941935483876</v>
      </c>
      <c r="P4" s="27">
        <v>10933.191000000001</v>
      </c>
      <c r="Q4" s="27">
        <v>6580.1264516129031</v>
      </c>
      <c r="R4" s="27">
        <v>7001.1647999999996</v>
      </c>
      <c r="S4" s="27">
        <v>7556.7565161290322</v>
      </c>
      <c r="T4" s="27">
        <v>5821.4268000000002</v>
      </c>
      <c r="U4" s="27">
        <v>4587.1641290322586</v>
      </c>
      <c r="V4" s="27">
        <v>7647.7447741935484</v>
      </c>
      <c r="W4" s="27">
        <v>7982.2259999999997</v>
      </c>
      <c r="X4" s="27">
        <v>4720.7322580645159</v>
      </c>
      <c r="Y4" s="50">
        <f>SUM(L4,X4)</f>
        <v>12481.852645161291</v>
      </c>
    </row>
    <row r="5" spans="2:25" x14ac:dyDescent="0.15">
      <c r="B5" s="26" t="s">
        <v>37</v>
      </c>
      <c r="C5" s="27">
        <v>10149.00735483871</v>
      </c>
      <c r="D5" s="27">
        <v>13489.281000000001</v>
      </c>
      <c r="E5" s="27">
        <v>6178.2027096774191</v>
      </c>
      <c r="F5" s="27">
        <v>6524.3555999999999</v>
      </c>
      <c r="G5" s="27">
        <v>8108.8803870967749</v>
      </c>
      <c r="H5" s="27">
        <v>6547.4387999999999</v>
      </c>
      <c r="I5" s="27">
        <v>5543.8455483870966</v>
      </c>
      <c r="J5" s="27">
        <v>9217.5421935483864</v>
      </c>
      <c r="K5" s="27">
        <v>13307.767199999998</v>
      </c>
      <c r="L5" s="27">
        <v>6082.7272258064513</v>
      </c>
      <c r="M5" s="50"/>
      <c r="N5" s="26" t="s">
        <v>37</v>
      </c>
      <c r="O5" s="27">
        <v>7995.8461935483865</v>
      </c>
      <c r="P5" s="27">
        <v>8586.3240000000005</v>
      </c>
      <c r="Q5" s="27">
        <v>5222.1797419354843</v>
      </c>
      <c r="R5" s="27">
        <v>5623.5816000000004</v>
      </c>
      <c r="S5" s="27">
        <v>5948.5981935483878</v>
      </c>
      <c r="T5" s="27">
        <v>4862.8188</v>
      </c>
      <c r="U5" s="27">
        <v>3753.6375483870966</v>
      </c>
      <c r="V5" s="27">
        <v>6050.8776774193548</v>
      </c>
      <c r="W5" s="27">
        <v>6579.1151999999993</v>
      </c>
      <c r="X5" s="27">
        <v>3819.0437419354839</v>
      </c>
      <c r="Y5" s="50">
        <f t="shared" ref="Y5:Y27" si="0">SUM(L5,X5)</f>
        <v>9901.7709677419352</v>
      </c>
    </row>
    <row r="6" spans="2:25" x14ac:dyDescent="0.15">
      <c r="B6" s="26" t="s">
        <v>38</v>
      </c>
      <c r="C6" s="27">
        <v>7563.5605161290314</v>
      </c>
      <c r="D6" s="27">
        <v>10172.790000000001</v>
      </c>
      <c r="E6" s="27">
        <v>4889.4804000000004</v>
      </c>
      <c r="F6" s="27">
        <v>4981.0068000000001</v>
      </c>
      <c r="G6" s="27">
        <v>6167.594322580645</v>
      </c>
      <c r="H6" s="27">
        <v>5046.9299999999994</v>
      </c>
      <c r="I6" s="27">
        <v>4392.9452903225811</v>
      </c>
      <c r="J6" s="27">
        <v>6591.2469677419349</v>
      </c>
      <c r="K6" s="27">
        <v>9886.7664000000004</v>
      </c>
      <c r="L6" s="27">
        <v>4771.9207741935488</v>
      </c>
      <c r="M6" s="50"/>
      <c r="N6" s="26" t="s">
        <v>38</v>
      </c>
      <c r="O6" s="27">
        <v>6314.5997419354835</v>
      </c>
      <c r="P6" s="27">
        <v>6779.9160000000002</v>
      </c>
      <c r="Q6" s="27">
        <v>4238.5644000000002</v>
      </c>
      <c r="R6" s="27">
        <v>4551.2460000000001</v>
      </c>
      <c r="S6" s="27">
        <v>4899.4165161290321</v>
      </c>
      <c r="T6" s="27">
        <v>3999.3407999999999</v>
      </c>
      <c r="U6" s="27">
        <v>3152.3492903225806</v>
      </c>
      <c r="V6" s="27">
        <v>4754.7766451612897</v>
      </c>
      <c r="W6" s="27">
        <v>5158.9943999999996</v>
      </c>
      <c r="X6" s="27">
        <v>2951.1069677419355</v>
      </c>
      <c r="Y6" s="50">
        <f t="shared" si="0"/>
        <v>7723.0277419354843</v>
      </c>
    </row>
    <row r="7" spans="2:25" x14ac:dyDescent="0.15">
      <c r="B7" s="26" t="s">
        <v>39</v>
      </c>
      <c r="C7" s="27">
        <v>5918.8947096774191</v>
      </c>
      <c r="D7" s="27">
        <v>7658.0640000000003</v>
      </c>
      <c r="E7" s="27">
        <v>3737.6403749999999</v>
      </c>
      <c r="F7" s="27">
        <v>3791.8692000000001</v>
      </c>
      <c r="G7" s="27">
        <v>4640.6694193548383</v>
      </c>
      <c r="H7" s="27">
        <v>3922.7075999999997</v>
      </c>
      <c r="I7" s="27">
        <v>3482.8188387096775</v>
      </c>
      <c r="J7" s="27">
        <v>5061.5419354838705</v>
      </c>
      <c r="K7" s="27">
        <v>7187.6448</v>
      </c>
      <c r="L7" s="27">
        <v>3599.0477419354843</v>
      </c>
      <c r="M7" s="50"/>
      <c r="N7" s="26" t="s">
        <v>39</v>
      </c>
      <c r="O7" s="27">
        <v>5114.9740645161291</v>
      </c>
      <c r="P7" s="27">
        <v>5956.3620000000001</v>
      </c>
      <c r="Q7" s="27">
        <v>3492.2002499999999</v>
      </c>
      <c r="R7" s="27">
        <v>3845.1924000000004</v>
      </c>
      <c r="S7" s="27">
        <v>4251.0367741935488</v>
      </c>
      <c r="T7" s="27">
        <v>3511.7964000000002</v>
      </c>
      <c r="U7" s="27">
        <v>2746.5967741935483</v>
      </c>
      <c r="V7" s="27">
        <v>4022.1638709677418</v>
      </c>
      <c r="W7" s="27">
        <v>4179.0419999999995</v>
      </c>
      <c r="X7" s="27">
        <v>2437.0757419354836</v>
      </c>
      <c r="Y7" s="50">
        <f t="shared" si="0"/>
        <v>6036.1234838709679</v>
      </c>
    </row>
    <row r="8" spans="2:25" x14ac:dyDescent="0.15">
      <c r="B8" s="26" t="s">
        <v>40</v>
      </c>
      <c r="C8" s="27">
        <v>4941.362322580645</v>
      </c>
      <c r="D8" s="27">
        <v>6355.7730000000001</v>
      </c>
      <c r="E8" s="27">
        <v>3181.882064516129</v>
      </c>
      <c r="F8" s="27">
        <v>3110.9904000000001</v>
      </c>
      <c r="G8" s="27">
        <v>3806.0454193548385</v>
      </c>
      <c r="H8" s="27">
        <v>3343.9140000000002</v>
      </c>
      <c r="I8" s="27">
        <v>2924.0129032258064</v>
      </c>
      <c r="J8" s="27">
        <v>4227.6251612903225</v>
      </c>
      <c r="K8" s="27">
        <v>5731.6392000000005</v>
      </c>
      <c r="L8" s="27">
        <v>3056.5567741935483</v>
      </c>
      <c r="M8" s="50"/>
      <c r="N8" s="26" t="s">
        <v>40</v>
      </c>
      <c r="O8" s="27">
        <v>4670.5923870967745</v>
      </c>
      <c r="P8" s="27">
        <v>5439.8789999999999</v>
      </c>
      <c r="Q8" s="27">
        <v>3246.1420645161293</v>
      </c>
      <c r="R8" s="27">
        <v>3590.2440000000001</v>
      </c>
      <c r="S8" s="27">
        <v>3724.5681290322582</v>
      </c>
      <c r="T8" s="27">
        <v>3208.2372</v>
      </c>
      <c r="U8" s="27">
        <v>2425.467483870968</v>
      </c>
      <c r="V8" s="27">
        <v>3635.31135483871</v>
      </c>
      <c r="W8" s="27">
        <v>3734.7911999999997</v>
      </c>
      <c r="X8" s="27">
        <v>2283.1443870967742</v>
      </c>
      <c r="Y8" s="50">
        <f t="shared" si="0"/>
        <v>5339.7011612903225</v>
      </c>
    </row>
    <row r="9" spans="2:25" x14ac:dyDescent="0.15">
      <c r="B9" s="26" t="s">
        <v>41</v>
      </c>
      <c r="C9" s="27">
        <v>5080.076129032258</v>
      </c>
      <c r="D9" s="27">
        <v>6617.7000000000007</v>
      </c>
      <c r="E9" s="27">
        <v>3326.5463225806452</v>
      </c>
      <c r="F9" s="27">
        <v>3124.5480000000002</v>
      </c>
      <c r="G9" s="27">
        <v>3889.1810322580641</v>
      </c>
      <c r="H9" s="27">
        <v>3563.7336</v>
      </c>
      <c r="I9" s="27">
        <v>3009.2458064516131</v>
      </c>
      <c r="J9" s="27">
        <v>4253.134064516129</v>
      </c>
      <c r="K9" s="27">
        <v>5840.9315999999999</v>
      </c>
      <c r="L9" s="27">
        <v>3242.2401290322582</v>
      </c>
      <c r="M9" s="50"/>
      <c r="N9" s="26" t="s">
        <v>41</v>
      </c>
      <c r="O9" s="27">
        <v>4754.5083870967746</v>
      </c>
      <c r="P9" s="27">
        <v>5700.348</v>
      </c>
      <c r="Q9" s="27">
        <v>3289.7461935483875</v>
      </c>
      <c r="R9" s="27">
        <v>3797.9928</v>
      </c>
      <c r="S9" s="27">
        <v>3676.8669677419357</v>
      </c>
      <c r="T9" s="27">
        <v>3275.0172000000002</v>
      </c>
      <c r="U9" s="27">
        <v>2472.0956129032256</v>
      </c>
      <c r="V9" s="27">
        <v>3630.6290322580644</v>
      </c>
      <c r="W9" s="27">
        <v>3894.8112000000001</v>
      </c>
      <c r="X9" s="27">
        <v>2325.7730322580646</v>
      </c>
      <c r="Y9" s="50">
        <f t="shared" si="0"/>
        <v>5568.0131612903224</v>
      </c>
    </row>
    <row r="10" spans="2:25" x14ac:dyDescent="0.15">
      <c r="B10" s="26" t="s">
        <v>42</v>
      </c>
      <c r="C10" s="27">
        <v>6916.5952258064517</v>
      </c>
      <c r="D10" s="27">
        <v>9547.389000000001</v>
      </c>
      <c r="E10" s="27">
        <v>4535.3903225806453</v>
      </c>
      <c r="F10" s="27">
        <v>4229.442</v>
      </c>
      <c r="G10" s="27">
        <v>6082.6784516129037</v>
      </c>
      <c r="H10" s="27">
        <v>5358.4272000000001</v>
      </c>
      <c r="I10" s="27">
        <v>4354.8038709677421</v>
      </c>
      <c r="J10" s="27">
        <v>6045.6588387096772</v>
      </c>
      <c r="K10" s="27">
        <v>8332.2540000000008</v>
      </c>
      <c r="L10" s="27">
        <v>4868.8350967741935</v>
      </c>
      <c r="M10" s="50"/>
      <c r="N10" s="26" t="s">
        <v>42</v>
      </c>
      <c r="O10" s="27">
        <v>5562.5504516129031</v>
      </c>
      <c r="P10" s="27">
        <v>7267.6170000000002</v>
      </c>
      <c r="Q10" s="27">
        <v>3950.6121290322585</v>
      </c>
      <c r="R10" s="27">
        <v>4715.4996000000001</v>
      </c>
      <c r="S10" s="27">
        <v>4853.934580645162</v>
      </c>
      <c r="T10" s="27">
        <v>4392.1080000000002</v>
      </c>
      <c r="U10" s="27">
        <v>3126.791612903226</v>
      </c>
      <c r="V10" s="27">
        <v>4847.496387096774</v>
      </c>
      <c r="W10" s="27">
        <v>6135.0407999999998</v>
      </c>
      <c r="X10" s="27">
        <v>3202.6354838709676</v>
      </c>
      <c r="Y10" s="50">
        <f t="shared" si="0"/>
        <v>8071.4705806451611</v>
      </c>
    </row>
    <row r="11" spans="2:25" x14ac:dyDescent="0.15">
      <c r="B11" s="26" t="s">
        <v>43</v>
      </c>
      <c r="C11" s="27">
        <v>10293.671612903225</v>
      </c>
      <c r="D11" s="27">
        <v>14812.119000000001</v>
      </c>
      <c r="E11" s="27">
        <v>6515.061677419355</v>
      </c>
      <c r="F11" s="27">
        <v>6207.3647999999994</v>
      </c>
      <c r="G11" s="27">
        <v>9290.3376774193548</v>
      </c>
      <c r="H11" s="27">
        <v>7871.8248000000003</v>
      </c>
      <c r="I11" s="27">
        <v>6553.4469677419347</v>
      </c>
      <c r="J11" s="27">
        <v>9651.0959999999995</v>
      </c>
      <c r="K11" s="27">
        <v>13223.120400000002</v>
      </c>
      <c r="L11" s="27">
        <v>8698.5360000000001</v>
      </c>
      <c r="M11" s="50"/>
      <c r="N11" s="26" t="s">
        <v>43</v>
      </c>
      <c r="O11" s="27">
        <v>7879.8611612903233</v>
      </c>
      <c r="P11" s="27">
        <v>11367.216</v>
      </c>
      <c r="Q11" s="27">
        <v>5269.32</v>
      </c>
      <c r="R11" s="27">
        <v>7021.3751999999995</v>
      </c>
      <c r="S11" s="27">
        <v>7624.9916129032254</v>
      </c>
      <c r="T11" s="27">
        <v>6845.1012000000001</v>
      </c>
      <c r="U11" s="27">
        <v>4792.405935483871</v>
      </c>
      <c r="V11" s="27">
        <v>7828.2824516129031</v>
      </c>
      <c r="W11" s="27">
        <v>10291.7304</v>
      </c>
      <c r="X11" s="27">
        <v>5058.9081290322583</v>
      </c>
      <c r="Y11" s="50">
        <f t="shared" si="0"/>
        <v>13757.444129032257</v>
      </c>
    </row>
    <row r="12" spans="2:25" x14ac:dyDescent="0.15">
      <c r="B12" s="26" t="s">
        <v>44</v>
      </c>
      <c r="C12" s="27">
        <v>15261.42077419355</v>
      </c>
      <c r="D12" s="27">
        <v>20019.231</v>
      </c>
      <c r="E12" s="27">
        <v>9426.3932903225796</v>
      </c>
      <c r="F12" s="27">
        <v>8711.7407999999996</v>
      </c>
      <c r="G12" s="27">
        <v>12854.097290322581</v>
      </c>
      <c r="H12" s="27">
        <v>11061.1116</v>
      </c>
      <c r="I12" s="27">
        <v>9081.876774193548</v>
      </c>
      <c r="J12" s="27">
        <v>13679.47858064516</v>
      </c>
      <c r="K12" s="27">
        <v>17898.375599999999</v>
      </c>
      <c r="L12" s="27">
        <v>13250.29006451613</v>
      </c>
      <c r="M12" s="50"/>
      <c r="N12" s="26" t="s">
        <v>44</v>
      </c>
      <c r="O12" s="27">
        <v>12099.755612903225</v>
      </c>
      <c r="P12" s="27">
        <v>17972.28</v>
      </c>
      <c r="Q12" s="27">
        <v>8179.554193548387</v>
      </c>
      <c r="R12" s="27">
        <v>10721.692800000001</v>
      </c>
      <c r="S12" s="27">
        <v>11493.443612903226</v>
      </c>
      <c r="T12" s="27">
        <v>10637.449200000001</v>
      </c>
      <c r="U12" s="27">
        <v>7116.3499354838714</v>
      </c>
      <c r="V12" s="27">
        <v>12373.769032258066</v>
      </c>
      <c r="W12" s="27">
        <v>15865.441199999999</v>
      </c>
      <c r="X12" s="27">
        <v>9328.4790967741937</v>
      </c>
      <c r="Y12" s="50">
        <f t="shared" si="0"/>
        <v>22578.769161290322</v>
      </c>
    </row>
    <row r="13" spans="2:25" x14ac:dyDescent="0.15">
      <c r="B13" s="26" t="s">
        <v>45</v>
      </c>
      <c r="C13" s="27">
        <v>17461.283225806452</v>
      </c>
      <c r="D13" s="27">
        <v>21689.477999999999</v>
      </c>
      <c r="E13" s="27">
        <v>11154.60929032258</v>
      </c>
      <c r="F13" s="27">
        <v>10240.423199999999</v>
      </c>
      <c r="G13" s="27">
        <v>14027.604387096773</v>
      </c>
      <c r="H13" s="27">
        <v>12121.8804</v>
      </c>
      <c r="I13" s="27">
        <v>9862.3614193548383</v>
      </c>
      <c r="J13" s="27">
        <v>15507.584129032257</v>
      </c>
      <c r="K13" s="27">
        <v>19094.468400000002</v>
      </c>
      <c r="L13" s="27">
        <v>13357.568903225807</v>
      </c>
      <c r="M13" s="50"/>
      <c r="N13" s="26" t="s">
        <v>45</v>
      </c>
      <c r="O13" s="27">
        <v>16405.638967741936</v>
      </c>
      <c r="P13" s="27">
        <v>23025.303</v>
      </c>
      <c r="Q13" s="27">
        <v>11030.576516129031</v>
      </c>
      <c r="R13" s="27">
        <v>14899.3992</v>
      </c>
      <c r="S13" s="27">
        <v>14295.008903225807</v>
      </c>
      <c r="T13" s="27">
        <v>14281.545600000001</v>
      </c>
      <c r="U13" s="27">
        <v>8802.0348387096765</v>
      </c>
      <c r="V13" s="27">
        <v>15556.650967741936</v>
      </c>
      <c r="W13" s="27">
        <v>19797.422399999999</v>
      </c>
      <c r="X13" s="27">
        <v>11387.749935483871</v>
      </c>
      <c r="Y13" s="50">
        <f t="shared" si="0"/>
        <v>24745.318838709678</v>
      </c>
    </row>
    <row r="14" spans="2:25" x14ac:dyDescent="0.15">
      <c r="B14" s="26" t="s">
        <v>46</v>
      </c>
      <c r="C14" s="27">
        <v>17940.904258064518</v>
      </c>
      <c r="D14" s="27">
        <v>21409.326000000001</v>
      </c>
      <c r="E14" s="27">
        <v>12026.448</v>
      </c>
      <c r="F14" s="27">
        <v>10677.1896</v>
      </c>
      <c r="G14" s="27">
        <v>15245.861806451614</v>
      </c>
      <c r="H14" s="27">
        <v>12763.522800000001</v>
      </c>
      <c r="I14" s="27">
        <v>9694.7976774193558</v>
      </c>
      <c r="J14" s="27">
        <v>16243.12335483871</v>
      </c>
      <c r="K14" s="27">
        <v>18942.462</v>
      </c>
      <c r="L14" s="27">
        <v>14125.933161290322</v>
      </c>
      <c r="M14" s="50"/>
      <c r="N14" s="26" t="s">
        <v>46</v>
      </c>
      <c r="O14" s="27">
        <v>20892.669677419355</v>
      </c>
      <c r="P14" s="27">
        <v>26090.694</v>
      </c>
      <c r="Q14" s="27">
        <v>14408.677161290323</v>
      </c>
      <c r="R14" s="27">
        <v>16433.9784</v>
      </c>
      <c r="S14" s="27">
        <v>18357.167612903228</v>
      </c>
      <c r="T14" s="27">
        <v>17927.28</v>
      </c>
      <c r="U14" s="27">
        <v>9674.0930322580643</v>
      </c>
      <c r="V14" s="27">
        <v>17537.809935483871</v>
      </c>
      <c r="W14" s="27">
        <v>21043.234800000002</v>
      </c>
      <c r="X14" s="27">
        <v>13763.56529032258</v>
      </c>
      <c r="Y14" s="50">
        <f t="shared" si="0"/>
        <v>27889.498451612904</v>
      </c>
    </row>
    <row r="15" spans="2:25" x14ac:dyDescent="0.15">
      <c r="B15" s="26" t="s">
        <v>47</v>
      </c>
      <c r="C15" s="27">
        <v>17953.488000000001</v>
      </c>
      <c r="D15" s="27">
        <v>20291.499</v>
      </c>
      <c r="E15" s="27">
        <v>11916.510967741935</v>
      </c>
      <c r="F15" s="27">
        <v>10883.0736</v>
      </c>
      <c r="G15" s="27">
        <v>15116.22</v>
      </c>
      <c r="H15" s="27">
        <v>11873.811600000001</v>
      </c>
      <c r="I15" s="27">
        <v>10012.00064516129</v>
      </c>
      <c r="J15" s="27">
        <v>16207.396258064517</v>
      </c>
      <c r="K15" s="27">
        <v>18807.6924</v>
      </c>
      <c r="L15" s="27">
        <v>13705.304516129034</v>
      </c>
      <c r="M15" s="50"/>
      <c r="N15" s="26" t="s">
        <v>47</v>
      </c>
      <c r="O15" s="27">
        <v>24456.380516129033</v>
      </c>
      <c r="P15" s="27">
        <v>25781.949000000001</v>
      </c>
      <c r="Q15" s="27">
        <v>16581.152903225808</v>
      </c>
      <c r="R15" s="27">
        <v>16976.4336</v>
      </c>
      <c r="S15" s="27">
        <v>19989.127741935485</v>
      </c>
      <c r="T15" s="27">
        <v>18366.188400000003</v>
      </c>
      <c r="U15" s="27">
        <v>10531.811612903226</v>
      </c>
      <c r="V15" s="27">
        <v>19696.726451612903</v>
      </c>
      <c r="W15" s="27">
        <v>21832.146000000001</v>
      </c>
      <c r="X15" s="27">
        <v>14432.67406451613</v>
      </c>
      <c r="Y15" s="50">
        <f t="shared" si="0"/>
        <v>28137.978580645162</v>
      </c>
    </row>
    <row r="16" spans="2:25" x14ac:dyDescent="0.15">
      <c r="B16" s="26" t="s">
        <v>48</v>
      </c>
      <c r="C16" s="27">
        <v>20120.720516129033</v>
      </c>
      <c r="D16" s="27">
        <v>21501.746999999999</v>
      </c>
      <c r="E16" s="27">
        <v>11775.870580645162</v>
      </c>
      <c r="F16" s="27">
        <v>11364.4692</v>
      </c>
      <c r="G16" s="27">
        <v>13858.236000000001</v>
      </c>
      <c r="H16" s="27">
        <v>11822.932799999999</v>
      </c>
      <c r="I16" s="27">
        <v>10360.297161290324</v>
      </c>
      <c r="J16" s="27">
        <v>17519.153806451613</v>
      </c>
      <c r="K16" s="27">
        <v>22474.9728</v>
      </c>
      <c r="L16" s="27">
        <v>13868.088387096774</v>
      </c>
      <c r="M16" s="50"/>
      <c r="N16" s="26" t="s">
        <v>48</v>
      </c>
      <c r="O16" s="27">
        <v>27415.266967741933</v>
      </c>
      <c r="P16" s="27">
        <v>30215.079000000002</v>
      </c>
      <c r="Q16" s="27">
        <v>18419.549806451614</v>
      </c>
      <c r="R16" s="27">
        <v>19083.027599999998</v>
      </c>
      <c r="S16" s="27">
        <v>20065.605677419353</v>
      </c>
      <c r="T16" s="27">
        <v>19232.7912</v>
      </c>
      <c r="U16" s="27">
        <v>11884.222451612903</v>
      </c>
      <c r="V16" s="27">
        <v>23430.634838709677</v>
      </c>
      <c r="W16" s="27">
        <v>26767.389599999999</v>
      </c>
      <c r="X16" s="27">
        <v>15372.84541935484</v>
      </c>
      <c r="Y16" s="50">
        <f t="shared" si="0"/>
        <v>29240.933806451612</v>
      </c>
    </row>
    <row r="17" spans="2:25" x14ac:dyDescent="0.15">
      <c r="B17" s="26" t="s">
        <v>49</v>
      </c>
      <c r="C17" s="27">
        <v>20288.284258064516</v>
      </c>
      <c r="D17" s="27">
        <v>21765.105</v>
      </c>
      <c r="E17" s="27">
        <v>11745.801290322581</v>
      </c>
      <c r="F17" s="27">
        <v>11073.963600000001</v>
      </c>
      <c r="G17" s="27">
        <v>13133.35393548387</v>
      </c>
      <c r="H17" s="27">
        <v>11795.8932</v>
      </c>
      <c r="I17" s="27">
        <v>10968.462580645162</v>
      </c>
      <c r="J17" s="27">
        <v>17247.676645161289</v>
      </c>
      <c r="K17" s="27">
        <v>25448.975999999999</v>
      </c>
      <c r="L17" s="27">
        <v>12751.915354838709</v>
      </c>
      <c r="M17" s="50"/>
      <c r="N17" s="26" t="s">
        <v>49</v>
      </c>
      <c r="O17" s="27">
        <v>27906.106064516127</v>
      </c>
      <c r="P17" s="27">
        <v>31088.016</v>
      </c>
      <c r="Q17" s="27">
        <v>19154.503741935485</v>
      </c>
      <c r="R17" s="27">
        <v>18314.099999999999</v>
      </c>
      <c r="S17" s="27">
        <v>20864.209935483872</v>
      </c>
      <c r="T17" s="27">
        <v>18568.821599999999</v>
      </c>
      <c r="U17" s="27">
        <v>14213.458451612903</v>
      </c>
      <c r="V17" s="27">
        <v>22401.182322580647</v>
      </c>
      <c r="W17" s="27">
        <v>27216.428400000001</v>
      </c>
      <c r="X17" s="27">
        <v>14492.495612903227</v>
      </c>
      <c r="Y17" s="50">
        <f t="shared" si="0"/>
        <v>27244.410967741936</v>
      </c>
    </row>
    <row r="18" spans="2:25" x14ac:dyDescent="0.15">
      <c r="B18" s="26" t="s">
        <v>50</v>
      </c>
      <c r="C18" s="27">
        <v>20314.207741935483</v>
      </c>
      <c r="D18" s="27">
        <v>20311.668000000001</v>
      </c>
      <c r="E18" s="27">
        <v>11368.923096774193</v>
      </c>
      <c r="F18" s="27">
        <v>10909.835999999999</v>
      </c>
      <c r="G18" s="27">
        <v>12857.633419354839</v>
      </c>
      <c r="H18" s="27">
        <v>11871.2664</v>
      </c>
      <c r="I18" s="27">
        <v>10845.697935483871</v>
      </c>
      <c r="J18" s="27">
        <v>16685.432129032259</v>
      </c>
      <c r="K18" s="27">
        <v>25797.769199999999</v>
      </c>
      <c r="L18" s="27">
        <v>12109.973806451613</v>
      </c>
      <c r="M18" s="50"/>
      <c r="N18" s="26" t="s">
        <v>50</v>
      </c>
      <c r="O18" s="27">
        <v>28212.481161290321</v>
      </c>
      <c r="P18" s="27">
        <v>29815.695</v>
      </c>
      <c r="Q18" s="27">
        <v>18289.664129032259</v>
      </c>
      <c r="R18" s="27">
        <v>16752.002400000001</v>
      </c>
      <c r="S18" s="27">
        <v>19745.329935483871</v>
      </c>
      <c r="T18" s="27">
        <v>18376.520399999998</v>
      </c>
      <c r="U18" s="27">
        <v>14309.250967741937</v>
      </c>
      <c r="V18" s="27">
        <v>22050.154451612903</v>
      </c>
      <c r="W18" s="27">
        <v>28863.097199999997</v>
      </c>
      <c r="X18" s="27">
        <v>13841.72593548387</v>
      </c>
      <c r="Y18" s="50">
        <f t="shared" si="0"/>
        <v>25951.699741935481</v>
      </c>
    </row>
    <row r="19" spans="2:25" x14ac:dyDescent="0.15">
      <c r="B19" s="26" t="s">
        <v>51</v>
      </c>
      <c r="C19" s="27">
        <v>20964.392129032258</v>
      </c>
      <c r="D19" s="27">
        <v>20994.552</v>
      </c>
      <c r="E19" s="27">
        <v>12143.725548387098</v>
      </c>
      <c r="F19" s="27">
        <v>11604.2472</v>
      </c>
      <c r="G19" s="27">
        <v>12969.64335483871</v>
      </c>
      <c r="H19" s="27">
        <v>11843.344799999999</v>
      </c>
      <c r="I19" s="27">
        <v>11002.945935483871</v>
      </c>
      <c r="J19" s="27">
        <v>15460.2</v>
      </c>
      <c r="K19" s="27">
        <v>26155.256400000002</v>
      </c>
      <c r="L19" s="27">
        <v>11844.08129032258</v>
      </c>
      <c r="M19" s="50"/>
      <c r="N19" s="26" t="s">
        <v>51</v>
      </c>
      <c r="O19" s="27">
        <v>28047.599999999999</v>
      </c>
      <c r="P19" s="27">
        <v>29078.784</v>
      </c>
      <c r="Q19" s="27">
        <v>18412.50193548387</v>
      </c>
      <c r="R19" s="27">
        <v>17396.341199999999</v>
      </c>
      <c r="S19" s="27">
        <v>20506.841419354841</v>
      </c>
      <c r="T19" s="27">
        <v>18510.5088</v>
      </c>
      <c r="U19" s="27">
        <v>13746.274838709676</v>
      </c>
      <c r="V19" s="27">
        <v>21201.044516129034</v>
      </c>
      <c r="W19" s="27">
        <v>30169.288800000002</v>
      </c>
      <c r="X19" s="27">
        <v>13205.442193548386</v>
      </c>
      <c r="Y19" s="50">
        <f t="shared" si="0"/>
        <v>25049.523483870966</v>
      </c>
    </row>
    <row r="20" spans="2:25" x14ac:dyDescent="0.15">
      <c r="B20" s="26" t="s">
        <v>52</v>
      </c>
      <c r="C20" s="27">
        <v>19801.054451612905</v>
      </c>
      <c r="D20" s="27">
        <v>22284.503999999997</v>
      </c>
      <c r="E20" s="27">
        <v>12870.363483870968</v>
      </c>
      <c r="F20" s="27">
        <v>12602.923199999999</v>
      </c>
      <c r="G20" s="27">
        <v>13895.206838709677</v>
      </c>
      <c r="H20" s="27">
        <v>12065.281199999999</v>
      </c>
      <c r="I20" s="27">
        <v>10774.243741935483</v>
      </c>
      <c r="J20" s="27">
        <v>15124.901806451613</v>
      </c>
      <c r="K20" s="27">
        <v>26439.5124</v>
      </c>
      <c r="L20" s="27">
        <v>11750.751870967742</v>
      </c>
      <c r="M20" s="50"/>
      <c r="N20" s="26" t="s">
        <v>52</v>
      </c>
      <c r="O20" s="27">
        <v>26378.351999999999</v>
      </c>
      <c r="P20" s="27">
        <v>27921.455999999998</v>
      </c>
      <c r="Q20" s="27">
        <v>18374.970193548386</v>
      </c>
      <c r="R20" s="27">
        <v>17485.02</v>
      </c>
      <c r="S20" s="27">
        <v>20621.924129032257</v>
      </c>
      <c r="T20" s="27">
        <v>17814.837599999999</v>
      </c>
      <c r="U20" s="27">
        <v>12842.610967741937</v>
      </c>
      <c r="V20" s="27">
        <v>20593.927741935484</v>
      </c>
      <c r="W20" s="27">
        <v>25920.871200000001</v>
      </c>
      <c r="X20" s="27">
        <v>12141.677032258065</v>
      </c>
      <c r="Y20" s="50">
        <f t="shared" si="0"/>
        <v>23892.428903225809</v>
      </c>
    </row>
    <row r="21" spans="2:25" x14ac:dyDescent="0.15">
      <c r="B21" s="26" t="s">
        <v>53</v>
      </c>
      <c r="C21" s="27">
        <v>20524.009935483871</v>
      </c>
      <c r="D21" s="27">
        <v>23253.830999999998</v>
      </c>
      <c r="E21" s="27">
        <v>12667.511612903227</v>
      </c>
      <c r="F21" s="27">
        <v>12618.295199999999</v>
      </c>
      <c r="G21" s="27">
        <v>15098.319870967744</v>
      </c>
      <c r="H21" s="27">
        <v>13056.6996</v>
      </c>
      <c r="I21" s="27">
        <v>10706.959741935483</v>
      </c>
      <c r="J21" s="27">
        <v>15804.326322580646</v>
      </c>
      <c r="K21" s="27">
        <v>22910.227200000001</v>
      </c>
      <c r="L21" s="27">
        <v>11738.948516129032</v>
      </c>
      <c r="M21" s="50"/>
      <c r="N21" s="26" t="s">
        <v>53</v>
      </c>
      <c r="O21" s="27">
        <v>24185.342322580647</v>
      </c>
      <c r="P21" s="27">
        <v>24864.002999999997</v>
      </c>
      <c r="Q21" s="27">
        <v>15600.23070967742</v>
      </c>
      <c r="R21" s="27">
        <v>14851.493999999999</v>
      </c>
      <c r="S21" s="27">
        <v>18720.413419354842</v>
      </c>
      <c r="T21" s="27">
        <v>15454.454400000001</v>
      </c>
      <c r="U21" s="27">
        <v>11635.010709677419</v>
      </c>
      <c r="V21" s="27">
        <v>16548.913161290322</v>
      </c>
      <c r="W21" s="27">
        <v>19570.6728</v>
      </c>
      <c r="X21" s="27">
        <v>10899.154451612903</v>
      </c>
      <c r="Y21" s="50">
        <f t="shared" si="0"/>
        <v>22638.102967741936</v>
      </c>
    </row>
    <row r="22" spans="2:25" x14ac:dyDescent="0.15">
      <c r="B22" s="26" t="s">
        <v>54</v>
      </c>
      <c r="C22" s="27">
        <v>20017.880129032255</v>
      </c>
      <c r="D22" s="27">
        <v>22342.904999999999</v>
      </c>
      <c r="E22" s="27">
        <v>12325.872774193549</v>
      </c>
      <c r="F22" s="27">
        <v>12088.666799999999</v>
      </c>
      <c r="G22" s="27">
        <v>14770.581677419354</v>
      </c>
      <c r="H22" s="27">
        <v>12399.7356</v>
      </c>
      <c r="I22" s="27">
        <v>10113.499741935484</v>
      </c>
      <c r="J22" s="27">
        <v>15005.648903225807</v>
      </c>
      <c r="K22" s="27">
        <v>18579.682799999999</v>
      </c>
      <c r="L22" s="27">
        <v>11609.453032258065</v>
      </c>
      <c r="M22" s="50"/>
      <c r="N22" s="26" t="s">
        <v>54</v>
      </c>
      <c r="O22" s="27">
        <v>20432.021806451612</v>
      </c>
      <c r="P22" s="27">
        <v>20475.288</v>
      </c>
      <c r="Q22" s="27">
        <v>12950.206838709677</v>
      </c>
      <c r="R22" s="27">
        <v>12866.5656</v>
      </c>
      <c r="S22" s="27">
        <v>15341.946967741937</v>
      </c>
      <c r="T22" s="27">
        <v>11970.504000000001</v>
      </c>
      <c r="U22" s="27">
        <v>8902.5584516129038</v>
      </c>
      <c r="V22" s="27">
        <v>13770.978967741936</v>
      </c>
      <c r="W22" s="27">
        <v>13936.7844</v>
      </c>
      <c r="X22" s="27">
        <v>9514.8940645161292</v>
      </c>
      <c r="Y22" s="50">
        <f t="shared" si="0"/>
        <v>21124.347096774196</v>
      </c>
    </row>
    <row r="23" spans="2:25" x14ac:dyDescent="0.15">
      <c r="B23" s="26" t="s">
        <v>55</v>
      </c>
      <c r="C23" s="27">
        <v>19919.331870967744</v>
      </c>
      <c r="D23" s="27">
        <v>21481.659</v>
      </c>
      <c r="E23" s="27">
        <v>11787.283741935484</v>
      </c>
      <c r="F23" s="27">
        <v>11775.002399999999</v>
      </c>
      <c r="G23" s="27">
        <v>14397.581032258064</v>
      </c>
      <c r="H23" s="27">
        <v>11838.6072</v>
      </c>
      <c r="I23" s="27">
        <v>9680.1654193548384</v>
      </c>
      <c r="J23" s="27">
        <v>14574.265548387097</v>
      </c>
      <c r="K23" s="27">
        <v>16675.218000000001</v>
      </c>
      <c r="L23" s="27">
        <v>11764.871999999999</v>
      </c>
      <c r="M23" s="50"/>
      <c r="N23" s="26" t="s">
        <v>55</v>
      </c>
      <c r="O23" s="27">
        <v>18262.179870967742</v>
      </c>
      <c r="P23" s="27">
        <v>17819.028000000002</v>
      </c>
      <c r="Q23" s="27">
        <v>12788.54477419355</v>
      </c>
      <c r="R23" s="27">
        <v>13059.043199999998</v>
      </c>
      <c r="S23" s="27">
        <v>13383.150967741936</v>
      </c>
      <c r="T23" s="27">
        <v>10170.0396</v>
      </c>
      <c r="U23" s="27">
        <v>8027.5494193548384</v>
      </c>
      <c r="V23" s="27">
        <v>12219.325548387096</v>
      </c>
      <c r="W23" s="27">
        <v>12095.0928</v>
      </c>
      <c r="X23" s="27">
        <v>9071.9756129032248</v>
      </c>
      <c r="Y23" s="50">
        <f t="shared" si="0"/>
        <v>20836.847612903224</v>
      </c>
    </row>
    <row r="24" spans="2:25" x14ac:dyDescent="0.15">
      <c r="B24" s="26" t="s">
        <v>56</v>
      </c>
      <c r="C24" s="27">
        <v>19237.346709677418</v>
      </c>
      <c r="D24" s="27">
        <v>22516.245000000003</v>
      </c>
      <c r="E24" s="27">
        <v>11626.597161290323</v>
      </c>
      <c r="F24" s="27">
        <v>11662.0308</v>
      </c>
      <c r="G24" s="27">
        <v>13812.876</v>
      </c>
      <c r="H24" s="27">
        <v>11642.526</v>
      </c>
      <c r="I24" s="27">
        <v>9821.9763870967745</v>
      </c>
      <c r="J24" s="27">
        <v>14943.388645161291</v>
      </c>
      <c r="K24" s="27">
        <v>16784.7372</v>
      </c>
      <c r="L24" s="27">
        <v>11610.404129032258</v>
      </c>
      <c r="M24" s="50"/>
      <c r="N24" s="26" t="s">
        <v>56</v>
      </c>
      <c r="O24" s="27">
        <v>16561.179870967742</v>
      </c>
      <c r="P24" s="27">
        <v>16464.977999999999</v>
      </c>
      <c r="Q24" s="27">
        <v>12783.25277419355</v>
      </c>
      <c r="R24" s="27">
        <v>11850.7788</v>
      </c>
      <c r="S24" s="27">
        <v>11792.112387096775</v>
      </c>
      <c r="T24" s="27">
        <v>9079.1064000000006</v>
      </c>
      <c r="U24" s="27">
        <v>7474.8890322580646</v>
      </c>
      <c r="V24" s="27">
        <v>11518.562322580645</v>
      </c>
      <c r="W24" s="27">
        <v>11450.804400000001</v>
      </c>
      <c r="X24" s="27">
        <v>7887.6650322580654</v>
      </c>
      <c r="Y24" s="50">
        <f t="shared" si="0"/>
        <v>19498.069161290325</v>
      </c>
    </row>
    <row r="25" spans="2:25" x14ac:dyDescent="0.15">
      <c r="B25" s="26" t="s">
        <v>57</v>
      </c>
      <c r="C25" s="27">
        <v>19368.549290322579</v>
      </c>
      <c r="D25" s="27">
        <v>22234.932000000001</v>
      </c>
      <c r="E25" s="27">
        <v>11861.737548387096</v>
      </c>
      <c r="F25" s="27">
        <v>11824.646400000001</v>
      </c>
      <c r="G25" s="27">
        <v>14393.045032258064</v>
      </c>
      <c r="H25" s="27">
        <v>11644.9452</v>
      </c>
      <c r="I25" s="27">
        <v>10046.77664516129</v>
      </c>
      <c r="J25" s="27">
        <v>15687.731612903226</v>
      </c>
      <c r="K25" s="27">
        <v>18749.858400000001</v>
      </c>
      <c r="L25" s="27">
        <v>11978.746838709676</v>
      </c>
      <c r="M25" s="50"/>
      <c r="N25" s="26" t="s">
        <v>57</v>
      </c>
      <c r="O25" s="27">
        <v>15428.78941935484</v>
      </c>
      <c r="P25" s="27">
        <v>15577.137000000001</v>
      </c>
      <c r="Q25" s="27">
        <v>12242.054322580645</v>
      </c>
      <c r="R25" s="27">
        <v>10972.1304</v>
      </c>
      <c r="S25" s="27">
        <v>11500.808516129031</v>
      </c>
      <c r="T25" s="27">
        <v>8618.3495999999996</v>
      </c>
      <c r="U25" s="27">
        <v>7052.699612903225</v>
      </c>
      <c r="V25" s="27">
        <v>11831.619483870969</v>
      </c>
      <c r="W25" s="27">
        <v>11699.1504</v>
      </c>
      <c r="X25" s="27">
        <v>7311.5930322580653</v>
      </c>
      <c r="Y25" s="50">
        <f t="shared" si="0"/>
        <v>19290.339870967742</v>
      </c>
    </row>
    <row r="26" spans="2:25" x14ac:dyDescent="0.15">
      <c r="B26" s="26" t="s">
        <v>58</v>
      </c>
      <c r="C26" s="27">
        <v>19182.890322580646</v>
      </c>
      <c r="D26" s="27">
        <v>21394.152000000002</v>
      </c>
      <c r="E26" s="27">
        <v>11467.544516129032</v>
      </c>
      <c r="F26" s="27">
        <v>12114.320400000001</v>
      </c>
      <c r="G26" s="27">
        <v>14869.008</v>
      </c>
      <c r="H26" s="27">
        <v>11400.102000000001</v>
      </c>
      <c r="I26" s="27">
        <v>10203.902709677421</v>
      </c>
      <c r="J26" s="27">
        <v>15696.706064516129</v>
      </c>
      <c r="K26" s="27">
        <v>18667.454400000002</v>
      </c>
      <c r="L26" s="27">
        <v>11760.482322580645</v>
      </c>
      <c r="M26" s="50"/>
      <c r="N26" s="26" t="s">
        <v>58</v>
      </c>
      <c r="O26" s="27">
        <v>14100.131612903228</v>
      </c>
      <c r="P26" s="27">
        <v>14291.261999999999</v>
      </c>
      <c r="Q26" s="27">
        <v>11093.324516129032</v>
      </c>
      <c r="R26" s="27">
        <v>10276.9632</v>
      </c>
      <c r="S26" s="27">
        <v>11062.084645161291</v>
      </c>
      <c r="T26" s="27">
        <v>7836.8472000000002</v>
      </c>
      <c r="U26" s="27">
        <v>6687.1126451612899</v>
      </c>
      <c r="V26" s="27">
        <v>10932.637935483872</v>
      </c>
      <c r="W26" s="27">
        <v>11163.146400000001</v>
      </c>
      <c r="X26" s="27">
        <v>6981.5136774193552</v>
      </c>
      <c r="Y26" s="50">
        <f t="shared" si="0"/>
        <v>18741.995999999999</v>
      </c>
    </row>
    <row r="27" spans="2:25" x14ac:dyDescent="0.15">
      <c r="B27" s="26" t="s">
        <v>59</v>
      </c>
      <c r="C27" s="27">
        <v>17161.83406451613</v>
      </c>
      <c r="D27" s="27">
        <v>20424.743999999999</v>
      </c>
      <c r="E27" s="27">
        <v>9970.8108387096763</v>
      </c>
      <c r="F27" s="27">
        <v>11527.538400000001</v>
      </c>
      <c r="G27" s="27">
        <v>13155.156000000001</v>
      </c>
      <c r="H27" s="27">
        <v>9974.7899999999991</v>
      </c>
      <c r="I27" s="27">
        <v>8845.1512258064522</v>
      </c>
      <c r="J27" s="27">
        <v>14323.468645161291</v>
      </c>
      <c r="K27" s="27">
        <v>16617.610800000002</v>
      </c>
      <c r="L27" s="27">
        <v>10240.434580645162</v>
      </c>
      <c r="M27" s="50"/>
      <c r="N27" s="26" t="s">
        <v>59</v>
      </c>
      <c r="O27" s="27">
        <v>12468.293419354839</v>
      </c>
      <c r="P27" s="27">
        <v>12757.365</v>
      </c>
      <c r="Q27" s="27">
        <v>8746.2371612903225</v>
      </c>
      <c r="R27" s="27">
        <v>9022.5072</v>
      </c>
      <c r="S27" s="27">
        <v>9463.9738064516132</v>
      </c>
      <c r="T27" s="27">
        <v>6724.1412</v>
      </c>
      <c r="U27" s="27">
        <v>5644.7349677419361</v>
      </c>
      <c r="V27" s="27">
        <v>9441.4401290322585</v>
      </c>
      <c r="W27" s="27">
        <v>9511.5887999999995</v>
      </c>
      <c r="X27" s="27">
        <v>5962.0598709677415</v>
      </c>
      <c r="Y27" s="50">
        <f t="shared" si="0"/>
        <v>16202.494451612904</v>
      </c>
    </row>
    <row r="28" spans="2:25" x14ac:dyDescent="0.15">
      <c r="C28" s="50"/>
      <c r="D28" s="50"/>
      <c r="E28" s="50"/>
      <c r="F28" s="50"/>
      <c r="G28" s="50"/>
      <c r="H28" s="50"/>
      <c r="I28" s="50"/>
      <c r="J28" s="50"/>
      <c r="K28" s="50"/>
      <c r="L28" s="50"/>
      <c r="O28" s="50"/>
      <c r="P28" s="50"/>
      <c r="Q28" s="50"/>
      <c r="R28" s="50"/>
      <c r="S28" s="50"/>
      <c r="T28" s="50"/>
      <c r="U28" s="50"/>
      <c r="V28" s="50"/>
      <c r="W28" s="50"/>
      <c r="X28" s="50"/>
    </row>
    <row r="29" spans="2:25" x14ac:dyDescent="0.15"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>
        <f t="shared" ref="D29:X29" si="1">SUM(M4:M27)</f>
        <v>0</v>
      </c>
      <c r="N29" s="50">
        <f t="shared" si="1"/>
        <v>0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</row>
    <row r="30" spans="2:25" x14ac:dyDescent="0.15">
      <c r="C30" s="50"/>
      <c r="G30" s="50"/>
    </row>
    <row r="32" spans="2:25" x14ac:dyDescent="0.15">
      <c r="C32" s="50"/>
      <c r="F32" s="50"/>
    </row>
    <row r="34" spans="4:4" x14ac:dyDescent="0.15">
      <c r="D34" s="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E66-0658-4BA1-87F6-F20E2E277C86}">
  <dimension ref="B2:L19"/>
  <sheetViews>
    <sheetView showGridLines="0" zoomScaleNormal="100" workbookViewId="0">
      <selection activeCell="W25" sqref="W25"/>
    </sheetView>
  </sheetViews>
  <sheetFormatPr baseColWidth="10" defaultColWidth="8.6640625" defaultRowHeight="11" x14ac:dyDescent="0.15"/>
  <cols>
    <col min="1" max="1" width="1.83203125" style="13" customWidth="1"/>
    <col min="2" max="2" width="11.83203125" style="13" bestFit="1" customWidth="1"/>
    <col min="3" max="4" width="8.6640625" style="13" bestFit="1" customWidth="1"/>
    <col min="5" max="12" width="8.33203125" style="13" bestFit="1" customWidth="1"/>
    <col min="13" max="16384" width="8.6640625" style="13"/>
  </cols>
  <sheetData>
    <row r="2" spans="2:12" x14ac:dyDescent="0.15">
      <c r="B2" s="35" t="s">
        <v>27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2:12" x14ac:dyDescent="0.15">
      <c r="B3" s="35" t="s">
        <v>256</v>
      </c>
      <c r="C3" s="63">
        <v>42736</v>
      </c>
      <c r="D3" s="63">
        <v>42767</v>
      </c>
      <c r="E3" s="63">
        <v>42795</v>
      </c>
      <c r="F3" s="63">
        <v>42826</v>
      </c>
      <c r="G3" s="63">
        <v>42856</v>
      </c>
      <c r="H3" s="63">
        <v>42887</v>
      </c>
      <c r="I3" s="63">
        <v>42917</v>
      </c>
      <c r="J3" s="63">
        <v>42948</v>
      </c>
      <c r="K3" s="63">
        <v>42979</v>
      </c>
      <c r="L3" s="63">
        <v>43009</v>
      </c>
    </row>
    <row r="4" spans="2:12" x14ac:dyDescent="0.15">
      <c r="B4" s="36" t="s">
        <v>257</v>
      </c>
      <c r="C4" s="15">
        <v>10120777.631999999</v>
      </c>
      <c r="D4" s="15">
        <v>9457304.4719999991</v>
      </c>
      <c r="E4" s="15">
        <v>5574974.5800000001</v>
      </c>
      <c r="F4" s="15">
        <v>5428228.176</v>
      </c>
      <c r="G4" s="15">
        <v>5964661.5839999998</v>
      </c>
      <c r="H4" s="15">
        <v>5102250.8040000005</v>
      </c>
      <c r="I4" s="15">
        <v>3811887.324</v>
      </c>
      <c r="J4" s="15">
        <v>6781475.7360000005</v>
      </c>
      <c r="K4" s="15">
        <v>8321865.8040000005</v>
      </c>
      <c r="L4" s="15">
        <v>2069274.8160000001</v>
      </c>
    </row>
    <row r="5" spans="2:12" x14ac:dyDescent="0.15">
      <c r="B5" s="36" t="s">
        <v>259</v>
      </c>
      <c r="C5" s="15">
        <v>3307747.2119999998</v>
      </c>
      <c r="D5" s="15">
        <v>4238668.2240000004</v>
      </c>
      <c r="E5" s="15">
        <v>1911437.1359999999</v>
      </c>
      <c r="F5" s="15">
        <v>1310548.68</v>
      </c>
      <c r="G5" s="15">
        <v>2592999.8640000001</v>
      </c>
      <c r="H5" s="15">
        <v>1637247.2760000001</v>
      </c>
      <c r="I5" s="15">
        <v>1365266.4480000001</v>
      </c>
      <c r="J5" s="15">
        <v>1598976.2879999999</v>
      </c>
      <c r="K5" s="15">
        <v>1010725.128</v>
      </c>
      <c r="L5" s="15">
        <v>1176982.3800000001</v>
      </c>
    </row>
    <row r="6" spans="2:12" x14ac:dyDescent="0.15">
      <c r="B6" s="36" t="s">
        <v>260</v>
      </c>
      <c r="C6" s="15">
        <v>2051935.2</v>
      </c>
      <c r="D6" s="15">
        <v>1107324.54</v>
      </c>
      <c r="E6" s="15">
        <v>600947.424</v>
      </c>
      <c r="F6" s="15">
        <v>1314996.9839999999</v>
      </c>
      <c r="G6" s="15">
        <v>1231430.2560000001</v>
      </c>
      <c r="H6" s="15">
        <v>1380112.02</v>
      </c>
      <c r="I6" s="15">
        <v>708603.33600000001</v>
      </c>
      <c r="J6" s="15">
        <v>2250473.6520000002</v>
      </c>
      <c r="K6" s="15">
        <v>3693648.9240000001</v>
      </c>
      <c r="L6" s="15">
        <v>619283.44799999997</v>
      </c>
    </row>
    <row r="7" spans="2:12" x14ac:dyDescent="0.15">
      <c r="B7" s="36" t="s">
        <v>258</v>
      </c>
      <c r="C7" s="15">
        <v>1908958.2120000001</v>
      </c>
      <c r="D7" s="15">
        <v>2364715.08</v>
      </c>
      <c r="E7" s="15">
        <v>2225939.94</v>
      </c>
      <c r="F7" s="15">
        <v>1583373.2039999999</v>
      </c>
      <c r="G7" s="15">
        <v>2248972.236</v>
      </c>
      <c r="H7" s="15">
        <v>2668448.6639999999</v>
      </c>
      <c r="I7" s="15">
        <v>2106857.844</v>
      </c>
      <c r="J7" s="15">
        <v>3066565.068</v>
      </c>
      <c r="K7" s="15">
        <v>3883905.3960000002</v>
      </c>
      <c r="L7" s="15">
        <v>2484049.6800000002</v>
      </c>
    </row>
    <row r="8" spans="2:12" x14ac:dyDescent="0.15">
      <c r="B8" s="36" t="s">
        <v>264</v>
      </c>
      <c r="C8" s="15">
        <v>1381404.78</v>
      </c>
      <c r="D8" s="15">
        <v>775306.728</v>
      </c>
      <c r="E8" s="15">
        <v>587379.49199999997</v>
      </c>
      <c r="F8" s="15">
        <v>420359.43599999999</v>
      </c>
      <c r="G8" s="15">
        <v>1249892.5320000001</v>
      </c>
      <c r="H8" s="15">
        <v>574691.54399999999</v>
      </c>
      <c r="I8" s="15">
        <v>556208.85600000003</v>
      </c>
      <c r="J8" s="15">
        <v>826378.30799999996</v>
      </c>
      <c r="K8" s="15">
        <v>390412.76400000002</v>
      </c>
      <c r="L8" s="15">
        <v>555803.64</v>
      </c>
    </row>
    <row r="9" spans="2:12" x14ac:dyDescent="0.15">
      <c r="B9" s="36" t="s">
        <v>263</v>
      </c>
      <c r="C9" s="15">
        <v>1277103.24</v>
      </c>
      <c r="D9" s="15">
        <v>2378488.6439999999</v>
      </c>
      <c r="E9" s="15">
        <v>631924.52399999998</v>
      </c>
      <c r="F9" s="15">
        <v>963860.68799999997</v>
      </c>
      <c r="G9" s="15">
        <v>930894.55200000003</v>
      </c>
      <c r="H9" s="15">
        <v>490398.3</v>
      </c>
      <c r="I9" s="15">
        <v>251895.42</v>
      </c>
      <c r="J9" s="15">
        <v>518216.076</v>
      </c>
      <c r="K9" s="15">
        <v>451891.44</v>
      </c>
      <c r="L9" s="15">
        <v>582153.26399999997</v>
      </c>
    </row>
    <row r="10" spans="2:12" x14ac:dyDescent="0.15">
      <c r="B10" s="36" t="s">
        <v>261</v>
      </c>
      <c r="C10" s="15">
        <v>1019664.828</v>
      </c>
      <c r="D10" s="15">
        <v>1281725.4240000001</v>
      </c>
      <c r="E10" s="15">
        <v>1018948.8959999999</v>
      </c>
      <c r="F10" s="15">
        <v>2191766.4720000001</v>
      </c>
      <c r="G10" s="15">
        <v>1652613.7320000001</v>
      </c>
      <c r="H10" s="15">
        <v>1250567.6399999999</v>
      </c>
      <c r="I10" s="15">
        <v>797597.38800000004</v>
      </c>
      <c r="J10" s="15">
        <v>1663943.9040000001</v>
      </c>
      <c r="K10" s="15">
        <v>1353789.612</v>
      </c>
      <c r="L10" s="15">
        <v>911070.71999999997</v>
      </c>
    </row>
    <row r="11" spans="2:12" x14ac:dyDescent="0.15">
      <c r="B11" s="36" t="s">
        <v>262</v>
      </c>
      <c r="C11" s="15">
        <v>970815.13199999998</v>
      </c>
      <c r="D11" s="15">
        <v>632402.31599999999</v>
      </c>
      <c r="E11" s="15">
        <v>1044637.02</v>
      </c>
      <c r="F11" s="15">
        <v>519557.22000000003</v>
      </c>
      <c r="G11" s="15">
        <v>823947.76800000004</v>
      </c>
      <c r="H11" s="15">
        <v>856101.20400000003</v>
      </c>
      <c r="I11" s="15">
        <v>571661.49600000004</v>
      </c>
      <c r="J11" s="15">
        <v>894394.87199999997</v>
      </c>
      <c r="K11" s="15">
        <v>1926662.22</v>
      </c>
      <c r="L11" s="15">
        <v>485287.74</v>
      </c>
    </row>
    <row r="12" spans="2:12" x14ac:dyDescent="0.15">
      <c r="B12" s="36" t="s">
        <v>265</v>
      </c>
      <c r="C12" s="15">
        <v>544359.31200000003</v>
      </c>
      <c r="D12" s="15">
        <v>648384.15599999996</v>
      </c>
      <c r="E12" s="15">
        <v>980367.19200000004</v>
      </c>
      <c r="F12" s="15">
        <v>241385.508</v>
      </c>
      <c r="G12" s="15">
        <v>656481.67200000002</v>
      </c>
      <c r="H12" s="15">
        <v>162005.508</v>
      </c>
      <c r="I12" s="15">
        <v>497396.592</v>
      </c>
      <c r="J12" s="15">
        <v>187192.40400000001</v>
      </c>
      <c r="K12" s="15">
        <v>259964.96400000001</v>
      </c>
      <c r="L12" s="15">
        <v>252538.77600000001</v>
      </c>
    </row>
    <row r="13" spans="2:12" x14ac:dyDescent="0.15">
      <c r="B13" s="36" t="s">
        <v>266</v>
      </c>
      <c r="C13" s="15">
        <v>370605.56400000001</v>
      </c>
      <c r="D13" s="15">
        <v>325881.36</v>
      </c>
      <c r="E13" s="15">
        <v>438407.424</v>
      </c>
      <c r="F13" s="15">
        <v>576317.69999999995</v>
      </c>
      <c r="G13" s="15">
        <v>272712.636</v>
      </c>
      <c r="H13" s="15">
        <v>342765.10800000001</v>
      </c>
      <c r="I13" s="15">
        <v>276377.72399999999</v>
      </c>
      <c r="J13" s="15">
        <v>338975.28</v>
      </c>
      <c r="K13" s="15">
        <v>271800.90000000002</v>
      </c>
      <c r="L13" s="15">
        <v>159819.91200000001</v>
      </c>
    </row>
    <row r="14" spans="2:12" x14ac:dyDescent="0.15">
      <c r="B14" s="36" t="s">
        <v>267</v>
      </c>
      <c r="C14" s="15">
        <v>68520.816000000006</v>
      </c>
      <c r="D14" s="15">
        <v>579400.66799999995</v>
      </c>
      <c r="E14" s="15">
        <v>46255.86</v>
      </c>
      <c r="F14" s="15">
        <v>123969.636</v>
      </c>
      <c r="G14" s="15">
        <v>110970.216</v>
      </c>
      <c r="H14" s="15">
        <v>63701.315999999999</v>
      </c>
      <c r="I14" s="15">
        <v>101886.12</v>
      </c>
      <c r="J14" s="15">
        <v>153327.38399999999</v>
      </c>
      <c r="K14" s="15">
        <v>216268.16399999999</v>
      </c>
      <c r="L14" s="15">
        <v>155656.62</v>
      </c>
    </row>
    <row r="15" spans="2:12" x14ac:dyDescent="0.15">
      <c r="B15" s="36" t="s">
        <v>268</v>
      </c>
      <c r="C15" s="15">
        <v>45774.288</v>
      </c>
      <c r="D15" s="15">
        <v>19022.472000000002</v>
      </c>
      <c r="E15" s="15">
        <v>32867.856</v>
      </c>
      <c r="F15" s="15">
        <v>63163.8</v>
      </c>
      <c r="G15" s="15">
        <v>34717.788</v>
      </c>
      <c r="H15" s="15">
        <v>16617.635999999999</v>
      </c>
      <c r="I15" s="15">
        <v>5835.5640000000003</v>
      </c>
      <c r="J15" s="15">
        <v>19227.348000000002</v>
      </c>
      <c r="K15" s="15">
        <v>57688.091999999997</v>
      </c>
      <c r="L15" s="15">
        <v>28724.22</v>
      </c>
    </row>
    <row r="16" spans="2:12" x14ac:dyDescent="0.15">
      <c r="B16" s="36" t="s">
        <v>269</v>
      </c>
      <c r="C16" s="15">
        <v>46329.192000000003</v>
      </c>
      <c r="D16" s="15">
        <v>21511.223999999998</v>
      </c>
      <c r="E16" s="15">
        <v>39429.936000000002</v>
      </c>
      <c r="F16" s="15">
        <v>10302.012000000001</v>
      </c>
      <c r="G16" s="15">
        <v>20555.64</v>
      </c>
      <c r="H16" s="15">
        <v>52145.856</v>
      </c>
      <c r="I16" s="15">
        <v>47251.512000000002</v>
      </c>
      <c r="J16" s="15">
        <v>156515.43599999999</v>
      </c>
      <c r="K16" s="15">
        <v>100966.068</v>
      </c>
      <c r="L16" s="15">
        <v>102369.96</v>
      </c>
    </row>
    <row r="17" spans="2:12" x14ac:dyDescent="0.15">
      <c r="B17" s="36" t="s">
        <v>1</v>
      </c>
      <c r="C17" s="15">
        <v>23113995.407999996</v>
      </c>
      <c r="D17" s="15">
        <v>23830135.307999998</v>
      </c>
      <c r="E17" s="15">
        <v>15133517.280000001</v>
      </c>
      <c r="F17" s="15">
        <v>14747829.516000001</v>
      </c>
      <c r="G17" s="15">
        <v>17790850.475999996</v>
      </c>
      <c r="H17" s="15">
        <v>14597052.876</v>
      </c>
      <c r="I17" s="15">
        <v>11098725.623999998</v>
      </c>
      <c r="J17" s="15">
        <v>18455661.756000005</v>
      </c>
      <c r="K17" s="15">
        <v>21939589.476</v>
      </c>
      <c r="L17" s="15">
        <v>9583015.1760000028</v>
      </c>
    </row>
    <row r="19" spans="2:12" x14ac:dyDescent="0.15">
      <c r="C19" s="51"/>
      <c r="D19" s="51"/>
      <c r="E19" s="51"/>
      <c r="F19" s="51"/>
      <c r="G19" s="51"/>
      <c r="H19" s="51"/>
      <c r="I19" s="51"/>
      <c r="J19" s="51"/>
      <c r="K19" s="51"/>
      <c r="L19" s="5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90AB-11FD-4F9D-8448-2B8E8AF84954}">
  <dimension ref="B2:F1002"/>
  <sheetViews>
    <sheetView showGridLines="0" zoomScale="160" zoomScaleNormal="160" workbookViewId="0">
      <selection activeCell="C7" sqref="C7"/>
    </sheetView>
  </sheetViews>
  <sheetFormatPr baseColWidth="10" defaultColWidth="8.6640625" defaultRowHeight="11" x14ac:dyDescent="0.15"/>
  <cols>
    <col min="1" max="1" width="2.83203125" style="3" customWidth="1"/>
    <col min="2" max="2" width="79.83203125" style="3" bestFit="1" customWidth="1"/>
    <col min="3" max="3" width="9.33203125" style="3" bestFit="1" customWidth="1"/>
    <col min="4" max="4" width="15.5" style="3" bestFit="1" customWidth="1"/>
    <col min="5" max="5" width="16.1640625" style="3" bestFit="1" customWidth="1"/>
    <col min="6" max="16384" width="8.6640625" style="3"/>
  </cols>
  <sheetData>
    <row r="2" spans="2:6" x14ac:dyDescent="0.15">
      <c r="B2" s="29" t="s">
        <v>253</v>
      </c>
      <c r="C2" s="29" t="s">
        <v>27</v>
      </c>
      <c r="D2" s="29" t="s">
        <v>254</v>
      </c>
      <c r="E2" s="29" t="s">
        <v>255</v>
      </c>
    </row>
    <row r="3" spans="2:6" x14ac:dyDescent="0.15">
      <c r="B3" s="33" t="s">
        <v>62</v>
      </c>
      <c r="C3" s="34">
        <v>1099089.432</v>
      </c>
      <c r="D3" s="34">
        <v>846187.02</v>
      </c>
      <c r="E3" s="34">
        <v>704777.97600000002</v>
      </c>
      <c r="F3" s="39"/>
    </row>
    <row r="4" spans="2:6" x14ac:dyDescent="0.15">
      <c r="B4" s="33" t="s">
        <v>63</v>
      </c>
      <c r="C4" s="34">
        <v>552721.42799999996</v>
      </c>
      <c r="D4" s="34">
        <v>424416.88799999998</v>
      </c>
      <c r="E4" s="34">
        <v>352415.44799999997</v>
      </c>
      <c r="F4" s="39"/>
    </row>
    <row r="5" spans="2:6" x14ac:dyDescent="0.15">
      <c r="B5" s="34" t="s">
        <v>64</v>
      </c>
      <c r="C5" s="34">
        <v>464557.46399999998</v>
      </c>
      <c r="D5" s="34">
        <v>172720.296</v>
      </c>
      <c r="E5" s="34">
        <v>135282.42000000001</v>
      </c>
      <c r="F5" s="39"/>
    </row>
    <row r="6" spans="2:6" x14ac:dyDescent="0.15">
      <c r="B6" s="33" t="s">
        <v>65</v>
      </c>
      <c r="C6" s="34">
        <v>460188.54</v>
      </c>
      <c r="D6" s="34">
        <v>367044.804</v>
      </c>
      <c r="E6" s="34">
        <v>294598.08</v>
      </c>
      <c r="F6" s="39"/>
    </row>
    <row r="7" spans="2:6" x14ac:dyDescent="0.15">
      <c r="B7" s="33" t="s">
        <v>66</v>
      </c>
      <c r="C7" s="34">
        <v>459054.54</v>
      </c>
      <c r="D7" s="34">
        <v>239249.80799999999</v>
      </c>
      <c r="E7" s="34">
        <v>201247.95600000001</v>
      </c>
      <c r="F7" s="39"/>
    </row>
    <row r="8" spans="2:6" x14ac:dyDescent="0.15">
      <c r="B8" s="33" t="s">
        <v>67</v>
      </c>
      <c r="C8" s="34">
        <v>456470.53200000001</v>
      </c>
      <c r="D8" s="34">
        <v>400236.228</v>
      </c>
      <c r="E8" s="34">
        <v>330024.24</v>
      </c>
      <c r="F8" s="39"/>
    </row>
    <row r="9" spans="2:6" x14ac:dyDescent="0.15">
      <c r="B9" s="33" t="s">
        <v>68</v>
      </c>
      <c r="C9" s="34">
        <v>428066.1</v>
      </c>
      <c r="D9" s="34">
        <v>397643.90399999998</v>
      </c>
      <c r="E9" s="34">
        <v>357720.3</v>
      </c>
      <c r="F9" s="39"/>
    </row>
    <row r="10" spans="2:6" x14ac:dyDescent="0.15">
      <c r="B10" s="33" t="s">
        <v>274</v>
      </c>
      <c r="C10" s="34">
        <v>397488.16800000001</v>
      </c>
      <c r="D10" s="34">
        <v>252655.2</v>
      </c>
      <c r="E10" s="34">
        <v>193241.916</v>
      </c>
      <c r="F10" s="39"/>
    </row>
    <row r="11" spans="2:6" x14ac:dyDescent="0.15">
      <c r="B11" s="33" t="s">
        <v>69</v>
      </c>
      <c r="C11" s="34">
        <v>382641.08400000003</v>
      </c>
      <c r="D11" s="34">
        <v>336359.52</v>
      </c>
      <c r="E11" s="34">
        <v>298748.52</v>
      </c>
      <c r="F11" s="39"/>
    </row>
    <row r="12" spans="2:6" x14ac:dyDescent="0.15">
      <c r="B12" s="33" t="s">
        <v>275</v>
      </c>
      <c r="C12" s="34">
        <v>377119.26</v>
      </c>
      <c r="D12" s="34">
        <v>257913.93600000002</v>
      </c>
      <c r="E12" s="34">
        <v>274353.91200000001</v>
      </c>
      <c r="F12" s="39"/>
    </row>
    <row r="13" spans="2:6" x14ac:dyDescent="0.15">
      <c r="B13" s="33" t="s">
        <v>70</v>
      </c>
      <c r="C13" s="34">
        <v>359236.08</v>
      </c>
      <c r="D13" s="34">
        <v>332163.72000000003</v>
      </c>
      <c r="E13" s="34">
        <v>311616.39600000001</v>
      </c>
      <c r="F13" s="39"/>
    </row>
    <row r="14" spans="2:6" x14ac:dyDescent="0.15">
      <c r="B14" s="33" t="s">
        <v>71</v>
      </c>
      <c r="C14" s="34">
        <v>339085.65600000002</v>
      </c>
      <c r="D14" s="34">
        <v>246127.14</v>
      </c>
      <c r="E14" s="34">
        <v>161480.08799999999</v>
      </c>
      <c r="F14" s="39"/>
    </row>
    <row r="15" spans="2:6" x14ac:dyDescent="0.15">
      <c r="B15" s="33" t="s">
        <v>72</v>
      </c>
      <c r="C15" s="34">
        <v>336324.74400000001</v>
      </c>
      <c r="D15" s="34">
        <v>192315.81599999999</v>
      </c>
      <c r="E15" s="34">
        <v>146171.84400000001</v>
      </c>
      <c r="F15" s="39"/>
    </row>
    <row r="16" spans="2:6" x14ac:dyDescent="0.15">
      <c r="B16" s="33" t="s">
        <v>73</v>
      </c>
      <c r="C16" s="34">
        <v>332903.84399999998</v>
      </c>
      <c r="D16" s="34">
        <v>305461.04399999999</v>
      </c>
      <c r="E16" s="34">
        <v>224042.86799999999</v>
      </c>
      <c r="F16" s="39"/>
    </row>
    <row r="17" spans="2:6" x14ac:dyDescent="0.15">
      <c r="B17" s="33" t="s">
        <v>74</v>
      </c>
      <c r="C17" s="34">
        <v>314436.27600000001</v>
      </c>
      <c r="D17" s="34">
        <v>247809.99600000001</v>
      </c>
      <c r="E17" s="34">
        <v>197245.69200000001</v>
      </c>
      <c r="F17" s="39"/>
    </row>
    <row r="18" spans="2:6" x14ac:dyDescent="0.15">
      <c r="B18" s="33" t="s">
        <v>75</v>
      </c>
      <c r="C18" s="34">
        <v>299519.64</v>
      </c>
      <c r="D18" s="34">
        <v>246489.264</v>
      </c>
      <c r="E18" s="34">
        <v>207002.628</v>
      </c>
      <c r="F18" s="39"/>
    </row>
    <row r="19" spans="2:6" x14ac:dyDescent="0.15">
      <c r="B19" s="33" t="s">
        <v>76</v>
      </c>
      <c r="C19" s="34">
        <v>293872.32</v>
      </c>
      <c r="D19" s="34">
        <v>164000.592</v>
      </c>
      <c r="E19" s="34">
        <v>100467.864</v>
      </c>
    </row>
    <row r="20" spans="2:6" x14ac:dyDescent="0.15">
      <c r="B20" s="33" t="s">
        <v>77</v>
      </c>
      <c r="C20" s="34">
        <v>287837.92800000001</v>
      </c>
      <c r="D20" s="34">
        <v>86197.608000000007</v>
      </c>
      <c r="E20" s="34">
        <v>76579.02</v>
      </c>
    </row>
    <row r="21" spans="2:6" x14ac:dyDescent="0.15">
      <c r="B21" s="33" t="s">
        <v>78</v>
      </c>
      <c r="C21" s="34">
        <v>287134.848</v>
      </c>
      <c r="D21" s="34">
        <v>205254</v>
      </c>
      <c r="E21" s="34">
        <v>178061.43599999999</v>
      </c>
    </row>
    <row r="22" spans="2:6" x14ac:dyDescent="0.15">
      <c r="B22" s="33" t="s">
        <v>79</v>
      </c>
      <c r="C22" s="34">
        <v>281759.68800000002</v>
      </c>
      <c r="D22" s="34">
        <v>231315.58799999999</v>
      </c>
      <c r="E22" s="34">
        <v>183205.26</v>
      </c>
    </row>
    <row r="23" spans="2:6" x14ac:dyDescent="0.15">
      <c r="B23" s="33" t="s">
        <v>80</v>
      </c>
      <c r="C23" s="34">
        <v>279885.56400000001</v>
      </c>
      <c r="D23" s="34">
        <v>233630.46</v>
      </c>
      <c r="E23" s="34">
        <v>206366.076</v>
      </c>
    </row>
    <row r="24" spans="2:6" x14ac:dyDescent="0.15">
      <c r="B24" s="33" t="s">
        <v>81</v>
      </c>
      <c r="C24" s="34">
        <v>272819.23200000002</v>
      </c>
      <c r="D24" s="34">
        <v>129633.588</v>
      </c>
      <c r="E24" s="34">
        <v>59698.296000000002</v>
      </c>
    </row>
    <row r="25" spans="2:6" x14ac:dyDescent="0.15">
      <c r="B25" s="33" t="s">
        <v>82</v>
      </c>
      <c r="C25" s="34">
        <v>265813.38</v>
      </c>
      <c r="D25" s="34">
        <v>148953.16800000001</v>
      </c>
      <c r="E25" s="34">
        <v>115122.924</v>
      </c>
    </row>
    <row r="26" spans="2:6" x14ac:dyDescent="0.15">
      <c r="B26" s="33" t="s">
        <v>83</v>
      </c>
      <c r="C26" s="34">
        <v>264758.76</v>
      </c>
      <c r="D26" s="34">
        <v>210062.916</v>
      </c>
      <c r="E26" s="34">
        <v>211475.88</v>
      </c>
    </row>
    <row r="27" spans="2:6" x14ac:dyDescent="0.15">
      <c r="B27" s="33" t="s">
        <v>84</v>
      </c>
      <c r="C27" s="34">
        <v>251336.736</v>
      </c>
      <c r="D27" s="34">
        <v>204693.04800000001</v>
      </c>
      <c r="E27" s="34">
        <v>182808.36000000002</v>
      </c>
    </row>
    <row r="28" spans="2:6" x14ac:dyDescent="0.15">
      <c r="B28" s="33" t="s">
        <v>85</v>
      </c>
      <c r="C28" s="34">
        <v>247566.56400000001</v>
      </c>
      <c r="D28" s="34">
        <v>236174.4</v>
      </c>
      <c r="E28" s="34">
        <v>199401.804</v>
      </c>
    </row>
    <row r="29" spans="2:6" x14ac:dyDescent="0.15">
      <c r="B29" s="33" t="s">
        <v>86</v>
      </c>
      <c r="C29" s="34">
        <v>241077.81599999999</v>
      </c>
      <c r="D29" s="34">
        <v>118770.624</v>
      </c>
      <c r="E29" s="34">
        <v>78079.680000000008</v>
      </c>
    </row>
    <row r="30" spans="2:6" x14ac:dyDescent="0.15">
      <c r="B30" s="33" t="s">
        <v>128</v>
      </c>
      <c r="C30" s="34">
        <v>239224.10399999999</v>
      </c>
      <c r="D30" s="34">
        <v>125393.18399999999</v>
      </c>
      <c r="E30" s="34">
        <v>106726.788</v>
      </c>
    </row>
    <row r="31" spans="2:6" x14ac:dyDescent="0.15">
      <c r="B31" s="33" t="s">
        <v>87</v>
      </c>
      <c r="C31" s="34">
        <v>238571.67600000001</v>
      </c>
      <c r="D31" s="34">
        <v>157346.28</v>
      </c>
      <c r="E31" s="34">
        <v>89277.551999999996</v>
      </c>
    </row>
    <row r="32" spans="2:6" x14ac:dyDescent="0.15">
      <c r="B32" s="33" t="s">
        <v>88</v>
      </c>
      <c r="C32" s="34">
        <v>233945.712</v>
      </c>
      <c r="D32" s="34">
        <v>172698.372</v>
      </c>
      <c r="E32" s="34">
        <v>139947.696</v>
      </c>
    </row>
    <row r="33" spans="2:5" x14ac:dyDescent="0.15">
      <c r="B33" s="33" t="s">
        <v>89</v>
      </c>
      <c r="C33" s="34">
        <v>232727.04000000001</v>
      </c>
      <c r="D33" s="34">
        <v>179413.92</v>
      </c>
      <c r="E33" s="34">
        <v>146239.128</v>
      </c>
    </row>
    <row r="34" spans="2:5" x14ac:dyDescent="0.15">
      <c r="B34" s="33" t="s">
        <v>90</v>
      </c>
      <c r="C34" s="34">
        <v>228634.81200000001</v>
      </c>
      <c r="D34" s="34">
        <v>162271.62</v>
      </c>
      <c r="E34" s="34">
        <v>142341.19200000001</v>
      </c>
    </row>
    <row r="35" spans="2:5" x14ac:dyDescent="0.15">
      <c r="B35" s="33" t="s">
        <v>91</v>
      </c>
      <c r="C35" s="34">
        <v>228119.22</v>
      </c>
      <c r="D35" s="34">
        <v>162991.33199999999</v>
      </c>
      <c r="E35" s="34">
        <v>142752.45600000001</v>
      </c>
    </row>
    <row r="36" spans="2:5" x14ac:dyDescent="0.15">
      <c r="B36" s="33" t="s">
        <v>92</v>
      </c>
      <c r="C36" s="34">
        <v>223871.25599999999</v>
      </c>
      <c r="D36" s="34">
        <v>166152.16800000001</v>
      </c>
      <c r="E36" s="34">
        <v>68610.78</v>
      </c>
    </row>
    <row r="37" spans="2:5" x14ac:dyDescent="0.15">
      <c r="B37" s="33" t="s">
        <v>93</v>
      </c>
      <c r="C37" s="34">
        <v>221718.924</v>
      </c>
      <c r="D37" s="34">
        <v>190679.83199999999</v>
      </c>
      <c r="E37" s="34">
        <v>184925.916</v>
      </c>
    </row>
    <row r="38" spans="2:5" x14ac:dyDescent="0.15">
      <c r="B38" s="33" t="s">
        <v>94</v>
      </c>
      <c r="C38" s="34">
        <v>221518.584</v>
      </c>
      <c r="D38" s="34">
        <v>0</v>
      </c>
      <c r="E38" s="34">
        <v>0</v>
      </c>
    </row>
    <row r="39" spans="2:5" x14ac:dyDescent="0.15">
      <c r="B39" s="33" t="s">
        <v>95</v>
      </c>
      <c r="C39" s="34">
        <v>216456.408</v>
      </c>
      <c r="D39" s="34">
        <v>122143.89600000001</v>
      </c>
      <c r="E39" s="34">
        <v>103060.944</v>
      </c>
    </row>
    <row r="40" spans="2:5" x14ac:dyDescent="0.15">
      <c r="B40" s="33" t="s">
        <v>273</v>
      </c>
      <c r="C40" s="34">
        <v>216289.33199999999</v>
      </c>
      <c r="D40" s="34">
        <v>135500.14799999999</v>
      </c>
      <c r="E40" s="34">
        <v>111700.512</v>
      </c>
    </row>
    <row r="41" spans="2:5" x14ac:dyDescent="0.15">
      <c r="B41" s="33" t="s">
        <v>96</v>
      </c>
      <c r="C41" s="34">
        <v>211781.304</v>
      </c>
      <c r="D41" s="34">
        <v>183201.48</v>
      </c>
      <c r="E41" s="34">
        <v>195049.51199999999</v>
      </c>
    </row>
    <row r="42" spans="2:5" x14ac:dyDescent="0.15">
      <c r="B42" s="33" t="s">
        <v>97</v>
      </c>
      <c r="C42" s="34">
        <v>208680.948</v>
      </c>
      <c r="D42" s="34">
        <v>165186.75599999999</v>
      </c>
      <c r="E42" s="34">
        <v>141598.79999999999</v>
      </c>
    </row>
    <row r="43" spans="2:5" x14ac:dyDescent="0.15">
      <c r="B43" s="33" t="s">
        <v>276</v>
      </c>
      <c r="C43" s="34">
        <v>208140.408</v>
      </c>
      <c r="D43" s="34">
        <v>180138.16800000001</v>
      </c>
      <c r="E43" s="34">
        <v>156415.644</v>
      </c>
    </row>
    <row r="44" spans="2:5" x14ac:dyDescent="0.15">
      <c r="B44" s="33" t="s">
        <v>98</v>
      </c>
      <c r="C44" s="34">
        <v>204556.212</v>
      </c>
      <c r="D44" s="34">
        <v>150394.10399999999</v>
      </c>
      <c r="E44" s="34">
        <v>97173.216</v>
      </c>
    </row>
    <row r="45" spans="2:5" x14ac:dyDescent="0.15">
      <c r="B45" s="33" t="s">
        <v>99</v>
      </c>
      <c r="C45" s="34">
        <v>202106.772</v>
      </c>
      <c r="D45" s="34">
        <v>102845.484</v>
      </c>
      <c r="E45" s="34">
        <v>82174.932000000001</v>
      </c>
    </row>
    <row r="46" spans="2:5" x14ac:dyDescent="0.15">
      <c r="B46" s="33" t="s">
        <v>100</v>
      </c>
      <c r="C46" s="34">
        <v>201841.416</v>
      </c>
      <c r="D46" s="34">
        <v>60897.311999999998</v>
      </c>
      <c r="E46" s="34">
        <v>39355.847999999998</v>
      </c>
    </row>
    <row r="47" spans="2:5" x14ac:dyDescent="0.15">
      <c r="B47" s="33" t="s">
        <v>101</v>
      </c>
      <c r="C47" s="34">
        <v>201709.872</v>
      </c>
      <c r="D47" s="34">
        <v>156501.82800000001</v>
      </c>
      <c r="E47" s="34">
        <v>133297.92000000001</v>
      </c>
    </row>
    <row r="48" spans="2:5" x14ac:dyDescent="0.15">
      <c r="B48" s="33" t="s">
        <v>102</v>
      </c>
      <c r="C48" s="34">
        <v>196682.47200000001</v>
      </c>
      <c r="D48" s="34">
        <v>115187.18399999999</v>
      </c>
      <c r="E48" s="34">
        <v>79191</v>
      </c>
    </row>
    <row r="49" spans="2:5" x14ac:dyDescent="0.15">
      <c r="B49" s="33" t="s">
        <v>103</v>
      </c>
      <c r="C49" s="34">
        <v>195290.67600000001</v>
      </c>
      <c r="D49" s="34">
        <v>152630.35200000001</v>
      </c>
      <c r="E49" s="34">
        <v>89981.388000000006</v>
      </c>
    </row>
    <row r="50" spans="2:5" x14ac:dyDescent="0.15">
      <c r="B50" s="33" t="s">
        <v>104</v>
      </c>
      <c r="C50" s="34">
        <v>194275.36799999999</v>
      </c>
      <c r="D50" s="34">
        <v>115600.716</v>
      </c>
      <c r="E50" s="34">
        <v>79713.395999999993</v>
      </c>
    </row>
    <row r="51" spans="2:5" x14ac:dyDescent="0.15">
      <c r="B51" s="33" t="s">
        <v>105</v>
      </c>
      <c r="C51" s="34">
        <v>189651.67199999999</v>
      </c>
      <c r="D51" s="34">
        <v>160962.228</v>
      </c>
      <c r="E51" s="34">
        <v>134945.24400000001</v>
      </c>
    </row>
    <row r="52" spans="2:5" x14ac:dyDescent="0.15">
      <c r="B52" s="33" t="s">
        <v>106</v>
      </c>
      <c r="C52" s="34">
        <v>186924.78</v>
      </c>
      <c r="D52" s="34">
        <v>114881.76</v>
      </c>
      <c r="E52" s="34">
        <v>65378.124000000003</v>
      </c>
    </row>
    <row r="53" spans="2:5" x14ac:dyDescent="0.15">
      <c r="B53" s="33" t="s">
        <v>107</v>
      </c>
      <c r="C53" s="34">
        <v>186799.28400000001</v>
      </c>
      <c r="D53" s="34">
        <v>137609.38800000001</v>
      </c>
      <c r="E53" s="34">
        <v>136987.20000000001</v>
      </c>
    </row>
    <row r="54" spans="2:5" x14ac:dyDescent="0.15">
      <c r="B54" s="33" t="s">
        <v>108</v>
      </c>
      <c r="C54" s="34">
        <v>185688.72</v>
      </c>
      <c r="D54" s="34">
        <v>126905.18399999999</v>
      </c>
      <c r="E54" s="34">
        <v>87287.76</v>
      </c>
    </row>
    <row r="55" spans="2:5" x14ac:dyDescent="0.15">
      <c r="B55" s="33" t="s">
        <v>109</v>
      </c>
      <c r="C55" s="34">
        <v>185610.09599999999</v>
      </c>
      <c r="D55" s="34">
        <v>130367.664</v>
      </c>
      <c r="E55" s="34">
        <v>97086.275999999998</v>
      </c>
    </row>
    <row r="56" spans="2:5" x14ac:dyDescent="0.15">
      <c r="B56" s="33" t="s">
        <v>110</v>
      </c>
      <c r="C56" s="34">
        <v>185460.408</v>
      </c>
      <c r="D56" s="34">
        <v>170071.272</v>
      </c>
      <c r="E56" s="34">
        <v>136461.024</v>
      </c>
    </row>
    <row r="57" spans="2:5" x14ac:dyDescent="0.15">
      <c r="B57" s="33" t="s">
        <v>111</v>
      </c>
      <c r="C57" s="34">
        <v>183872.052</v>
      </c>
      <c r="D57" s="34">
        <v>151845.62400000001</v>
      </c>
      <c r="E57" s="34">
        <v>141309.25200000001</v>
      </c>
    </row>
    <row r="58" spans="2:5" x14ac:dyDescent="0.15">
      <c r="B58" s="33" t="s">
        <v>112</v>
      </c>
      <c r="C58" s="34">
        <v>183745.04399999999</v>
      </c>
      <c r="D58" s="34">
        <v>143964.32399999999</v>
      </c>
      <c r="E58" s="34">
        <v>57318.408000000003</v>
      </c>
    </row>
    <row r="59" spans="2:5" x14ac:dyDescent="0.15">
      <c r="B59" s="33" t="s">
        <v>113</v>
      </c>
      <c r="C59" s="34">
        <v>181579.10399999999</v>
      </c>
      <c r="D59" s="34">
        <v>162471.204</v>
      </c>
      <c r="E59" s="34">
        <v>137598.804</v>
      </c>
    </row>
    <row r="60" spans="2:5" x14ac:dyDescent="0.15">
      <c r="B60" s="33" t="s">
        <v>114</v>
      </c>
      <c r="C60" s="34">
        <v>179744.29199999999</v>
      </c>
      <c r="D60" s="34">
        <v>152128.36799999999</v>
      </c>
      <c r="E60" s="34">
        <v>89397</v>
      </c>
    </row>
    <row r="61" spans="2:5" x14ac:dyDescent="0.15">
      <c r="B61" s="33" t="s">
        <v>115</v>
      </c>
      <c r="C61" s="34">
        <v>177623.712</v>
      </c>
      <c r="D61" s="34">
        <v>130307.94</v>
      </c>
      <c r="E61" s="34">
        <v>129111.192</v>
      </c>
    </row>
    <row r="62" spans="2:5" x14ac:dyDescent="0.15">
      <c r="B62" s="33" t="s">
        <v>116</v>
      </c>
      <c r="C62" s="34">
        <v>176386.89600000001</v>
      </c>
      <c r="D62" s="34">
        <v>121380.336</v>
      </c>
      <c r="E62" s="34">
        <v>98222.543999999994</v>
      </c>
    </row>
    <row r="63" spans="2:5" x14ac:dyDescent="0.15">
      <c r="B63" s="33" t="s">
        <v>117</v>
      </c>
      <c r="C63" s="34">
        <v>176082.984</v>
      </c>
      <c r="D63" s="34">
        <v>177019.66800000001</v>
      </c>
      <c r="E63" s="34">
        <v>173622.96</v>
      </c>
    </row>
    <row r="64" spans="2:5" x14ac:dyDescent="0.15">
      <c r="B64" s="33" t="s">
        <v>121</v>
      </c>
      <c r="C64" s="34">
        <v>172857.13200000001</v>
      </c>
      <c r="D64" s="34">
        <v>84647.051999999996</v>
      </c>
      <c r="E64" s="34">
        <v>70676.928</v>
      </c>
    </row>
    <row r="65" spans="2:5" x14ac:dyDescent="0.15">
      <c r="B65" s="33" t="s">
        <v>118</v>
      </c>
      <c r="C65" s="34">
        <v>171476.67600000001</v>
      </c>
      <c r="D65" s="34">
        <v>133313.796</v>
      </c>
      <c r="E65" s="34">
        <v>120579.732</v>
      </c>
    </row>
    <row r="66" spans="2:5" x14ac:dyDescent="0.15">
      <c r="B66" s="33" t="s">
        <v>119</v>
      </c>
      <c r="C66" s="34">
        <v>169572.31200000001</v>
      </c>
      <c r="D66" s="34">
        <v>75939.444000000003</v>
      </c>
      <c r="E66" s="34">
        <v>39113.928</v>
      </c>
    </row>
    <row r="67" spans="2:5" x14ac:dyDescent="0.15">
      <c r="B67" s="33" t="s">
        <v>120</v>
      </c>
      <c r="C67" s="34">
        <v>168635.628</v>
      </c>
      <c r="D67" s="34">
        <v>106965.68399999999</v>
      </c>
      <c r="E67" s="34">
        <v>65785.608000000007</v>
      </c>
    </row>
    <row r="68" spans="2:5" x14ac:dyDescent="0.15">
      <c r="B68" s="33" t="s">
        <v>122</v>
      </c>
      <c r="C68" s="34">
        <v>167404.10399999999</v>
      </c>
      <c r="D68" s="34">
        <v>60673.536</v>
      </c>
      <c r="E68" s="34">
        <v>42851.591999999997</v>
      </c>
    </row>
    <row r="69" spans="2:5" x14ac:dyDescent="0.15">
      <c r="B69" s="33" t="s">
        <v>123</v>
      </c>
      <c r="C69" s="34">
        <v>166323.78</v>
      </c>
      <c r="D69" s="34">
        <v>120652.308</v>
      </c>
      <c r="E69" s="34">
        <v>84860.244000000006</v>
      </c>
    </row>
    <row r="70" spans="2:5" x14ac:dyDescent="0.15">
      <c r="B70" s="33" t="s">
        <v>282</v>
      </c>
      <c r="C70" s="34">
        <v>164807.24400000001</v>
      </c>
      <c r="D70" s="34">
        <v>106518.88800000001</v>
      </c>
      <c r="E70" s="34">
        <v>84779.351999999999</v>
      </c>
    </row>
    <row r="71" spans="2:5" x14ac:dyDescent="0.15">
      <c r="B71" s="33" t="s">
        <v>124</v>
      </c>
      <c r="C71" s="34">
        <v>163788.15599999999</v>
      </c>
      <c r="D71" s="34">
        <v>114428.916</v>
      </c>
      <c r="E71" s="34">
        <v>66700.368000000002</v>
      </c>
    </row>
    <row r="72" spans="2:5" x14ac:dyDescent="0.15">
      <c r="B72" s="33" t="s">
        <v>125</v>
      </c>
      <c r="C72" s="34">
        <v>163563.62400000001</v>
      </c>
      <c r="D72" s="34">
        <v>138327.58799999999</v>
      </c>
      <c r="E72" s="34">
        <v>117801.432</v>
      </c>
    </row>
    <row r="73" spans="2:5" x14ac:dyDescent="0.15">
      <c r="B73" s="33" t="s">
        <v>126</v>
      </c>
      <c r="C73" s="34">
        <v>162918</v>
      </c>
      <c r="D73" s="34">
        <v>130269.38400000001</v>
      </c>
      <c r="E73" s="34">
        <v>117740.952</v>
      </c>
    </row>
    <row r="74" spans="2:5" x14ac:dyDescent="0.15">
      <c r="B74" s="33" t="s">
        <v>127</v>
      </c>
      <c r="C74" s="34">
        <v>161246.484</v>
      </c>
      <c r="D74" s="34">
        <v>60888.995999999999</v>
      </c>
      <c r="E74" s="34">
        <v>46138.68</v>
      </c>
    </row>
    <row r="75" spans="2:5" x14ac:dyDescent="0.15">
      <c r="B75" s="33" t="s">
        <v>129</v>
      </c>
      <c r="C75" s="34">
        <v>159515.24400000001</v>
      </c>
      <c r="D75" s="34">
        <v>91445.759999999995</v>
      </c>
      <c r="E75" s="34">
        <v>75729.275999999998</v>
      </c>
    </row>
    <row r="76" spans="2:5" x14ac:dyDescent="0.15">
      <c r="B76" s="33" t="s">
        <v>130</v>
      </c>
      <c r="C76" s="34">
        <v>157669.092</v>
      </c>
      <c r="D76" s="34">
        <v>45770.508000000002</v>
      </c>
      <c r="E76" s="34">
        <v>48638.016000000003</v>
      </c>
    </row>
    <row r="77" spans="2:5" x14ac:dyDescent="0.15">
      <c r="B77" s="33" t="s">
        <v>131</v>
      </c>
      <c r="C77" s="34">
        <v>157290.33600000001</v>
      </c>
      <c r="D77" s="34">
        <v>93307.032000000007</v>
      </c>
      <c r="E77" s="34">
        <v>69512.687999999995</v>
      </c>
    </row>
    <row r="78" spans="2:5" x14ac:dyDescent="0.15">
      <c r="B78" s="33" t="s">
        <v>132</v>
      </c>
      <c r="C78" s="34">
        <v>156498.04800000001</v>
      </c>
      <c r="D78" s="34">
        <v>134729.78400000001</v>
      </c>
      <c r="E78" s="34">
        <v>129573.864</v>
      </c>
    </row>
    <row r="79" spans="2:5" x14ac:dyDescent="0.15">
      <c r="B79" s="33" t="s">
        <v>133</v>
      </c>
      <c r="C79" s="34">
        <v>156424.71600000001</v>
      </c>
      <c r="D79" s="34">
        <v>138779.67600000001</v>
      </c>
      <c r="E79" s="34">
        <v>119787.444</v>
      </c>
    </row>
    <row r="80" spans="2:5" x14ac:dyDescent="0.15">
      <c r="B80" s="33" t="s">
        <v>134</v>
      </c>
      <c r="C80" s="34">
        <v>156188.08799999999</v>
      </c>
      <c r="D80" s="34">
        <v>91704.312000000005</v>
      </c>
      <c r="E80" s="34">
        <v>59736.095999999998</v>
      </c>
    </row>
    <row r="81" spans="2:5" x14ac:dyDescent="0.15">
      <c r="B81" s="33" t="s">
        <v>135</v>
      </c>
      <c r="C81" s="34">
        <v>154642.82399999999</v>
      </c>
      <c r="D81" s="34">
        <v>124521.516</v>
      </c>
      <c r="E81" s="34">
        <v>104808.06</v>
      </c>
    </row>
    <row r="82" spans="2:5" x14ac:dyDescent="0.15">
      <c r="B82" s="33" t="s">
        <v>136</v>
      </c>
      <c r="C82" s="34">
        <v>154068.264</v>
      </c>
      <c r="D82" s="34">
        <v>119074.53600000001</v>
      </c>
      <c r="E82" s="34">
        <v>61223.148000000001</v>
      </c>
    </row>
    <row r="83" spans="2:5" x14ac:dyDescent="0.15">
      <c r="B83" s="33" t="s">
        <v>137</v>
      </c>
      <c r="C83" s="34">
        <v>153847.51199999999</v>
      </c>
      <c r="D83" s="34">
        <v>107135.02800000001</v>
      </c>
      <c r="E83" s="34">
        <v>90217.26</v>
      </c>
    </row>
    <row r="84" spans="2:5" x14ac:dyDescent="0.15">
      <c r="B84" s="33" t="s">
        <v>281</v>
      </c>
      <c r="C84" s="34">
        <v>153753.76800000001</v>
      </c>
      <c r="D84" s="34">
        <v>139509.97200000001</v>
      </c>
      <c r="E84" s="34">
        <v>128354.436</v>
      </c>
    </row>
    <row r="85" spans="2:5" x14ac:dyDescent="0.15">
      <c r="B85" s="33" t="s">
        <v>138</v>
      </c>
      <c r="C85" s="34">
        <v>152990.20800000001</v>
      </c>
      <c r="D85" s="34">
        <v>137573.856</v>
      </c>
      <c r="E85" s="34">
        <v>80684.856</v>
      </c>
    </row>
    <row r="86" spans="2:5" x14ac:dyDescent="0.15">
      <c r="B86" s="33" t="s">
        <v>139</v>
      </c>
      <c r="C86" s="34">
        <v>152173.728</v>
      </c>
      <c r="D86" s="34">
        <v>71503.236000000004</v>
      </c>
      <c r="E86" s="34">
        <v>50495.508000000002</v>
      </c>
    </row>
    <row r="87" spans="2:5" x14ac:dyDescent="0.15">
      <c r="B87" s="33" t="s">
        <v>140</v>
      </c>
      <c r="C87" s="34">
        <v>151426.79999999999</v>
      </c>
      <c r="D87" s="34">
        <v>134490.88800000001</v>
      </c>
      <c r="E87" s="34">
        <v>121553.46</v>
      </c>
    </row>
    <row r="88" spans="2:5" x14ac:dyDescent="0.15">
      <c r="B88" s="33" t="s">
        <v>141</v>
      </c>
      <c r="C88" s="34">
        <v>150008.54399999999</v>
      </c>
      <c r="D88" s="34">
        <v>109502.82</v>
      </c>
      <c r="E88" s="34">
        <v>101008.40399999999</v>
      </c>
    </row>
    <row r="89" spans="2:5" x14ac:dyDescent="0.15">
      <c r="B89" s="33" t="s">
        <v>142</v>
      </c>
      <c r="C89" s="34">
        <v>149223.06</v>
      </c>
      <c r="D89" s="34">
        <v>102794.076</v>
      </c>
      <c r="E89" s="34">
        <v>59355.072</v>
      </c>
    </row>
    <row r="90" spans="2:5" x14ac:dyDescent="0.15">
      <c r="B90" s="33" t="s">
        <v>143</v>
      </c>
      <c r="C90" s="34">
        <v>148951.65599999999</v>
      </c>
      <c r="D90" s="34">
        <v>119318.724</v>
      </c>
      <c r="E90" s="34">
        <v>79018.631999999998</v>
      </c>
    </row>
    <row r="91" spans="2:5" x14ac:dyDescent="0.15">
      <c r="B91" s="33" t="s">
        <v>144</v>
      </c>
      <c r="C91" s="34">
        <v>148456.476</v>
      </c>
      <c r="D91" s="34">
        <v>129791.592</v>
      </c>
      <c r="E91" s="34">
        <v>88687.872000000003</v>
      </c>
    </row>
    <row r="92" spans="2:5" x14ac:dyDescent="0.15">
      <c r="B92" s="33" t="s">
        <v>145</v>
      </c>
      <c r="C92" s="34">
        <v>148314.348</v>
      </c>
      <c r="D92" s="34">
        <v>58549.175999999999</v>
      </c>
      <c r="E92" s="34">
        <v>34753.32</v>
      </c>
    </row>
    <row r="93" spans="2:5" x14ac:dyDescent="0.15">
      <c r="B93" s="33" t="s">
        <v>146</v>
      </c>
      <c r="C93" s="34">
        <v>148081.5</v>
      </c>
      <c r="D93" s="34">
        <v>128361.996</v>
      </c>
      <c r="E93" s="34">
        <v>85508.892000000007</v>
      </c>
    </row>
    <row r="94" spans="2:5" x14ac:dyDescent="0.15">
      <c r="B94" s="33" t="s">
        <v>147</v>
      </c>
      <c r="C94" s="34">
        <v>147404.88</v>
      </c>
      <c r="D94" s="34">
        <v>116326.476</v>
      </c>
      <c r="E94" s="34">
        <v>95039.028000000006</v>
      </c>
    </row>
    <row r="95" spans="2:5" x14ac:dyDescent="0.15">
      <c r="B95" s="33" t="s">
        <v>148</v>
      </c>
      <c r="C95" s="34">
        <v>145654.74</v>
      </c>
      <c r="D95" s="34">
        <v>117876.276</v>
      </c>
      <c r="E95" s="34">
        <v>97505.1</v>
      </c>
    </row>
    <row r="96" spans="2:5" x14ac:dyDescent="0.15">
      <c r="B96" s="33" t="s">
        <v>150</v>
      </c>
      <c r="C96" s="34">
        <v>144480.67199999999</v>
      </c>
      <c r="D96" s="34">
        <v>128696.90399999999</v>
      </c>
      <c r="E96" s="34">
        <v>108445.932</v>
      </c>
    </row>
    <row r="97" spans="2:5" x14ac:dyDescent="0.15">
      <c r="B97" s="33" t="s">
        <v>149</v>
      </c>
      <c r="C97" s="34">
        <v>142280.712</v>
      </c>
      <c r="D97" s="34">
        <v>118216.476</v>
      </c>
      <c r="E97" s="34">
        <v>100343.88</v>
      </c>
    </row>
    <row r="98" spans="2:5" x14ac:dyDescent="0.15">
      <c r="B98" s="33" t="s">
        <v>151</v>
      </c>
      <c r="C98" s="34">
        <v>142186.96799999999</v>
      </c>
      <c r="D98" s="34">
        <v>99864.576000000001</v>
      </c>
      <c r="E98" s="34">
        <v>73164.923999999999</v>
      </c>
    </row>
    <row r="99" spans="2:5" x14ac:dyDescent="0.15">
      <c r="B99" s="33" t="s">
        <v>152</v>
      </c>
      <c r="C99" s="34">
        <v>141357.636</v>
      </c>
      <c r="D99" s="34">
        <v>124186.60800000001</v>
      </c>
      <c r="E99" s="34">
        <v>103982.508</v>
      </c>
    </row>
    <row r="100" spans="2:5" x14ac:dyDescent="0.15">
      <c r="B100" s="33" t="s">
        <v>279</v>
      </c>
      <c r="C100" s="34">
        <v>140826.16800000001</v>
      </c>
      <c r="D100" s="34">
        <v>26081.243999999999</v>
      </c>
      <c r="E100" s="34">
        <v>20242.655999999999</v>
      </c>
    </row>
    <row r="101" spans="2:5" x14ac:dyDescent="0.15">
      <c r="B101" s="33" t="s">
        <v>153</v>
      </c>
      <c r="C101" s="34">
        <v>140778.54</v>
      </c>
      <c r="D101" s="34">
        <v>30010.175999999999</v>
      </c>
      <c r="E101" s="34">
        <v>28501.956000000002</v>
      </c>
    </row>
    <row r="102" spans="2:5" x14ac:dyDescent="0.15">
      <c r="B102" s="33" t="s">
        <v>154</v>
      </c>
      <c r="C102" s="34">
        <v>140155.59599999999</v>
      </c>
      <c r="D102" s="34">
        <v>92498.868000000002</v>
      </c>
      <c r="E102" s="34">
        <v>70169.652000000002</v>
      </c>
    </row>
    <row r="103" spans="2:5" x14ac:dyDescent="0.15">
      <c r="B103" s="33" t="s">
        <v>155</v>
      </c>
      <c r="C103" s="34">
        <v>139716.36000000002</v>
      </c>
      <c r="D103" s="34">
        <v>107069.25599999999</v>
      </c>
      <c r="E103" s="34">
        <v>62111.448000000004</v>
      </c>
    </row>
    <row r="104" spans="2:5" x14ac:dyDescent="0.15">
      <c r="B104" s="33" t="s">
        <v>156</v>
      </c>
      <c r="C104" s="34">
        <v>136756.62</v>
      </c>
      <c r="D104" s="34">
        <v>119578.788</v>
      </c>
      <c r="E104" s="34">
        <v>107746.632</v>
      </c>
    </row>
    <row r="105" spans="2:5" x14ac:dyDescent="0.15">
      <c r="B105" s="33" t="s">
        <v>157</v>
      </c>
      <c r="C105" s="34">
        <v>135932.57999999999</v>
      </c>
      <c r="D105" s="34">
        <v>66695.076000000001</v>
      </c>
      <c r="E105" s="34">
        <v>47840.436000000002</v>
      </c>
    </row>
    <row r="106" spans="2:5" x14ac:dyDescent="0.15">
      <c r="B106" s="33" t="s">
        <v>159</v>
      </c>
      <c r="C106" s="34">
        <v>135800.28</v>
      </c>
      <c r="D106" s="34">
        <v>890.56799999999998</v>
      </c>
      <c r="E106" s="34">
        <v>498.20400000000001</v>
      </c>
    </row>
    <row r="107" spans="2:5" x14ac:dyDescent="0.15">
      <c r="B107" s="33" t="s">
        <v>158</v>
      </c>
      <c r="C107" s="34">
        <v>135720.144</v>
      </c>
      <c r="D107" s="34">
        <v>38899.980000000003</v>
      </c>
      <c r="E107" s="34">
        <v>18804.743999999999</v>
      </c>
    </row>
    <row r="108" spans="2:5" x14ac:dyDescent="0.15">
      <c r="B108" s="33" t="s">
        <v>160</v>
      </c>
      <c r="C108" s="34">
        <v>133063.56</v>
      </c>
      <c r="D108" s="34">
        <v>108601.66800000001</v>
      </c>
      <c r="E108" s="34">
        <v>66651.983999999997</v>
      </c>
    </row>
    <row r="109" spans="2:5" x14ac:dyDescent="0.15">
      <c r="B109" s="33" t="s">
        <v>161</v>
      </c>
      <c r="C109" s="34">
        <v>132859.44</v>
      </c>
      <c r="D109" s="34">
        <v>106208.17200000001</v>
      </c>
      <c r="E109" s="34">
        <v>65115.792000000001</v>
      </c>
    </row>
    <row r="110" spans="2:5" x14ac:dyDescent="0.15">
      <c r="B110" s="33" t="s">
        <v>162</v>
      </c>
      <c r="C110" s="34">
        <v>132214.57200000001</v>
      </c>
      <c r="D110" s="34">
        <v>121068.864</v>
      </c>
      <c r="E110" s="34">
        <v>89235.216</v>
      </c>
    </row>
    <row r="111" spans="2:5" x14ac:dyDescent="0.15">
      <c r="B111" s="33" t="s">
        <v>163</v>
      </c>
      <c r="C111" s="34">
        <v>131753.41200000001</v>
      </c>
      <c r="D111" s="34">
        <v>81134.676000000007</v>
      </c>
      <c r="E111" s="34">
        <v>61693.38</v>
      </c>
    </row>
    <row r="112" spans="2:5" x14ac:dyDescent="0.15">
      <c r="B112" s="33" t="s">
        <v>164</v>
      </c>
      <c r="C112" s="34">
        <v>131217.408</v>
      </c>
      <c r="D112" s="34">
        <v>91601.495999999999</v>
      </c>
      <c r="E112" s="34">
        <v>72927.539999999994</v>
      </c>
    </row>
    <row r="113" spans="2:5" x14ac:dyDescent="0.15">
      <c r="B113" s="33" t="s">
        <v>165</v>
      </c>
      <c r="C113" s="34">
        <v>130623.192</v>
      </c>
      <c r="D113" s="34">
        <v>83917.512000000002</v>
      </c>
      <c r="E113" s="34">
        <v>62911.296000000002</v>
      </c>
    </row>
    <row r="114" spans="2:5" x14ac:dyDescent="0.15">
      <c r="B114" s="33" t="s">
        <v>166</v>
      </c>
      <c r="C114" s="34">
        <v>129731.11199999999</v>
      </c>
      <c r="D114" s="34">
        <v>90429.695999999996</v>
      </c>
      <c r="E114" s="34">
        <v>73156.608000000007</v>
      </c>
    </row>
    <row r="115" spans="2:5" x14ac:dyDescent="0.15">
      <c r="B115" s="33" t="s">
        <v>167</v>
      </c>
      <c r="C115" s="34">
        <v>128223.648</v>
      </c>
      <c r="D115" s="34">
        <v>99925.812000000005</v>
      </c>
      <c r="E115" s="34">
        <v>57740.256000000001</v>
      </c>
    </row>
    <row r="116" spans="2:5" x14ac:dyDescent="0.15">
      <c r="B116" s="33" t="s">
        <v>168</v>
      </c>
      <c r="C116" s="34">
        <v>128087.568</v>
      </c>
      <c r="D116" s="34">
        <v>96408.9</v>
      </c>
      <c r="E116" s="34">
        <v>88130.7</v>
      </c>
    </row>
    <row r="117" spans="2:5" x14ac:dyDescent="0.15">
      <c r="B117" s="33" t="s">
        <v>169</v>
      </c>
      <c r="C117" s="34">
        <v>126624.708</v>
      </c>
      <c r="D117" s="34">
        <v>110569.53600000001</v>
      </c>
      <c r="E117" s="34">
        <v>88922.987999999998</v>
      </c>
    </row>
    <row r="118" spans="2:5" x14ac:dyDescent="0.15">
      <c r="B118" s="33" t="s">
        <v>170</v>
      </c>
      <c r="C118" s="34">
        <v>125926.92</v>
      </c>
      <c r="D118" s="34">
        <v>109530.03600000001</v>
      </c>
      <c r="E118" s="34">
        <v>99870.623999999996</v>
      </c>
    </row>
    <row r="119" spans="2:5" x14ac:dyDescent="0.15">
      <c r="B119" s="33" t="s">
        <v>171</v>
      </c>
      <c r="C119" s="34">
        <v>125790.84</v>
      </c>
      <c r="D119" s="34">
        <v>84875.364000000001</v>
      </c>
      <c r="E119" s="34">
        <v>70100.856</v>
      </c>
    </row>
    <row r="120" spans="2:5" x14ac:dyDescent="0.15">
      <c r="B120" s="33" t="s">
        <v>188</v>
      </c>
      <c r="C120" s="34">
        <v>125595.03600000001</v>
      </c>
      <c r="D120" s="34">
        <v>55952.315999999999</v>
      </c>
      <c r="E120" s="34">
        <v>45858.203999999998</v>
      </c>
    </row>
    <row r="121" spans="2:5" x14ac:dyDescent="0.15">
      <c r="B121" s="33" t="s">
        <v>177</v>
      </c>
      <c r="C121" s="34">
        <v>124349.90399999999</v>
      </c>
      <c r="D121" s="34">
        <v>17539.2</v>
      </c>
      <c r="E121" s="34">
        <v>11346.804</v>
      </c>
    </row>
    <row r="122" spans="2:5" x14ac:dyDescent="0.15">
      <c r="B122" s="33" t="s">
        <v>172</v>
      </c>
      <c r="C122" s="34">
        <v>123815.412</v>
      </c>
      <c r="D122" s="34">
        <v>82732.86</v>
      </c>
      <c r="E122" s="34">
        <v>68802.804000000004</v>
      </c>
    </row>
    <row r="123" spans="2:5" x14ac:dyDescent="0.15">
      <c r="B123" s="33" t="s">
        <v>283</v>
      </c>
      <c r="C123" s="34">
        <v>123404.148</v>
      </c>
      <c r="D123" s="34">
        <v>23708.16</v>
      </c>
      <c r="E123" s="34">
        <v>16344.72</v>
      </c>
    </row>
    <row r="124" spans="2:5" x14ac:dyDescent="0.15">
      <c r="B124" s="33" t="s">
        <v>173</v>
      </c>
      <c r="C124" s="34">
        <v>122748.696</v>
      </c>
      <c r="D124" s="34">
        <v>98224.055999999997</v>
      </c>
      <c r="E124" s="34">
        <v>74744.964000000007</v>
      </c>
    </row>
    <row r="125" spans="2:5" x14ac:dyDescent="0.15">
      <c r="B125" s="33" t="s">
        <v>174</v>
      </c>
      <c r="C125" s="34">
        <v>121700.88</v>
      </c>
      <c r="D125" s="34">
        <v>66177.971999999994</v>
      </c>
      <c r="E125" s="34">
        <v>45107.495999999999</v>
      </c>
    </row>
    <row r="126" spans="2:5" x14ac:dyDescent="0.15">
      <c r="B126" s="33" t="s">
        <v>175</v>
      </c>
      <c r="C126" s="34">
        <v>121474.836</v>
      </c>
      <c r="D126" s="34">
        <v>100644.768</v>
      </c>
      <c r="E126" s="34">
        <v>91156.967999999993</v>
      </c>
    </row>
    <row r="127" spans="2:5" x14ac:dyDescent="0.15">
      <c r="B127" s="33" t="s">
        <v>176</v>
      </c>
      <c r="C127" s="34">
        <v>121090.788</v>
      </c>
      <c r="D127" s="34">
        <v>68551.055999999997</v>
      </c>
      <c r="E127" s="34">
        <v>53408.376000000004</v>
      </c>
    </row>
    <row r="128" spans="2:5" x14ac:dyDescent="0.15">
      <c r="B128" s="33" t="s">
        <v>178</v>
      </c>
      <c r="C128" s="34">
        <v>120652.308</v>
      </c>
      <c r="D128" s="34">
        <v>96026.364000000001</v>
      </c>
      <c r="E128" s="34">
        <v>88334.82</v>
      </c>
    </row>
    <row r="129" spans="2:5" x14ac:dyDescent="0.15">
      <c r="B129" s="33" t="s">
        <v>179</v>
      </c>
      <c r="C129" s="34">
        <v>118741.14</v>
      </c>
      <c r="D129" s="34">
        <v>69921.683999999994</v>
      </c>
      <c r="E129" s="34">
        <v>61768.98</v>
      </c>
    </row>
    <row r="130" spans="2:5" x14ac:dyDescent="0.15">
      <c r="B130" s="33" t="s">
        <v>284</v>
      </c>
      <c r="C130" s="34">
        <v>117709.2</v>
      </c>
      <c r="D130" s="34">
        <v>85957.2</v>
      </c>
      <c r="E130" s="34">
        <v>71243.928</v>
      </c>
    </row>
    <row r="131" spans="2:5" x14ac:dyDescent="0.15">
      <c r="B131" s="33" t="s">
        <v>180</v>
      </c>
      <c r="C131" s="34">
        <v>117430.992</v>
      </c>
      <c r="D131" s="34">
        <v>109074.16800000001</v>
      </c>
      <c r="E131" s="34">
        <v>101421.18000000001</v>
      </c>
    </row>
    <row r="132" spans="2:5" x14ac:dyDescent="0.15">
      <c r="B132" s="33" t="s">
        <v>181</v>
      </c>
      <c r="C132" s="34">
        <v>117425.7</v>
      </c>
      <c r="D132" s="34">
        <v>99813.168000000005</v>
      </c>
      <c r="E132" s="34">
        <v>78459.191999999995</v>
      </c>
    </row>
    <row r="133" spans="2:5" x14ac:dyDescent="0.15">
      <c r="B133" s="33" t="s">
        <v>182</v>
      </c>
      <c r="C133" s="34">
        <v>117406.8</v>
      </c>
      <c r="D133" s="34">
        <v>99970.415999999997</v>
      </c>
      <c r="E133" s="34">
        <v>51887.304000000004</v>
      </c>
    </row>
    <row r="134" spans="2:5" x14ac:dyDescent="0.15">
      <c r="B134" s="33" t="s">
        <v>286</v>
      </c>
      <c r="C134" s="34">
        <v>116653.068</v>
      </c>
      <c r="D134" s="34">
        <v>114282.25200000001</v>
      </c>
      <c r="E134" s="34">
        <v>109604.88</v>
      </c>
    </row>
    <row r="135" spans="2:5" x14ac:dyDescent="0.15">
      <c r="B135" s="33" t="s">
        <v>183</v>
      </c>
      <c r="C135" s="34">
        <v>116439.876</v>
      </c>
      <c r="D135" s="34">
        <v>88043.76</v>
      </c>
      <c r="E135" s="34">
        <v>56206.332000000002</v>
      </c>
    </row>
    <row r="136" spans="2:5" x14ac:dyDescent="0.15">
      <c r="B136" s="33" t="s">
        <v>184</v>
      </c>
      <c r="C136" s="34">
        <v>116414.17200000001</v>
      </c>
      <c r="D136" s="34">
        <v>84611.520000000004</v>
      </c>
      <c r="E136" s="34">
        <v>79473.744000000006</v>
      </c>
    </row>
    <row r="137" spans="2:5" x14ac:dyDescent="0.15">
      <c r="B137" s="33" t="s">
        <v>185</v>
      </c>
      <c r="C137" s="34">
        <v>116118.576</v>
      </c>
      <c r="D137" s="34">
        <v>106561.224</v>
      </c>
      <c r="E137" s="34">
        <v>96775.56</v>
      </c>
    </row>
    <row r="138" spans="2:5" x14ac:dyDescent="0.15">
      <c r="B138" s="33" t="s">
        <v>187</v>
      </c>
      <c r="C138" s="34">
        <v>114494.68799999999</v>
      </c>
      <c r="D138" s="34">
        <v>81445.392000000007</v>
      </c>
      <c r="E138" s="34">
        <v>38622.527999999998</v>
      </c>
    </row>
    <row r="139" spans="2:5" x14ac:dyDescent="0.15">
      <c r="B139" s="33" t="s">
        <v>186</v>
      </c>
      <c r="C139" s="34">
        <v>113883.84</v>
      </c>
      <c r="D139" s="34">
        <v>86746.464000000007</v>
      </c>
      <c r="E139" s="34">
        <v>78711.695999999996</v>
      </c>
    </row>
    <row r="140" spans="2:5" x14ac:dyDescent="0.15">
      <c r="B140" s="33" t="s">
        <v>189</v>
      </c>
      <c r="C140" s="34">
        <v>112836.024</v>
      </c>
      <c r="D140" s="34">
        <v>99104.796000000002</v>
      </c>
      <c r="E140" s="34">
        <v>84708.288</v>
      </c>
    </row>
    <row r="141" spans="2:5" x14ac:dyDescent="0.15">
      <c r="B141" s="33" t="s">
        <v>190</v>
      </c>
      <c r="C141" s="34">
        <v>112833</v>
      </c>
      <c r="D141" s="34">
        <v>81380.376000000004</v>
      </c>
      <c r="E141" s="34">
        <v>54778.248</v>
      </c>
    </row>
    <row r="142" spans="2:5" x14ac:dyDescent="0.15">
      <c r="B142" s="33" t="s">
        <v>191</v>
      </c>
      <c r="C142" s="34">
        <v>112111.02</v>
      </c>
      <c r="D142" s="34">
        <v>86582.411999999997</v>
      </c>
      <c r="E142" s="34">
        <v>71246.952000000005</v>
      </c>
    </row>
    <row r="143" spans="2:5" x14ac:dyDescent="0.15">
      <c r="B143" s="33" t="s">
        <v>192</v>
      </c>
      <c r="C143" s="34">
        <v>111639.276</v>
      </c>
      <c r="D143" s="34">
        <v>91010.304000000004</v>
      </c>
      <c r="E143" s="34">
        <v>75652.92</v>
      </c>
    </row>
    <row r="144" spans="2:5" x14ac:dyDescent="0.15">
      <c r="B144" s="33" t="s">
        <v>193</v>
      </c>
      <c r="C144" s="34">
        <v>110982.31200000001</v>
      </c>
      <c r="D144" s="34">
        <v>580.60799999999995</v>
      </c>
      <c r="E144" s="34">
        <v>558.68399999999997</v>
      </c>
    </row>
    <row r="145" spans="2:5" x14ac:dyDescent="0.15">
      <c r="B145" s="33" t="s">
        <v>194</v>
      </c>
      <c r="C145" s="34">
        <v>110676.88800000001</v>
      </c>
      <c r="D145" s="34">
        <v>45649.548000000003</v>
      </c>
      <c r="E145" s="34">
        <v>28432.403999999999</v>
      </c>
    </row>
    <row r="146" spans="2:5" x14ac:dyDescent="0.15">
      <c r="B146" s="33" t="s">
        <v>196</v>
      </c>
      <c r="C146" s="34">
        <v>110602.8</v>
      </c>
      <c r="D146" s="34">
        <v>548.1</v>
      </c>
      <c r="E146" s="34">
        <v>489.88799999999998</v>
      </c>
    </row>
    <row r="147" spans="2:5" x14ac:dyDescent="0.15">
      <c r="B147" s="33" t="s">
        <v>195</v>
      </c>
      <c r="C147" s="34">
        <v>110534.004</v>
      </c>
      <c r="D147" s="34">
        <v>26621.027999999998</v>
      </c>
      <c r="E147" s="34">
        <v>16018.884</v>
      </c>
    </row>
    <row r="148" spans="2:5" x14ac:dyDescent="0.15">
      <c r="B148" s="33" t="s">
        <v>197</v>
      </c>
      <c r="C148" s="34">
        <v>110123.496</v>
      </c>
      <c r="D148" s="34">
        <v>77297.22</v>
      </c>
      <c r="E148" s="34">
        <v>53306.315999999999</v>
      </c>
    </row>
    <row r="149" spans="2:5" x14ac:dyDescent="0.15">
      <c r="B149" s="33" t="s">
        <v>198</v>
      </c>
      <c r="C149" s="34">
        <v>109345.572</v>
      </c>
      <c r="D149" s="34">
        <v>90317.051999999996</v>
      </c>
      <c r="E149" s="34">
        <v>60172.307999999997</v>
      </c>
    </row>
    <row r="150" spans="2:5" x14ac:dyDescent="0.15">
      <c r="B150" s="33" t="s">
        <v>199</v>
      </c>
      <c r="C150" s="34">
        <v>109246.53600000001</v>
      </c>
      <c r="D150" s="34">
        <v>59920.56</v>
      </c>
      <c r="E150" s="34">
        <v>46357.163999999997</v>
      </c>
    </row>
    <row r="151" spans="2:5" x14ac:dyDescent="0.15">
      <c r="B151" s="33" t="s">
        <v>200</v>
      </c>
      <c r="C151" s="34">
        <v>109013.68799999999</v>
      </c>
      <c r="D151" s="34">
        <v>88055.856</v>
      </c>
      <c r="E151" s="34">
        <v>64827.756000000001</v>
      </c>
    </row>
    <row r="152" spans="2:5" x14ac:dyDescent="0.15">
      <c r="B152" s="33" t="s">
        <v>201</v>
      </c>
      <c r="C152" s="34">
        <v>108786.88800000001</v>
      </c>
      <c r="D152" s="34">
        <v>64886.724000000002</v>
      </c>
      <c r="E152" s="34">
        <v>55749.707999999999</v>
      </c>
    </row>
    <row r="153" spans="2:5" x14ac:dyDescent="0.15">
      <c r="B153" s="33" t="s">
        <v>202</v>
      </c>
      <c r="C153" s="34">
        <v>108712.8</v>
      </c>
      <c r="D153" s="34">
        <v>96269.04</v>
      </c>
      <c r="E153" s="34">
        <v>92776.320000000007</v>
      </c>
    </row>
    <row r="154" spans="2:5" x14ac:dyDescent="0.15">
      <c r="B154" s="33" t="s">
        <v>203</v>
      </c>
      <c r="C154" s="34">
        <v>108606.96</v>
      </c>
      <c r="D154" s="34">
        <v>88179.084000000003</v>
      </c>
      <c r="E154" s="34">
        <v>74874.995999999999</v>
      </c>
    </row>
    <row r="155" spans="2:5" x14ac:dyDescent="0.15">
      <c r="B155" s="33" t="s">
        <v>204</v>
      </c>
      <c r="C155" s="34">
        <v>108531.36</v>
      </c>
      <c r="D155" s="34">
        <v>92349.936000000002</v>
      </c>
      <c r="E155" s="34">
        <v>49665.42</v>
      </c>
    </row>
    <row r="156" spans="2:5" x14ac:dyDescent="0.15">
      <c r="B156" s="33" t="s">
        <v>205</v>
      </c>
      <c r="C156" s="34">
        <v>107437.428</v>
      </c>
      <c r="D156" s="34">
        <v>19341.504000000001</v>
      </c>
      <c r="E156" s="34">
        <v>13052.34</v>
      </c>
    </row>
    <row r="157" spans="2:5" x14ac:dyDescent="0.15">
      <c r="B157" s="33" t="s">
        <v>206</v>
      </c>
      <c r="C157" s="34">
        <v>107101.008</v>
      </c>
      <c r="D157" s="34">
        <v>75241.656000000003</v>
      </c>
      <c r="E157" s="34">
        <v>29833.272000000001</v>
      </c>
    </row>
    <row r="158" spans="2:5" x14ac:dyDescent="0.15">
      <c r="B158" s="33" t="s">
        <v>207</v>
      </c>
      <c r="C158" s="34">
        <v>106986.09600000001</v>
      </c>
      <c r="D158" s="34">
        <v>88625.88</v>
      </c>
      <c r="E158" s="34">
        <v>78929.423999999999</v>
      </c>
    </row>
    <row r="159" spans="2:5" x14ac:dyDescent="0.15">
      <c r="B159" s="33" t="s">
        <v>208</v>
      </c>
      <c r="C159" s="34">
        <v>106698.81600000001</v>
      </c>
      <c r="D159" s="34">
        <v>87998.399999999994</v>
      </c>
      <c r="E159" s="34">
        <v>70584.695999999996</v>
      </c>
    </row>
    <row r="160" spans="2:5" x14ac:dyDescent="0.15">
      <c r="B160" s="33" t="s">
        <v>209</v>
      </c>
      <c r="C160" s="34">
        <v>106614.144</v>
      </c>
      <c r="D160" s="34">
        <v>80723.411999999997</v>
      </c>
      <c r="E160" s="34">
        <v>70074.395999999993</v>
      </c>
    </row>
    <row r="161" spans="2:5" x14ac:dyDescent="0.15">
      <c r="B161" s="33" t="s">
        <v>210</v>
      </c>
      <c r="C161" s="34">
        <v>106135.59600000001</v>
      </c>
      <c r="D161" s="34">
        <v>93595.067999999999</v>
      </c>
      <c r="E161" s="34">
        <v>89473.356</v>
      </c>
    </row>
    <row r="162" spans="2:5" x14ac:dyDescent="0.15">
      <c r="B162" s="33" t="s">
        <v>211</v>
      </c>
      <c r="C162" s="34">
        <v>105993.46799999999</v>
      </c>
      <c r="D162" s="34">
        <v>79443.504000000001</v>
      </c>
      <c r="E162" s="34">
        <v>73672.956000000006</v>
      </c>
    </row>
    <row r="163" spans="2:5" x14ac:dyDescent="0.15">
      <c r="B163" s="33" t="s">
        <v>288</v>
      </c>
      <c r="C163" s="34">
        <v>105849.072</v>
      </c>
      <c r="D163" s="34">
        <v>91207.62</v>
      </c>
      <c r="E163" s="34">
        <v>60498.144</v>
      </c>
    </row>
    <row r="164" spans="2:5" x14ac:dyDescent="0.15">
      <c r="B164" s="33" t="s">
        <v>212</v>
      </c>
      <c r="C164" s="34">
        <v>105818.076</v>
      </c>
      <c r="D164" s="34">
        <v>97991.964000000007</v>
      </c>
      <c r="E164" s="34">
        <v>64103.508000000002</v>
      </c>
    </row>
    <row r="165" spans="2:5" x14ac:dyDescent="0.15">
      <c r="B165" s="33" t="s">
        <v>213</v>
      </c>
      <c r="C165" s="34">
        <v>104885.928</v>
      </c>
      <c r="D165" s="34">
        <v>91386.036000000007</v>
      </c>
      <c r="E165" s="34">
        <v>75269.627999999997</v>
      </c>
    </row>
    <row r="166" spans="2:5" x14ac:dyDescent="0.15">
      <c r="B166" s="33" t="s">
        <v>289</v>
      </c>
      <c r="C166" s="34">
        <v>104547.996</v>
      </c>
      <c r="D166" s="34">
        <v>85851.36</v>
      </c>
      <c r="E166" s="34">
        <v>59146.415999999997</v>
      </c>
    </row>
    <row r="167" spans="2:5" x14ac:dyDescent="0.15">
      <c r="B167" s="33" t="s">
        <v>214</v>
      </c>
      <c r="C167" s="34">
        <v>103481.28</v>
      </c>
      <c r="D167" s="34">
        <v>93344.831999999995</v>
      </c>
      <c r="E167" s="34">
        <v>85579.199999999997</v>
      </c>
    </row>
    <row r="168" spans="2:5" x14ac:dyDescent="0.15">
      <c r="B168" s="33" t="s">
        <v>215</v>
      </c>
      <c r="C168" s="34">
        <v>103314.204</v>
      </c>
      <c r="D168" s="34">
        <v>67418.567999999999</v>
      </c>
      <c r="E168" s="34">
        <v>50379.084000000003</v>
      </c>
    </row>
    <row r="169" spans="2:5" x14ac:dyDescent="0.15">
      <c r="B169" s="33" t="s">
        <v>219</v>
      </c>
      <c r="C169" s="34">
        <v>102840.192</v>
      </c>
      <c r="D169" s="34">
        <v>2706.48</v>
      </c>
      <c r="E169" s="34">
        <v>1733.508</v>
      </c>
    </row>
    <row r="170" spans="2:5" x14ac:dyDescent="0.15">
      <c r="B170" s="33" t="s">
        <v>228</v>
      </c>
      <c r="C170" s="34">
        <v>102180.204</v>
      </c>
      <c r="D170" s="34">
        <v>67356.576000000001</v>
      </c>
      <c r="E170" s="34">
        <v>67934.915999999997</v>
      </c>
    </row>
    <row r="171" spans="2:5" x14ac:dyDescent="0.15">
      <c r="B171" s="33" t="s">
        <v>216</v>
      </c>
      <c r="C171" s="34">
        <v>102132.576</v>
      </c>
      <c r="D171" s="34">
        <v>67872.923999999999</v>
      </c>
      <c r="E171" s="34">
        <v>55693.008000000002</v>
      </c>
    </row>
    <row r="172" spans="2:5" x14ac:dyDescent="0.15">
      <c r="B172" s="33" t="s">
        <v>217</v>
      </c>
      <c r="C172" s="34">
        <v>102029.004</v>
      </c>
      <c r="D172" s="34">
        <v>33398.567999999999</v>
      </c>
      <c r="E172" s="34">
        <v>26151.552</v>
      </c>
    </row>
    <row r="173" spans="2:5" x14ac:dyDescent="0.15">
      <c r="B173" s="33" t="s">
        <v>218</v>
      </c>
      <c r="C173" s="34">
        <v>101756.088</v>
      </c>
      <c r="D173" s="34">
        <v>47644.631999999998</v>
      </c>
      <c r="E173" s="34">
        <v>35824.572</v>
      </c>
    </row>
    <row r="174" spans="2:5" x14ac:dyDescent="0.15">
      <c r="B174" s="33" t="s">
        <v>220</v>
      </c>
      <c r="C174" s="34">
        <v>101257.88400000001</v>
      </c>
      <c r="D174" s="34">
        <v>87011.82</v>
      </c>
      <c r="E174" s="34">
        <v>74371.5</v>
      </c>
    </row>
    <row r="175" spans="2:5" x14ac:dyDescent="0.15">
      <c r="B175" s="33" t="s">
        <v>221</v>
      </c>
      <c r="C175" s="34">
        <v>101062.08</v>
      </c>
      <c r="D175" s="34">
        <v>45395.531999999999</v>
      </c>
      <c r="E175" s="34">
        <v>33967.836000000003</v>
      </c>
    </row>
    <row r="176" spans="2:5" x14ac:dyDescent="0.15">
      <c r="B176" s="33" t="s">
        <v>222</v>
      </c>
      <c r="C176" s="34">
        <v>101042.424</v>
      </c>
      <c r="D176" s="34">
        <v>67142.627999999997</v>
      </c>
      <c r="E176" s="34">
        <v>59257.548000000003</v>
      </c>
    </row>
    <row r="177" spans="2:5" x14ac:dyDescent="0.15">
      <c r="B177" s="33" t="s">
        <v>223</v>
      </c>
      <c r="C177" s="34">
        <v>100671.984</v>
      </c>
      <c r="D177" s="34">
        <v>85831.703999999998</v>
      </c>
      <c r="E177" s="34">
        <v>77836.248000000007</v>
      </c>
    </row>
    <row r="178" spans="2:5" x14ac:dyDescent="0.15">
      <c r="B178" s="33" t="s">
        <v>224</v>
      </c>
      <c r="C178" s="34">
        <v>100633.428</v>
      </c>
      <c r="D178" s="34">
        <v>67035.275999999998</v>
      </c>
      <c r="E178" s="34">
        <v>54125.82</v>
      </c>
    </row>
    <row r="179" spans="2:5" x14ac:dyDescent="0.15">
      <c r="B179" s="33" t="s">
        <v>225</v>
      </c>
      <c r="C179" s="34">
        <v>100486.008</v>
      </c>
      <c r="D179" s="34">
        <v>42476.616000000002</v>
      </c>
      <c r="E179" s="34">
        <v>29577.743999999999</v>
      </c>
    </row>
    <row r="180" spans="2:5" x14ac:dyDescent="0.15">
      <c r="B180" s="33" t="s">
        <v>226</v>
      </c>
      <c r="C180" s="34">
        <v>100364.292</v>
      </c>
      <c r="D180" s="34">
        <v>42474.347999999998</v>
      </c>
      <c r="E180" s="34">
        <v>35645.4</v>
      </c>
    </row>
    <row r="181" spans="2:5" x14ac:dyDescent="0.15">
      <c r="B181" s="33" t="s">
        <v>227</v>
      </c>
      <c r="C181" s="34">
        <v>100253.16</v>
      </c>
      <c r="D181" s="34">
        <v>85652.532000000007</v>
      </c>
      <c r="E181" s="34">
        <v>60426.324000000001</v>
      </c>
    </row>
    <row r="182" spans="2:5" x14ac:dyDescent="0.15">
      <c r="B182" s="33" t="s">
        <v>229</v>
      </c>
      <c r="C182" s="34">
        <v>99472.967999999993</v>
      </c>
      <c r="D182" s="34">
        <v>55301.4</v>
      </c>
      <c r="E182" s="34">
        <v>39036.815999999999</v>
      </c>
    </row>
    <row r="183" spans="2:5" x14ac:dyDescent="0.15">
      <c r="B183" s="33" t="s">
        <v>230</v>
      </c>
      <c r="C183" s="34">
        <v>99132.767999999996</v>
      </c>
      <c r="D183" s="34">
        <v>49200.480000000003</v>
      </c>
      <c r="E183" s="34">
        <v>32571.504000000001</v>
      </c>
    </row>
    <row r="184" spans="2:5" x14ac:dyDescent="0.15">
      <c r="B184" s="33" t="s">
        <v>231</v>
      </c>
      <c r="C184" s="34">
        <v>99102.528000000006</v>
      </c>
      <c r="D184" s="34">
        <v>85249.584000000003</v>
      </c>
      <c r="E184" s="34">
        <v>80972.892000000007</v>
      </c>
    </row>
    <row r="185" spans="2:5" x14ac:dyDescent="0.15">
      <c r="B185" s="33" t="s">
        <v>232</v>
      </c>
      <c r="C185" s="34">
        <v>98583.156000000003</v>
      </c>
      <c r="D185" s="34">
        <v>43677.144</v>
      </c>
      <c r="E185" s="34">
        <v>35837.423999999999</v>
      </c>
    </row>
    <row r="186" spans="2:5" x14ac:dyDescent="0.15">
      <c r="B186" s="33" t="s">
        <v>233</v>
      </c>
      <c r="C186" s="34">
        <v>98010.864000000001</v>
      </c>
      <c r="D186" s="34">
        <v>80424.792000000001</v>
      </c>
      <c r="E186" s="34">
        <v>64892.771999999997</v>
      </c>
    </row>
    <row r="187" spans="2:5" x14ac:dyDescent="0.15">
      <c r="B187" s="33" t="s">
        <v>236</v>
      </c>
      <c r="C187" s="34">
        <v>97945.092000000004</v>
      </c>
      <c r="D187" s="34">
        <v>81180.792000000001</v>
      </c>
      <c r="E187" s="34">
        <v>55607.58</v>
      </c>
    </row>
    <row r="188" spans="2:5" x14ac:dyDescent="0.15">
      <c r="B188" s="33" t="s">
        <v>234</v>
      </c>
      <c r="C188" s="34">
        <v>97875.54</v>
      </c>
      <c r="D188" s="34">
        <v>57378.887999999999</v>
      </c>
      <c r="E188" s="34">
        <v>48370.392</v>
      </c>
    </row>
    <row r="189" spans="2:5" x14ac:dyDescent="0.15">
      <c r="B189" s="33" t="s">
        <v>235</v>
      </c>
      <c r="C189" s="34">
        <v>97855.884000000005</v>
      </c>
      <c r="D189" s="34">
        <v>73384.164000000004</v>
      </c>
      <c r="E189" s="34">
        <v>65048.508000000002</v>
      </c>
    </row>
    <row r="190" spans="2:5" x14ac:dyDescent="0.15">
      <c r="B190" s="33" t="s">
        <v>285</v>
      </c>
      <c r="C190" s="34">
        <v>97833.96</v>
      </c>
      <c r="D190" s="34">
        <v>69899.004000000001</v>
      </c>
      <c r="E190" s="34">
        <v>64362.815999999999</v>
      </c>
    </row>
    <row r="191" spans="2:5" x14ac:dyDescent="0.15">
      <c r="B191" s="33" t="s">
        <v>237</v>
      </c>
      <c r="C191" s="34">
        <v>97567.092000000004</v>
      </c>
      <c r="D191" s="34">
        <v>45176.292000000001</v>
      </c>
      <c r="E191" s="34">
        <v>34178.76</v>
      </c>
    </row>
    <row r="192" spans="2:5" x14ac:dyDescent="0.15">
      <c r="B192" s="33" t="s">
        <v>238</v>
      </c>
      <c r="C192" s="34">
        <v>97512.66</v>
      </c>
      <c r="D192" s="34">
        <v>69329.736000000004</v>
      </c>
      <c r="E192" s="34">
        <v>50298.192000000003</v>
      </c>
    </row>
    <row r="193" spans="2:5" x14ac:dyDescent="0.15">
      <c r="B193" s="33" t="s">
        <v>239</v>
      </c>
      <c r="C193" s="34">
        <v>96930.54</v>
      </c>
      <c r="D193" s="34">
        <v>65831.724000000002</v>
      </c>
      <c r="E193" s="34">
        <v>49696.415999999997</v>
      </c>
    </row>
    <row r="194" spans="2:5" x14ac:dyDescent="0.15">
      <c r="B194" s="33" t="s">
        <v>240</v>
      </c>
      <c r="C194" s="34">
        <v>96676.524000000005</v>
      </c>
      <c r="D194" s="34">
        <v>89027.316000000006</v>
      </c>
      <c r="E194" s="34">
        <v>76154.903999999995</v>
      </c>
    </row>
    <row r="195" spans="2:5" x14ac:dyDescent="0.15">
      <c r="B195" s="33" t="s">
        <v>241</v>
      </c>
      <c r="C195" s="34">
        <v>96637.967999999993</v>
      </c>
      <c r="D195" s="34">
        <v>49850.64</v>
      </c>
      <c r="E195" s="34">
        <v>40672.044000000002</v>
      </c>
    </row>
    <row r="196" spans="2:5" x14ac:dyDescent="0.15">
      <c r="B196" s="33" t="s">
        <v>246</v>
      </c>
      <c r="C196" s="34">
        <v>96162.444000000003</v>
      </c>
      <c r="D196" s="34">
        <v>45750.851999999999</v>
      </c>
      <c r="E196" s="34">
        <v>26443.367999999999</v>
      </c>
    </row>
    <row r="197" spans="2:5" x14ac:dyDescent="0.15">
      <c r="B197" s="33" t="s">
        <v>242</v>
      </c>
      <c r="C197" s="34">
        <v>96005.195999999996</v>
      </c>
      <c r="D197" s="34">
        <v>84436.127999999997</v>
      </c>
      <c r="E197" s="34">
        <v>83186.460000000006</v>
      </c>
    </row>
    <row r="198" spans="2:5" x14ac:dyDescent="0.15">
      <c r="B198" s="33" t="s">
        <v>243</v>
      </c>
      <c r="C198" s="34">
        <v>95879.7</v>
      </c>
      <c r="D198" s="34">
        <v>46849.32</v>
      </c>
      <c r="E198" s="34">
        <v>39939.480000000003</v>
      </c>
    </row>
    <row r="199" spans="2:5" x14ac:dyDescent="0.15">
      <c r="B199" s="33" t="s">
        <v>244</v>
      </c>
      <c r="C199" s="34">
        <v>95730.012000000002</v>
      </c>
      <c r="D199" s="34">
        <v>67819.248000000007</v>
      </c>
      <c r="E199" s="34">
        <v>40982.004000000001</v>
      </c>
    </row>
    <row r="200" spans="2:5" x14ac:dyDescent="0.15">
      <c r="B200" s="33" t="s">
        <v>245</v>
      </c>
      <c r="C200" s="34">
        <v>95445</v>
      </c>
      <c r="D200" s="34">
        <v>17245.116000000002</v>
      </c>
      <c r="E200" s="34">
        <v>13614.048000000001</v>
      </c>
    </row>
    <row r="201" spans="2:5" x14ac:dyDescent="0.15">
      <c r="B201" s="33" t="s">
        <v>247</v>
      </c>
      <c r="C201" s="34">
        <v>95296.824000000008</v>
      </c>
      <c r="D201" s="34">
        <v>25257.204000000002</v>
      </c>
      <c r="E201" s="34">
        <v>15770.16</v>
      </c>
    </row>
    <row r="202" spans="2:5" x14ac:dyDescent="0.15">
      <c r="B202" s="33" t="s">
        <v>248</v>
      </c>
      <c r="C202" s="34">
        <v>95129.748000000007</v>
      </c>
      <c r="D202" s="34">
        <v>57134.7</v>
      </c>
      <c r="E202" s="34">
        <v>51479.063999999998</v>
      </c>
    </row>
    <row r="203" spans="2:5" x14ac:dyDescent="0.15">
      <c r="B203" s="33" t="s">
        <v>249</v>
      </c>
      <c r="C203" s="34">
        <v>94897.656000000003</v>
      </c>
      <c r="D203" s="34">
        <v>80589.600000000006</v>
      </c>
      <c r="E203" s="34">
        <v>56473.955999999998</v>
      </c>
    </row>
    <row r="204" spans="2:5" x14ac:dyDescent="0.15">
      <c r="B204" s="33" t="s">
        <v>250</v>
      </c>
      <c r="C204" s="34">
        <v>94549.896000000008</v>
      </c>
      <c r="D204" s="34">
        <v>96782.364000000001</v>
      </c>
      <c r="E204" s="34">
        <v>81386.423999999999</v>
      </c>
    </row>
    <row r="205" spans="2:5" x14ac:dyDescent="0.15">
      <c r="B205" s="33" t="s">
        <v>251</v>
      </c>
      <c r="C205" s="34">
        <v>94317.804000000004</v>
      </c>
      <c r="D205" s="34">
        <v>83807.892000000007</v>
      </c>
      <c r="E205" s="34">
        <v>71093.483999999997</v>
      </c>
    </row>
    <row r="206" spans="2:5" x14ac:dyDescent="0.15">
      <c r="B206" s="33" t="s">
        <v>252</v>
      </c>
      <c r="C206" s="34">
        <v>94311</v>
      </c>
      <c r="D206" s="34">
        <v>44846.675999999999</v>
      </c>
      <c r="E206" s="34">
        <v>40480.775999999998</v>
      </c>
    </row>
    <row r="207" spans="2:5" x14ac:dyDescent="0.15">
      <c r="B207" s="33" t="s">
        <v>292</v>
      </c>
      <c r="C207" s="34">
        <v>94270.932000000001</v>
      </c>
      <c r="D207" s="34">
        <v>68587.343999999997</v>
      </c>
      <c r="E207" s="34">
        <v>54373.788</v>
      </c>
    </row>
    <row r="208" spans="2:5" x14ac:dyDescent="0.15">
      <c r="B208" s="33" t="s">
        <v>294</v>
      </c>
      <c r="C208" s="34">
        <v>93317.615999999995</v>
      </c>
      <c r="D208" s="34">
        <v>36407.447999999997</v>
      </c>
      <c r="E208" s="34">
        <v>26383.644</v>
      </c>
    </row>
    <row r="209" spans="2:5" x14ac:dyDescent="0.15">
      <c r="B209" s="33" t="s">
        <v>293</v>
      </c>
      <c r="C209" s="34">
        <v>93174.732000000004</v>
      </c>
      <c r="D209" s="34">
        <v>64850.436000000002</v>
      </c>
      <c r="E209" s="34">
        <v>50028.3</v>
      </c>
    </row>
    <row r="210" spans="2:5" x14ac:dyDescent="0.15">
      <c r="B210" s="33" t="s">
        <v>295</v>
      </c>
      <c r="C210" s="34">
        <v>92997.072</v>
      </c>
      <c r="D210" s="34">
        <v>59439.743999999999</v>
      </c>
      <c r="E210" s="34">
        <v>51305.94</v>
      </c>
    </row>
    <row r="211" spans="2:5" x14ac:dyDescent="0.15">
      <c r="B211" s="33" t="s">
        <v>296</v>
      </c>
      <c r="C211" s="34">
        <v>92991.78</v>
      </c>
      <c r="D211" s="34">
        <v>56775.6</v>
      </c>
      <c r="E211" s="34">
        <v>38884.103999999999</v>
      </c>
    </row>
    <row r="212" spans="2:5" x14ac:dyDescent="0.15">
      <c r="B212" s="33" t="s">
        <v>298</v>
      </c>
      <c r="C212" s="34">
        <v>92767.248000000007</v>
      </c>
      <c r="D212" s="34">
        <v>39683.951999999997</v>
      </c>
      <c r="E212" s="34">
        <v>31088.988000000001</v>
      </c>
    </row>
    <row r="213" spans="2:5" x14ac:dyDescent="0.15">
      <c r="B213" s="33" t="s">
        <v>297</v>
      </c>
      <c r="C213" s="34">
        <v>92715.839999999997</v>
      </c>
      <c r="D213" s="34">
        <v>70057.763999999996</v>
      </c>
      <c r="E213" s="34">
        <v>42543.144</v>
      </c>
    </row>
    <row r="214" spans="2:5" x14ac:dyDescent="0.15">
      <c r="B214" s="33" t="s">
        <v>300</v>
      </c>
      <c r="C214" s="34">
        <v>92324.232000000004</v>
      </c>
      <c r="D214" s="34">
        <v>71680.895999999993</v>
      </c>
      <c r="E214" s="34">
        <v>57565.62</v>
      </c>
    </row>
    <row r="215" spans="2:5" x14ac:dyDescent="0.15">
      <c r="B215" s="33" t="s">
        <v>301</v>
      </c>
      <c r="C215" s="34">
        <v>92144.304000000004</v>
      </c>
      <c r="D215" s="34">
        <v>73930.752000000008</v>
      </c>
      <c r="E215" s="34">
        <v>66633.84</v>
      </c>
    </row>
    <row r="216" spans="2:5" x14ac:dyDescent="0.15">
      <c r="B216" s="33" t="s">
        <v>302</v>
      </c>
      <c r="C216" s="34">
        <v>92074.752000000008</v>
      </c>
      <c r="D216" s="34">
        <v>74185.524000000005</v>
      </c>
      <c r="E216" s="34">
        <v>61465.824000000001</v>
      </c>
    </row>
    <row r="217" spans="2:5" x14ac:dyDescent="0.15">
      <c r="B217" s="33" t="s">
        <v>303</v>
      </c>
      <c r="C217" s="34">
        <v>91881.971999999994</v>
      </c>
      <c r="D217" s="34">
        <v>11005.092000000001</v>
      </c>
      <c r="E217" s="34">
        <v>8763.5519999999997</v>
      </c>
    </row>
    <row r="218" spans="2:5" x14ac:dyDescent="0.15">
      <c r="B218" s="33" t="s">
        <v>304</v>
      </c>
      <c r="C218" s="34">
        <v>91839.635999999999</v>
      </c>
      <c r="D218" s="34">
        <v>72579.024000000005</v>
      </c>
      <c r="E218" s="34">
        <v>54628.56</v>
      </c>
    </row>
    <row r="219" spans="2:5" x14ac:dyDescent="0.15">
      <c r="B219" s="33" t="s">
        <v>305</v>
      </c>
      <c r="C219" s="34">
        <v>91833.588000000003</v>
      </c>
      <c r="D219" s="34">
        <v>51928.127999999997</v>
      </c>
      <c r="E219" s="34">
        <v>22801.716</v>
      </c>
    </row>
    <row r="220" spans="2:5" x14ac:dyDescent="0.15">
      <c r="B220" s="33" t="s">
        <v>306</v>
      </c>
      <c r="C220" s="34">
        <v>91463.903999999995</v>
      </c>
      <c r="D220" s="34">
        <v>80468.639999999999</v>
      </c>
      <c r="E220" s="34">
        <v>56604.743999999999</v>
      </c>
    </row>
    <row r="221" spans="2:5" x14ac:dyDescent="0.15">
      <c r="B221" s="33" t="s">
        <v>307</v>
      </c>
      <c r="C221" s="34">
        <v>91265.831999999995</v>
      </c>
      <c r="D221" s="34">
        <v>79532.712</v>
      </c>
      <c r="E221" s="34">
        <v>54441.828000000001</v>
      </c>
    </row>
    <row r="222" spans="2:5" x14ac:dyDescent="0.15">
      <c r="B222" s="33" t="s">
        <v>309</v>
      </c>
      <c r="C222" s="34">
        <v>91150.92</v>
      </c>
      <c r="D222" s="34">
        <v>74012.399999999994</v>
      </c>
      <c r="E222" s="34">
        <v>67189.5</v>
      </c>
    </row>
    <row r="223" spans="2:5" x14ac:dyDescent="0.15">
      <c r="B223" s="33" t="s">
        <v>310</v>
      </c>
      <c r="C223" s="34">
        <v>91011.816000000006</v>
      </c>
      <c r="D223" s="34">
        <v>72146.592000000004</v>
      </c>
      <c r="E223" s="34">
        <v>54673.163999999997</v>
      </c>
    </row>
    <row r="224" spans="2:5" x14ac:dyDescent="0.15">
      <c r="B224" s="33" t="s">
        <v>311</v>
      </c>
      <c r="C224" s="34">
        <v>90868.932000000001</v>
      </c>
      <c r="D224" s="34">
        <v>84840.588000000003</v>
      </c>
      <c r="E224" s="34">
        <v>66991.428</v>
      </c>
    </row>
    <row r="225" spans="2:5" x14ac:dyDescent="0.15">
      <c r="B225" s="33" t="s">
        <v>277</v>
      </c>
      <c r="C225" s="34">
        <v>90816.767999999996</v>
      </c>
      <c r="D225" s="34">
        <v>58410.072</v>
      </c>
      <c r="E225" s="34">
        <v>48408.192000000003</v>
      </c>
    </row>
    <row r="226" spans="2:5" x14ac:dyDescent="0.15">
      <c r="B226" s="33" t="s">
        <v>312</v>
      </c>
      <c r="C226" s="34">
        <v>90171.144</v>
      </c>
      <c r="D226" s="34">
        <v>80477.712</v>
      </c>
      <c r="E226" s="34">
        <v>76423.284</v>
      </c>
    </row>
    <row r="227" spans="2:5" x14ac:dyDescent="0.15">
      <c r="B227" s="33" t="s">
        <v>313</v>
      </c>
      <c r="C227" s="34">
        <v>90076.644</v>
      </c>
      <c r="D227" s="34">
        <v>34697.376000000004</v>
      </c>
      <c r="E227" s="34">
        <v>28246.428</v>
      </c>
    </row>
    <row r="228" spans="2:5" x14ac:dyDescent="0.15">
      <c r="B228" s="33" t="s">
        <v>278</v>
      </c>
      <c r="C228" s="34">
        <v>90029.016000000003</v>
      </c>
      <c r="D228" s="34">
        <v>74936.987999999998</v>
      </c>
      <c r="E228" s="34">
        <v>66468.275999999998</v>
      </c>
    </row>
    <row r="229" spans="2:5" x14ac:dyDescent="0.15">
      <c r="B229" s="33" t="s">
        <v>314</v>
      </c>
      <c r="C229" s="34">
        <v>89976.851999999999</v>
      </c>
      <c r="D229" s="34">
        <v>79290.792000000001</v>
      </c>
      <c r="E229" s="34">
        <v>55909.98</v>
      </c>
    </row>
    <row r="230" spans="2:5" x14ac:dyDescent="0.15">
      <c r="B230" s="33" t="s">
        <v>315</v>
      </c>
      <c r="C230" s="34">
        <v>89898.983999999997</v>
      </c>
      <c r="D230" s="34">
        <v>28054.403999999999</v>
      </c>
      <c r="E230" s="34">
        <v>22760.892</v>
      </c>
    </row>
    <row r="231" spans="2:5" x14ac:dyDescent="0.15">
      <c r="B231" s="33" t="s">
        <v>316</v>
      </c>
      <c r="C231" s="34">
        <v>89751.563999999998</v>
      </c>
      <c r="D231" s="34">
        <v>53775.792000000001</v>
      </c>
      <c r="E231" s="34">
        <v>46385.135999999999</v>
      </c>
    </row>
    <row r="232" spans="2:5" x14ac:dyDescent="0.15">
      <c r="B232" s="33" t="s">
        <v>317</v>
      </c>
      <c r="C232" s="34">
        <v>89670.672000000006</v>
      </c>
      <c r="D232" s="34">
        <v>28319.759999999998</v>
      </c>
      <c r="E232" s="34">
        <v>20941.956000000002</v>
      </c>
    </row>
    <row r="233" spans="2:5" x14ac:dyDescent="0.15">
      <c r="B233" s="33" t="s">
        <v>318</v>
      </c>
      <c r="C233" s="34">
        <v>89474.111999999994</v>
      </c>
      <c r="D233" s="34">
        <v>49447.692000000003</v>
      </c>
      <c r="E233" s="34">
        <v>38141.712</v>
      </c>
    </row>
    <row r="234" spans="2:5" x14ac:dyDescent="0.15">
      <c r="B234" s="33" t="s">
        <v>291</v>
      </c>
      <c r="C234" s="34">
        <v>89375.831999999995</v>
      </c>
      <c r="D234" s="34">
        <v>87717.168000000005</v>
      </c>
      <c r="E234" s="34">
        <v>74527.991999999998</v>
      </c>
    </row>
    <row r="235" spans="2:5" x14ac:dyDescent="0.15">
      <c r="B235" s="33" t="s">
        <v>319</v>
      </c>
      <c r="C235" s="34">
        <v>88907.111999999994</v>
      </c>
      <c r="D235" s="34">
        <v>29195.964</v>
      </c>
      <c r="E235" s="34">
        <v>24622.920000000002</v>
      </c>
    </row>
    <row r="236" spans="2:5" x14ac:dyDescent="0.15">
      <c r="B236" s="33" t="s">
        <v>320</v>
      </c>
      <c r="C236" s="34">
        <v>88575.228000000003</v>
      </c>
      <c r="D236" s="34">
        <v>71163.792000000001</v>
      </c>
      <c r="E236" s="34">
        <v>49622.328000000001</v>
      </c>
    </row>
    <row r="237" spans="2:5" x14ac:dyDescent="0.15">
      <c r="B237" s="33" t="s">
        <v>321</v>
      </c>
      <c r="C237" s="34">
        <v>88454.267999999996</v>
      </c>
      <c r="D237" s="34">
        <v>69460.524000000005</v>
      </c>
      <c r="E237" s="34">
        <v>60980.472000000002</v>
      </c>
    </row>
    <row r="238" spans="2:5" x14ac:dyDescent="0.15">
      <c r="B238" s="33" t="s">
        <v>322</v>
      </c>
      <c r="C238" s="34">
        <v>87550.847999999998</v>
      </c>
      <c r="D238" s="34">
        <v>68802.804000000004</v>
      </c>
      <c r="E238" s="34">
        <v>53021.304000000004</v>
      </c>
    </row>
    <row r="239" spans="2:5" x14ac:dyDescent="0.15">
      <c r="B239" s="33" t="s">
        <v>323</v>
      </c>
      <c r="C239" s="34">
        <v>87051.131999999998</v>
      </c>
      <c r="D239" s="34">
        <v>73467.323999999993</v>
      </c>
      <c r="E239" s="34">
        <v>70685.244000000006</v>
      </c>
    </row>
    <row r="240" spans="2:5" x14ac:dyDescent="0.15">
      <c r="B240" s="33" t="s">
        <v>324</v>
      </c>
      <c r="C240" s="34">
        <v>86938.487999999998</v>
      </c>
      <c r="D240" s="34">
        <v>71311.967999999993</v>
      </c>
      <c r="E240" s="34">
        <v>49912.631999999998</v>
      </c>
    </row>
    <row r="241" spans="2:5" x14ac:dyDescent="0.15">
      <c r="B241" s="33" t="s">
        <v>326</v>
      </c>
      <c r="C241" s="34">
        <v>86770.656000000003</v>
      </c>
      <c r="D241" s="34">
        <v>65877.84</v>
      </c>
      <c r="E241" s="34">
        <v>44677.332000000002</v>
      </c>
    </row>
    <row r="242" spans="2:5" x14ac:dyDescent="0.15">
      <c r="B242" s="33" t="s">
        <v>327</v>
      </c>
      <c r="C242" s="34">
        <v>86655.744000000006</v>
      </c>
      <c r="D242" s="34">
        <v>74529.504000000001</v>
      </c>
      <c r="E242" s="34">
        <v>66290.615999999995</v>
      </c>
    </row>
    <row r="243" spans="2:5" x14ac:dyDescent="0.15">
      <c r="B243" s="33" t="s">
        <v>328</v>
      </c>
      <c r="C243" s="34">
        <v>86313.275999999998</v>
      </c>
      <c r="D243" s="34">
        <v>61406.856</v>
      </c>
      <c r="E243" s="34">
        <v>51828.336000000003</v>
      </c>
    </row>
    <row r="244" spans="2:5" x14ac:dyDescent="0.15">
      <c r="B244" s="33" t="s">
        <v>330</v>
      </c>
      <c r="C244" s="34">
        <v>85598.1</v>
      </c>
      <c r="D244" s="34">
        <v>70997.471999999994</v>
      </c>
      <c r="E244" s="34">
        <v>68086.872000000003</v>
      </c>
    </row>
    <row r="245" spans="2:5" x14ac:dyDescent="0.15">
      <c r="B245" s="33" t="s">
        <v>331</v>
      </c>
      <c r="C245" s="34">
        <v>85592.808000000005</v>
      </c>
      <c r="D245" s="34">
        <v>62701.883999999998</v>
      </c>
      <c r="E245" s="34">
        <v>41963.292000000001</v>
      </c>
    </row>
    <row r="246" spans="2:5" x14ac:dyDescent="0.15">
      <c r="B246" s="33" t="s">
        <v>329</v>
      </c>
      <c r="C246" s="34">
        <v>85520.232000000004</v>
      </c>
      <c r="D246" s="34">
        <v>81059.076000000001</v>
      </c>
      <c r="E246" s="34">
        <v>51968.196000000004</v>
      </c>
    </row>
    <row r="247" spans="2:5" x14ac:dyDescent="0.15">
      <c r="B247" s="33" t="s">
        <v>332</v>
      </c>
      <c r="C247" s="34">
        <v>85246.56</v>
      </c>
      <c r="D247" s="34">
        <v>75710.376000000004</v>
      </c>
      <c r="E247" s="34">
        <v>64368.864000000001</v>
      </c>
    </row>
    <row r="248" spans="2:5" x14ac:dyDescent="0.15">
      <c r="B248" s="33" t="s">
        <v>333</v>
      </c>
      <c r="C248" s="34">
        <v>84915.432000000001</v>
      </c>
      <c r="D248" s="34">
        <v>43075.368000000002</v>
      </c>
      <c r="E248" s="34">
        <v>31160.052</v>
      </c>
    </row>
    <row r="249" spans="2:5" x14ac:dyDescent="0.15">
      <c r="B249" s="33" t="s">
        <v>334</v>
      </c>
      <c r="C249" s="34">
        <v>84896.532000000007</v>
      </c>
      <c r="D249" s="34">
        <v>78236.928</v>
      </c>
      <c r="E249" s="34">
        <v>58321.62</v>
      </c>
    </row>
    <row r="250" spans="2:5" x14ac:dyDescent="0.15">
      <c r="B250" s="33" t="s">
        <v>335</v>
      </c>
      <c r="C250" s="34">
        <v>84537.432000000001</v>
      </c>
      <c r="D250" s="34">
        <v>54851.58</v>
      </c>
      <c r="E250" s="34">
        <v>47742.912000000004</v>
      </c>
    </row>
    <row r="251" spans="2:5" x14ac:dyDescent="0.15">
      <c r="B251" s="33" t="s">
        <v>336</v>
      </c>
      <c r="C251" s="34">
        <v>84212.351999999999</v>
      </c>
      <c r="D251" s="34">
        <v>52668.252</v>
      </c>
      <c r="E251" s="34">
        <v>44209.368000000002</v>
      </c>
    </row>
    <row r="252" spans="2:5" x14ac:dyDescent="0.15">
      <c r="B252" s="33" t="s">
        <v>337</v>
      </c>
      <c r="C252" s="34">
        <v>84041.495999999999</v>
      </c>
      <c r="D252" s="34">
        <v>30280.067999999999</v>
      </c>
      <c r="E252" s="34">
        <v>23073.119999999999</v>
      </c>
    </row>
    <row r="253" spans="2:5" x14ac:dyDescent="0.15">
      <c r="B253" s="33" t="s">
        <v>338</v>
      </c>
      <c r="C253" s="34">
        <v>83793.528000000006</v>
      </c>
      <c r="D253" s="34">
        <v>34238.483999999997</v>
      </c>
      <c r="E253" s="34">
        <v>22559.040000000001</v>
      </c>
    </row>
    <row r="254" spans="2:5" x14ac:dyDescent="0.15">
      <c r="B254" s="33" t="s">
        <v>339</v>
      </c>
      <c r="C254" s="34">
        <v>83511.539999999994</v>
      </c>
      <c r="D254" s="34">
        <v>73487.736000000004</v>
      </c>
      <c r="E254" s="34">
        <v>60298.559999999998</v>
      </c>
    </row>
    <row r="255" spans="2:5" x14ac:dyDescent="0.15">
      <c r="B255" s="33" t="s">
        <v>340</v>
      </c>
      <c r="C255" s="34">
        <v>83345.975999999995</v>
      </c>
      <c r="D255" s="34">
        <v>71190.252000000008</v>
      </c>
      <c r="E255" s="34">
        <v>65508.156000000003</v>
      </c>
    </row>
    <row r="256" spans="2:5" x14ac:dyDescent="0.15">
      <c r="B256" s="33" t="s">
        <v>341</v>
      </c>
      <c r="C256" s="34">
        <v>83129.004000000001</v>
      </c>
      <c r="D256" s="34">
        <v>37786.392</v>
      </c>
      <c r="E256" s="34">
        <v>31491.936000000002</v>
      </c>
    </row>
    <row r="257" spans="2:5" x14ac:dyDescent="0.15">
      <c r="B257" s="33" t="s">
        <v>342</v>
      </c>
      <c r="C257" s="34">
        <v>83113.884000000005</v>
      </c>
      <c r="D257" s="34">
        <v>67189.5</v>
      </c>
      <c r="E257" s="34">
        <v>57372.084000000003</v>
      </c>
    </row>
    <row r="258" spans="2:5" x14ac:dyDescent="0.15">
      <c r="B258" s="33" t="s">
        <v>343</v>
      </c>
      <c r="C258" s="34">
        <v>82825.847999999998</v>
      </c>
      <c r="D258" s="34">
        <v>72223.703999999998</v>
      </c>
      <c r="E258" s="34">
        <v>65270.771999999997</v>
      </c>
    </row>
    <row r="259" spans="2:5" x14ac:dyDescent="0.15">
      <c r="B259" s="33" t="s">
        <v>345</v>
      </c>
      <c r="C259" s="34">
        <v>82707.911999999997</v>
      </c>
      <c r="D259" s="34">
        <v>61527.815999999999</v>
      </c>
      <c r="E259" s="34">
        <v>37075.752</v>
      </c>
    </row>
    <row r="260" spans="2:5" x14ac:dyDescent="0.15">
      <c r="B260" s="33" t="s">
        <v>346</v>
      </c>
      <c r="C260" s="34">
        <v>81962.495999999999</v>
      </c>
      <c r="D260" s="34">
        <v>60973.667999999998</v>
      </c>
      <c r="E260" s="34">
        <v>51745.175999999999</v>
      </c>
    </row>
    <row r="261" spans="2:5" x14ac:dyDescent="0.15">
      <c r="B261" s="33" t="s">
        <v>347</v>
      </c>
      <c r="C261" s="34">
        <v>81775.763999999996</v>
      </c>
      <c r="D261" s="34">
        <v>64715.868000000002</v>
      </c>
      <c r="E261" s="34">
        <v>65946.635999999999</v>
      </c>
    </row>
    <row r="262" spans="2:5" x14ac:dyDescent="0.15">
      <c r="B262" s="33" t="s">
        <v>348</v>
      </c>
      <c r="C262" s="34">
        <v>81727.38</v>
      </c>
      <c r="D262" s="34">
        <v>71968.932000000001</v>
      </c>
      <c r="E262" s="34">
        <v>63143.387999999999</v>
      </c>
    </row>
    <row r="263" spans="2:5" x14ac:dyDescent="0.15">
      <c r="B263" s="33" t="s">
        <v>349</v>
      </c>
      <c r="C263" s="34">
        <v>81619.271999999997</v>
      </c>
      <c r="D263" s="34">
        <v>64892.016000000003</v>
      </c>
      <c r="E263" s="34">
        <v>55140.372000000003</v>
      </c>
    </row>
    <row r="264" spans="2:5" x14ac:dyDescent="0.15">
      <c r="B264" s="33" t="s">
        <v>350</v>
      </c>
      <c r="C264" s="34">
        <v>81375.839999999997</v>
      </c>
      <c r="D264" s="34">
        <v>70091.784</v>
      </c>
      <c r="E264" s="34">
        <v>61728.156000000003</v>
      </c>
    </row>
    <row r="265" spans="2:5" x14ac:dyDescent="0.15">
      <c r="B265" s="33" t="s">
        <v>351</v>
      </c>
      <c r="C265" s="34">
        <v>81356.94</v>
      </c>
      <c r="D265" s="34">
        <v>52069.5</v>
      </c>
      <c r="E265" s="34">
        <v>34272.504000000001</v>
      </c>
    </row>
    <row r="266" spans="2:5" x14ac:dyDescent="0.15">
      <c r="B266" s="33" t="s">
        <v>352</v>
      </c>
      <c r="C266" s="34">
        <v>81291.168000000005</v>
      </c>
      <c r="D266" s="34">
        <v>74218.032000000007</v>
      </c>
      <c r="E266" s="34">
        <v>66461.471999999994</v>
      </c>
    </row>
    <row r="267" spans="2:5" x14ac:dyDescent="0.15">
      <c r="B267" s="33" t="s">
        <v>353</v>
      </c>
      <c r="C267" s="34">
        <v>81245.808000000005</v>
      </c>
      <c r="D267" s="34">
        <v>68545.763999999996</v>
      </c>
      <c r="E267" s="34">
        <v>57052.296000000002</v>
      </c>
    </row>
    <row r="268" spans="2:5" x14ac:dyDescent="0.15">
      <c r="B268" s="33" t="s">
        <v>354</v>
      </c>
      <c r="C268" s="34">
        <v>81202.716</v>
      </c>
      <c r="D268" s="34">
        <v>66846.275999999998</v>
      </c>
      <c r="E268" s="34">
        <v>53014.5</v>
      </c>
    </row>
    <row r="269" spans="2:5" x14ac:dyDescent="0.15">
      <c r="B269" s="33" t="s">
        <v>355</v>
      </c>
      <c r="C269" s="34">
        <v>81177.767999999996</v>
      </c>
      <c r="D269" s="34">
        <v>56444.472000000002</v>
      </c>
      <c r="E269" s="34">
        <v>59129.784</v>
      </c>
    </row>
    <row r="270" spans="2:5" x14ac:dyDescent="0.15">
      <c r="B270" s="33" t="s">
        <v>356</v>
      </c>
      <c r="C270" s="34">
        <v>80728.703999999998</v>
      </c>
      <c r="D270" s="34">
        <v>31097.304</v>
      </c>
      <c r="E270" s="34">
        <v>22370.04</v>
      </c>
    </row>
    <row r="271" spans="2:5" x14ac:dyDescent="0.15">
      <c r="B271" s="33" t="s">
        <v>290</v>
      </c>
      <c r="C271" s="34">
        <v>80667.467999999993</v>
      </c>
      <c r="D271" s="34">
        <v>67429.907999999996</v>
      </c>
      <c r="E271" s="34">
        <v>47240.171999999999</v>
      </c>
    </row>
    <row r="272" spans="2:5" x14ac:dyDescent="0.15">
      <c r="B272" s="33" t="s">
        <v>357</v>
      </c>
      <c r="C272" s="34">
        <v>80408.915999999997</v>
      </c>
      <c r="D272" s="34">
        <v>64754.423999999999</v>
      </c>
      <c r="E272" s="34">
        <v>46035.108</v>
      </c>
    </row>
    <row r="273" spans="2:5" x14ac:dyDescent="0.15">
      <c r="B273" s="33" t="s">
        <v>358</v>
      </c>
      <c r="C273" s="34">
        <v>80260.740000000005</v>
      </c>
      <c r="D273" s="34">
        <v>60447.491999999998</v>
      </c>
      <c r="E273" s="34">
        <v>40239.612000000001</v>
      </c>
    </row>
    <row r="274" spans="2:5" x14ac:dyDescent="0.15">
      <c r="B274" s="33" t="s">
        <v>359</v>
      </c>
      <c r="C274" s="34">
        <v>80033.94</v>
      </c>
      <c r="D274" s="34">
        <v>55294.595999999998</v>
      </c>
      <c r="E274" s="34">
        <v>46082.735999999997</v>
      </c>
    </row>
    <row r="275" spans="2:5" x14ac:dyDescent="0.15">
      <c r="B275" s="33" t="s">
        <v>360</v>
      </c>
      <c r="C275" s="34">
        <v>79938.683999999994</v>
      </c>
      <c r="D275" s="34">
        <v>64603.224000000002</v>
      </c>
      <c r="E275" s="34">
        <v>59163.048000000003</v>
      </c>
    </row>
    <row r="276" spans="2:5" x14ac:dyDescent="0.15">
      <c r="B276" s="33" t="s">
        <v>361</v>
      </c>
      <c r="C276" s="34">
        <v>79934.903999999995</v>
      </c>
      <c r="D276" s="34">
        <v>45012.24</v>
      </c>
      <c r="E276" s="34">
        <v>37561.103999999999</v>
      </c>
    </row>
    <row r="277" spans="2:5" x14ac:dyDescent="0.15">
      <c r="B277" s="33" t="s">
        <v>362</v>
      </c>
      <c r="C277" s="34">
        <v>79447.284</v>
      </c>
      <c r="D277" s="34">
        <v>60352.235999999997</v>
      </c>
      <c r="E277" s="34">
        <v>52232.04</v>
      </c>
    </row>
    <row r="278" spans="2:5" x14ac:dyDescent="0.15">
      <c r="B278" s="33" t="s">
        <v>363</v>
      </c>
      <c r="C278" s="34">
        <v>79383.024000000005</v>
      </c>
      <c r="D278" s="34">
        <v>65155.103999999999</v>
      </c>
      <c r="E278" s="34">
        <v>56047.572</v>
      </c>
    </row>
    <row r="279" spans="2:5" x14ac:dyDescent="0.15">
      <c r="B279" s="33" t="s">
        <v>364</v>
      </c>
      <c r="C279" s="34">
        <v>79301.376000000004</v>
      </c>
      <c r="D279" s="34">
        <v>69611.724000000002</v>
      </c>
      <c r="E279" s="34">
        <v>50042.663999999997</v>
      </c>
    </row>
    <row r="280" spans="2:5" x14ac:dyDescent="0.15">
      <c r="B280" s="33" t="s">
        <v>365</v>
      </c>
      <c r="C280" s="34">
        <v>78989.903999999995</v>
      </c>
      <c r="D280" s="34">
        <v>73520.244000000006</v>
      </c>
      <c r="E280" s="34">
        <v>58518.936000000002</v>
      </c>
    </row>
    <row r="281" spans="2:5" x14ac:dyDescent="0.15">
      <c r="B281" s="33" t="s">
        <v>366</v>
      </c>
      <c r="C281" s="34">
        <v>78933.960000000006</v>
      </c>
      <c r="D281" s="34">
        <v>61548.228000000003</v>
      </c>
      <c r="E281" s="34">
        <v>70716.995999999999</v>
      </c>
    </row>
    <row r="282" spans="2:5" x14ac:dyDescent="0.15">
      <c r="B282" s="33" t="s">
        <v>368</v>
      </c>
      <c r="C282" s="34">
        <v>78724.547999999995</v>
      </c>
      <c r="D282" s="34">
        <v>76402.872000000003</v>
      </c>
      <c r="E282" s="34">
        <v>67280.22</v>
      </c>
    </row>
    <row r="283" spans="2:5" x14ac:dyDescent="0.15">
      <c r="B283" s="33" t="s">
        <v>369</v>
      </c>
      <c r="C283" s="34">
        <v>78711.695999999996</v>
      </c>
      <c r="D283" s="34">
        <v>57584.52</v>
      </c>
      <c r="E283" s="34">
        <v>47395.152000000002</v>
      </c>
    </row>
    <row r="284" spans="2:5" x14ac:dyDescent="0.15">
      <c r="B284" s="33" t="s">
        <v>370</v>
      </c>
      <c r="C284" s="34">
        <v>78619.464000000007</v>
      </c>
      <c r="D284" s="34">
        <v>48985.775999999998</v>
      </c>
      <c r="E284" s="34">
        <v>31175.928</v>
      </c>
    </row>
    <row r="285" spans="2:5" x14ac:dyDescent="0.15">
      <c r="B285" s="33" t="s">
        <v>371</v>
      </c>
      <c r="C285" s="34">
        <v>78610.392000000007</v>
      </c>
      <c r="D285" s="34">
        <v>64455.048000000003</v>
      </c>
      <c r="E285" s="34">
        <v>53558.063999999998</v>
      </c>
    </row>
    <row r="286" spans="2:5" x14ac:dyDescent="0.15">
      <c r="B286" s="33" t="s">
        <v>372</v>
      </c>
      <c r="C286" s="34">
        <v>78564.275999999998</v>
      </c>
      <c r="D286" s="34">
        <v>56160.972000000002</v>
      </c>
      <c r="E286" s="34">
        <v>52067.987999999998</v>
      </c>
    </row>
    <row r="287" spans="2:5" x14ac:dyDescent="0.15">
      <c r="B287" s="33" t="s">
        <v>373</v>
      </c>
      <c r="C287" s="34">
        <v>78292.115999999995</v>
      </c>
      <c r="D287" s="34">
        <v>61765.2</v>
      </c>
      <c r="E287" s="34">
        <v>55662.012000000002</v>
      </c>
    </row>
    <row r="288" spans="2:5" x14ac:dyDescent="0.15">
      <c r="B288" s="33" t="s">
        <v>375</v>
      </c>
      <c r="C288" s="34">
        <v>78131.088000000003</v>
      </c>
      <c r="D288" s="34">
        <v>64293.264000000003</v>
      </c>
      <c r="E288" s="34">
        <v>56591.135999999999</v>
      </c>
    </row>
    <row r="289" spans="2:5" x14ac:dyDescent="0.15">
      <c r="B289" s="33" t="s">
        <v>376</v>
      </c>
      <c r="C289" s="34">
        <v>78111.432000000001</v>
      </c>
      <c r="D289" s="34">
        <v>62339.76</v>
      </c>
      <c r="E289" s="34">
        <v>47181.203999999998</v>
      </c>
    </row>
    <row r="290" spans="2:5" x14ac:dyDescent="0.15">
      <c r="B290" s="33" t="s">
        <v>325</v>
      </c>
      <c r="C290" s="34">
        <v>77694.12</v>
      </c>
      <c r="D290" s="34">
        <v>31705.128000000001</v>
      </c>
      <c r="E290" s="34">
        <v>27135.864000000001</v>
      </c>
    </row>
    <row r="291" spans="2:5" x14ac:dyDescent="0.15">
      <c r="B291" s="33" t="s">
        <v>377</v>
      </c>
      <c r="C291" s="34">
        <v>77595.084000000003</v>
      </c>
      <c r="D291" s="34">
        <v>67887.288</v>
      </c>
      <c r="E291" s="34">
        <v>48820.212</v>
      </c>
    </row>
    <row r="292" spans="2:5" x14ac:dyDescent="0.15">
      <c r="B292" s="33" t="s">
        <v>378</v>
      </c>
      <c r="C292" s="34">
        <v>77299.487999999998</v>
      </c>
      <c r="D292" s="34">
        <v>49029.624000000003</v>
      </c>
      <c r="E292" s="34">
        <v>40708.332000000002</v>
      </c>
    </row>
    <row r="293" spans="2:5" x14ac:dyDescent="0.15">
      <c r="B293" s="33" t="s">
        <v>379</v>
      </c>
      <c r="C293" s="34">
        <v>77205.744000000006</v>
      </c>
      <c r="D293" s="34">
        <v>25724.412</v>
      </c>
      <c r="E293" s="34">
        <v>20852.748</v>
      </c>
    </row>
    <row r="294" spans="2:5" x14ac:dyDescent="0.15">
      <c r="B294" s="33" t="s">
        <v>380</v>
      </c>
      <c r="C294" s="34">
        <v>77152.067999999999</v>
      </c>
      <c r="D294" s="34">
        <v>65531.591999999997</v>
      </c>
      <c r="E294" s="34">
        <v>25023.599999999999</v>
      </c>
    </row>
    <row r="295" spans="2:5" x14ac:dyDescent="0.15">
      <c r="B295" s="33" t="s">
        <v>381</v>
      </c>
      <c r="C295" s="34">
        <v>77150.555999999997</v>
      </c>
      <c r="D295" s="34">
        <v>55073.843999999997</v>
      </c>
      <c r="E295" s="34">
        <v>43175.915999999997</v>
      </c>
    </row>
    <row r="296" spans="2:5" x14ac:dyDescent="0.15">
      <c r="B296" s="33" t="s">
        <v>382</v>
      </c>
      <c r="C296" s="34">
        <v>76994.063999999998</v>
      </c>
      <c r="D296" s="34">
        <v>30872.772000000001</v>
      </c>
      <c r="E296" s="34">
        <v>25922.484</v>
      </c>
    </row>
    <row r="297" spans="2:5" x14ac:dyDescent="0.15">
      <c r="B297" s="33" t="s">
        <v>384</v>
      </c>
      <c r="C297" s="34">
        <v>76647.06</v>
      </c>
      <c r="D297" s="34">
        <v>59209.919999999998</v>
      </c>
      <c r="E297" s="34">
        <v>32535.216</v>
      </c>
    </row>
    <row r="298" spans="2:5" x14ac:dyDescent="0.15">
      <c r="B298" s="33" t="s">
        <v>385</v>
      </c>
      <c r="C298" s="34">
        <v>76486.788</v>
      </c>
      <c r="D298" s="34">
        <v>69843.816000000006</v>
      </c>
      <c r="E298" s="34">
        <v>54467.531999999999</v>
      </c>
    </row>
    <row r="299" spans="2:5" x14ac:dyDescent="0.15">
      <c r="B299" s="33" t="s">
        <v>386</v>
      </c>
      <c r="C299" s="34">
        <v>75854.771999999997</v>
      </c>
      <c r="D299" s="34">
        <v>69544.44</v>
      </c>
      <c r="E299" s="34">
        <v>65000.124000000003</v>
      </c>
    </row>
    <row r="300" spans="2:5" x14ac:dyDescent="0.15">
      <c r="B300" s="33" t="s">
        <v>387</v>
      </c>
      <c r="C300" s="34">
        <v>75780.683999999994</v>
      </c>
      <c r="D300" s="34">
        <v>67427.64</v>
      </c>
      <c r="E300" s="34">
        <v>56572.235999999997</v>
      </c>
    </row>
    <row r="301" spans="2:5" x14ac:dyDescent="0.15">
      <c r="B301" s="33" t="s">
        <v>388</v>
      </c>
      <c r="C301" s="34">
        <v>75722.471999999994</v>
      </c>
      <c r="D301" s="34">
        <v>21470.400000000001</v>
      </c>
      <c r="E301" s="34">
        <v>18246.060000000001</v>
      </c>
    </row>
    <row r="302" spans="2:5" x14ac:dyDescent="0.15">
      <c r="B302" s="33" t="s">
        <v>389</v>
      </c>
      <c r="C302" s="34">
        <v>75640.824000000008</v>
      </c>
      <c r="D302" s="34">
        <v>62350.343999999997</v>
      </c>
      <c r="E302" s="34">
        <v>59360.364000000001</v>
      </c>
    </row>
    <row r="303" spans="2:5" x14ac:dyDescent="0.15">
      <c r="B303" s="33" t="s">
        <v>390</v>
      </c>
      <c r="C303" s="34">
        <v>75550.104000000007</v>
      </c>
      <c r="D303" s="34">
        <v>58470.552000000003</v>
      </c>
      <c r="E303" s="34">
        <v>34628.58</v>
      </c>
    </row>
    <row r="304" spans="2:5" x14ac:dyDescent="0.15">
      <c r="B304" s="33" t="s">
        <v>391</v>
      </c>
      <c r="C304" s="34">
        <v>75477.528000000006</v>
      </c>
      <c r="D304" s="34">
        <v>69089.327999999994</v>
      </c>
      <c r="E304" s="34">
        <v>48475.476000000002</v>
      </c>
    </row>
    <row r="305" spans="2:5" x14ac:dyDescent="0.15">
      <c r="B305" s="33" t="s">
        <v>383</v>
      </c>
      <c r="C305" s="34">
        <v>75361.104000000007</v>
      </c>
      <c r="D305" s="34">
        <v>64201.031999999999</v>
      </c>
      <c r="E305" s="34">
        <v>59067.792000000001</v>
      </c>
    </row>
    <row r="306" spans="2:5" x14ac:dyDescent="0.15">
      <c r="B306" s="33" t="s">
        <v>392</v>
      </c>
      <c r="C306" s="34">
        <v>75352.032000000007</v>
      </c>
      <c r="D306" s="34">
        <v>69025.067999999999</v>
      </c>
      <c r="E306" s="34">
        <v>62165.88</v>
      </c>
    </row>
    <row r="307" spans="2:5" x14ac:dyDescent="0.15">
      <c r="B307" s="33" t="s">
        <v>393</v>
      </c>
      <c r="C307" s="34">
        <v>75121.452000000005</v>
      </c>
      <c r="D307" s="34">
        <v>32494.392</v>
      </c>
      <c r="E307" s="34">
        <v>27189.54</v>
      </c>
    </row>
    <row r="308" spans="2:5" x14ac:dyDescent="0.15">
      <c r="B308" s="33" t="s">
        <v>394</v>
      </c>
      <c r="C308" s="34">
        <v>74889.36</v>
      </c>
      <c r="D308" s="34">
        <v>72359.028000000006</v>
      </c>
      <c r="E308" s="34">
        <v>66076.668000000005</v>
      </c>
    </row>
    <row r="309" spans="2:5" x14ac:dyDescent="0.15">
      <c r="B309" s="33" t="s">
        <v>397</v>
      </c>
      <c r="C309" s="34">
        <v>74431.224000000002</v>
      </c>
      <c r="D309" s="34">
        <v>66124.296000000002</v>
      </c>
      <c r="E309" s="34">
        <v>24554.880000000001</v>
      </c>
    </row>
    <row r="310" spans="2:5" x14ac:dyDescent="0.15">
      <c r="B310" s="33" t="s">
        <v>398</v>
      </c>
      <c r="C310" s="34">
        <v>74302.703999999998</v>
      </c>
      <c r="D310" s="34">
        <v>65825.676000000007</v>
      </c>
      <c r="E310" s="34">
        <v>42406.307999999997</v>
      </c>
    </row>
    <row r="311" spans="2:5" x14ac:dyDescent="0.15">
      <c r="B311" s="33" t="s">
        <v>399</v>
      </c>
      <c r="C311" s="34">
        <v>74227.104000000007</v>
      </c>
      <c r="D311" s="34">
        <v>39116.196000000004</v>
      </c>
      <c r="E311" s="34">
        <v>29917.188000000002</v>
      </c>
    </row>
    <row r="312" spans="2:5" x14ac:dyDescent="0.15">
      <c r="B312" s="33" t="s">
        <v>400</v>
      </c>
      <c r="C312" s="34">
        <v>74148.479999999996</v>
      </c>
      <c r="D312" s="34">
        <v>55724.004000000001</v>
      </c>
      <c r="E312" s="34">
        <v>45725.904000000002</v>
      </c>
    </row>
    <row r="313" spans="2:5" x14ac:dyDescent="0.15">
      <c r="B313" s="33" t="s">
        <v>401</v>
      </c>
      <c r="C313" s="34">
        <v>74096.316000000006</v>
      </c>
      <c r="D313" s="34">
        <v>20487.599999999999</v>
      </c>
      <c r="E313" s="34">
        <v>14819.112000000001</v>
      </c>
    </row>
    <row r="314" spans="2:5" x14ac:dyDescent="0.15">
      <c r="B314" s="33" t="s">
        <v>402</v>
      </c>
      <c r="C314" s="34">
        <v>73815.084000000003</v>
      </c>
      <c r="D314" s="34">
        <v>67980.275999999998</v>
      </c>
      <c r="E314" s="34">
        <v>57694.14</v>
      </c>
    </row>
    <row r="315" spans="2:5" x14ac:dyDescent="0.15">
      <c r="B315" s="33" t="s">
        <v>403</v>
      </c>
      <c r="C315" s="34">
        <v>73725.119999999995</v>
      </c>
      <c r="D315" s="34">
        <v>65271.527999999998</v>
      </c>
      <c r="E315" s="34">
        <v>50261.148000000001</v>
      </c>
    </row>
    <row r="316" spans="2:5" x14ac:dyDescent="0.15">
      <c r="B316" s="33" t="s">
        <v>404</v>
      </c>
      <c r="C316" s="34">
        <v>73464.3</v>
      </c>
      <c r="D316" s="34">
        <v>53401.572</v>
      </c>
      <c r="E316" s="34">
        <v>52695.468000000001</v>
      </c>
    </row>
    <row r="317" spans="2:5" x14ac:dyDescent="0.15">
      <c r="B317" s="33" t="s">
        <v>405</v>
      </c>
      <c r="C317" s="34">
        <v>73340.316000000006</v>
      </c>
      <c r="D317" s="34">
        <v>45373.608</v>
      </c>
      <c r="E317" s="34">
        <v>34820.603999999999</v>
      </c>
    </row>
    <row r="318" spans="2:5" x14ac:dyDescent="0.15">
      <c r="B318" s="33" t="s">
        <v>406</v>
      </c>
      <c r="C318" s="34">
        <v>73326.707999999999</v>
      </c>
      <c r="D318" s="34">
        <v>62774.46</v>
      </c>
      <c r="E318" s="34">
        <v>53237.52</v>
      </c>
    </row>
    <row r="319" spans="2:5" x14ac:dyDescent="0.15">
      <c r="B319" s="33" t="s">
        <v>407</v>
      </c>
      <c r="C319" s="34">
        <v>73112.759999999995</v>
      </c>
      <c r="D319" s="34">
        <v>66809.987999999998</v>
      </c>
      <c r="E319" s="34">
        <v>58839.48</v>
      </c>
    </row>
    <row r="320" spans="2:5" x14ac:dyDescent="0.15">
      <c r="B320" s="33" t="s">
        <v>408</v>
      </c>
      <c r="C320" s="34">
        <v>73071.180000000008</v>
      </c>
      <c r="D320" s="34">
        <v>62986.896000000001</v>
      </c>
      <c r="E320" s="34">
        <v>48993.336000000003</v>
      </c>
    </row>
    <row r="321" spans="2:5" x14ac:dyDescent="0.15">
      <c r="B321" s="33" t="s">
        <v>410</v>
      </c>
      <c r="C321" s="34">
        <v>72361.296000000002</v>
      </c>
      <c r="D321" s="34">
        <v>44717.4</v>
      </c>
      <c r="E321" s="34">
        <v>32419.547999999999</v>
      </c>
    </row>
    <row r="322" spans="2:5" x14ac:dyDescent="0.15">
      <c r="B322" s="33" t="s">
        <v>412</v>
      </c>
      <c r="C322" s="34">
        <v>72334.080000000002</v>
      </c>
      <c r="D322" s="34">
        <v>657.72</v>
      </c>
      <c r="E322" s="34">
        <v>283.5</v>
      </c>
    </row>
    <row r="323" spans="2:5" x14ac:dyDescent="0.15">
      <c r="B323" s="33" t="s">
        <v>413</v>
      </c>
      <c r="C323" s="34">
        <v>71513.063999999998</v>
      </c>
      <c r="D323" s="34">
        <v>42063.084000000003</v>
      </c>
      <c r="E323" s="34">
        <v>33356.987999999998</v>
      </c>
    </row>
    <row r="324" spans="2:5" x14ac:dyDescent="0.15">
      <c r="B324" s="33" t="s">
        <v>414</v>
      </c>
      <c r="C324" s="34">
        <v>71503.236000000004</v>
      </c>
      <c r="D324" s="34">
        <v>42583.212</v>
      </c>
      <c r="E324" s="34">
        <v>36455.832000000002</v>
      </c>
    </row>
    <row r="325" spans="2:5" x14ac:dyDescent="0.15">
      <c r="B325" s="33" t="s">
        <v>415</v>
      </c>
      <c r="C325" s="34">
        <v>71469.216</v>
      </c>
      <c r="D325" s="34">
        <v>45273.06</v>
      </c>
      <c r="E325" s="34">
        <v>40180.644</v>
      </c>
    </row>
    <row r="326" spans="2:5" x14ac:dyDescent="0.15">
      <c r="B326" s="33" t="s">
        <v>416</v>
      </c>
      <c r="C326" s="34">
        <v>71343.72</v>
      </c>
      <c r="D326" s="34">
        <v>63720.216</v>
      </c>
      <c r="E326" s="34">
        <v>60325.775999999998</v>
      </c>
    </row>
    <row r="327" spans="2:5" x14ac:dyDescent="0.15">
      <c r="B327" s="33" t="s">
        <v>418</v>
      </c>
      <c r="C327" s="34">
        <v>71097.263999999996</v>
      </c>
      <c r="D327" s="34">
        <v>28145.124</v>
      </c>
      <c r="E327" s="34">
        <v>22571.135999999999</v>
      </c>
    </row>
    <row r="328" spans="2:5" x14ac:dyDescent="0.15">
      <c r="B328" s="33" t="s">
        <v>419</v>
      </c>
      <c r="C328" s="34">
        <v>70989.156000000003</v>
      </c>
      <c r="D328" s="34">
        <v>44940.42</v>
      </c>
      <c r="E328" s="34">
        <v>33014.519999999997</v>
      </c>
    </row>
    <row r="329" spans="2:5" x14ac:dyDescent="0.15">
      <c r="B329" s="33" t="s">
        <v>420</v>
      </c>
      <c r="C329" s="34">
        <v>70979.327999999994</v>
      </c>
      <c r="D329" s="34">
        <v>16170.084000000001</v>
      </c>
      <c r="E329" s="34">
        <v>14589.288</v>
      </c>
    </row>
    <row r="330" spans="2:5" x14ac:dyDescent="0.15">
      <c r="B330" s="33" t="s">
        <v>421</v>
      </c>
      <c r="C330" s="34">
        <v>70785.036000000007</v>
      </c>
      <c r="D330" s="34">
        <v>29462.076000000001</v>
      </c>
      <c r="E330" s="34">
        <v>24902.639999999999</v>
      </c>
    </row>
    <row r="331" spans="2:5" x14ac:dyDescent="0.15">
      <c r="B331" s="33" t="s">
        <v>422</v>
      </c>
      <c r="C331" s="34">
        <v>70549.919999999998</v>
      </c>
      <c r="D331" s="34">
        <v>41979.923999999999</v>
      </c>
      <c r="E331" s="34">
        <v>32974.451999999997</v>
      </c>
    </row>
    <row r="332" spans="2:5" x14ac:dyDescent="0.15">
      <c r="B332" s="33" t="s">
        <v>423</v>
      </c>
      <c r="C332" s="34">
        <v>70174.944000000003</v>
      </c>
      <c r="D332" s="34">
        <v>67176.648000000001</v>
      </c>
      <c r="E332" s="34">
        <v>63807.912000000004</v>
      </c>
    </row>
    <row r="333" spans="2:5" x14ac:dyDescent="0.15">
      <c r="B333" s="33" t="s">
        <v>424</v>
      </c>
      <c r="C333" s="34">
        <v>69934.536000000007</v>
      </c>
      <c r="D333" s="34">
        <v>62883.324000000001</v>
      </c>
      <c r="E333" s="34">
        <v>51565.248</v>
      </c>
    </row>
    <row r="334" spans="2:5" x14ac:dyDescent="0.15">
      <c r="B334" s="33" t="s">
        <v>425</v>
      </c>
      <c r="C334" s="34">
        <v>69423.48</v>
      </c>
      <c r="D334" s="34">
        <v>44552.591999999997</v>
      </c>
      <c r="E334" s="34">
        <v>38439.576000000001</v>
      </c>
    </row>
    <row r="335" spans="2:5" x14ac:dyDescent="0.15">
      <c r="B335" s="33" t="s">
        <v>426</v>
      </c>
      <c r="C335" s="34">
        <v>69353.172000000006</v>
      </c>
      <c r="D335" s="34">
        <v>53769.743999999999</v>
      </c>
      <c r="E335" s="34">
        <v>36045.324000000001</v>
      </c>
    </row>
    <row r="336" spans="2:5" x14ac:dyDescent="0.15">
      <c r="B336" s="33" t="s">
        <v>427</v>
      </c>
      <c r="C336" s="34">
        <v>69282.864000000001</v>
      </c>
      <c r="D336" s="34">
        <v>60683.364000000001</v>
      </c>
      <c r="E336" s="34">
        <v>55554.66</v>
      </c>
    </row>
    <row r="337" spans="2:5" x14ac:dyDescent="0.15">
      <c r="B337" s="33" t="s">
        <v>428</v>
      </c>
      <c r="C337" s="34">
        <v>69231.456000000006</v>
      </c>
      <c r="D337" s="34">
        <v>20746.907999999999</v>
      </c>
      <c r="E337" s="34">
        <v>17564.903999999999</v>
      </c>
    </row>
    <row r="338" spans="2:5" x14ac:dyDescent="0.15">
      <c r="B338" s="33" t="s">
        <v>429</v>
      </c>
      <c r="C338" s="34">
        <v>69170.975999999995</v>
      </c>
      <c r="D338" s="34">
        <v>52864.811999999998</v>
      </c>
      <c r="E338" s="34">
        <v>49542.192000000003</v>
      </c>
    </row>
    <row r="339" spans="2:5" x14ac:dyDescent="0.15">
      <c r="B339" s="33" t="s">
        <v>430</v>
      </c>
      <c r="C339" s="34">
        <v>69031.872000000003</v>
      </c>
      <c r="D339" s="34">
        <v>50961.203999999998</v>
      </c>
      <c r="E339" s="34">
        <v>47664.288</v>
      </c>
    </row>
    <row r="340" spans="2:5" x14ac:dyDescent="0.15">
      <c r="B340" s="33" t="s">
        <v>432</v>
      </c>
      <c r="C340" s="34">
        <v>68439.923999999999</v>
      </c>
      <c r="D340" s="34">
        <v>11835.18</v>
      </c>
      <c r="E340" s="34">
        <v>7110.18</v>
      </c>
    </row>
    <row r="341" spans="2:5" x14ac:dyDescent="0.15">
      <c r="B341" s="33" t="s">
        <v>417</v>
      </c>
      <c r="C341" s="34">
        <v>68242.608000000007</v>
      </c>
      <c r="D341" s="34">
        <v>19206.936000000002</v>
      </c>
      <c r="E341" s="34">
        <v>13236.804</v>
      </c>
    </row>
    <row r="342" spans="2:5" x14ac:dyDescent="0.15">
      <c r="B342" s="33" t="s">
        <v>433</v>
      </c>
      <c r="C342" s="34">
        <v>68015.808000000005</v>
      </c>
      <c r="D342" s="34">
        <v>14562.072</v>
      </c>
      <c r="E342" s="34">
        <v>11681.712</v>
      </c>
    </row>
    <row r="343" spans="2:5" x14ac:dyDescent="0.15">
      <c r="B343" s="33" t="s">
        <v>434</v>
      </c>
      <c r="C343" s="34">
        <v>67731.551999999996</v>
      </c>
      <c r="D343" s="34">
        <v>54257.364000000001</v>
      </c>
      <c r="E343" s="34">
        <v>50825.124000000003</v>
      </c>
    </row>
    <row r="344" spans="2:5" x14ac:dyDescent="0.15">
      <c r="B344" s="33" t="s">
        <v>435</v>
      </c>
      <c r="C344" s="34">
        <v>67720.967999999993</v>
      </c>
      <c r="D344" s="34">
        <v>51952.32</v>
      </c>
      <c r="E344" s="34">
        <v>44353.008000000002</v>
      </c>
    </row>
    <row r="345" spans="2:5" x14ac:dyDescent="0.15">
      <c r="B345" s="33" t="s">
        <v>436</v>
      </c>
      <c r="C345" s="34">
        <v>67542.551999999996</v>
      </c>
      <c r="D345" s="34">
        <v>60414.984000000004</v>
      </c>
      <c r="E345" s="34">
        <v>52937.387999999999</v>
      </c>
    </row>
    <row r="346" spans="2:5" x14ac:dyDescent="0.15">
      <c r="B346" s="33" t="s">
        <v>437</v>
      </c>
      <c r="C346" s="34">
        <v>67540.284</v>
      </c>
      <c r="D346" s="34">
        <v>48668.256000000001</v>
      </c>
      <c r="E346" s="34">
        <v>21718.367999999999</v>
      </c>
    </row>
    <row r="347" spans="2:5" x14ac:dyDescent="0.15">
      <c r="B347" s="33" t="s">
        <v>439</v>
      </c>
      <c r="C347" s="34">
        <v>67352.796000000002</v>
      </c>
      <c r="D347" s="34">
        <v>56993.328000000001</v>
      </c>
      <c r="E347" s="34">
        <v>50152.284</v>
      </c>
    </row>
    <row r="348" spans="2:5" x14ac:dyDescent="0.15">
      <c r="B348" s="33" t="s">
        <v>367</v>
      </c>
      <c r="C348" s="34">
        <v>67203.108000000007</v>
      </c>
      <c r="D348" s="34">
        <v>50034.347999999998</v>
      </c>
      <c r="E348" s="34">
        <v>23786.027999999998</v>
      </c>
    </row>
    <row r="349" spans="2:5" x14ac:dyDescent="0.15">
      <c r="B349" s="33" t="s">
        <v>440</v>
      </c>
      <c r="C349" s="34">
        <v>67144.895999999993</v>
      </c>
      <c r="D349" s="34">
        <v>30355.668000000001</v>
      </c>
      <c r="E349" s="34">
        <v>24791.508000000002</v>
      </c>
    </row>
    <row r="350" spans="2:5" x14ac:dyDescent="0.15">
      <c r="B350" s="33" t="s">
        <v>441</v>
      </c>
      <c r="C350" s="34">
        <v>67017.888000000006</v>
      </c>
      <c r="D350" s="34">
        <v>1614.06</v>
      </c>
      <c r="E350" s="34">
        <v>1453.788</v>
      </c>
    </row>
    <row r="351" spans="2:5" x14ac:dyDescent="0.15">
      <c r="B351" s="33" t="s">
        <v>442</v>
      </c>
      <c r="C351" s="34">
        <v>66747.995999999999</v>
      </c>
      <c r="D351" s="34">
        <v>47749.716</v>
      </c>
      <c r="E351" s="34">
        <v>35485.127999999997</v>
      </c>
    </row>
    <row r="352" spans="2:5" x14ac:dyDescent="0.15">
      <c r="B352" s="33" t="s">
        <v>443</v>
      </c>
      <c r="C352" s="34">
        <v>66687.516000000003</v>
      </c>
      <c r="D352" s="34">
        <v>25826.472000000002</v>
      </c>
      <c r="E352" s="34">
        <v>17408.412</v>
      </c>
    </row>
    <row r="353" spans="2:5" x14ac:dyDescent="0.15">
      <c r="B353" s="33" t="s">
        <v>444</v>
      </c>
      <c r="C353" s="34">
        <v>66663.323999999993</v>
      </c>
      <c r="D353" s="34">
        <v>41261.724000000002</v>
      </c>
      <c r="E353" s="34">
        <v>36082.368000000002</v>
      </c>
    </row>
    <row r="354" spans="2:5" x14ac:dyDescent="0.15">
      <c r="B354" s="33" t="s">
        <v>445</v>
      </c>
      <c r="C354" s="34">
        <v>66436.524000000005</v>
      </c>
      <c r="D354" s="34">
        <v>50279.292000000001</v>
      </c>
      <c r="E354" s="34">
        <v>42528.023999999998</v>
      </c>
    </row>
    <row r="355" spans="2:5" x14ac:dyDescent="0.15">
      <c r="B355" s="33" t="s">
        <v>438</v>
      </c>
      <c r="C355" s="34">
        <v>66394.187999999995</v>
      </c>
      <c r="D355" s="34">
        <v>59432.94</v>
      </c>
      <c r="E355" s="34">
        <v>53777.304000000004</v>
      </c>
    </row>
    <row r="356" spans="2:5" x14ac:dyDescent="0.15">
      <c r="B356" s="33" t="s">
        <v>446</v>
      </c>
      <c r="C356" s="34">
        <v>66184.02</v>
      </c>
      <c r="D356" s="34">
        <v>48808.116000000002</v>
      </c>
      <c r="E356" s="34">
        <v>30642.191999999999</v>
      </c>
    </row>
    <row r="357" spans="2:5" x14ac:dyDescent="0.15">
      <c r="B357" s="33" t="s">
        <v>447</v>
      </c>
      <c r="C357" s="34">
        <v>66115.98</v>
      </c>
      <c r="D357" s="34">
        <v>55113.912000000004</v>
      </c>
      <c r="E357" s="34">
        <v>35624.232000000004</v>
      </c>
    </row>
    <row r="358" spans="2:5" x14ac:dyDescent="0.15">
      <c r="B358" s="33" t="s">
        <v>448</v>
      </c>
      <c r="C358" s="34">
        <v>66069.108000000007</v>
      </c>
      <c r="D358" s="34">
        <v>61152.084000000003</v>
      </c>
      <c r="E358" s="34">
        <v>56796.012000000002</v>
      </c>
    </row>
    <row r="359" spans="2:5" x14ac:dyDescent="0.15">
      <c r="B359" s="33" t="s">
        <v>449</v>
      </c>
      <c r="C359" s="34">
        <v>65892.203999999998</v>
      </c>
      <c r="D359" s="34">
        <v>42221.843999999997</v>
      </c>
      <c r="E359" s="34">
        <v>24278.94</v>
      </c>
    </row>
    <row r="360" spans="2:5" x14ac:dyDescent="0.15">
      <c r="B360" s="33" t="s">
        <v>450</v>
      </c>
      <c r="C360" s="34">
        <v>65877.84</v>
      </c>
      <c r="D360" s="34">
        <v>59323.32</v>
      </c>
      <c r="E360" s="34">
        <v>30995.243999999999</v>
      </c>
    </row>
    <row r="361" spans="2:5" x14ac:dyDescent="0.15">
      <c r="B361" s="33" t="s">
        <v>451</v>
      </c>
      <c r="C361" s="34">
        <v>65796.191999999995</v>
      </c>
      <c r="D361" s="34">
        <v>15846.516</v>
      </c>
      <c r="E361" s="34">
        <v>10452.456</v>
      </c>
    </row>
    <row r="362" spans="2:5" x14ac:dyDescent="0.15">
      <c r="B362" s="33" t="s">
        <v>452</v>
      </c>
      <c r="C362" s="34">
        <v>65732.687999999995</v>
      </c>
      <c r="D362" s="34">
        <v>48380.22</v>
      </c>
      <c r="E362" s="34">
        <v>42094.836000000003</v>
      </c>
    </row>
    <row r="363" spans="2:5" x14ac:dyDescent="0.15">
      <c r="B363" s="33" t="s">
        <v>454</v>
      </c>
      <c r="C363" s="34">
        <v>65522.520000000004</v>
      </c>
      <c r="D363" s="34">
        <v>36164.016000000003</v>
      </c>
      <c r="E363" s="34">
        <v>29825.712</v>
      </c>
    </row>
    <row r="364" spans="2:5" x14ac:dyDescent="0.15">
      <c r="B364" s="33" t="s">
        <v>453</v>
      </c>
      <c r="C364" s="34">
        <v>65511.936000000002</v>
      </c>
      <c r="D364" s="34">
        <v>29368.331999999999</v>
      </c>
      <c r="E364" s="34">
        <v>22811.544000000002</v>
      </c>
    </row>
    <row r="365" spans="2:5" x14ac:dyDescent="0.15">
      <c r="B365" s="33" t="s">
        <v>455</v>
      </c>
      <c r="C365" s="34">
        <v>65429.531999999999</v>
      </c>
      <c r="D365" s="34">
        <v>20763.54</v>
      </c>
      <c r="E365" s="34">
        <v>55802.627999999997</v>
      </c>
    </row>
    <row r="366" spans="2:5" x14ac:dyDescent="0.15">
      <c r="B366" s="33" t="s">
        <v>456</v>
      </c>
      <c r="C366" s="34">
        <v>65332.764000000003</v>
      </c>
      <c r="D366" s="34">
        <v>42838.74</v>
      </c>
      <c r="E366" s="34">
        <v>31365.684000000001</v>
      </c>
    </row>
    <row r="367" spans="2:5" x14ac:dyDescent="0.15">
      <c r="B367" s="33" t="s">
        <v>457</v>
      </c>
      <c r="C367" s="34">
        <v>65269.26</v>
      </c>
      <c r="D367" s="34">
        <v>34990.703999999998</v>
      </c>
      <c r="E367" s="34">
        <v>28754.46</v>
      </c>
    </row>
    <row r="368" spans="2:5" x14ac:dyDescent="0.15">
      <c r="B368" s="33" t="s">
        <v>458</v>
      </c>
      <c r="C368" s="34">
        <v>65078.748</v>
      </c>
      <c r="D368" s="34">
        <v>59198.58</v>
      </c>
      <c r="E368" s="34">
        <v>51672.6</v>
      </c>
    </row>
    <row r="369" spans="2:5" x14ac:dyDescent="0.15">
      <c r="B369" s="33" t="s">
        <v>459</v>
      </c>
      <c r="C369" s="34">
        <v>64900.332000000002</v>
      </c>
      <c r="D369" s="34">
        <v>41902.055999999997</v>
      </c>
      <c r="E369" s="34">
        <v>36639.54</v>
      </c>
    </row>
    <row r="370" spans="2:5" x14ac:dyDescent="0.15">
      <c r="B370" s="33" t="s">
        <v>460</v>
      </c>
      <c r="C370" s="34">
        <v>64844.387999999999</v>
      </c>
      <c r="D370" s="34">
        <v>13304.088</v>
      </c>
      <c r="E370" s="34">
        <v>9636.732</v>
      </c>
    </row>
    <row r="371" spans="2:5" x14ac:dyDescent="0.15">
      <c r="B371" s="33" t="s">
        <v>461</v>
      </c>
      <c r="C371" s="34">
        <v>64745.351999999999</v>
      </c>
      <c r="D371" s="34">
        <v>61543.692000000003</v>
      </c>
      <c r="E371" s="34">
        <v>54932.472000000002</v>
      </c>
    </row>
    <row r="372" spans="2:5" x14ac:dyDescent="0.15">
      <c r="B372" s="33" t="s">
        <v>462</v>
      </c>
      <c r="C372" s="34">
        <v>64718.892</v>
      </c>
      <c r="D372" s="34">
        <v>59973.48</v>
      </c>
      <c r="E372" s="34">
        <v>45199.728000000003</v>
      </c>
    </row>
    <row r="373" spans="2:5" x14ac:dyDescent="0.15">
      <c r="B373" s="33" t="s">
        <v>463</v>
      </c>
      <c r="C373" s="34">
        <v>64691.675999999999</v>
      </c>
      <c r="D373" s="34">
        <v>43724.016000000003</v>
      </c>
      <c r="E373" s="34">
        <v>38663.351999999999</v>
      </c>
    </row>
    <row r="374" spans="2:5" x14ac:dyDescent="0.15">
      <c r="B374" s="33" t="s">
        <v>464</v>
      </c>
      <c r="C374" s="34">
        <v>64462.608</v>
      </c>
      <c r="D374" s="34">
        <v>32442.227999999999</v>
      </c>
      <c r="E374" s="34">
        <v>24477.011999999999</v>
      </c>
    </row>
    <row r="375" spans="2:5" x14ac:dyDescent="0.15">
      <c r="B375" s="33" t="s">
        <v>431</v>
      </c>
      <c r="C375" s="34">
        <v>64236.563999999998</v>
      </c>
      <c r="D375" s="34">
        <v>53327.483999999997</v>
      </c>
      <c r="E375" s="34">
        <v>32761.260000000002</v>
      </c>
    </row>
    <row r="376" spans="2:5" x14ac:dyDescent="0.15">
      <c r="B376" s="33" t="s">
        <v>465</v>
      </c>
      <c r="C376" s="34">
        <v>64117.116000000002</v>
      </c>
      <c r="D376" s="34">
        <v>53911.116000000002</v>
      </c>
      <c r="E376" s="34">
        <v>42699.635999999999</v>
      </c>
    </row>
    <row r="377" spans="2:5" x14ac:dyDescent="0.15">
      <c r="B377" s="33" t="s">
        <v>466</v>
      </c>
      <c r="C377" s="34">
        <v>63878.976000000002</v>
      </c>
      <c r="D377" s="34">
        <v>63492.66</v>
      </c>
      <c r="E377" s="34">
        <v>60597.936000000002</v>
      </c>
    </row>
    <row r="378" spans="2:5" x14ac:dyDescent="0.15">
      <c r="B378" s="33" t="s">
        <v>467</v>
      </c>
      <c r="C378" s="34">
        <v>63801.864000000001</v>
      </c>
      <c r="D378" s="34">
        <v>30192.371999999999</v>
      </c>
      <c r="E378" s="34">
        <v>22362.48</v>
      </c>
    </row>
    <row r="379" spans="2:5" x14ac:dyDescent="0.15">
      <c r="B379" s="33" t="s">
        <v>468</v>
      </c>
      <c r="C379" s="34">
        <v>63627.228000000003</v>
      </c>
      <c r="D379" s="34">
        <v>48442.212</v>
      </c>
      <c r="E379" s="34">
        <v>38183.292000000001</v>
      </c>
    </row>
    <row r="380" spans="2:5" x14ac:dyDescent="0.15">
      <c r="B380" s="33" t="s">
        <v>469</v>
      </c>
      <c r="C380" s="34">
        <v>63504.756000000001</v>
      </c>
      <c r="D380" s="34">
        <v>30362.472000000002</v>
      </c>
      <c r="E380" s="34">
        <v>23113.188000000002</v>
      </c>
    </row>
    <row r="381" spans="2:5" x14ac:dyDescent="0.15">
      <c r="B381" s="33" t="s">
        <v>470</v>
      </c>
      <c r="C381" s="34">
        <v>63451.836000000003</v>
      </c>
      <c r="D381" s="34">
        <v>53739.504000000001</v>
      </c>
      <c r="E381" s="34">
        <v>46785.06</v>
      </c>
    </row>
    <row r="382" spans="2:5" x14ac:dyDescent="0.15">
      <c r="B382" s="33" t="s">
        <v>471</v>
      </c>
      <c r="C382" s="34">
        <v>63436.716</v>
      </c>
      <c r="D382" s="34">
        <v>43970.472000000002</v>
      </c>
      <c r="E382" s="34">
        <v>37110.527999999998</v>
      </c>
    </row>
    <row r="383" spans="2:5" x14ac:dyDescent="0.15">
      <c r="B383" s="33" t="s">
        <v>472</v>
      </c>
      <c r="C383" s="34">
        <v>63432.936000000002</v>
      </c>
      <c r="D383" s="34">
        <v>52416.504000000001</v>
      </c>
      <c r="E383" s="34">
        <v>43985.591999999997</v>
      </c>
    </row>
    <row r="384" spans="2:5" x14ac:dyDescent="0.15">
      <c r="B384" s="33" t="s">
        <v>473</v>
      </c>
      <c r="C384" s="34">
        <v>63298.368000000002</v>
      </c>
      <c r="D384" s="34">
        <v>55111.644</v>
      </c>
      <c r="E384" s="34">
        <v>40538.987999999998</v>
      </c>
    </row>
    <row r="385" spans="2:5" x14ac:dyDescent="0.15">
      <c r="B385" s="33" t="s">
        <v>396</v>
      </c>
      <c r="C385" s="34">
        <v>63219.743999999999</v>
      </c>
      <c r="D385" s="34">
        <v>22685.292000000001</v>
      </c>
      <c r="E385" s="34">
        <v>14921.172</v>
      </c>
    </row>
    <row r="386" spans="2:5" x14ac:dyDescent="0.15">
      <c r="B386" s="33" t="s">
        <v>474</v>
      </c>
      <c r="C386" s="34">
        <v>63216.72</v>
      </c>
      <c r="D386" s="34">
        <v>50859.144</v>
      </c>
      <c r="E386" s="34">
        <v>46946.843999999997</v>
      </c>
    </row>
    <row r="387" spans="2:5" x14ac:dyDescent="0.15">
      <c r="B387" s="33" t="s">
        <v>475</v>
      </c>
      <c r="C387" s="34">
        <v>63091.98</v>
      </c>
      <c r="D387" s="34">
        <v>46397.987999999998</v>
      </c>
      <c r="E387" s="34">
        <v>38834.207999999999</v>
      </c>
    </row>
    <row r="388" spans="2:5" x14ac:dyDescent="0.15">
      <c r="B388" s="33" t="s">
        <v>476</v>
      </c>
      <c r="C388" s="34">
        <v>63055.692000000003</v>
      </c>
      <c r="D388" s="34">
        <v>62218.8</v>
      </c>
      <c r="E388" s="34">
        <v>59644.62</v>
      </c>
    </row>
    <row r="389" spans="2:5" x14ac:dyDescent="0.15">
      <c r="B389" s="33" t="s">
        <v>477</v>
      </c>
      <c r="C389" s="34">
        <v>62948.340000000004</v>
      </c>
      <c r="D389" s="34">
        <v>51324.084000000003</v>
      </c>
      <c r="E389" s="34">
        <v>41591.340000000004</v>
      </c>
    </row>
    <row r="390" spans="2:5" x14ac:dyDescent="0.15">
      <c r="B390" s="33" t="s">
        <v>478</v>
      </c>
      <c r="C390" s="34">
        <v>62784.288</v>
      </c>
      <c r="D390" s="34">
        <v>42987.671999999999</v>
      </c>
      <c r="E390" s="34">
        <v>34718.544000000002</v>
      </c>
    </row>
    <row r="391" spans="2:5" x14ac:dyDescent="0.15">
      <c r="B391" s="33" t="s">
        <v>479</v>
      </c>
      <c r="C391" s="34">
        <v>62738.928</v>
      </c>
      <c r="D391" s="34">
        <v>44816.436000000002</v>
      </c>
      <c r="E391" s="34">
        <v>37737.252</v>
      </c>
    </row>
    <row r="392" spans="2:5" x14ac:dyDescent="0.15">
      <c r="B392" s="33" t="s">
        <v>480</v>
      </c>
      <c r="C392" s="34">
        <v>62670.887999999999</v>
      </c>
      <c r="D392" s="34">
        <v>57971.591999999997</v>
      </c>
      <c r="E392" s="34">
        <v>55197.828000000001</v>
      </c>
    </row>
    <row r="393" spans="2:5" x14ac:dyDescent="0.15">
      <c r="B393" s="33" t="s">
        <v>481</v>
      </c>
      <c r="C393" s="34">
        <v>62637.624000000003</v>
      </c>
      <c r="D393" s="34">
        <v>51730.811999999998</v>
      </c>
      <c r="E393" s="34">
        <v>38045.699999999997</v>
      </c>
    </row>
    <row r="394" spans="2:5" x14ac:dyDescent="0.15">
      <c r="B394" s="33" t="s">
        <v>482</v>
      </c>
      <c r="C394" s="34">
        <v>62292.887999999999</v>
      </c>
      <c r="D394" s="34">
        <v>48234.311999999998</v>
      </c>
      <c r="E394" s="34">
        <v>30311.82</v>
      </c>
    </row>
    <row r="395" spans="2:5" x14ac:dyDescent="0.15">
      <c r="B395" s="33" t="s">
        <v>483</v>
      </c>
      <c r="C395" s="34">
        <v>62247.527999999998</v>
      </c>
      <c r="D395" s="34">
        <v>86.183999999999997</v>
      </c>
      <c r="E395" s="34">
        <v>74.087999999999994</v>
      </c>
    </row>
    <row r="396" spans="2:5" x14ac:dyDescent="0.15">
      <c r="B396" s="33" t="s">
        <v>484</v>
      </c>
      <c r="C396" s="34">
        <v>62198.387999999999</v>
      </c>
      <c r="D396" s="34">
        <v>54902.987999999998</v>
      </c>
      <c r="E396" s="34">
        <v>49827.96</v>
      </c>
    </row>
    <row r="397" spans="2:5" x14ac:dyDescent="0.15">
      <c r="B397" s="33" t="s">
        <v>485</v>
      </c>
      <c r="C397" s="34">
        <v>62107.667999999998</v>
      </c>
      <c r="D397" s="34">
        <v>49384.188000000002</v>
      </c>
      <c r="E397" s="34">
        <v>32222.232</v>
      </c>
    </row>
    <row r="398" spans="2:5" x14ac:dyDescent="0.15">
      <c r="B398" s="33" t="s">
        <v>486</v>
      </c>
      <c r="C398" s="34">
        <v>61951.932000000001</v>
      </c>
      <c r="D398" s="34">
        <v>43213.716</v>
      </c>
      <c r="E398" s="34">
        <v>24567.732</v>
      </c>
    </row>
    <row r="399" spans="2:5" x14ac:dyDescent="0.15">
      <c r="B399" s="33" t="s">
        <v>487</v>
      </c>
      <c r="C399" s="34">
        <v>61930.764000000003</v>
      </c>
      <c r="D399" s="34">
        <v>32169.312000000002</v>
      </c>
      <c r="E399" s="34">
        <v>22881.851999999999</v>
      </c>
    </row>
    <row r="400" spans="2:5" x14ac:dyDescent="0.15">
      <c r="B400" s="33" t="s">
        <v>488</v>
      </c>
      <c r="C400" s="34">
        <v>61898.256000000001</v>
      </c>
      <c r="D400" s="34">
        <v>15471.54</v>
      </c>
      <c r="E400" s="34">
        <v>11990.915999999999</v>
      </c>
    </row>
    <row r="401" spans="2:5" x14ac:dyDescent="0.15">
      <c r="B401" s="33" t="s">
        <v>489</v>
      </c>
      <c r="C401" s="34">
        <v>61883.135999999999</v>
      </c>
      <c r="D401" s="34">
        <v>58778.243999999999</v>
      </c>
      <c r="E401" s="34">
        <v>49003.92</v>
      </c>
    </row>
    <row r="402" spans="2:5" x14ac:dyDescent="0.15">
      <c r="B402" s="33" t="s">
        <v>490</v>
      </c>
      <c r="C402" s="34">
        <v>61793.928</v>
      </c>
      <c r="D402" s="34">
        <v>46945.332000000002</v>
      </c>
      <c r="E402" s="34">
        <v>27169.128000000001</v>
      </c>
    </row>
    <row r="403" spans="2:5" x14ac:dyDescent="0.15">
      <c r="B403" s="33" t="s">
        <v>308</v>
      </c>
      <c r="C403" s="34">
        <v>61765.955999999998</v>
      </c>
      <c r="D403" s="34">
        <v>47569.031999999999</v>
      </c>
      <c r="E403" s="34">
        <v>42370.02</v>
      </c>
    </row>
    <row r="404" spans="2:5" x14ac:dyDescent="0.15">
      <c r="B404" s="33" t="s">
        <v>491</v>
      </c>
      <c r="C404" s="34">
        <v>61679.016000000003</v>
      </c>
      <c r="D404" s="34">
        <v>49573.944000000003</v>
      </c>
      <c r="E404" s="34">
        <v>44923.031999999999</v>
      </c>
    </row>
    <row r="405" spans="2:5" x14ac:dyDescent="0.15">
      <c r="B405" s="33" t="s">
        <v>409</v>
      </c>
      <c r="C405" s="34">
        <v>61606.44</v>
      </c>
      <c r="D405" s="34">
        <v>51157.764000000003</v>
      </c>
      <c r="E405" s="34">
        <v>40726.476000000002</v>
      </c>
    </row>
    <row r="406" spans="2:5" x14ac:dyDescent="0.15">
      <c r="B406" s="33" t="s">
        <v>492</v>
      </c>
      <c r="C406" s="34">
        <v>61586.027999999998</v>
      </c>
      <c r="D406" s="34">
        <v>53698.68</v>
      </c>
      <c r="E406" s="34">
        <v>51953.832000000002</v>
      </c>
    </row>
    <row r="407" spans="2:5" x14ac:dyDescent="0.15">
      <c r="B407" s="33" t="s">
        <v>493</v>
      </c>
      <c r="C407" s="34">
        <v>61586.027999999998</v>
      </c>
      <c r="D407" s="34">
        <v>26667.9</v>
      </c>
      <c r="E407" s="34">
        <v>28429.38</v>
      </c>
    </row>
    <row r="408" spans="2:5" x14ac:dyDescent="0.15">
      <c r="B408" s="33" t="s">
        <v>374</v>
      </c>
      <c r="C408" s="34">
        <v>61350.156000000003</v>
      </c>
      <c r="D408" s="34">
        <v>54906.768000000004</v>
      </c>
      <c r="E408" s="34">
        <v>49372.847999999998</v>
      </c>
    </row>
    <row r="409" spans="2:5" x14ac:dyDescent="0.15">
      <c r="B409" s="33" t="s">
        <v>494</v>
      </c>
      <c r="C409" s="34">
        <v>61343.351999999999</v>
      </c>
      <c r="D409" s="34">
        <v>40163.256000000001</v>
      </c>
      <c r="E409" s="34">
        <v>18197.675999999999</v>
      </c>
    </row>
    <row r="410" spans="2:5" x14ac:dyDescent="0.15">
      <c r="B410" s="33" t="s">
        <v>495</v>
      </c>
      <c r="C410" s="34">
        <v>61249.608</v>
      </c>
      <c r="D410" s="34">
        <v>41177.807999999997</v>
      </c>
      <c r="E410" s="34">
        <v>27079.164000000001</v>
      </c>
    </row>
    <row r="411" spans="2:5" x14ac:dyDescent="0.15">
      <c r="B411" s="33" t="s">
        <v>496</v>
      </c>
      <c r="C411" s="34">
        <v>61058.340000000004</v>
      </c>
      <c r="D411" s="34">
        <v>0</v>
      </c>
      <c r="E411" s="34">
        <v>0</v>
      </c>
    </row>
    <row r="412" spans="2:5" x14ac:dyDescent="0.15">
      <c r="B412" s="33" t="s">
        <v>497</v>
      </c>
      <c r="C412" s="34">
        <v>61019.784</v>
      </c>
      <c r="D412" s="34">
        <v>43962.912000000004</v>
      </c>
      <c r="E412" s="34">
        <v>34245.288</v>
      </c>
    </row>
    <row r="413" spans="2:5" x14ac:dyDescent="0.15">
      <c r="B413" s="33" t="s">
        <v>498</v>
      </c>
      <c r="C413" s="34">
        <v>60946.451999999997</v>
      </c>
      <c r="D413" s="34">
        <v>53752.356</v>
      </c>
      <c r="E413" s="34">
        <v>46572.624000000003</v>
      </c>
    </row>
    <row r="414" spans="2:5" x14ac:dyDescent="0.15">
      <c r="B414" s="33" t="s">
        <v>499</v>
      </c>
      <c r="C414" s="34">
        <v>60805.836000000003</v>
      </c>
      <c r="D414" s="34">
        <v>2161.404</v>
      </c>
      <c r="E414" s="34">
        <v>1412.9639999999999</v>
      </c>
    </row>
    <row r="415" spans="2:5" x14ac:dyDescent="0.15">
      <c r="B415" s="33" t="s">
        <v>500</v>
      </c>
      <c r="C415" s="34">
        <v>60725.7</v>
      </c>
      <c r="D415" s="34">
        <v>46440.324000000001</v>
      </c>
      <c r="E415" s="34">
        <v>26770.716</v>
      </c>
    </row>
    <row r="416" spans="2:5" x14ac:dyDescent="0.15">
      <c r="B416" s="33" t="s">
        <v>501</v>
      </c>
      <c r="C416" s="34">
        <v>60630.444000000003</v>
      </c>
      <c r="D416" s="34">
        <v>0</v>
      </c>
      <c r="E416" s="34">
        <v>0</v>
      </c>
    </row>
    <row r="417" spans="2:5" x14ac:dyDescent="0.15">
      <c r="B417" s="33" t="s">
        <v>502</v>
      </c>
      <c r="C417" s="34">
        <v>60354.504000000001</v>
      </c>
      <c r="D417" s="34">
        <v>26918.892</v>
      </c>
      <c r="E417" s="34">
        <v>22613.472000000002</v>
      </c>
    </row>
    <row r="418" spans="2:5" x14ac:dyDescent="0.15">
      <c r="B418" s="33" t="s">
        <v>503</v>
      </c>
      <c r="C418" s="34">
        <v>60281.928</v>
      </c>
      <c r="D418" s="34">
        <v>21072.743999999999</v>
      </c>
      <c r="E418" s="34">
        <v>15799.644</v>
      </c>
    </row>
    <row r="419" spans="2:5" x14ac:dyDescent="0.15">
      <c r="B419" s="33" t="s">
        <v>504</v>
      </c>
      <c r="C419" s="34">
        <v>60236.567999999999</v>
      </c>
      <c r="D419" s="34">
        <v>47777.688000000002</v>
      </c>
      <c r="E419" s="34">
        <v>44160.983999999997</v>
      </c>
    </row>
    <row r="420" spans="2:5" x14ac:dyDescent="0.15">
      <c r="B420" s="33" t="s">
        <v>505</v>
      </c>
      <c r="C420" s="34">
        <v>60011.28</v>
      </c>
      <c r="D420" s="34">
        <v>49440.131999999998</v>
      </c>
      <c r="E420" s="34">
        <v>34973.315999999999</v>
      </c>
    </row>
    <row r="421" spans="2:5" x14ac:dyDescent="0.15">
      <c r="B421" s="33" t="s">
        <v>506</v>
      </c>
      <c r="C421" s="34">
        <v>59987.843999999997</v>
      </c>
      <c r="D421" s="34">
        <v>47797.343999999997</v>
      </c>
      <c r="E421" s="34">
        <v>46217.304000000004</v>
      </c>
    </row>
    <row r="422" spans="2:5" x14ac:dyDescent="0.15">
      <c r="B422" s="33" t="s">
        <v>507</v>
      </c>
      <c r="C422" s="34">
        <v>59751.972000000002</v>
      </c>
      <c r="D422" s="34">
        <v>40283.46</v>
      </c>
      <c r="E422" s="34">
        <v>30013.200000000001</v>
      </c>
    </row>
    <row r="423" spans="2:5" x14ac:dyDescent="0.15">
      <c r="B423" s="33" t="s">
        <v>508</v>
      </c>
      <c r="C423" s="34">
        <v>59587.92</v>
      </c>
      <c r="D423" s="34">
        <v>37588.32</v>
      </c>
      <c r="E423" s="34">
        <v>34373.052000000003</v>
      </c>
    </row>
    <row r="424" spans="2:5" x14ac:dyDescent="0.15">
      <c r="B424" s="33" t="s">
        <v>509</v>
      </c>
      <c r="C424" s="34">
        <v>59529.707999999999</v>
      </c>
      <c r="D424" s="34">
        <v>53130.167999999998</v>
      </c>
      <c r="E424" s="34">
        <v>43584.912000000004</v>
      </c>
    </row>
    <row r="425" spans="2:5" x14ac:dyDescent="0.15">
      <c r="B425" s="33" t="s">
        <v>510</v>
      </c>
      <c r="C425" s="34">
        <v>59143.392</v>
      </c>
      <c r="D425" s="34">
        <v>48424.067999999999</v>
      </c>
      <c r="E425" s="34">
        <v>37317.671999999999</v>
      </c>
    </row>
    <row r="426" spans="2:5" x14ac:dyDescent="0.15">
      <c r="B426" s="33" t="s">
        <v>511</v>
      </c>
      <c r="C426" s="34">
        <v>59070.06</v>
      </c>
      <c r="D426" s="34">
        <v>36752.94</v>
      </c>
      <c r="E426" s="34">
        <v>32562.432000000001</v>
      </c>
    </row>
    <row r="427" spans="2:5" x14ac:dyDescent="0.15">
      <c r="B427" s="33" t="s">
        <v>512</v>
      </c>
      <c r="C427" s="34">
        <v>59065.523999999998</v>
      </c>
      <c r="D427" s="34">
        <v>35462.447999999997</v>
      </c>
      <c r="E427" s="34">
        <v>35690.76</v>
      </c>
    </row>
    <row r="428" spans="2:5" x14ac:dyDescent="0.15">
      <c r="B428" s="33" t="s">
        <v>513</v>
      </c>
      <c r="C428" s="34">
        <v>58738.175999999999</v>
      </c>
      <c r="D428" s="34">
        <v>49137.732000000004</v>
      </c>
      <c r="E428" s="34">
        <v>38596.067999999999</v>
      </c>
    </row>
    <row r="429" spans="2:5" x14ac:dyDescent="0.15">
      <c r="B429" s="33" t="s">
        <v>514</v>
      </c>
      <c r="C429" s="34">
        <v>58487.184000000001</v>
      </c>
      <c r="D429" s="34">
        <v>32363.603999999999</v>
      </c>
      <c r="E429" s="34">
        <v>28108.080000000002</v>
      </c>
    </row>
    <row r="430" spans="2:5" x14ac:dyDescent="0.15">
      <c r="B430" s="33" t="s">
        <v>515</v>
      </c>
      <c r="C430" s="34">
        <v>58461.48</v>
      </c>
      <c r="D430" s="34">
        <v>39928.14</v>
      </c>
      <c r="E430" s="34">
        <v>28900.367999999999</v>
      </c>
    </row>
    <row r="431" spans="2:5" x14ac:dyDescent="0.15">
      <c r="B431" s="33" t="s">
        <v>516</v>
      </c>
      <c r="C431" s="34">
        <v>58353.372000000003</v>
      </c>
      <c r="D431" s="34">
        <v>20581.344000000001</v>
      </c>
      <c r="E431" s="34">
        <v>23879.016</v>
      </c>
    </row>
    <row r="432" spans="2:5" x14ac:dyDescent="0.15">
      <c r="B432" s="33" t="s">
        <v>517</v>
      </c>
      <c r="C432" s="34">
        <v>58267.944000000003</v>
      </c>
      <c r="D432" s="34">
        <v>4257.7920000000004</v>
      </c>
      <c r="E432" s="34">
        <v>2535.6239999999998</v>
      </c>
    </row>
    <row r="433" spans="2:5" x14ac:dyDescent="0.15">
      <c r="B433" s="33" t="s">
        <v>518</v>
      </c>
      <c r="C433" s="34">
        <v>58204.44</v>
      </c>
      <c r="D433" s="34">
        <v>20003.004000000001</v>
      </c>
      <c r="E433" s="34">
        <v>23477.58</v>
      </c>
    </row>
    <row r="434" spans="2:5" x14ac:dyDescent="0.15">
      <c r="B434" s="33" t="s">
        <v>519</v>
      </c>
      <c r="C434" s="34">
        <v>58110.696000000004</v>
      </c>
      <c r="D434" s="34">
        <v>40433.148000000001</v>
      </c>
      <c r="E434" s="34">
        <v>29961.036</v>
      </c>
    </row>
    <row r="435" spans="2:5" x14ac:dyDescent="0.15">
      <c r="B435" s="33" t="s">
        <v>520</v>
      </c>
      <c r="C435" s="34">
        <v>57957.228000000003</v>
      </c>
      <c r="D435" s="34">
        <v>49642.74</v>
      </c>
      <c r="E435" s="34">
        <v>46215.036</v>
      </c>
    </row>
    <row r="436" spans="2:5" x14ac:dyDescent="0.15">
      <c r="B436" s="33" t="s">
        <v>521</v>
      </c>
      <c r="C436" s="34">
        <v>57855.167999999998</v>
      </c>
      <c r="D436" s="34">
        <v>2640.7080000000001</v>
      </c>
      <c r="E436" s="34">
        <v>2156.8679999999999</v>
      </c>
    </row>
    <row r="437" spans="2:5" x14ac:dyDescent="0.15">
      <c r="B437" s="33" t="s">
        <v>522</v>
      </c>
      <c r="C437" s="34">
        <v>57749.328000000001</v>
      </c>
      <c r="D437" s="34">
        <v>43675.631999999998</v>
      </c>
      <c r="E437" s="34">
        <v>36397.620000000003</v>
      </c>
    </row>
    <row r="438" spans="2:5" x14ac:dyDescent="0.15">
      <c r="B438" s="33" t="s">
        <v>523</v>
      </c>
      <c r="C438" s="34">
        <v>57720.6</v>
      </c>
      <c r="D438" s="34">
        <v>36325.044000000002</v>
      </c>
      <c r="E438" s="34">
        <v>31588.704000000002</v>
      </c>
    </row>
    <row r="439" spans="2:5" x14ac:dyDescent="0.15">
      <c r="B439" s="33" t="s">
        <v>524</v>
      </c>
      <c r="C439" s="34">
        <v>57710.771999999997</v>
      </c>
      <c r="D439" s="34">
        <v>44106.552000000003</v>
      </c>
      <c r="E439" s="34">
        <v>46205.207999999999</v>
      </c>
    </row>
    <row r="440" spans="2:5" x14ac:dyDescent="0.15">
      <c r="B440" s="33" t="s">
        <v>525</v>
      </c>
      <c r="C440" s="34">
        <v>57546.720000000001</v>
      </c>
      <c r="D440" s="34">
        <v>35308.980000000003</v>
      </c>
      <c r="E440" s="34">
        <v>28370.412</v>
      </c>
    </row>
    <row r="441" spans="2:5" x14ac:dyDescent="0.15">
      <c r="B441" s="33" t="s">
        <v>526</v>
      </c>
      <c r="C441" s="34">
        <v>57522.527999999998</v>
      </c>
      <c r="D441" s="34">
        <v>567.75599999999997</v>
      </c>
      <c r="E441" s="34">
        <v>282.74400000000003</v>
      </c>
    </row>
    <row r="442" spans="2:5" x14ac:dyDescent="0.15">
      <c r="B442" s="33" t="s">
        <v>527</v>
      </c>
      <c r="C442" s="34">
        <v>57355.451999999997</v>
      </c>
      <c r="D442" s="34">
        <v>24554.124</v>
      </c>
      <c r="E442" s="34">
        <v>18533.34</v>
      </c>
    </row>
    <row r="443" spans="2:5" x14ac:dyDescent="0.15">
      <c r="B443" s="33" t="s">
        <v>528</v>
      </c>
      <c r="C443" s="34">
        <v>57202.74</v>
      </c>
      <c r="D443" s="34">
        <v>44097.48</v>
      </c>
      <c r="E443" s="34">
        <v>35318.052000000003</v>
      </c>
    </row>
    <row r="444" spans="2:5" x14ac:dyDescent="0.15">
      <c r="B444" s="33" t="s">
        <v>529</v>
      </c>
      <c r="C444" s="34">
        <v>57139.235999999997</v>
      </c>
      <c r="D444" s="34">
        <v>36912.455999999998</v>
      </c>
      <c r="E444" s="34">
        <v>14282.352000000001</v>
      </c>
    </row>
    <row r="445" spans="2:5" x14ac:dyDescent="0.15">
      <c r="B445" s="33" t="s">
        <v>530</v>
      </c>
      <c r="C445" s="34">
        <v>56752.163999999997</v>
      </c>
      <c r="D445" s="34">
        <v>15205.428</v>
      </c>
      <c r="E445" s="34">
        <v>14103.936</v>
      </c>
    </row>
    <row r="446" spans="2:5" x14ac:dyDescent="0.15">
      <c r="B446" s="33" t="s">
        <v>531</v>
      </c>
      <c r="C446" s="34">
        <v>56715.876000000004</v>
      </c>
      <c r="D446" s="34">
        <v>41150.591999999997</v>
      </c>
      <c r="E446" s="34">
        <v>34701.156000000003</v>
      </c>
    </row>
    <row r="447" spans="2:5" x14ac:dyDescent="0.15">
      <c r="B447" s="33" t="s">
        <v>532</v>
      </c>
      <c r="C447" s="34">
        <v>56689.415999999997</v>
      </c>
      <c r="D447" s="34">
        <v>51572.052000000003</v>
      </c>
      <c r="E447" s="34">
        <v>25490.808000000001</v>
      </c>
    </row>
    <row r="448" spans="2:5" x14ac:dyDescent="0.15">
      <c r="B448" s="33" t="s">
        <v>533</v>
      </c>
      <c r="C448" s="34">
        <v>56656.152000000002</v>
      </c>
      <c r="D448" s="34">
        <v>48135.275999999998</v>
      </c>
      <c r="E448" s="34">
        <v>41883.912000000004</v>
      </c>
    </row>
    <row r="449" spans="2:5" x14ac:dyDescent="0.15">
      <c r="B449" s="33" t="s">
        <v>534</v>
      </c>
      <c r="C449" s="34">
        <v>56394.576000000001</v>
      </c>
      <c r="D449" s="34">
        <v>44389.296000000002</v>
      </c>
      <c r="E449" s="34">
        <v>36068.76</v>
      </c>
    </row>
    <row r="450" spans="2:5" x14ac:dyDescent="0.15">
      <c r="B450" s="33" t="s">
        <v>535</v>
      </c>
      <c r="C450" s="34">
        <v>56005.235999999997</v>
      </c>
      <c r="D450" s="34">
        <v>51566.76</v>
      </c>
      <c r="E450" s="34">
        <v>43851.023999999998</v>
      </c>
    </row>
    <row r="451" spans="2:5" x14ac:dyDescent="0.15">
      <c r="B451" s="33" t="s">
        <v>536</v>
      </c>
      <c r="C451" s="34">
        <v>55922.076000000001</v>
      </c>
      <c r="D451" s="34">
        <v>51400.44</v>
      </c>
      <c r="E451" s="34">
        <v>48541.248</v>
      </c>
    </row>
    <row r="452" spans="2:5" x14ac:dyDescent="0.15">
      <c r="B452" s="33" t="s">
        <v>537</v>
      </c>
      <c r="C452" s="34">
        <v>55864.62</v>
      </c>
      <c r="D452" s="34">
        <v>43466.976000000002</v>
      </c>
      <c r="E452" s="34">
        <v>45979.163999999997</v>
      </c>
    </row>
    <row r="453" spans="2:5" x14ac:dyDescent="0.15">
      <c r="B453" s="33" t="s">
        <v>538</v>
      </c>
      <c r="C453" s="34">
        <v>55841.184000000001</v>
      </c>
      <c r="D453" s="34">
        <v>24058.188000000002</v>
      </c>
      <c r="E453" s="34">
        <v>18863.712</v>
      </c>
    </row>
    <row r="454" spans="2:5" x14ac:dyDescent="0.15">
      <c r="B454" s="33" t="s">
        <v>539</v>
      </c>
      <c r="C454" s="34">
        <v>55818.504000000001</v>
      </c>
      <c r="D454" s="34">
        <v>35565.264000000003</v>
      </c>
      <c r="E454" s="34">
        <v>25559.603999999999</v>
      </c>
    </row>
    <row r="455" spans="2:5" x14ac:dyDescent="0.15">
      <c r="B455" s="33" t="s">
        <v>540</v>
      </c>
      <c r="C455" s="34">
        <v>55788.264000000003</v>
      </c>
      <c r="D455" s="34">
        <v>42954.408000000003</v>
      </c>
      <c r="E455" s="34">
        <v>38864.447999999997</v>
      </c>
    </row>
    <row r="456" spans="2:5" x14ac:dyDescent="0.15">
      <c r="B456" s="33" t="s">
        <v>541</v>
      </c>
      <c r="C456" s="34">
        <v>55592.46</v>
      </c>
      <c r="D456" s="34">
        <v>17554.32</v>
      </c>
      <c r="E456" s="34">
        <v>14918.904</v>
      </c>
    </row>
    <row r="457" spans="2:5" x14ac:dyDescent="0.15">
      <c r="B457" s="33" t="s">
        <v>542</v>
      </c>
      <c r="C457" s="34">
        <v>55477.548000000003</v>
      </c>
      <c r="D457" s="34">
        <v>41936.076000000001</v>
      </c>
      <c r="E457" s="34">
        <v>31640.112000000001</v>
      </c>
    </row>
    <row r="458" spans="2:5" x14ac:dyDescent="0.15">
      <c r="B458" s="33" t="s">
        <v>543</v>
      </c>
      <c r="C458" s="34">
        <v>55469.987999999998</v>
      </c>
      <c r="D458" s="34">
        <v>42001.091999999997</v>
      </c>
      <c r="E458" s="34">
        <v>29289.707999999999</v>
      </c>
    </row>
    <row r="459" spans="2:5" x14ac:dyDescent="0.15">
      <c r="B459" s="33" t="s">
        <v>544</v>
      </c>
      <c r="C459" s="34">
        <v>55398.923999999999</v>
      </c>
      <c r="D459" s="34">
        <v>51129.036</v>
      </c>
      <c r="E459" s="34">
        <v>40721.184000000001</v>
      </c>
    </row>
    <row r="460" spans="2:5" x14ac:dyDescent="0.15">
      <c r="B460" s="33" t="s">
        <v>545</v>
      </c>
      <c r="C460" s="34">
        <v>55331.64</v>
      </c>
      <c r="D460" s="34">
        <v>44208.612000000001</v>
      </c>
      <c r="E460" s="34">
        <v>39229.595999999998</v>
      </c>
    </row>
    <row r="461" spans="2:5" x14ac:dyDescent="0.15">
      <c r="B461" s="33" t="s">
        <v>546</v>
      </c>
      <c r="C461" s="34">
        <v>55300.644</v>
      </c>
      <c r="D461" s="34">
        <v>48033.216</v>
      </c>
      <c r="E461" s="34">
        <v>38306.519999999997</v>
      </c>
    </row>
    <row r="462" spans="2:5" x14ac:dyDescent="0.15">
      <c r="B462" s="33" t="s">
        <v>547</v>
      </c>
      <c r="C462" s="34">
        <v>55291.572</v>
      </c>
      <c r="D462" s="34">
        <v>40708.332000000002</v>
      </c>
      <c r="E462" s="34">
        <v>34937.027999999998</v>
      </c>
    </row>
    <row r="463" spans="2:5" x14ac:dyDescent="0.15">
      <c r="B463" s="33" t="s">
        <v>548</v>
      </c>
      <c r="C463" s="34">
        <v>55288.548000000003</v>
      </c>
      <c r="D463" s="34">
        <v>32063.472000000002</v>
      </c>
      <c r="E463" s="34">
        <v>17582.292000000001</v>
      </c>
    </row>
    <row r="464" spans="2:5" x14ac:dyDescent="0.15">
      <c r="B464" s="33" t="s">
        <v>549</v>
      </c>
      <c r="C464" s="34">
        <v>55230.336000000003</v>
      </c>
      <c r="D464" s="34">
        <v>31550.903999999999</v>
      </c>
      <c r="E464" s="34">
        <v>18980.892</v>
      </c>
    </row>
    <row r="465" spans="2:5" x14ac:dyDescent="0.15">
      <c r="B465" s="33" t="s">
        <v>550</v>
      </c>
      <c r="C465" s="34">
        <v>55223.531999999999</v>
      </c>
      <c r="D465" s="34">
        <v>38855.376000000004</v>
      </c>
      <c r="E465" s="34">
        <v>28483.812000000002</v>
      </c>
    </row>
    <row r="466" spans="2:5" x14ac:dyDescent="0.15">
      <c r="B466" s="33" t="s">
        <v>551</v>
      </c>
      <c r="C466" s="34">
        <v>55182.707999999999</v>
      </c>
      <c r="D466" s="34">
        <v>43924.356</v>
      </c>
      <c r="E466" s="34">
        <v>30023.027999999998</v>
      </c>
    </row>
    <row r="467" spans="2:5" x14ac:dyDescent="0.15">
      <c r="B467" s="33" t="s">
        <v>552</v>
      </c>
      <c r="C467" s="34">
        <v>55169.1</v>
      </c>
      <c r="D467" s="34">
        <v>33985.224000000002</v>
      </c>
      <c r="E467" s="34">
        <v>28146.635999999999</v>
      </c>
    </row>
    <row r="468" spans="2:5" x14ac:dyDescent="0.15">
      <c r="B468" s="33" t="s">
        <v>553</v>
      </c>
      <c r="C468" s="34">
        <v>55155.491999999998</v>
      </c>
      <c r="D468" s="34">
        <v>44797.536</v>
      </c>
      <c r="E468" s="34">
        <v>31268.16</v>
      </c>
    </row>
    <row r="469" spans="2:5" x14ac:dyDescent="0.15">
      <c r="B469" s="33" t="s">
        <v>554</v>
      </c>
      <c r="C469" s="34">
        <v>55077.624000000003</v>
      </c>
      <c r="D469" s="34">
        <v>47624.976000000002</v>
      </c>
      <c r="E469" s="34">
        <v>33865.775999999998</v>
      </c>
    </row>
    <row r="470" spans="2:5" x14ac:dyDescent="0.15">
      <c r="B470" s="33" t="s">
        <v>555</v>
      </c>
      <c r="C470" s="34">
        <v>54993.707999999999</v>
      </c>
      <c r="D470" s="34">
        <v>34266.455999999998</v>
      </c>
      <c r="E470" s="34">
        <v>16303.896000000001</v>
      </c>
    </row>
    <row r="471" spans="2:5" x14ac:dyDescent="0.15">
      <c r="B471" s="33" t="s">
        <v>556</v>
      </c>
      <c r="C471" s="34">
        <v>54985.392</v>
      </c>
      <c r="D471" s="34">
        <v>39245.472000000002</v>
      </c>
      <c r="E471" s="34">
        <v>28032.48</v>
      </c>
    </row>
    <row r="472" spans="2:5" x14ac:dyDescent="0.15">
      <c r="B472" s="33" t="s">
        <v>557</v>
      </c>
      <c r="C472" s="34">
        <v>54929.448000000004</v>
      </c>
      <c r="D472" s="34">
        <v>47129.796000000002</v>
      </c>
      <c r="E472" s="34">
        <v>44454.311999999998</v>
      </c>
    </row>
    <row r="473" spans="2:5" x14ac:dyDescent="0.15">
      <c r="B473" s="33" t="s">
        <v>558</v>
      </c>
      <c r="C473" s="34">
        <v>54739.692000000003</v>
      </c>
      <c r="D473" s="34">
        <v>34797.167999999998</v>
      </c>
      <c r="E473" s="34">
        <v>29458.295999999998</v>
      </c>
    </row>
    <row r="474" spans="2:5" x14ac:dyDescent="0.15">
      <c r="B474" s="33" t="s">
        <v>559</v>
      </c>
      <c r="C474" s="34">
        <v>54651.24</v>
      </c>
      <c r="D474" s="34">
        <v>33390.252</v>
      </c>
      <c r="E474" s="34">
        <v>24073.308000000001</v>
      </c>
    </row>
    <row r="475" spans="2:5" x14ac:dyDescent="0.15">
      <c r="B475" s="33" t="s">
        <v>560</v>
      </c>
      <c r="C475" s="34">
        <v>54520.451999999997</v>
      </c>
      <c r="D475" s="34">
        <v>35950.824000000001</v>
      </c>
      <c r="E475" s="34">
        <v>28715.148000000001</v>
      </c>
    </row>
    <row r="476" spans="2:5" x14ac:dyDescent="0.15">
      <c r="B476" s="33" t="s">
        <v>561</v>
      </c>
      <c r="C476" s="34">
        <v>54490.968000000001</v>
      </c>
      <c r="D476" s="34">
        <v>22777.524000000001</v>
      </c>
      <c r="E476" s="34">
        <v>18006.407999999999</v>
      </c>
    </row>
    <row r="477" spans="2:5" x14ac:dyDescent="0.15">
      <c r="B477" s="33" t="s">
        <v>562</v>
      </c>
      <c r="C477" s="34">
        <v>54332.207999999999</v>
      </c>
      <c r="D477" s="34">
        <v>38346.588000000003</v>
      </c>
      <c r="E477" s="34">
        <v>25707.024000000001</v>
      </c>
    </row>
    <row r="478" spans="2:5" x14ac:dyDescent="0.15">
      <c r="B478" s="33" t="s">
        <v>563</v>
      </c>
      <c r="C478" s="34">
        <v>54309.527999999998</v>
      </c>
      <c r="D478" s="34">
        <v>33583.031999999999</v>
      </c>
      <c r="E478" s="34">
        <v>25938.36</v>
      </c>
    </row>
    <row r="479" spans="2:5" x14ac:dyDescent="0.15">
      <c r="B479" s="33" t="s">
        <v>564</v>
      </c>
      <c r="C479" s="34">
        <v>54261.144</v>
      </c>
      <c r="D479" s="34">
        <v>45513.468000000001</v>
      </c>
      <c r="E479" s="34">
        <v>43467.732000000004</v>
      </c>
    </row>
    <row r="480" spans="2:5" x14ac:dyDescent="0.15">
      <c r="B480" s="33" t="s">
        <v>565</v>
      </c>
      <c r="C480" s="34">
        <v>54130.356</v>
      </c>
      <c r="D480" s="34">
        <v>31361.148000000001</v>
      </c>
      <c r="E480" s="34">
        <v>33370.595999999998</v>
      </c>
    </row>
    <row r="481" spans="2:5" x14ac:dyDescent="0.15">
      <c r="B481" s="33" t="s">
        <v>566</v>
      </c>
      <c r="C481" s="34">
        <v>53885.412000000004</v>
      </c>
      <c r="D481" s="34">
        <v>35541.828000000001</v>
      </c>
      <c r="E481" s="34">
        <v>28337.903999999999</v>
      </c>
    </row>
    <row r="482" spans="2:5" x14ac:dyDescent="0.15">
      <c r="B482" s="33" t="s">
        <v>567</v>
      </c>
      <c r="C482" s="34">
        <v>53865.756000000001</v>
      </c>
      <c r="D482" s="34">
        <v>18583.236000000001</v>
      </c>
      <c r="E482" s="34">
        <v>13429.584000000001</v>
      </c>
    </row>
    <row r="483" spans="2:5" x14ac:dyDescent="0.15">
      <c r="B483" s="33" t="s">
        <v>568</v>
      </c>
      <c r="C483" s="34">
        <v>53798.472000000002</v>
      </c>
      <c r="D483" s="34">
        <v>17040.995999999999</v>
      </c>
      <c r="E483" s="34">
        <v>11436.768</v>
      </c>
    </row>
    <row r="484" spans="2:5" x14ac:dyDescent="0.15">
      <c r="B484" s="33" t="s">
        <v>569</v>
      </c>
      <c r="C484" s="34">
        <v>53789.4</v>
      </c>
      <c r="D484" s="34">
        <v>40540.5</v>
      </c>
      <c r="E484" s="34">
        <v>37665.432000000001</v>
      </c>
    </row>
    <row r="485" spans="2:5" x14ac:dyDescent="0.15">
      <c r="B485" s="33" t="s">
        <v>570</v>
      </c>
      <c r="C485" s="34">
        <v>53781.840000000004</v>
      </c>
      <c r="D485" s="34">
        <v>38639.160000000003</v>
      </c>
      <c r="E485" s="34">
        <v>26512.920000000002</v>
      </c>
    </row>
    <row r="486" spans="2:5" x14ac:dyDescent="0.15">
      <c r="B486" s="33" t="s">
        <v>571</v>
      </c>
      <c r="C486" s="34">
        <v>53697.923999999999</v>
      </c>
      <c r="D486" s="34">
        <v>44038.512000000002</v>
      </c>
      <c r="E486" s="34">
        <v>47280.995999999999</v>
      </c>
    </row>
    <row r="487" spans="2:5" x14ac:dyDescent="0.15">
      <c r="B487" s="33" t="s">
        <v>572</v>
      </c>
      <c r="C487" s="34">
        <v>53666.928</v>
      </c>
      <c r="D487" s="34">
        <v>26634.635999999999</v>
      </c>
      <c r="E487" s="34">
        <v>39759.552000000003</v>
      </c>
    </row>
    <row r="488" spans="2:5" x14ac:dyDescent="0.15">
      <c r="B488" s="33" t="s">
        <v>573</v>
      </c>
      <c r="C488" s="34">
        <v>53504.387999999999</v>
      </c>
      <c r="D488" s="34">
        <v>44929.08</v>
      </c>
      <c r="E488" s="34">
        <v>32012.82</v>
      </c>
    </row>
    <row r="489" spans="2:5" x14ac:dyDescent="0.15">
      <c r="B489" s="33" t="s">
        <v>574</v>
      </c>
      <c r="C489" s="34">
        <v>53490.78</v>
      </c>
      <c r="D489" s="34">
        <v>30432.024000000001</v>
      </c>
      <c r="E489" s="34">
        <v>21891.491999999998</v>
      </c>
    </row>
    <row r="490" spans="2:5" x14ac:dyDescent="0.15">
      <c r="B490" s="33" t="s">
        <v>575</v>
      </c>
      <c r="C490" s="34">
        <v>53361.504000000001</v>
      </c>
      <c r="D490" s="34">
        <v>2585.52</v>
      </c>
      <c r="E490" s="34">
        <v>2060.8560000000002</v>
      </c>
    </row>
    <row r="491" spans="2:5" x14ac:dyDescent="0.15">
      <c r="B491" s="33" t="s">
        <v>576</v>
      </c>
      <c r="C491" s="34">
        <v>53311.608</v>
      </c>
      <c r="D491" s="34">
        <v>35321.832000000002</v>
      </c>
      <c r="E491" s="34">
        <v>25448.472000000002</v>
      </c>
    </row>
    <row r="492" spans="2:5" x14ac:dyDescent="0.15">
      <c r="B492" s="33" t="s">
        <v>577</v>
      </c>
      <c r="C492" s="34">
        <v>53212.572</v>
      </c>
      <c r="D492" s="34">
        <v>30858.407999999999</v>
      </c>
      <c r="E492" s="34">
        <v>21021.335999999999</v>
      </c>
    </row>
    <row r="493" spans="2:5" x14ac:dyDescent="0.15">
      <c r="B493" s="33" t="s">
        <v>578</v>
      </c>
      <c r="C493" s="34">
        <v>53192.915999999997</v>
      </c>
      <c r="D493" s="34">
        <v>22635.396000000001</v>
      </c>
      <c r="E493" s="34">
        <v>18390.455999999998</v>
      </c>
    </row>
    <row r="494" spans="2:5" x14ac:dyDescent="0.15">
      <c r="B494" s="33" t="s">
        <v>579</v>
      </c>
      <c r="C494" s="34">
        <v>53123.364000000001</v>
      </c>
      <c r="D494" s="34">
        <v>24145.128000000001</v>
      </c>
      <c r="E494" s="34">
        <v>18763.164000000001</v>
      </c>
    </row>
    <row r="495" spans="2:5" x14ac:dyDescent="0.15">
      <c r="B495" s="33" t="s">
        <v>580</v>
      </c>
      <c r="C495" s="34">
        <v>53047.764000000003</v>
      </c>
      <c r="D495" s="34">
        <v>37589.076000000001</v>
      </c>
      <c r="E495" s="34">
        <v>31493.448</v>
      </c>
    </row>
    <row r="496" spans="2:5" x14ac:dyDescent="0.15">
      <c r="B496" s="33" t="s">
        <v>581</v>
      </c>
      <c r="C496" s="34">
        <v>52907.904000000002</v>
      </c>
      <c r="D496" s="34">
        <v>39045.887999999999</v>
      </c>
      <c r="E496" s="34">
        <v>36306.144</v>
      </c>
    </row>
    <row r="497" spans="2:5" x14ac:dyDescent="0.15">
      <c r="B497" s="33" t="s">
        <v>582</v>
      </c>
      <c r="C497" s="34">
        <v>52892.784</v>
      </c>
      <c r="D497" s="34">
        <v>31466.232</v>
      </c>
      <c r="E497" s="34">
        <v>22218.083999999999</v>
      </c>
    </row>
    <row r="498" spans="2:5" x14ac:dyDescent="0.15">
      <c r="B498" s="33" t="s">
        <v>583</v>
      </c>
      <c r="C498" s="34">
        <v>52885.98</v>
      </c>
      <c r="D498" s="34">
        <v>45866.52</v>
      </c>
      <c r="E498" s="34">
        <v>29655.612000000001</v>
      </c>
    </row>
    <row r="499" spans="2:5" x14ac:dyDescent="0.15">
      <c r="B499" s="33" t="s">
        <v>584</v>
      </c>
      <c r="C499" s="34">
        <v>52876.152000000002</v>
      </c>
      <c r="D499" s="34">
        <v>37414.44</v>
      </c>
      <c r="E499" s="34">
        <v>25689.635999999999</v>
      </c>
    </row>
    <row r="500" spans="2:5" x14ac:dyDescent="0.15">
      <c r="B500" s="33" t="s">
        <v>585</v>
      </c>
      <c r="C500" s="34">
        <v>52839.108</v>
      </c>
      <c r="D500" s="34">
        <v>42704.171999999999</v>
      </c>
      <c r="E500" s="34">
        <v>32875.415999999997</v>
      </c>
    </row>
    <row r="501" spans="2:5" x14ac:dyDescent="0.15">
      <c r="B501" s="33" t="s">
        <v>586</v>
      </c>
      <c r="C501" s="34">
        <v>52584.336000000003</v>
      </c>
      <c r="D501" s="34">
        <v>28882.98</v>
      </c>
      <c r="E501" s="34">
        <v>24256.26</v>
      </c>
    </row>
    <row r="502" spans="2:5" x14ac:dyDescent="0.15">
      <c r="B502" s="33" t="s">
        <v>587</v>
      </c>
      <c r="C502" s="34">
        <v>52455.06</v>
      </c>
      <c r="D502" s="34">
        <v>46407.06</v>
      </c>
      <c r="E502" s="34">
        <v>33186.131999999998</v>
      </c>
    </row>
    <row r="503" spans="2:5" x14ac:dyDescent="0.15">
      <c r="B503" s="33" t="s">
        <v>588</v>
      </c>
      <c r="C503" s="34">
        <v>52402.896000000001</v>
      </c>
      <c r="D503" s="34">
        <v>44336.376000000004</v>
      </c>
      <c r="E503" s="34">
        <v>29147.58</v>
      </c>
    </row>
    <row r="504" spans="2:5" x14ac:dyDescent="0.15">
      <c r="B504" s="33" t="s">
        <v>589</v>
      </c>
      <c r="C504" s="34">
        <v>52378.703999999998</v>
      </c>
      <c r="D504" s="34">
        <v>45081.792000000001</v>
      </c>
      <c r="E504" s="34">
        <v>41215.608</v>
      </c>
    </row>
    <row r="505" spans="2:5" x14ac:dyDescent="0.15">
      <c r="B505" s="33" t="s">
        <v>590</v>
      </c>
      <c r="C505" s="34">
        <v>52347.707999999999</v>
      </c>
      <c r="D505" s="34">
        <v>44484.552000000003</v>
      </c>
      <c r="E505" s="34">
        <v>41958.756000000001</v>
      </c>
    </row>
    <row r="506" spans="2:5" x14ac:dyDescent="0.15">
      <c r="B506" s="33" t="s">
        <v>591</v>
      </c>
      <c r="C506" s="34">
        <v>52310.663999999997</v>
      </c>
      <c r="D506" s="34">
        <v>47785.248</v>
      </c>
      <c r="E506" s="34">
        <v>42504.588000000003</v>
      </c>
    </row>
    <row r="507" spans="2:5" x14ac:dyDescent="0.15">
      <c r="B507" s="33" t="s">
        <v>592</v>
      </c>
      <c r="C507" s="34">
        <v>52154.928</v>
      </c>
      <c r="D507" s="34">
        <v>32482.295999999998</v>
      </c>
      <c r="E507" s="34">
        <v>29598.155999999999</v>
      </c>
    </row>
    <row r="508" spans="2:5" x14ac:dyDescent="0.15">
      <c r="B508" s="33" t="s">
        <v>593</v>
      </c>
      <c r="C508" s="34">
        <v>52136.027999999998</v>
      </c>
      <c r="D508" s="34">
        <v>31219.02</v>
      </c>
      <c r="E508" s="34">
        <v>26389.691999999999</v>
      </c>
    </row>
    <row r="509" spans="2:5" x14ac:dyDescent="0.15">
      <c r="B509" s="33" t="s">
        <v>594</v>
      </c>
      <c r="C509" s="34">
        <v>52123.932000000001</v>
      </c>
      <c r="D509" s="34">
        <v>46948.356</v>
      </c>
      <c r="E509" s="34">
        <v>45299.519999999997</v>
      </c>
    </row>
    <row r="510" spans="2:5" x14ac:dyDescent="0.15">
      <c r="B510" s="33" t="s">
        <v>595</v>
      </c>
      <c r="C510" s="34">
        <v>52117.127999999997</v>
      </c>
      <c r="D510" s="34">
        <v>38464.523999999998</v>
      </c>
      <c r="E510" s="34">
        <v>24818.724000000002</v>
      </c>
    </row>
    <row r="511" spans="2:5" x14ac:dyDescent="0.15">
      <c r="B511" s="33" t="s">
        <v>596</v>
      </c>
      <c r="C511" s="34">
        <v>52104.275999999998</v>
      </c>
      <c r="D511" s="34">
        <v>36037.008000000002</v>
      </c>
      <c r="E511" s="34">
        <v>31070.088</v>
      </c>
    </row>
    <row r="512" spans="2:5" x14ac:dyDescent="0.15">
      <c r="B512" s="33" t="s">
        <v>597</v>
      </c>
      <c r="C512" s="34">
        <v>52003.728000000003</v>
      </c>
      <c r="D512" s="34">
        <v>27580.392</v>
      </c>
      <c r="E512" s="34">
        <v>22396.5</v>
      </c>
    </row>
    <row r="513" spans="2:5" x14ac:dyDescent="0.15">
      <c r="B513" s="33" t="s">
        <v>598</v>
      </c>
      <c r="C513" s="34">
        <v>51993.9</v>
      </c>
      <c r="D513" s="34">
        <v>38617.991999999998</v>
      </c>
      <c r="E513" s="34">
        <v>24597.216</v>
      </c>
    </row>
    <row r="514" spans="2:5" x14ac:dyDescent="0.15">
      <c r="B514" s="33" t="s">
        <v>599</v>
      </c>
      <c r="C514" s="34">
        <v>51917.544000000002</v>
      </c>
      <c r="D514" s="34">
        <v>44337.131999999998</v>
      </c>
      <c r="E514" s="34">
        <v>33568.667999999998</v>
      </c>
    </row>
    <row r="515" spans="2:5" x14ac:dyDescent="0.15">
      <c r="B515" s="33" t="s">
        <v>600</v>
      </c>
      <c r="C515" s="34">
        <v>51816.24</v>
      </c>
      <c r="D515" s="34">
        <v>14097.888000000001</v>
      </c>
      <c r="E515" s="34">
        <v>10531.835999999999</v>
      </c>
    </row>
    <row r="516" spans="2:5" x14ac:dyDescent="0.15">
      <c r="B516" s="33" t="s">
        <v>601</v>
      </c>
      <c r="C516" s="34">
        <v>51797.340000000004</v>
      </c>
      <c r="D516" s="34">
        <v>18375.335999999999</v>
      </c>
      <c r="E516" s="34">
        <v>14851.62</v>
      </c>
    </row>
    <row r="517" spans="2:5" x14ac:dyDescent="0.15">
      <c r="B517" s="33" t="s">
        <v>602</v>
      </c>
      <c r="C517" s="34">
        <v>51516.108</v>
      </c>
      <c r="D517" s="34">
        <v>35116.955999999998</v>
      </c>
      <c r="E517" s="34">
        <v>35320.32</v>
      </c>
    </row>
    <row r="518" spans="2:5" x14ac:dyDescent="0.15">
      <c r="B518" s="33" t="s">
        <v>603</v>
      </c>
      <c r="C518" s="34">
        <v>51417.828000000001</v>
      </c>
      <c r="D518" s="34">
        <v>43000.523999999998</v>
      </c>
      <c r="E518" s="34">
        <v>37000.152000000002</v>
      </c>
    </row>
    <row r="519" spans="2:5" x14ac:dyDescent="0.15">
      <c r="B519" s="33" t="s">
        <v>604</v>
      </c>
      <c r="C519" s="34">
        <v>51404.22</v>
      </c>
      <c r="D519" s="34">
        <v>34745.760000000002</v>
      </c>
      <c r="E519" s="34">
        <v>26849.34</v>
      </c>
    </row>
    <row r="520" spans="2:5" x14ac:dyDescent="0.15">
      <c r="B520" s="33" t="s">
        <v>605</v>
      </c>
      <c r="C520" s="34">
        <v>51403.464</v>
      </c>
      <c r="D520" s="34">
        <v>35779.968000000001</v>
      </c>
      <c r="E520" s="34">
        <v>32743.871999999999</v>
      </c>
    </row>
    <row r="521" spans="2:5" x14ac:dyDescent="0.15">
      <c r="B521" s="33" t="s">
        <v>606</v>
      </c>
      <c r="C521" s="34">
        <v>51373.98</v>
      </c>
      <c r="D521" s="34">
        <v>33253.415999999997</v>
      </c>
      <c r="E521" s="34">
        <v>28951.02</v>
      </c>
    </row>
    <row r="522" spans="2:5" x14ac:dyDescent="0.15">
      <c r="B522" s="33" t="s">
        <v>607</v>
      </c>
      <c r="C522" s="34">
        <v>51302.915999999997</v>
      </c>
      <c r="D522" s="34">
        <v>32603.256000000001</v>
      </c>
      <c r="E522" s="34">
        <v>28006.776000000002</v>
      </c>
    </row>
    <row r="523" spans="2:5" x14ac:dyDescent="0.15">
      <c r="B523" s="33" t="s">
        <v>608</v>
      </c>
      <c r="C523" s="34">
        <v>51295.356</v>
      </c>
      <c r="D523" s="34">
        <v>35334.684000000001</v>
      </c>
      <c r="E523" s="34">
        <v>35253.036</v>
      </c>
    </row>
    <row r="524" spans="2:5" x14ac:dyDescent="0.15">
      <c r="B524" s="33" t="s">
        <v>609</v>
      </c>
      <c r="C524" s="34">
        <v>51172.883999999998</v>
      </c>
      <c r="D524" s="34">
        <v>41157.396000000001</v>
      </c>
      <c r="E524" s="34">
        <v>35131.32</v>
      </c>
    </row>
    <row r="525" spans="2:5" x14ac:dyDescent="0.15">
      <c r="B525" s="33" t="s">
        <v>610</v>
      </c>
      <c r="C525" s="34">
        <v>51067.8</v>
      </c>
      <c r="D525" s="34">
        <v>25157.412</v>
      </c>
      <c r="E525" s="34">
        <v>23383.08</v>
      </c>
    </row>
    <row r="526" spans="2:5" x14ac:dyDescent="0.15">
      <c r="B526" s="33" t="s">
        <v>611</v>
      </c>
      <c r="C526" s="34">
        <v>50989.932000000001</v>
      </c>
      <c r="D526" s="34">
        <v>6163.6679999999997</v>
      </c>
      <c r="E526" s="34">
        <v>3355.1280000000002</v>
      </c>
    </row>
    <row r="527" spans="2:5" x14ac:dyDescent="0.15">
      <c r="B527" s="33" t="s">
        <v>612</v>
      </c>
      <c r="C527" s="34">
        <v>50986.908000000003</v>
      </c>
      <c r="D527" s="34">
        <v>0.75600000000000001</v>
      </c>
      <c r="E527" s="34">
        <v>0.75600000000000001</v>
      </c>
    </row>
    <row r="528" spans="2:5" x14ac:dyDescent="0.15">
      <c r="B528" s="33" t="s">
        <v>395</v>
      </c>
      <c r="C528" s="34">
        <v>50835.707999999999</v>
      </c>
      <c r="D528" s="34">
        <v>39780.720000000001</v>
      </c>
      <c r="E528" s="34">
        <v>33145.307999999997</v>
      </c>
    </row>
    <row r="529" spans="2:5" x14ac:dyDescent="0.15">
      <c r="B529" s="33" t="s">
        <v>613</v>
      </c>
      <c r="C529" s="34">
        <v>50828.904000000002</v>
      </c>
      <c r="D529" s="34">
        <v>27500.256000000001</v>
      </c>
      <c r="E529" s="34">
        <v>20915.495999999999</v>
      </c>
    </row>
    <row r="530" spans="2:5" x14ac:dyDescent="0.15">
      <c r="B530" s="33" t="s">
        <v>614</v>
      </c>
      <c r="C530" s="34">
        <v>50668.631999999998</v>
      </c>
      <c r="D530" s="34">
        <v>45514.224000000002</v>
      </c>
      <c r="E530" s="34">
        <v>42230.16</v>
      </c>
    </row>
    <row r="531" spans="2:5" x14ac:dyDescent="0.15">
      <c r="B531" s="33" t="s">
        <v>615</v>
      </c>
      <c r="C531" s="34">
        <v>50565.815999999999</v>
      </c>
      <c r="D531" s="34">
        <v>29444.688000000002</v>
      </c>
      <c r="E531" s="34">
        <v>26294.436000000002</v>
      </c>
    </row>
    <row r="532" spans="2:5" x14ac:dyDescent="0.15">
      <c r="B532" s="33" t="s">
        <v>616</v>
      </c>
      <c r="C532" s="34">
        <v>50345.063999999998</v>
      </c>
      <c r="D532" s="34">
        <v>36100.512000000002</v>
      </c>
      <c r="E532" s="34">
        <v>31569.804</v>
      </c>
    </row>
    <row r="533" spans="2:5" x14ac:dyDescent="0.15">
      <c r="B533" s="33" t="s">
        <v>617</v>
      </c>
      <c r="C533" s="34">
        <v>50279.292000000001</v>
      </c>
      <c r="D533" s="34">
        <v>43572.06</v>
      </c>
      <c r="E533" s="34">
        <v>34933.248</v>
      </c>
    </row>
    <row r="534" spans="2:5" x14ac:dyDescent="0.15">
      <c r="B534" s="33" t="s">
        <v>618</v>
      </c>
      <c r="C534" s="34">
        <v>50265.684000000001</v>
      </c>
      <c r="D534" s="34">
        <v>28180.655999999999</v>
      </c>
      <c r="E534" s="34">
        <v>18165.168000000001</v>
      </c>
    </row>
    <row r="535" spans="2:5" x14ac:dyDescent="0.15">
      <c r="B535" s="33" t="s">
        <v>619</v>
      </c>
      <c r="C535" s="34">
        <v>50228.639999999999</v>
      </c>
      <c r="D535" s="34">
        <v>37061.387999999999</v>
      </c>
      <c r="E535" s="34">
        <v>32718.168000000001</v>
      </c>
    </row>
    <row r="536" spans="2:5" x14ac:dyDescent="0.15">
      <c r="B536" s="33" t="s">
        <v>620</v>
      </c>
      <c r="C536" s="34">
        <v>50120.531999999999</v>
      </c>
      <c r="D536" s="34">
        <v>20550.348000000002</v>
      </c>
      <c r="E536" s="34">
        <v>17271.576000000001</v>
      </c>
    </row>
    <row r="537" spans="2:5" x14ac:dyDescent="0.15">
      <c r="B537" s="33" t="s">
        <v>621</v>
      </c>
      <c r="C537" s="34">
        <v>50032.836000000003</v>
      </c>
      <c r="D537" s="34">
        <v>13217.904</v>
      </c>
      <c r="E537" s="34">
        <v>10765.44</v>
      </c>
    </row>
    <row r="538" spans="2:5" x14ac:dyDescent="0.15">
      <c r="B538" s="33" t="s">
        <v>622</v>
      </c>
      <c r="C538" s="34">
        <v>50014.692000000003</v>
      </c>
      <c r="D538" s="34">
        <v>25766.748</v>
      </c>
      <c r="E538" s="34">
        <v>19541.088</v>
      </c>
    </row>
    <row r="539" spans="2:5" x14ac:dyDescent="0.15">
      <c r="B539" s="33" t="s">
        <v>623</v>
      </c>
      <c r="C539" s="34">
        <v>49950.432000000001</v>
      </c>
      <c r="D539" s="34">
        <v>378.75600000000003</v>
      </c>
      <c r="E539" s="34">
        <v>345.49200000000002</v>
      </c>
    </row>
    <row r="540" spans="2:5" x14ac:dyDescent="0.15">
      <c r="B540" s="33" t="s">
        <v>624</v>
      </c>
      <c r="C540" s="34">
        <v>49949.675999999999</v>
      </c>
      <c r="D540" s="34">
        <v>44966.124000000003</v>
      </c>
      <c r="E540" s="34">
        <v>38778.264000000003</v>
      </c>
    </row>
    <row r="541" spans="2:5" x14ac:dyDescent="0.15">
      <c r="B541" s="33" t="s">
        <v>625</v>
      </c>
      <c r="C541" s="34">
        <v>49924.728000000003</v>
      </c>
      <c r="D541" s="34">
        <v>35318.052000000003</v>
      </c>
      <c r="E541" s="34">
        <v>26340.552</v>
      </c>
    </row>
    <row r="542" spans="2:5" x14ac:dyDescent="0.15">
      <c r="B542" s="33" t="s">
        <v>626</v>
      </c>
      <c r="C542" s="34">
        <v>49915.656000000003</v>
      </c>
      <c r="D542" s="34">
        <v>29552.04</v>
      </c>
      <c r="E542" s="34">
        <v>20281.968000000001</v>
      </c>
    </row>
    <row r="543" spans="2:5" x14ac:dyDescent="0.15">
      <c r="B543" s="33" t="s">
        <v>299</v>
      </c>
      <c r="C543" s="34">
        <v>49902.048000000003</v>
      </c>
      <c r="D543" s="34">
        <v>33053.076000000001</v>
      </c>
      <c r="E543" s="34">
        <v>23387.616000000002</v>
      </c>
    </row>
    <row r="544" spans="2:5" x14ac:dyDescent="0.15">
      <c r="B544" s="33" t="s">
        <v>627</v>
      </c>
      <c r="C544" s="34">
        <v>49819.644</v>
      </c>
      <c r="D544" s="34">
        <v>388.584</v>
      </c>
      <c r="E544" s="34">
        <v>327.34800000000001</v>
      </c>
    </row>
    <row r="545" spans="2:5" x14ac:dyDescent="0.15">
      <c r="B545" s="33" t="s">
        <v>628</v>
      </c>
      <c r="C545" s="34">
        <v>49793.184000000001</v>
      </c>
      <c r="D545" s="34">
        <v>31710.420000000002</v>
      </c>
      <c r="E545" s="34">
        <v>22838.76</v>
      </c>
    </row>
    <row r="546" spans="2:5" x14ac:dyDescent="0.15">
      <c r="B546" s="33" t="s">
        <v>629</v>
      </c>
      <c r="C546" s="34">
        <v>49692.635999999999</v>
      </c>
      <c r="D546" s="34">
        <v>40048.343999999997</v>
      </c>
      <c r="E546" s="34">
        <v>32622.155999999999</v>
      </c>
    </row>
    <row r="547" spans="2:5" x14ac:dyDescent="0.15">
      <c r="B547" s="33" t="s">
        <v>630</v>
      </c>
      <c r="C547" s="34">
        <v>49649.544000000002</v>
      </c>
      <c r="D547" s="34">
        <v>29792.448</v>
      </c>
      <c r="E547" s="34">
        <v>39457.152000000002</v>
      </c>
    </row>
    <row r="548" spans="2:5" x14ac:dyDescent="0.15">
      <c r="B548" s="33" t="s">
        <v>631</v>
      </c>
      <c r="C548" s="34">
        <v>49542.192000000003</v>
      </c>
      <c r="D548" s="34">
        <v>39401.964</v>
      </c>
      <c r="E548" s="34">
        <v>38128.103999999999</v>
      </c>
    </row>
    <row r="549" spans="2:5" x14ac:dyDescent="0.15">
      <c r="B549" s="33" t="s">
        <v>632</v>
      </c>
      <c r="C549" s="34">
        <v>49498.343999999997</v>
      </c>
      <c r="D549" s="34">
        <v>38458.476000000002</v>
      </c>
      <c r="E549" s="34">
        <v>32523.119999999999</v>
      </c>
    </row>
    <row r="550" spans="2:5" x14ac:dyDescent="0.15">
      <c r="B550" s="33" t="s">
        <v>633</v>
      </c>
      <c r="C550" s="34">
        <v>49491.54</v>
      </c>
      <c r="D550" s="34">
        <v>23566.788</v>
      </c>
      <c r="E550" s="34">
        <v>18414.648000000001</v>
      </c>
    </row>
    <row r="551" spans="2:5" x14ac:dyDescent="0.15">
      <c r="B551" s="33" t="s">
        <v>634</v>
      </c>
      <c r="C551" s="34">
        <v>49423.5</v>
      </c>
      <c r="D551" s="34">
        <v>25395.552</v>
      </c>
      <c r="E551" s="34">
        <v>21245.867999999999</v>
      </c>
    </row>
    <row r="552" spans="2:5" x14ac:dyDescent="0.15">
      <c r="B552" s="33" t="s">
        <v>635</v>
      </c>
      <c r="C552" s="34">
        <v>49379.652000000002</v>
      </c>
      <c r="D552" s="34">
        <v>39169.872000000003</v>
      </c>
      <c r="E552" s="34">
        <v>23972.004000000001</v>
      </c>
    </row>
    <row r="553" spans="2:5" x14ac:dyDescent="0.15">
      <c r="B553" s="33" t="s">
        <v>636</v>
      </c>
      <c r="C553" s="34">
        <v>49370.58</v>
      </c>
      <c r="D553" s="34">
        <v>41571.684000000001</v>
      </c>
      <c r="E553" s="34">
        <v>24639.552</v>
      </c>
    </row>
    <row r="554" spans="2:5" x14ac:dyDescent="0.15">
      <c r="B554" s="33" t="s">
        <v>637</v>
      </c>
      <c r="C554" s="34">
        <v>49323.707999999999</v>
      </c>
      <c r="D554" s="34">
        <v>31216.752</v>
      </c>
      <c r="E554" s="34">
        <v>25756.164000000001</v>
      </c>
    </row>
    <row r="555" spans="2:5" x14ac:dyDescent="0.15">
      <c r="B555" s="33" t="s">
        <v>638</v>
      </c>
      <c r="C555" s="34">
        <v>49199.724000000002</v>
      </c>
      <c r="D555" s="34">
        <v>39104.1</v>
      </c>
      <c r="E555" s="34">
        <v>29805.3</v>
      </c>
    </row>
    <row r="556" spans="2:5" x14ac:dyDescent="0.15">
      <c r="B556" s="33" t="s">
        <v>639</v>
      </c>
      <c r="C556" s="34">
        <v>49147.56</v>
      </c>
      <c r="D556" s="34">
        <v>33171.012000000002</v>
      </c>
      <c r="E556" s="34">
        <v>31325.616000000002</v>
      </c>
    </row>
    <row r="557" spans="2:5" x14ac:dyDescent="0.15">
      <c r="B557" s="33" t="s">
        <v>640</v>
      </c>
      <c r="C557" s="34">
        <v>49065.156000000003</v>
      </c>
      <c r="D557" s="34">
        <v>42128.1</v>
      </c>
      <c r="E557" s="34">
        <v>37233</v>
      </c>
    </row>
    <row r="558" spans="2:5" x14ac:dyDescent="0.15">
      <c r="B558" s="33" t="s">
        <v>641</v>
      </c>
      <c r="C558" s="34">
        <v>49032.648000000001</v>
      </c>
      <c r="D558" s="34">
        <v>43332.408000000003</v>
      </c>
      <c r="E558" s="34">
        <v>34325.423999999999</v>
      </c>
    </row>
    <row r="559" spans="2:5" x14ac:dyDescent="0.15">
      <c r="B559" s="33" t="s">
        <v>642</v>
      </c>
      <c r="C559" s="34">
        <v>49000.896000000001</v>
      </c>
      <c r="D559" s="34">
        <v>15683.22</v>
      </c>
      <c r="E559" s="34">
        <v>11605.356</v>
      </c>
    </row>
    <row r="560" spans="2:5" x14ac:dyDescent="0.15">
      <c r="B560" s="33" t="s">
        <v>643</v>
      </c>
      <c r="C560" s="34">
        <v>48941.928</v>
      </c>
      <c r="D560" s="34">
        <v>40867.091999999997</v>
      </c>
      <c r="E560" s="34">
        <v>35555.436000000002</v>
      </c>
    </row>
    <row r="561" spans="2:5" x14ac:dyDescent="0.15">
      <c r="B561" s="33" t="s">
        <v>644</v>
      </c>
      <c r="C561" s="34">
        <v>48926.052000000003</v>
      </c>
      <c r="D561" s="34">
        <v>41898.275999999998</v>
      </c>
      <c r="E561" s="34">
        <v>33503.652000000002</v>
      </c>
    </row>
    <row r="562" spans="2:5" x14ac:dyDescent="0.15">
      <c r="B562" s="33" t="s">
        <v>645</v>
      </c>
      <c r="C562" s="34">
        <v>48881.448000000004</v>
      </c>
      <c r="D562" s="34">
        <v>41687.351999999999</v>
      </c>
      <c r="E562" s="34">
        <v>35241.696000000004</v>
      </c>
    </row>
    <row r="563" spans="2:5" x14ac:dyDescent="0.15">
      <c r="B563" s="33" t="s">
        <v>646</v>
      </c>
      <c r="C563" s="34">
        <v>48797.531999999999</v>
      </c>
      <c r="D563" s="34">
        <v>33395.544000000002</v>
      </c>
      <c r="E563" s="34">
        <v>29096.171999999999</v>
      </c>
    </row>
    <row r="564" spans="2:5" x14ac:dyDescent="0.15">
      <c r="B564" s="33" t="s">
        <v>647</v>
      </c>
      <c r="C564" s="34">
        <v>48711.347999999998</v>
      </c>
      <c r="D564" s="34">
        <v>15225.084000000001</v>
      </c>
      <c r="E564" s="34">
        <v>12278.951999999999</v>
      </c>
    </row>
    <row r="565" spans="2:5" x14ac:dyDescent="0.15">
      <c r="B565" s="33" t="s">
        <v>648</v>
      </c>
      <c r="C565" s="34">
        <v>48665.232000000004</v>
      </c>
      <c r="D565" s="34">
        <v>33462.828000000001</v>
      </c>
      <c r="E565" s="34">
        <v>27175.175999999999</v>
      </c>
    </row>
    <row r="566" spans="2:5" x14ac:dyDescent="0.15">
      <c r="B566" s="33" t="s">
        <v>649</v>
      </c>
      <c r="C566" s="34">
        <v>48589.631999999998</v>
      </c>
      <c r="D566" s="34">
        <v>29311.632000000001</v>
      </c>
      <c r="E566" s="34">
        <v>22781.304</v>
      </c>
    </row>
    <row r="567" spans="2:5" x14ac:dyDescent="0.15">
      <c r="B567" s="33" t="s">
        <v>650</v>
      </c>
      <c r="C567" s="34">
        <v>48585.095999999998</v>
      </c>
      <c r="D567" s="34">
        <v>27112.428</v>
      </c>
      <c r="E567" s="34">
        <v>18550.727999999999</v>
      </c>
    </row>
    <row r="568" spans="2:5" x14ac:dyDescent="0.15">
      <c r="B568" s="33" t="s">
        <v>651</v>
      </c>
      <c r="C568" s="34">
        <v>48508.74</v>
      </c>
      <c r="D568" s="34">
        <v>39803.4</v>
      </c>
      <c r="E568" s="34">
        <v>35256.815999999999</v>
      </c>
    </row>
    <row r="569" spans="2:5" x14ac:dyDescent="0.15">
      <c r="B569" s="33" t="s">
        <v>652</v>
      </c>
      <c r="C569" s="34">
        <v>48374.171999999999</v>
      </c>
      <c r="D569" s="34">
        <v>35081.423999999999</v>
      </c>
      <c r="E569" s="34">
        <v>21586.067999999999</v>
      </c>
    </row>
    <row r="570" spans="2:5" x14ac:dyDescent="0.15">
      <c r="B570" s="33" t="s">
        <v>653</v>
      </c>
      <c r="C570" s="34">
        <v>48345.444000000003</v>
      </c>
      <c r="D570" s="34">
        <v>32631.984</v>
      </c>
      <c r="E570" s="34">
        <v>28402.164000000001</v>
      </c>
    </row>
    <row r="571" spans="2:5" x14ac:dyDescent="0.15">
      <c r="B571" s="33" t="s">
        <v>654</v>
      </c>
      <c r="C571" s="34">
        <v>48302.351999999999</v>
      </c>
      <c r="D571" s="34">
        <v>28098.252</v>
      </c>
      <c r="E571" s="34">
        <v>22040.423999999999</v>
      </c>
    </row>
    <row r="572" spans="2:5" x14ac:dyDescent="0.15">
      <c r="B572" s="33" t="s">
        <v>411</v>
      </c>
      <c r="C572" s="34">
        <v>48188.951999999997</v>
      </c>
      <c r="D572" s="34">
        <v>39443.544000000002</v>
      </c>
      <c r="E572" s="34">
        <v>30328.452000000001</v>
      </c>
    </row>
    <row r="573" spans="2:5" x14ac:dyDescent="0.15">
      <c r="B573" s="33" t="s">
        <v>655</v>
      </c>
      <c r="C573" s="34">
        <v>48167.784</v>
      </c>
      <c r="D573" s="34">
        <v>18551.484</v>
      </c>
      <c r="E573" s="34">
        <v>12542.04</v>
      </c>
    </row>
    <row r="574" spans="2:5" x14ac:dyDescent="0.15">
      <c r="B574" s="33" t="s">
        <v>656</v>
      </c>
      <c r="C574" s="34">
        <v>48113.351999999999</v>
      </c>
      <c r="D574" s="34">
        <v>39762.576000000001</v>
      </c>
      <c r="E574" s="34">
        <v>28785.456000000002</v>
      </c>
    </row>
    <row r="575" spans="2:5" x14ac:dyDescent="0.15">
      <c r="B575" s="33" t="s">
        <v>657</v>
      </c>
      <c r="C575" s="34">
        <v>48086.892</v>
      </c>
      <c r="D575" s="34">
        <v>28433.916000000001</v>
      </c>
      <c r="E575" s="34">
        <v>28619.892</v>
      </c>
    </row>
    <row r="576" spans="2:5" x14ac:dyDescent="0.15">
      <c r="B576" s="33" t="s">
        <v>658</v>
      </c>
      <c r="C576" s="34">
        <v>48035.483999999997</v>
      </c>
      <c r="D576" s="34">
        <v>41838.552000000003</v>
      </c>
      <c r="E576" s="34">
        <v>35056.476000000002</v>
      </c>
    </row>
    <row r="577" spans="2:5" x14ac:dyDescent="0.15">
      <c r="B577" s="33" t="s">
        <v>659</v>
      </c>
      <c r="C577" s="34">
        <v>48027.923999999999</v>
      </c>
      <c r="D577" s="34">
        <v>39655.224000000002</v>
      </c>
      <c r="E577" s="34">
        <v>30030.588</v>
      </c>
    </row>
    <row r="578" spans="2:5" x14ac:dyDescent="0.15">
      <c r="B578" s="33" t="s">
        <v>660</v>
      </c>
      <c r="C578" s="34">
        <v>47720.987999999998</v>
      </c>
      <c r="D578" s="34">
        <v>41359.248</v>
      </c>
      <c r="E578" s="34">
        <v>36415.764000000003</v>
      </c>
    </row>
    <row r="579" spans="2:5" x14ac:dyDescent="0.15">
      <c r="B579" s="33" t="s">
        <v>661</v>
      </c>
      <c r="C579" s="34">
        <v>47618.928</v>
      </c>
      <c r="D579" s="34">
        <v>42593.04</v>
      </c>
      <c r="E579" s="34">
        <v>39031.523999999998</v>
      </c>
    </row>
    <row r="580" spans="2:5" x14ac:dyDescent="0.15">
      <c r="B580" s="33" t="s">
        <v>662</v>
      </c>
      <c r="C580" s="34">
        <v>47597.004000000001</v>
      </c>
      <c r="D580" s="34">
        <v>33849.144</v>
      </c>
      <c r="E580" s="34">
        <v>32864.076000000001</v>
      </c>
    </row>
    <row r="581" spans="2:5" x14ac:dyDescent="0.15">
      <c r="B581" s="33" t="s">
        <v>663</v>
      </c>
      <c r="C581" s="34">
        <v>47572.811999999998</v>
      </c>
      <c r="D581" s="34">
        <v>28025.675999999999</v>
      </c>
      <c r="E581" s="34">
        <v>39191.040000000001</v>
      </c>
    </row>
    <row r="582" spans="2:5" x14ac:dyDescent="0.15">
      <c r="B582" s="33" t="s">
        <v>664</v>
      </c>
      <c r="C582" s="34">
        <v>47482.091999999997</v>
      </c>
      <c r="D582" s="34">
        <v>31732.344000000001</v>
      </c>
      <c r="E582" s="34">
        <v>27485.135999999999</v>
      </c>
    </row>
    <row r="583" spans="2:5" x14ac:dyDescent="0.15">
      <c r="B583" s="33" t="s">
        <v>665</v>
      </c>
      <c r="C583" s="34">
        <v>47448.072</v>
      </c>
      <c r="D583" s="34">
        <v>36799.055999999997</v>
      </c>
      <c r="E583" s="34">
        <v>25598.16</v>
      </c>
    </row>
    <row r="584" spans="2:5" x14ac:dyDescent="0.15">
      <c r="B584" s="33" t="s">
        <v>666</v>
      </c>
      <c r="C584" s="34">
        <v>47430.684000000001</v>
      </c>
      <c r="D584" s="34">
        <v>65.772000000000006</v>
      </c>
      <c r="E584" s="34">
        <v>48.384</v>
      </c>
    </row>
    <row r="585" spans="2:5" x14ac:dyDescent="0.15">
      <c r="B585" s="33" t="s">
        <v>667</v>
      </c>
      <c r="C585" s="34">
        <v>47381.544000000002</v>
      </c>
      <c r="D585" s="34">
        <v>30801.707999999999</v>
      </c>
      <c r="E585" s="34">
        <v>25088.616000000002</v>
      </c>
    </row>
    <row r="586" spans="2:5" x14ac:dyDescent="0.15">
      <c r="B586" s="33" t="s">
        <v>668</v>
      </c>
      <c r="C586" s="34">
        <v>47372.472000000002</v>
      </c>
      <c r="D586" s="34">
        <v>39937.968000000001</v>
      </c>
      <c r="E586" s="34">
        <v>39853.296000000002</v>
      </c>
    </row>
    <row r="587" spans="2:5" x14ac:dyDescent="0.15">
      <c r="B587" s="33" t="s">
        <v>669</v>
      </c>
      <c r="C587" s="34">
        <v>47356.595999999998</v>
      </c>
      <c r="D587" s="34">
        <v>37982.951999999997</v>
      </c>
      <c r="E587" s="34">
        <v>25670.736000000001</v>
      </c>
    </row>
    <row r="588" spans="2:5" x14ac:dyDescent="0.15">
      <c r="B588" s="33" t="s">
        <v>670</v>
      </c>
      <c r="C588" s="34">
        <v>47321.063999999998</v>
      </c>
      <c r="D588" s="34">
        <v>37408.392</v>
      </c>
      <c r="E588" s="34">
        <v>24103.547999999999</v>
      </c>
    </row>
    <row r="589" spans="2:5" x14ac:dyDescent="0.15">
      <c r="B589" s="33" t="s">
        <v>671</v>
      </c>
      <c r="C589" s="34">
        <v>47257.56</v>
      </c>
      <c r="D589" s="34">
        <v>41072.724000000002</v>
      </c>
      <c r="E589" s="34">
        <v>36947.232000000004</v>
      </c>
    </row>
    <row r="590" spans="2:5" x14ac:dyDescent="0.15">
      <c r="B590" s="33" t="s">
        <v>672</v>
      </c>
      <c r="C590" s="34">
        <v>47212.955999999998</v>
      </c>
      <c r="D590" s="34">
        <v>21177.072</v>
      </c>
      <c r="E590" s="34">
        <v>17281.403999999999</v>
      </c>
    </row>
    <row r="591" spans="2:5" x14ac:dyDescent="0.15">
      <c r="B591" s="33" t="s">
        <v>673</v>
      </c>
      <c r="C591" s="34">
        <v>47212.955999999998</v>
      </c>
      <c r="D591" s="34">
        <v>19587.96</v>
      </c>
      <c r="E591" s="34">
        <v>12896.603999999999</v>
      </c>
    </row>
    <row r="592" spans="2:5" x14ac:dyDescent="0.15">
      <c r="B592" s="33" t="s">
        <v>674</v>
      </c>
      <c r="C592" s="34">
        <v>47192.544000000002</v>
      </c>
      <c r="D592" s="34">
        <v>38247.552000000003</v>
      </c>
      <c r="E592" s="34">
        <v>28544.292000000001</v>
      </c>
    </row>
    <row r="593" spans="2:5" x14ac:dyDescent="0.15">
      <c r="B593" s="33" t="s">
        <v>675</v>
      </c>
      <c r="C593" s="34">
        <v>47192.544000000002</v>
      </c>
      <c r="D593" s="34">
        <v>36562.428</v>
      </c>
      <c r="E593" s="34">
        <v>29344.896000000001</v>
      </c>
    </row>
    <row r="594" spans="2:5" x14ac:dyDescent="0.15">
      <c r="B594" s="33" t="s">
        <v>676</v>
      </c>
      <c r="C594" s="34">
        <v>47170.62</v>
      </c>
      <c r="D594" s="34">
        <v>24849.72</v>
      </c>
      <c r="E594" s="34">
        <v>19621.98</v>
      </c>
    </row>
    <row r="595" spans="2:5" x14ac:dyDescent="0.15">
      <c r="B595" s="33" t="s">
        <v>677</v>
      </c>
      <c r="C595" s="34">
        <v>47160.036</v>
      </c>
      <c r="D595" s="34">
        <v>31755.024000000001</v>
      </c>
      <c r="E595" s="34">
        <v>29087.1</v>
      </c>
    </row>
    <row r="596" spans="2:5" x14ac:dyDescent="0.15">
      <c r="B596" s="33" t="s">
        <v>678</v>
      </c>
      <c r="C596" s="34">
        <v>47114.675999999999</v>
      </c>
      <c r="D596" s="34">
        <v>42140.951999999997</v>
      </c>
      <c r="E596" s="34">
        <v>29294.243999999999</v>
      </c>
    </row>
    <row r="597" spans="2:5" x14ac:dyDescent="0.15">
      <c r="B597" s="33" t="s">
        <v>679</v>
      </c>
      <c r="C597" s="34">
        <v>47067.048000000003</v>
      </c>
      <c r="D597" s="34">
        <v>33648.048000000003</v>
      </c>
      <c r="E597" s="34">
        <v>24046.092000000001</v>
      </c>
    </row>
    <row r="598" spans="2:5" x14ac:dyDescent="0.15">
      <c r="B598" s="33" t="s">
        <v>680</v>
      </c>
      <c r="C598" s="34">
        <v>47054.196000000004</v>
      </c>
      <c r="D598" s="34">
        <v>44985.023999999998</v>
      </c>
      <c r="E598" s="34">
        <v>40058.928</v>
      </c>
    </row>
    <row r="599" spans="2:5" x14ac:dyDescent="0.15">
      <c r="B599" s="33" t="s">
        <v>681</v>
      </c>
      <c r="C599" s="34">
        <v>46953.648000000001</v>
      </c>
      <c r="D599" s="34">
        <v>37557.324000000001</v>
      </c>
      <c r="E599" s="34">
        <v>33882.408000000003</v>
      </c>
    </row>
    <row r="600" spans="2:5" x14ac:dyDescent="0.15">
      <c r="B600" s="33" t="s">
        <v>682</v>
      </c>
      <c r="C600" s="34">
        <v>46805.472000000002</v>
      </c>
      <c r="D600" s="34">
        <v>40652.387999999999</v>
      </c>
      <c r="E600" s="34">
        <v>29227.716</v>
      </c>
    </row>
    <row r="601" spans="2:5" x14ac:dyDescent="0.15">
      <c r="B601" s="33" t="s">
        <v>683</v>
      </c>
      <c r="C601" s="34">
        <v>46592.28</v>
      </c>
      <c r="D601" s="34">
        <v>31224.312000000002</v>
      </c>
      <c r="E601" s="34">
        <v>25599.671999999999</v>
      </c>
    </row>
    <row r="602" spans="2:5" x14ac:dyDescent="0.15">
      <c r="B602" s="33" t="s">
        <v>684</v>
      </c>
      <c r="C602" s="34">
        <v>46589.256000000001</v>
      </c>
      <c r="D602" s="34">
        <v>1561.896</v>
      </c>
      <c r="E602" s="34">
        <v>1355.508</v>
      </c>
    </row>
    <row r="603" spans="2:5" x14ac:dyDescent="0.15">
      <c r="B603" s="33" t="s">
        <v>685</v>
      </c>
      <c r="C603" s="34">
        <v>46521.216</v>
      </c>
      <c r="D603" s="34">
        <v>33353.964</v>
      </c>
      <c r="E603" s="34">
        <v>20867.867999999999</v>
      </c>
    </row>
    <row r="604" spans="2:5" x14ac:dyDescent="0.15">
      <c r="B604" s="33" t="s">
        <v>686</v>
      </c>
      <c r="C604" s="34">
        <v>46479.635999999999</v>
      </c>
      <c r="D604" s="34">
        <v>39930.408000000003</v>
      </c>
      <c r="E604" s="34">
        <v>23549.4</v>
      </c>
    </row>
    <row r="605" spans="2:5" x14ac:dyDescent="0.15">
      <c r="B605" s="33" t="s">
        <v>687</v>
      </c>
      <c r="C605" s="34">
        <v>46386.648000000001</v>
      </c>
      <c r="D605" s="34">
        <v>41353.199999999997</v>
      </c>
      <c r="E605" s="34">
        <v>29459.808000000001</v>
      </c>
    </row>
    <row r="606" spans="2:5" x14ac:dyDescent="0.15">
      <c r="B606" s="33" t="s">
        <v>688</v>
      </c>
      <c r="C606" s="34">
        <v>46319.364000000001</v>
      </c>
      <c r="D606" s="34">
        <v>25929.288</v>
      </c>
      <c r="E606" s="34">
        <v>20946.491999999998</v>
      </c>
    </row>
    <row r="607" spans="2:5" x14ac:dyDescent="0.15">
      <c r="B607" s="33" t="s">
        <v>689</v>
      </c>
      <c r="C607" s="34">
        <v>46316.340000000004</v>
      </c>
      <c r="D607" s="34">
        <v>21459.815999999999</v>
      </c>
      <c r="E607" s="34">
        <v>16117.164000000001</v>
      </c>
    </row>
    <row r="608" spans="2:5" x14ac:dyDescent="0.15">
      <c r="B608" s="33" t="s">
        <v>690</v>
      </c>
      <c r="C608" s="34">
        <v>46286.856</v>
      </c>
      <c r="D608" s="34">
        <v>32037.768</v>
      </c>
      <c r="E608" s="34">
        <v>29013.768</v>
      </c>
    </row>
    <row r="609" spans="2:5" x14ac:dyDescent="0.15">
      <c r="B609" s="33" t="s">
        <v>691</v>
      </c>
      <c r="C609" s="34">
        <v>46244.52</v>
      </c>
      <c r="D609" s="34">
        <v>39053.447999999997</v>
      </c>
      <c r="E609" s="34">
        <v>21790.188000000002</v>
      </c>
    </row>
    <row r="610" spans="2:5" x14ac:dyDescent="0.15">
      <c r="B610" s="33" t="s">
        <v>692</v>
      </c>
      <c r="C610" s="34">
        <v>46153.044000000002</v>
      </c>
      <c r="D610" s="34">
        <v>44982.756000000001</v>
      </c>
      <c r="E610" s="34">
        <v>42042.671999999999</v>
      </c>
    </row>
    <row r="611" spans="2:5" x14ac:dyDescent="0.15">
      <c r="B611" s="33" t="s">
        <v>693</v>
      </c>
      <c r="C611" s="34">
        <v>46107.684000000001</v>
      </c>
      <c r="D611" s="34">
        <v>40230.54</v>
      </c>
      <c r="E611" s="34">
        <v>37142.28</v>
      </c>
    </row>
    <row r="612" spans="2:5" x14ac:dyDescent="0.15">
      <c r="B612" s="33" t="s">
        <v>694</v>
      </c>
      <c r="C612" s="34">
        <v>46056.275999999998</v>
      </c>
      <c r="D612" s="34">
        <v>37952.712</v>
      </c>
      <c r="E612" s="34">
        <v>32418.792000000001</v>
      </c>
    </row>
    <row r="613" spans="2:5" x14ac:dyDescent="0.15">
      <c r="B613" s="33" t="s">
        <v>695</v>
      </c>
      <c r="C613" s="34">
        <v>46044.18</v>
      </c>
      <c r="D613" s="34">
        <v>13886.964</v>
      </c>
      <c r="E613" s="34">
        <v>11987.136</v>
      </c>
    </row>
    <row r="614" spans="2:5" x14ac:dyDescent="0.15">
      <c r="B614" s="33" t="s">
        <v>696</v>
      </c>
      <c r="C614" s="34">
        <v>46028.304000000004</v>
      </c>
      <c r="D614" s="34">
        <v>4613.1120000000001</v>
      </c>
      <c r="E614" s="34">
        <v>3885.0839999999998</v>
      </c>
    </row>
    <row r="615" spans="2:5" x14ac:dyDescent="0.15">
      <c r="B615" s="33" t="s">
        <v>697</v>
      </c>
      <c r="C615" s="34">
        <v>46009.404000000002</v>
      </c>
      <c r="D615" s="34">
        <v>35341.487999999998</v>
      </c>
      <c r="E615" s="34">
        <v>16581.348000000002</v>
      </c>
    </row>
    <row r="616" spans="2:5" x14ac:dyDescent="0.15">
      <c r="B616" s="33" t="s">
        <v>698</v>
      </c>
      <c r="C616" s="34">
        <v>45997.307999999997</v>
      </c>
      <c r="D616" s="34">
        <v>10995.263999999999</v>
      </c>
      <c r="E616" s="34">
        <v>5896.0439999999999</v>
      </c>
    </row>
    <row r="617" spans="2:5" x14ac:dyDescent="0.15">
      <c r="B617" s="33" t="s">
        <v>699</v>
      </c>
      <c r="C617" s="34">
        <v>45942.12</v>
      </c>
      <c r="D617" s="34">
        <v>37629.9</v>
      </c>
      <c r="E617" s="34">
        <v>25091.64</v>
      </c>
    </row>
    <row r="618" spans="2:5" x14ac:dyDescent="0.15">
      <c r="B618" s="33" t="s">
        <v>700</v>
      </c>
      <c r="C618" s="34">
        <v>45936.072</v>
      </c>
      <c r="D618" s="34">
        <v>37044</v>
      </c>
      <c r="E618" s="34">
        <v>30774.492000000002</v>
      </c>
    </row>
    <row r="619" spans="2:5" x14ac:dyDescent="0.15">
      <c r="B619" s="33" t="s">
        <v>701</v>
      </c>
      <c r="C619" s="34">
        <v>45931.536</v>
      </c>
      <c r="D619" s="34">
        <v>28920.024000000001</v>
      </c>
      <c r="E619" s="34">
        <v>29837.052</v>
      </c>
    </row>
    <row r="620" spans="2:5" x14ac:dyDescent="0.15">
      <c r="B620" s="33" t="s">
        <v>702</v>
      </c>
      <c r="C620" s="34">
        <v>45849.887999999999</v>
      </c>
      <c r="D620" s="34">
        <v>410.50799999999998</v>
      </c>
      <c r="E620" s="34">
        <v>368.17200000000003</v>
      </c>
    </row>
    <row r="621" spans="2:5" x14ac:dyDescent="0.15">
      <c r="B621" s="33" t="s">
        <v>703</v>
      </c>
      <c r="C621" s="34">
        <v>45846.864000000001</v>
      </c>
      <c r="D621" s="34">
        <v>21279.132000000001</v>
      </c>
      <c r="E621" s="34">
        <v>17273.088</v>
      </c>
    </row>
    <row r="622" spans="2:5" x14ac:dyDescent="0.15">
      <c r="B622" s="33" t="s">
        <v>704</v>
      </c>
      <c r="C622" s="34">
        <v>45809.82</v>
      </c>
      <c r="D622" s="34">
        <v>1964.088</v>
      </c>
      <c r="E622" s="34">
        <v>1257.2280000000001</v>
      </c>
    </row>
    <row r="623" spans="2:5" x14ac:dyDescent="0.15">
      <c r="B623" s="33" t="s">
        <v>705</v>
      </c>
      <c r="C623" s="34">
        <v>45800.748</v>
      </c>
      <c r="D623" s="34">
        <v>0</v>
      </c>
      <c r="E623" s="34">
        <v>0</v>
      </c>
    </row>
    <row r="624" spans="2:5" x14ac:dyDescent="0.15">
      <c r="B624" s="33" t="s">
        <v>706</v>
      </c>
      <c r="C624" s="34">
        <v>45778.824000000001</v>
      </c>
      <c r="D624" s="34">
        <v>33188.400000000001</v>
      </c>
      <c r="E624" s="34">
        <v>24264.576000000001</v>
      </c>
    </row>
    <row r="625" spans="2:5" x14ac:dyDescent="0.15">
      <c r="B625" s="33" t="s">
        <v>707</v>
      </c>
      <c r="C625" s="34">
        <v>45777.311999999998</v>
      </c>
      <c r="D625" s="34">
        <v>19593.252</v>
      </c>
      <c r="E625" s="34">
        <v>14602.896000000001</v>
      </c>
    </row>
    <row r="626" spans="2:5" x14ac:dyDescent="0.15">
      <c r="B626" s="33" t="s">
        <v>708</v>
      </c>
      <c r="C626" s="34">
        <v>45756.9</v>
      </c>
      <c r="D626" s="34">
        <v>39088.224000000002</v>
      </c>
      <c r="E626" s="34">
        <v>25611.768</v>
      </c>
    </row>
    <row r="627" spans="2:5" x14ac:dyDescent="0.15">
      <c r="B627" s="33" t="s">
        <v>709</v>
      </c>
      <c r="C627" s="34">
        <v>45709.271999999997</v>
      </c>
      <c r="D627" s="34">
        <v>17529.371999999999</v>
      </c>
      <c r="E627" s="34">
        <v>29770.524000000001</v>
      </c>
    </row>
    <row r="628" spans="2:5" x14ac:dyDescent="0.15">
      <c r="B628" s="33" t="s">
        <v>710</v>
      </c>
      <c r="C628" s="34">
        <v>45645.768000000004</v>
      </c>
      <c r="D628" s="34">
        <v>942.73199999999997</v>
      </c>
      <c r="E628" s="34">
        <v>761.29200000000003</v>
      </c>
    </row>
    <row r="629" spans="2:5" x14ac:dyDescent="0.15">
      <c r="B629" s="33" t="s">
        <v>711</v>
      </c>
      <c r="C629" s="34">
        <v>45540.684000000001</v>
      </c>
      <c r="D629" s="34">
        <v>37505.160000000003</v>
      </c>
      <c r="E629" s="34">
        <v>32973.696000000004</v>
      </c>
    </row>
    <row r="630" spans="2:5" x14ac:dyDescent="0.15">
      <c r="B630" s="33" t="s">
        <v>712</v>
      </c>
      <c r="C630" s="34">
        <v>45516.491999999998</v>
      </c>
      <c r="D630" s="34">
        <v>29811.348000000002</v>
      </c>
      <c r="E630" s="34">
        <v>21275.351999999999</v>
      </c>
    </row>
    <row r="631" spans="2:5" x14ac:dyDescent="0.15">
      <c r="B631" s="33" t="s">
        <v>713</v>
      </c>
      <c r="C631" s="34">
        <v>45493.055999999997</v>
      </c>
      <c r="D631" s="34">
        <v>15073.128000000001</v>
      </c>
      <c r="E631" s="34">
        <v>11761.092000000001</v>
      </c>
    </row>
    <row r="632" spans="2:5" x14ac:dyDescent="0.15">
      <c r="B632" s="33" t="s">
        <v>714</v>
      </c>
      <c r="C632" s="34">
        <v>45479.448000000004</v>
      </c>
      <c r="D632" s="34">
        <v>43089.732000000004</v>
      </c>
      <c r="E632" s="34">
        <v>29273.831999999999</v>
      </c>
    </row>
    <row r="633" spans="2:5" x14ac:dyDescent="0.15">
      <c r="B633" s="33" t="s">
        <v>715</v>
      </c>
      <c r="C633" s="34">
        <v>45415.944000000003</v>
      </c>
      <c r="D633" s="34">
        <v>30406.32</v>
      </c>
      <c r="E633" s="34">
        <v>23429.952000000001</v>
      </c>
    </row>
    <row r="634" spans="2:5" x14ac:dyDescent="0.15">
      <c r="B634" s="33" t="s">
        <v>716</v>
      </c>
      <c r="C634" s="34">
        <v>45415.188000000002</v>
      </c>
      <c r="D634" s="34">
        <v>32002.236000000001</v>
      </c>
      <c r="E634" s="34">
        <v>23320.331999999999</v>
      </c>
    </row>
    <row r="635" spans="2:5" x14ac:dyDescent="0.15">
      <c r="B635" s="33" t="s">
        <v>717</v>
      </c>
      <c r="C635" s="34">
        <v>45387.972000000002</v>
      </c>
      <c r="D635" s="34">
        <v>26166.671999999999</v>
      </c>
      <c r="E635" s="34">
        <v>21547.511999999999</v>
      </c>
    </row>
    <row r="636" spans="2:5" x14ac:dyDescent="0.15">
      <c r="B636" s="33" t="s">
        <v>718</v>
      </c>
      <c r="C636" s="34">
        <v>45375.12</v>
      </c>
      <c r="D636" s="34">
        <v>33941.376000000004</v>
      </c>
      <c r="E636" s="34">
        <v>31390.632000000001</v>
      </c>
    </row>
    <row r="637" spans="2:5" x14ac:dyDescent="0.15">
      <c r="B637" s="33" t="s">
        <v>719</v>
      </c>
      <c r="C637" s="34">
        <v>45309.347999999998</v>
      </c>
      <c r="D637" s="34">
        <v>35813.987999999998</v>
      </c>
      <c r="E637" s="34">
        <v>32082.371999999999</v>
      </c>
    </row>
    <row r="638" spans="2:5" x14ac:dyDescent="0.15">
      <c r="B638" s="33" t="s">
        <v>720</v>
      </c>
      <c r="C638" s="34">
        <v>45208.800000000003</v>
      </c>
      <c r="D638" s="34">
        <v>32235.083999999999</v>
      </c>
      <c r="E638" s="34">
        <v>23916.815999999999</v>
      </c>
    </row>
    <row r="639" spans="2:5" x14ac:dyDescent="0.15">
      <c r="B639" s="33" t="s">
        <v>721</v>
      </c>
      <c r="C639" s="34">
        <v>45194.436000000002</v>
      </c>
      <c r="D639" s="34">
        <v>40057.415999999997</v>
      </c>
      <c r="E639" s="34">
        <v>34069.14</v>
      </c>
    </row>
    <row r="640" spans="2:5" x14ac:dyDescent="0.15">
      <c r="B640" s="33" t="s">
        <v>722</v>
      </c>
      <c r="C640" s="34">
        <v>45159.66</v>
      </c>
      <c r="D640" s="34">
        <v>37616.292000000001</v>
      </c>
      <c r="E640" s="34">
        <v>29611.763999999999</v>
      </c>
    </row>
    <row r="641" spans="2:5" x14ac:dyDescent="0.15">
      <c r="B641" s="33" t="s">
        <v>723</v>
      </c>
      <c r="C641" s="34">
        <v>45102.96</v>
      </c>
      <c r="D641" s="34">
        <v>22800.959999999999</v>
      </c>
      <c r="E641" s="34">
        <v>24759.756000000001</v>
      </c>
    </row>
    <row r="642" spans="2:5" x14ac:dyDescent="0.15">
      <c r="B642" s="33" t="s">
        <v>724</v>
      </c>
      <c r="C642" s="34">
        <v>45007.703999999998</v>
      </c>
      <c r="D642" s="34">
        <v>39352.067999999999</v>
      </c>
      <c r="E642" s="34">
        <v>34704.18</v>
      </c>
    </row>
    <row r="643" spans="2:5" x14ac:dyDescent="0.15">
      <c r="B643" s="33" t="s">
        <v>725</v>
      </c>
      <c r="C643" s="34">
        <v>44820.216</v>
      </c>
      <c r="D643" s="34">
        <v>29454.516</v>
      </c>
      <c r="E643" s="34">
        <v>25755.407999999999</v>
      </c>
    </row>
    <row r="644" spans="2:5" x14ac:dyDescent="0.15">
      <c r="B644" s="33" t="s">
        <v>726</v>
      </c>
      <c r="C644" s="34">
        <v>44774.1</v>
      </c>
      <c r="D644" s="34">
        <v>44650.872000000003</v>
      </c>
      <c r="E644" s="34">
        <v>36196.523999999998</v>
      </c>
    </row>
    <row r="645" spans="2:5" x14ac:dyDescent="0.15">
      <c r="B645" s="33" t="s">
        <v>727</v>
      </c>
      <c r="C645" s="34">
        <v>44692.451999999997</v>
      </c>
      <c r="D645" s="34">
        <v>28664.495999999999</v>
      </c>
      <c r="E645" s="34">
        <v>23578.128000000001</v>
      </c>
    </row>
    <row r="646" spans="2:5" x14ac:dyDescent="0.15">
      <c r="B646" s="33" t="s">
        <v>728</v>
      </c>
      <c r="C646" s="34">
        <v>44675.063999999998</v>
      </c>
      <c r="D646" s="34">
        <v>16437.707999999999</v>
      </c>
      <c r="E646" s="34">
        <v>10472.111999999999</v>
      </c>
    </row>
    <row r="647" spans="2:5" x14ac:dyDescent="0.15">
      <c r="B647" s="33" t="s">
        <v>729</v>
      </c>
      <c r="C647" s="34">
        <v>44656.163999999997</v>
      </c>
      <c r="D647" s="34">
        <v>34823.627999999997</v>
      </c>
      <c r="E647" s="34">
        <v>27439.776000000002</v>
      </c>
    </row>
    <row r="648" spans="2:5" x14ac:dyDescent="0.15">
      <c r="B648" s="33" t="s">
        <v>730</v>
      </c>
      <c r="C648" s="34">
        <v>44639.531999999999</v>
      </c>
      <c r="D648" s="34">
        <v>36864.828000000001</v>
      </c>
      <c r="E648" s="34">
        <v>21707.784</v>
      </c>
    </row>
    <row r="649" spans="2:5" x14ac:dyDescent="0.15">
      <c r="B649" s="33" t="s">
        <v>731</v>
      </c>
      <c r="C649" s="34">
        <v>44619.12</v>
      </c>
      <c r="D649" s="34">
        <v>36492.120000000003</v>
      </c>
      <c r="E649" s="34">
        <v>30513.671999999999</v>
      </c>
    </row>
    <row r="650" spans="2:5" x14ac:dyDescent="0.15">
      <c r="B650" s="33" t="s">
        <v>732</v>
      </c>
      <c r="C650" s="34">
        <v>44573.760000000002</v>
      </c>
      <c r="D650" s="34">
        <v>35535.023999999998</v>
      </c>
      <c r="E650" s="34">
        <v>39155.508000000002</v>
      </c>
    </row>
    <row r="651" spans="2:5" x14ac:dyDescent="0.15">
      <c r="B651" s="33" t="s">
        <v>733</v>
      </c>
      <c r="C651" s="34">
        <v>44514.792000000001</v>
      </c>
      <c r="D651" s="34">
        <v>24995.628000000001</v>
      </c>
      <c r="E651" s="34">
        <v>18884.124</v>
      </c>
    </row>
    <row r="652" spans="2:5" x14ac:dyDescent="0.15">
      <c r="B652" s="33" t="s">
        <v>734</v>
      </c>
      <c r="C652" s="34">
        <v>44508.743999999999</v>
      </c>
      <c r="D652" s="34">
        <v>39222.792000000001</v>
      </c>
      <c r="E652" s="34">
        <v>26119.8</v>
      </c>
    </row>
    <row r="653" spans="2:5" x14ac:dyDescent="0.15">
      <c r="B653" s="33" t="s">
        <v>735</v>
      </c>
      <c r="C653" s="34">
        <v>44489.088000000003</v>
      </c>
      <c r="D653" s="34">
        <v>35851.788</v>
      </c>
      <c r="E653" s="34">
        <v>30292.164000000001</v>
      </c>
    </row>
    <row r="654" spans="2:5" x14ac:dyDescent="0.15">
      <c r="B654" s="33" t="s">
        <v>736</v>
      </c>
      <c r="C654" s="34">
        <v>44384.76</v>
      </c>
      <c r="D654" s="34">
        <v>38072.915999999997</v>
      </c>
      <c r="E654" s="34">
        <v>30365.495999999999</v>
      </c>
    </row>
    <row r="655" spans="2:5" x14ac:dyDescent="0.15">
      <c r="B655" s="33" t="s">
        <v>737</v>
      </c>
      <c r="C655" s="34">
        <v>44378.712</v>
      </c>
      <c r="D655" s="34">
        <v>33228.468000000001</v>
      </c>
      <c r="E655" s="34">
        <v>23626.511999999999</v>
      </c>
    </row>
    <row r="656" spans="2:5" x14ac:dyDescent="0.15">
      <c r="B656" s="33" t="s">
        <v>738</v>
      </c>
      <c r="C656" s="34">
        <v>44368.883999999998</v>
      </c>
      <c r="D656" s="34">
        <v>34124.328000000001</v>
      </c>
      <c r="E656" s="34">
        <v>23032.295999999998</v>
      </c>
    </row>
    <row r="657" spans="2:5" x14ac:dyDescent="0.15">
      <c r="B657" s="33" t="s">
        <v>739</v>
      </c>
      <c r="C657" s="34">
        <v>44324.28</v>
      </c>
      <c r="D657" s="34">
        <v>44086.896000000001</v>
      </c>
      <c r="E657" s="34">
        <v>43825.32</v>
      </c>
    </row>
    <row r="658" spans="2:5" x14ac:dyDescent="0.15">
      <c r="B658" s="33" t="s">
        <v>740</v>
      </c>
      <c r="C658" s="34">
        <v>44296.307999999997</v>
      </c>
      <c r="D658" s="34">
        <v>6205.2479999999996</v>
      </c>
      <c r="E658" s="34">
        <v>4505.0039999999999</v>
      </c>
    </row>
    <row r="659" spans="2:5" x14ac:dyDescent="0.15">
      <c r="B659" s="33" t="s">
        <v>741</v>
      </c>
      <c r="C659" s="34">
        <v>44240.364000000001</v>
      </c>
      <c r="D659" s="34">
        <v>26237.736000000001</v>
      </c>
      <c r="E659" s="34">
        <v>19956.132000000001</v>
      </c>
    </row>
    <row r="660" spans="2:5" x14ac:dyDescent="0.15">
      <c r="B660" s="33" t="s">
        <v>742</v>
      </c>
      <c r="C660" s="34">
        <v>44228.268000000004</v>
      </c>
      <c r="D660" s="34">
        <v>23799.635999999999</v>
      </c>
      <c r="E660" s="34">
        <v>20632.752</v>
      </c>
    </row>
    <row r="661" spans="2:5" x14ac:dyDescent="0.15">
      <c r="B661" s="33" t="s">
        <v>743</v>
      </c>
      <c r="C661" s="34">
        <v>44219.951999999997</v>
      </c>
      <c r="D661" s="34">
        <v>35408.771999999997</v>
      </c>
      <c r="E661" s="34">
        <v>12080.124</v>
      </c>
    </row>
    <row r="662" spans="2:5" x14ac:dyDescent="0.15">
      <c r="B662" s="33" t="s">
        <v>744</v>
      </c>
      <c r="C662" s="34">
        <v>44170.811999999998</v>
      </c>
      <c r="D662" s="34">
        <v>35872.955999999998</v>
      </c>
      <c r="E662" s="34">
        <v>30067.632000000001</v>
      </c>
    </row>
    <row r="663" spans="2:5" x14ac:dyDescent="0.15">
      <c r="B663" s="33" t="s">
        <v>745</v>
      </c>
      <c r="C663" s="34">
        <v>44143.595999999998</v>
      </c>
      <c r="D663" s="34">
        <v>6993.7560000000003</v>
      </c>
      <c r="E663" s="34">
        <v>3573.6120000000001</v>
      </c>
    </row>
    <row r="664" spans="2:5" x14ac:dyDescent="0.15">
      <c r="B664" s="33" t="s">
        <v>746</v>
      </c>
      <c r="C664" s="34">
        <v>44129.987999999998</v>
      </c>
      <c r="D664" s="34">
        <v>38536.343999999997</v>
      </c>
      <c r="E664" s="34">
        <v>30986.928</v>
      </c>
    </row>
    <row r="665" spans="2:5" x14ac:dyDescent="0.15">
      <c r="B665" s="33" t="s">
        <v>747</v>
      </c>
      <c r="C665" s="34">
        <v>44019.612000000001</v>
      </c>
      <c r="D665" s="34">
        <v>0.75600000000000001</v>
      </c>
      <c r="E665" s="34">
        <v>0.75600000000000001</v>
      </c>
    </row>
    <row r="666" spans="2:5" x14ac:dyDescent="0.15">
      <c r="B666" s="33" t="s">
        <v>748</v>
      </c>
      <c r="C666" s="34">
        <v>44011.296000000002</v>
      </c>
      <c r="D666" s="34">
        <v>41331.275999999998</v>
      </c>
      <c r="E666" s="34">
        <v>36640.296000000002</v>
      </c>
    </row>
    <row r="667" spans="2:5" x14ac:dyDescent="0.15">
      <c r="B667" s="33" t="s">
        <v>749</v>
      </c>
      <c r="C667" s="34">
        <v>43873.703999999998</v>
      </c>
      <c r="D667" s="34">
        <v>33940.620000000003</v>
      </c>
      <c r="E667" s="34">
        <v>28768.067999999999</v>
      </c>
    </row>
    <row r="668" spans="2:5" x14ac:dyDescent="0.15">
      <c r="B668" s="33" t="s">
        <v>287</v>
      </c>
      <c r="C668" s="34">
        <v>43721.748</v>
      </c>
      <c r="D668" s="34">
        <v>33626.879999999997</v>
      </c>
      <c r="E668" s="34">
        <v>14121.324000000001</v>
      </c>
    </row>
    <row r="669" spans="2:5" x14ac:dyDescent="0.15">
      <c r="B669" s="33" t="s">
        <v>750</v>
      </c>
      <c r="C669" s="34">
        <v>43677.9</v>
      </c>
      <c r="D669" s="34">
        <v>20.411999999999999</v>
      </c>
      <c r="E669" s="34">
        <v>15.120000000000001</v>
      </c>
    </row>
    <row r="670" spans="2:5" x14ac:dyDescent="0.15">
      <c r="B670" s="33" t="s">
        <v>751</v>
      </c>
      <c r="C670" s="34">
        <v>43620.444000000003</v>
      </c>
      <c r="D670" s="34">
        <v>37003.175999999999</v>
      </c>
      <c r="E670" s="34">
        <v>31568.292000000001</v>
      </c>
    </row>
    <row r="671" spans="2:5" x14ac:dyDescent="0.15">
      <c r="B671" s="33" t="s">
        <v>752</v>
      </c>
      <c r="C671" s="34">
        <v>43563.743999999999</v>
      </c>
      <c r="D671" s="34">
        <v>28026.432000000001</v>
      </c>
      <c r="E671" s="34">
        <v>24798.312000000002</v>
      </c>
    </row>
    <row r="672" spans="2:5" x14ac:dyDescent="0.15">
      <c r="B672" s="33" t="s">
        <v>753</v>
      </c>
      <c r="C672" s="34">
        <v>43480.584000000003</v>
      </c>
      <c r="D672" s="34">
        <v>33183.108</v>
      </c>
      <c r="E672" s="34">
        <v>18526.536</v>
      </c>
    </row>
    <row r="673" spans="2:5" x14ac:dyDescent="0.15">
      <c r="B673" s="33" t="s">
        <v>754</v>
      </c>
      <c r="C673" s="34">
        <v>43473.78</v>
      </c>
      <c r="D673" s="34">
        <v>39687.732000000004</v>
      </c>
      <c r="E673" s="34">
        <v>20594.196</v>
      </c>
    </row>
    <row r="674" spans="2:5" x14ac:dyDescent="0.15">
      <c r="B674" s="33" t="s">
        <v>755</v>
      </c>
      <c r="C674" s="34">
        <v>43386.084000000003</v>
      </c>
      <c r="D674" s="34">
        <v>34583.22</v>
      </c>
      <c r="E674" s="34">
        <v>23538.815999999999</v>
      </c>
    </row>
    <row r="675" spans="2:5" x14ac:dyDescent="0.15">
      <c r="B675" s="33" t="s">
        <v>756</v>
      </c>
      <c r="C675" s="34">
        <v>43371.72</v>
      </c>
      <c r="D675" s="34">
        <v>24904.152000000002</v>
      </c>
      <c r="E675" s="34">
        <v>23171.4</v>
      </c>
    </row>
    <row r="676" spans="2:5" x14ac:dyDescent="0.15">
      <c r="B676" s="33" t="s">
        <v>757</v>
      </c>
      <c r="C676" s="34">
        <v>43350.552000000003</v>
      </c>
      <c r="D676" s="34">
        <v>39068.567999999999</v>
      </c>
      <c r="E676" s="34">
        <v>31794.335999999999</v>
      </c>
    </row>
    <row r="677" spans="2:5" x14ac:dyDescent="0.15">
      <c r="B677" s="33" t="s">
        <v>758</v>
      </c>
      <c r="C677" s="34">
        <v>43347.527999999998</v>
      </c>
      <c r="D677" s="34">
        <v>4803.6239999999998</v>
      </c>
      <c r="E677" s="34">
        <v>3840.48</v>
      </c>
    </row>
    <row r="678" spans="2:5" x14ac:dyDescent="0.15">
      <c r="B678" s="33" t="s">
        <v>759</v>
      </c>
      <c r="C678" s="34">
        <v>43330.14</v>
      </c>
      <c r="D678" s="34">
        <v>38537.856</v>
      </c>
      <c r="E678" s="34">
        <v>32654.664000000001</v>
      </c>
    </row>
    <row r="679" spans="2:5" x14ac:dyDescent="0.15">
      <c r="B679" s="33" t="s">
        <v>760</v>
      </c>
      <c r="C679" s="34">
        <v>43301.412000000004</v>
      </c>
      <c r="D679" s="34">
        <v>23770.907999999999</v>
      </c>
      <c r="E679" s="34">
        <v>17436.384000000002</v>
      </c>
    </row>
    <row r="680" spans="2:5" x14ac:dyDescent="0.15">
      <c r="B680" s="33" t="s">
        <v>761</v>
      </c>
      <c r="C680" s="34">
        <v>43269.66</v>
      </c>
      <c r="D680" s="34">
        <v>585.14400000000001</v>
      </c>
      <c r="E680" s="34">
        <v>486.86399999999998</v>
      </c>
    </row>
    <row r="681" spans="2:5" x14ac:dyDescent="0.15">
      <c r="B681" s="33" t="s">
        <v>762</v>
      </c>
      <c r="C681" s="34">
        <v>43213.716</v>
      </c>
      <c r="D681" s="34">
        <v>33029.64</v>
      </c>
      <c r="E681" s="34">
        <v>26269.488000000001</v>
      </c>
    </row>
    <row r="682" spans="2:5" x14ac:dyDescent="0.15">
      <c r="B682" s="33" t="s">
        <v>763</v>
      </c>
      <c r="C682" s="34">
        <v>43198.595999999998</v>
      </c>
      <c r="D682" s="34">
        <v>39864.635999999999</v>
      </c>
      <c r="E682" s="34">
        <v>35959.896000000001</v>
      </c>
    </row>
    <row r="683" spans="2:5" x14ac:dyDescent="0.15">
      <c r="B683" s="33" t="s">
        <v>764</v>
      </c>
      <c r="C683" s="34">
        <v>43163.063999999998</v>
      </c>
      <c r="D683" s="34">
        <v>13924.763999999999</v>
      </c>
      <c r="E683" s="34">
        <v>10765.44</v>
      </c>
    </row>
    <row r="684" spans="2:5" x14ac:dyDescent="0.15">
      <c r="B684" s="33" t="s">
        <v>765</v>
      </c>
      <c r="C684" s="34">
        <v>43144.92</v>
      </c>
      <c r="D684" s="34">
        <v>34664.112000000001</v>
      </c>
      <c r="E684" s="34">
        <v>33809.832000000002</v>
      </c>
    </row>
    <row r="685" spans="2:5" x14ac:dyDescent="0.15">
      <c r="B685" s="33" t="s">
        <v>766</v>
      </c>
      <c r="C685" s="34">
        <v>43131.311999999998</v>
      </c>
      <c r="D685" s="34">
        <v>18828.18</v>
      </c>
      <c r="E685" s="34">
        <v>9670.7520000000004</v>
      </c>
    </row>
    <row r="686" spans="2:5" x14ac:dyDescent="0.15">
      <c r="B686" s="33" t="s">
        <v>767</v>
      </c>
      <c r="C686" s="34">
        <v>43093.512000000002</v>
      </c>
      <c r="D686" s="34">
        <v>4.5359999999999996</v>
      </c>
      <c r="E686" s="34">
        <v>2.2679999999999998</v>
      </c>
    </row>
    <row r="687" spans="2:5" x14ac:dyDescent="0.15">
      <c r="B687" s="33" t="s">
        <v>768</v>
      </c>
      <c r="C687" s="34">
        <v>43039.08</v>
      </c>
      <c r="D687" s="34">
        <v>25510.464</v>
      </c>
      <c r="E687" s="34">
        <v>17665.452000000001</v>
      </c>
    </row>
    <row r="688" spans="2:5" x14ac:dyDescent="0.15">
      <c r="B688" s="33" t="s">
        <v>769</v>
      </c>
      <c r="C688" s="34">
        <v>43036.055999999997</v>
      </c>
      <c r="D688" s="34">
        <v>14286.888000000001</v>
      </c>
      <c r="E688" s="34">
        <v>9635.2199999999993</v>
      </c>
    </row>
    <row r="689" spans="2:5" x14ac:dyDescent="0.15">
      <c r="B689" s="33" t="s">
        <v>770</v>
      </c>
      <c r="C689" s="34">
        <v>43026.228000000003</v>
      </c>
      <c r="D689" s="34">
        <v>12904.164000000001</v>
      </c>
      <c r="E689" s="34">
        <v>4582.116</v>
      </c>
    </row>
    <row r="690" spans="2:5" x14ac:dyDescent="0.15">
      <c r="B690" s="33" t="s">
        <v>771</v>
      </c>
      <c r="C690" s="34">
        <v>42940.800000000003</v>
      </c>
      <c r="D690" s="34">
        <v>20197.295999999998</v>
      </c>
      <c r="E690" s="34">
        <v>16845.191999999999</v>
      </c>
    </row>
    <row r="691" spans="2:5" x14ac:dyDescent="0.15">
      <c r="B691" s="33" t="s">
        <v>772</v>
      </c>
      <c r="C691" s="34">
        <v>42906.023999999998</v>
      </c>
      <c r="D691" s="34">
        <v>36035.495999999999</v>
      </c>
      <c r="E691" s="34">
        <v>33963.300000000003</v>
      </c>
    </row>
    <row r="692" spans="2:5" x14ac:dyDescent="0.15">
      <c r="B692" s="33" t="s">
        <v>773</v>
      </c>
      <c r="C692" s="34">
        <v>42892.415999999997</v>
      </c>
      <c r="D692" s="34">
        <v>32997.131999999998</v>
      </c>
      <c r="E692" s="34">
        <v>37193.688000000002</v>
      </c>
    </row>
    <row r="693" spans="2:5" x14ac:dyDescent="0.15">
      <c r="B693" s="33" t="s">
        <v>774</v>
      </c>
      <c r="C693" s="34">
        <v>42878.807999999997</v>
      </c>
      <c r="D693" s="34">
        <v>32938.92</v>
      </c>
      <c r="E693" s="34">
        <v>25936.848000000002</v>
      </c>
    </row>
    <row r="694" spans="2:5" x14ac:dyDescent="0.15">
      <c r="B694" s="33" t="s">
        <v>775</v>
      </c>
      <c r="C694" s="34">
        <v>42828.912000000004</v>
      </c>
      <c r="D694" s="34">
        <v>29936.844000000001</v>
      </c>
      <c r="E694" s="34">
        <v>21878.639999999999</v>
      </c>
    </row>
    <row r="695" spans="2:5" x14ac:dyDescent="0.15">
      <c r="B695" s="33" t="s">
        <v>776</v>
      </c>
      <c r="C695" s="34">
        <v>42816.815999999999</v>
      </c>
      <c r="D695" s="34">
        <v>31334.688000000002</v>
      </c>
      <c r="E695" s="34">
        <v>28577.556</v>
      </c>
    </row>
    <row r="696" spans="2:5" x14ac:dyDescent="0.15">
      <c r="B696" s="33" t="s">
        <v>777</v>
      </c>
      <c r="C696" s="34">
        <v>42793.38</v>
      </c>
      <c r="D696" s="34">
        <v>28516.32</v>
      </c>
      <c r="E696" s="34">
        <v>19362.671999999999</v>
      </c>
    </row>
    <row r="697" spans="2:5" x14ac:dyDescent="0.15">
      <c r="B697" s="33" t="s">
        <v>778</v>
      </c>
      <c r="C697" s="34">
        <v>42759.360000000001</v>
      </c>
      <c r="D697" s="34">
        <v>38897.712</v>
      </c>
      <c r="E697" s="34">
        <v>35082.18</v>
      </c>
    </row>
    <row r="698" spans="2:5" x14ac:dyDescent="0.15">
      <c r="B698" s="33" t="s">
        <v>779</v>
      </c>
      <c r="C698" s="34">
        <v>42692.832000000002</v>
      </c>
      <c r="D698" s="34">
        <v>33768.252</v>
      </c>
      <c r="E698" s="34">
        <v>30330.720000000001</v>
      </c>
    </row>
    <row r="699" spans="2:5" x14ac:dyDescent="0.15">
      <c r="B699" s="33" t="s">
        <v>780</v>
      </c>
      <c r="C699" s="34">
        <v>42674.688000000002</v>
      </c>
      <c r="D699" s="34">
        <v>32832.324000000001</v>
      </c>
      <c r="E699" s="34">
        <v>29062.907999999999</v>
      </c>
    </row>
    <row r="700" spans="2:5" x14ac:dyDescent="0.15">
      <c r="B700" s="33" t="s">
        <v>781</v>
      </c>
      <c r="C700" s="34">
        <v>42633.864000000001</v>
      </c>
      <c r="D700" s="34">
        <v>25781.867999999999</v>
      </c>
      <c r="E700" s="34">
        <v>18890.928</v>
      </c>
    </row>
    <row r="701" spans="2:5" x14ac:dyDescent="0.15">
      <c r="B701" s="33" t="s">
        <v>782</v>
      </c>
      <c r="C701" s="34">
        <v>42576.408000000003</v>
      </c>
      <c r="D701" s="34">
        <v>30422.952000000001</v>
      </c>
      <c r="E701" s="34">
        <v>26198.423999999999</v>
      </c>
    </row>
    <row r="702" spans="2:5" x14ac:dyDescent="0.15">
      <c r="B702" s="33" t="s">
        <v>783</v>
      </c>
      <c r="C702" s="34">
        <v>42568.847999999998</v>
      </c>
      <c r="D702" s="34">
        <v>37164.203999999998</v>
      </c>
      <c r="E702" s="34">
        <v>27977.292000000001</v>
      </c>
    </row>
    <row r="703" spans="2:5" x14ac:dyDescent="0.15">
      <c r="B703" s="33" t="s">
        <v>784</v>
      </c>
      <c r="C703" s="34">
        <v>42546.923999999999</v>
      </c>
      <c r="D703" s="34">
        <v>22493.268</v>
      </c>
      <c r="E703" s="34">
        <v>19476.828000000001</v>
      </c>
    </row>
    <row r="704" spans="2:5" x14ac:dyDescent="0.15">
      <c r="B704" s="33" t="s">
        <v>785</v>
      </c>
      <c r="C704" s="34">
        <v>42421.428</v>
      </c>
      <c r="D704" s="34">
        <v>32402.16</v>
      </c>
      <c r="E704" s="34">
        <v>27680.94</v>
      </c>
    </row>
    <row r="705" spans="2:5" x14ac:dyDescent="0.15">
      <c r="B705" s="33" t="s">
        <v>786</v>
      </c>
      <c r="C705" s="34">
        <v>42370.02</v>
      </c>
      <c r="D705" s="34">
        <v>31460.184000000001</v>
      </c>
      <c r="E705" s="34">
        <v>23589.468000000001</v>
      </c>
    </row>
    <row r="706" spans="2:5" x14ac:dyDescent="0.15">
      <c r="B706" s="33" t="s">
        <v>787</v>
      </c>
      <c r="C706" s="34">
        <v>42332.976000000002</v>
      </c>
      <c r="D706" s="34">
        <v>32573.016</v>
      </c>
      <c r="E706" s="34">
        <v>24924.563999999998</v>
      </c>
    </row>
    <row r="707" spans="2:5" x14ac:dyDescent="0.15">
      <c r="B707" s="33" t="s">
        <v>788</v>
      </c>
      <c r="C707" s="34">
        <v>42277.788</v>
      </c>
      <c r="D707" s="34">
        <v>30715.524000000001</v>
      </c>
      <c r="E707" s="34">
        <v>15694.56</v>
      </c>
    </row>
    <row r="708" spans="2:5" x14ac:dyDescent="0.15">
      <c r="B708" s="33" t="s">
        <v>789</v>
      </c>
      <c r="C708" s="34">
        <v>42268.716</v>
      </c>
      <c r="D708" s="34">
        <v>25587.576000000001</v>
      </c>
      <c r="E708" s="34">
        <v>19222.812000000002</v>
      </c>
    </row>
    <row r="709" spans="2:5" x14ac:dyDescent="0.15">
      <c r="B709" s="33" t="s">
        <v>790</v>
      </c>
      <c r="C709" s="34">
        <v>42190.847999999998</v>
      </c>
      <c r="D709" s="34">
        <v>4774.8959999999997</v>
      </c>
      <c r="E709" s="34">
        <v>3179.7359999999999</v>
      </c>
    </row>
    <row r="710" spans="2:5" x14ac:dyDescent="0.15">
      <c r="B710" s="33" t="s">
        <v>791</v>
      </c>
      <c r="C710" s="34">
        <v>42182.531999999999</v>
      </c>
      <c r="D710" s="34">
        <v>37256.436000000002</v>
      </c>
      <c r="E710" s="34">
        <v>34503.840000000004</v>
      </c>
    </row>
    <row r="711" spans="2:5" x14ac:dyDescent="0.15">
      <c r="B711" s="33" t="s">
        <v>792</v>
      </c>
      <c r="C711" s="34">
        <v>42142.464</v>
      </c>
      <c r="D711" s="34">
        <v>36519.336000000003</v>
      </c>
      <c r="E711" s="34">
        <v>33307.091999999997</v>
      </c>
    </row>
    <row r="712" spans="2:5" x14ac:dyDescent="0.15">
      <c r="B712" s="33" t="s">
        <v>793</v>
      </c>
      <c r="C712" s="34">
        <v>42004.872000000003</v>
      </c>
      <c r="D712" s="34">
        <v>27600.047999999999</v>
      </c>
      <c r="E712" s="34">
        <v>25326</v>
      </c>
    </row>
    <row r="713" spans="2:5" x14ac:dyDescent="0.15">
      <c r="B713" s="33" t="s">
        <v>794</v>
      </c>
      <c r="C713" s="34">
        <v>41994.288</v>
      </c>
      <c r="D713" s="34">
        <v>31739.903999999999</v>
      </c>
      <c r="E713" s="34">
        <v>29985.984</v>
      </c>
    </row>
    <row r="714" spans="2:5" x14ac:dyDescent="0.15">
      <c r="B714" s="33" t="s">
        <v>795</v>
      </c>
      <c r="C714" s="34">
        <v>41937.588000000003</v>
      </c>
      <c r="D714" s="34">
        <v>18079.740000000002</v>
      </c>
      <c r="E714" s="34">
        <v>16024.932000000001</v>
      </c>
    </row>
    <row r="715" spans="2:5" x14ac:dyDescent="0.15">
      <c r="B715" s="33" t="s">
        <v>796</v>
      </c>
      <c r="C715" s="34">
        <v>41927.760000000002</v>
      </c>
      <c r="D715" s="34">
        <v>15880.536</v>
      </c>
      <c r="E715" s="34">
        <v>12749.94</v>
      </c>
    </row>
    <row r="716" spans="2:5" x14ac:dyDescent="0.15">
      <c r="B716" s="33" t="s">
        <v>797</v>
      </c>
      <c r="C716" s="34">
        <v>41923.980000000003</v>
      </c>
      <c r="D716" s="34">
        <v>36641.807999999997</v>
      </c>
      <c r="E716" s="34">
        <v>32647.103999999999</v>
      </c>
    </row>
    <row r="717" spans="2:5" x14ac:dyDescent="0.15">
      <c r="B717" s="33" t="s">
        <v>798</v>
      </c>
      <c r="C717" s="34">
        <v>41886.18</v>
      </c>
      <c r="D717" s="34">
        <v>33699.455999999998</v>
      </c>
      <c r="E717" s="34">
        <v>28944.216</v>
      </c>
    </row>
    <row r="718" spans="2:5" x14ac:dyDescent="0.15">
      <c r="B718" s="33" t="s">
        <v>799</v>
      </c>
      <c r="C718" s="34">
        <v>41799.995999999999</v>
      </c>
      <c r="D718" s="34">
        <v>13545.252</v>
      </c>
      <c r="E718" s="34">
        <v>9959.5439999999999</v>
      </c>
    </row>
    <row r="719" spans="2:5" x14ac:dyDescent="0.15">
      <c r="B719" s="33" t="s">
        <v>800</v>
      </c>
      <c r="C719" s="34">
        <v>41796.216</v>
      </c>
      <c r="D719" s="34">
        <v>36716.652000000002</v>
      </c>
      <c r="E719" s="34">
        <v>34336.764000000003</v>
      </c>
    </row>
    <row r="720" spans="2:5" x14ac:dyDescent="0.15">
      <c r="B720" s="33" t="s">
        <v>801</v>
      </c>
      <c r="C720" s="34">
        <v>41741.027999999998</v>
      </c>
      <c r="D720" s="34">
        <v>34655.040000000001</v>
      </c>
      <c r="E720" s="34">
        <v>26415.396000000001</v>
      </c>
    </row>
    <row r="721" spans="2:5" x14ac:dyDescent="0.15">
      <c r="B721" s="33" t="s">
        <v>802</v>
      </c>
      <c r="C721" s="34">
        <v>41737.248</v>
      </c>
      <c r="D721" s="34">
        <v>27501.011999999999</v>
      </c>
      <c r="E721" s="34">
        <v>24496.668000000001</v>
      </c>
    </row>
    <row r="722" spans="2:5" x14ac:dyDescent="0.15">
      <c r="B722" s="33" t="s">
        <v>803</v>
      </c>
      <c r="C722" s="34">
        <v>41679.792000000001</v>
      </c>
      <c r="D722" s="34">
        <v>34937.784</v>
      </c>
      <c r="E722" s="34">
        <v>26556.768</v>
      </c>
    </row>
    <row r="723" spans="2:5" x14ac:dyDescent="0.15">
      <c r="B723" s="33" t="s">
        <v>804</v>
      </c>
      <c r="C723" s="34">
        <v>41667.696000000004</v>
      </c>
      <c r="D723" s="34">
        <v>29459.808000000001</v>
      </c>
      <c r="E723" s="34">
        <v>26101.655999999999</v>
      </c>
    </row>
    <row r="724" spans="2:5" x14ac:dyDescent="0.15">
      <c r="B724" s="33" t="s">
        <v>805</v>
      </c>
      <c r="C724" s="34">
        <v>41626.116000000002</v>
      </c>
      <c r="D724" s="34">
        <v>30803.975999999999</v>
      </c>
      <c r="E724" s="34">
        <v>25892.243999999999</v>
      </c>
    </row>
    <row r="725" spans="2:5" x14ac:dyDescent="0.15">
      <c r="B725" s="33" t="s">
        <v>806</v>
      </c>
      <c r="C725" s="34">
        <v>41612.508000000002</v>
      </c>
      <c r="D725" s="34">
        <v>33734.232000000004</v>
      </c>
      <c r="E725" s="34">
        <v>27310.5</v>
      </c>
    </row>
    <row r="726" spans="2:5" x14ac:dyDescent="0.15">
      <c r="B726" s="33" t="s">
        <v>807</v>
      </c>
      <c r="C726" s="34">
        <v>41604.947999999997</v>
      </c>
      <c r="D726" s="34">
        <v>30253.608</v>
      </c>
      <c r="E726" s="34">
        <v>26699.652000000002</v>
      </c>
    </row>
    <row r="727" spans="2:5" x14ac:dyDescent="0.15">
      <c r="B727" s="33" t="s">
        <v>808</v>
      </c>
      <c r="C727" s="34">
        <v>41590.584000000003</v>
      </c>
      <c r="D727" s="34">
        <v>36201.815999999999</v>
      </c>
      <c r="E727" s="34">
        <v>32846.688000000002</v>
      </c>
    </row>
    <row r="728" spans="2:5" x14ac:dyDescent="0.15">
      <c r="B728" s="33" t="s">
        <v>809</v>
      </c>
      <c r="C728" s="34">
        <v>41568.660000000003</v>
      </c>
      <c r="D728" s="34">
        <v>32997.131999999998</v>
      </c>
      <c r="E728" s="34">
        <v>25780.356</v>
      </c>
    </row>
    <row r="729" spans="2:5" x14ac:dyDescent="0.15">
      <c r="B729" s="33" t="s">
        <v>810</v>
      </c>
      <c r="C729" s="34">
        <v>41444.675999999999</v>
      </c>
      <c r="D729" s="34">
        <v>35702.856</v>
      </c>
      <c r="E729" s="34">
        <v>26236.98</v>
      </c>
    </row>
    <row r="730" spans="2:5" x14ac:dyDescent="0.15">
      <c r="B730" s="33" t="s">
        <v>344</v>
      </c>
      <c r="C730" s="34">
        <v>41328.252</v>
      </c>
      <c r="D730" s="34">
        <v>15984.108</v>
      </c>
      <c r="E730" s="34">
        <v>11967.48</v>
      </c>
    </row>
    <row r="731" spans="2:5" x14ac:dyDescent="0.15">
      <c r="B731" s="33" t="s">
        <v>811</v>
      </c>
      <c r="C731" s="34">
        <v>41307.840000000004</v>
      </c>
      <c r="D731" s="34">
        <v>30808.511999999999</v>
      </c>
      <c r="E731" s="34">
        <v>23249.268</v>
      </c>
    </row>
    <row r="732" spans="2:5" x14ac:dyDescent="0.15">
      <c r="B732" s="33" t="s">
        <v>812</v>
      </c>
      <c r="C732" s="34">
        <v>41263.991999999998</v>
      </c>
      <c r="D732" s="34">
        <v>30979.367999999999</v>
      </c>
      <c r="E732" s="34">
        <v>31658.256000000001</v>
      </c>
    </row>
    <row r="733" spans="2:5" x14ac:dyDescent="0.15">
      <c r="B733" s="33" t="s">
        <v>813</v>
      </c>
      <c r="C733" s="34">
        <v>41169.491999999998</v>
      </c>
      <c r="D733" s="34">
        <v>33272.315999999999</v>
      </c>
      <c r="E733" s="34">
        <v>18705.707999999999</v>
      </c>
    </row>
    <row r="734" spans="2:5" x14ac:dyDescent="0.15">
      <c r="B734" s="33" t="s">
        <v>814</v>
      </c>
      <c r="C734" s="34">
        <v>41072.724000000002</v>
      </c>
      <c r="D734" s="34">
        <v>31858.596000000001</v>
      </c>
      <c r="E734" s="34">
        <v>28711.367999999999</v>
      </c>
    </row>
    <row r="735" spans="2:5" x14ac:dyDescent="0.15">
      <c r="B735" s="33" t="s">
        <v>815</v>
      </c>
      <c r="C735" s="34">
        <v>41009.976000000002</v>
      </c>
      <c r="D735" s="34">
        <v>35636.328000000001</v>
      </c>
      <c r="E735" s="34">
        <v>26675.46</v>
      </c>
    </row>
    <row r="736" spans="2:5" x14ac:dyDescent="0.15">
      <c r="B736" s="33" t="s">
        <v>816</v>
      </c>
      <c r="C736" s="34">
        <v>40929.840000000004</v>
      </c>
      <c r="D736" s="34">
        <v>24926.831999999999</v>
      </c>
      <c r="E736" s="34">
        <v>21586.067999999999</v>
      </c>
    </row>
    <row r="737" spans="2:5" x14ac:dyDescent="0.15">
      <c r="B737" s="33" t="s">
        <v>817</v>
      </c>
      <c r="C737" s="34">
        <v>40926.815999999999</v>
      </c>
      <c r="D737" s="34">
        <v>33644.268000000004</v>
      </c>
      <c r="E737" s="34">
        <v>28755.216</v>
      </c>
    </row>
    <row r="738" spans="2:5" x14ac:dyDescent="0.15">
      <c r="B738" s="33" t="s">
        <v>818</v>
      </c>
      <c r="C738" s="34">
        <v>40881.455999999998</v>
      </c>
      <c r="D738" s="34">
        <v>0</v>
      </c>
      <c r="E738" s="34">
        <v>0</v>
      </c>
    </row>
    <row r="739" spans="2:5" x14ac:dyDescent="0.15">
      <c r="B739" s="33" t="s">
        <v>819</v>
      </c>
      <c r="C739" s="34">
        <v>40786.199999999997</v>
      </c>
      <c r="D739" s="34">
        <v>37056.095999999998</v>
      </c>
      <c r="E739" s="34">
        <v>36413.495999999999</v>
      </c>
    </row>
    <row r="740" spans="2:5" x14ac:dyDescent="0.15">
      <c r="B740" s="33" t="s">
        <v>820</v>
      </c>
      <c r="C740" s="34">
        <v>40777.883999999998</v>
      </c>
      <c r="D740" s="34">
        <v>21567.168000000001</v>
      </c>
      <c r="E740" s="34">
        <v>17351.712</v>
      </c>
    </row>
    <row r="741" spans="2:5" x14ac:dyDescent="0.15">
      <c r="B741" s="33" t="s">
        <v>821</v>
      </c>
      <c r="C741" s="34">
        <v>40770.324000000001</v>
      </c>
      <c r="D741" s="34">
        <v>17522.567999999999</v>
      </c>
      <c r="E741" s="34">
        <v>14817.6</v>
      </c>
    </row>
    <row r="742" spans="2:5" x14ac:dyDescent="0.15">
      <c r="B742" s="33" t="s">
        <v>822</v>
      </c>
      <c r="C742" s="34">
        <v>40769.567999999999</v>
      </c>
      <c r="D742" s="34">
        <v>31512.348000000002</v>
      </c>
      <c r="E742" s="34">
        <v>27699.84</v>
      </c>
    </row>
    <row r="743" spans="2:5" x14ac:dyDescent="0.15">
      <c r="B743" s="33" t="s">
        <v>823</v>
      </c>
      <c r="C743" s="34">
        <v>40758.983999999997</v>
      </c>
      <c r="D743" s="34">
        <v>22594.572</v>
      </c>
      <c r="E743" s="34">
        <v>14371.56</v>
      </c>
    </row>
    <row r="744" spans="2:5" x14ac:dyDescent="0.15">
      <c r="B744" s="33" t="s">
        <v>824</v>
      </c>
      <c r="C744" s="34">
        <v>40740.840000000004</v>
      </c>
      <c r="D744" s="34">
        <v>36428.616000000002</v>
      </c>
      <c r="E744" s="34">
        <v>31671.108</v>
      </c>
    </row>
    <row r="745" spans="2:5" x14ac:dyDescent="0.15">
      <c r="B745" s="33" t="s">
        <v>825</v>
      </c>
      <c r="C745" s="34">
        <v>40647.095999999998</v>
      </c>
      <c r="D745" s="34">
        <v>32841.396000000001</v>
      </c>
      <c r="E745" s="34">
        <v>25233.768</v>
      </c>
    </row>
    <row r="746" spans="2:5" x14ac:dyDescent="0.15">
      <c r="B746" s="33" t="s">
        <v>826</v>
      </c>
      <c r="C746" s="34">
        <v>40564.692000000003</v>
      </c>
      <c r="D746" s="34">
        <v>33623.1</v>
      </c>
      <c r="E746" s="34">
        <v>36963.108</v>
      </c>
    </row>
    <row r="747" spans="2:5" x14ac:dyDescent="0.15">
      <c r="B747" s="33" t="s">
        <v>827</v>
      </c>
      <c r="C747" s="34">
        <v>40546.548000000003</v>
      </c>
      <c r="D747" s="34">
        <v>32366.628000000001</v>
      </c>
      <c r="E747" s="34">
        <v>27426.923999999999</v>
      </c>
    </row>
    <row r="748" spans="2:5" x14ac:dyDescent="0.15">
      <c r="B748" s="33" t="s">
        <v>828</v>
      </c>
      <c r="C748" s="34">
        <v>40534.451999999997</v>
      </c>
      <c r="D748" s="34">
        <v>24619.896000000001</v>
      </c>
      <c r="E748" s="34">
        <v>20538.252</v>
      </c>
    </row>
    <row r="749" spans="2:5" x14ac:dyDescent="0.15">
      <c r="B749" s="33" t="s">
        <v>829</v>
      </c>
      <c r="C749" s="34">
        <v>40533.696000000004</v>
      </c>
      <c r="D749" s="34">
        <v>32845.932000000001</v>
      </c>
      <c r="E749" s="34">
        <v>35001.288</v>
      </c>
    </row>
    <row r="750" spans="2:5" x14ac:dyDescent="0.15">
      <c r="B750" s="33" t="s">
        <v>830</v>
      </c>
      <c r="C750" s="34">
        <v>40498.163999999997</v>
      </c>
      <c r="D750" s="34">
        <v>31519.907999999999</v>
      </c>
      <c r="E750" s="34">
        <v>26657.315999999999</v>
      </c>
    </row>
    <row r="751" spans="2:5" x14ac:dyDescent="0.15">
      <c r="B751" s="33" t="s">
        <v>831</v>
      </c>
      <c r="C751" s="34">
        <v>40495.896000000001</v>
      </c>
      <c r="D751" s="34">
        <v>32113.367999999999</v>
      </c>
      <c r="E751" s="34">
        <v>14483.448</v>
      </c>
    </row>
    <row r="752" spans="2:5" x14ac:dyDescent="0.15">
      <c r="B752" s="33" t="s">
        <v>832</v>
      </c>
      <c r="C752" s="34">
        <v>40481.531999999999</v>
      </c>
      <c r="D752" s="34">
        <v>31478.328000000001</v>
      </c>
      <c r="E752" s="34">
        <v>24444.504000000001</v>
      </c>
    </row>
    <row r="753" spans="2:5" x14ac:dyDescent="0.15">
      <c r="B753" s="33" t="s">
        <v>833</v>
      </c>
      <c r="C753" s="34">
        <v>40480.775999999998</v>
      </c>
      <c r="D753" s="34">
        <v>25966.331999999999</v>
      </c>
      <c r="E753" s="34">
        <v>21120.371999999999</v>
      </c>
    </row>
    <row r="754" spans="2:5" x14ac:dyDescent="0.15">
      <c r="B754" s="33" t="s">
        <v>834</v>
      </c>
      <c r="C754" s="34">
        <v>40427.856</v>
      </c>
      <c r="D754" s="34">
        <v>33630.660000000003</v>
      </c>
      <c r="E754" s="34">
        <v>26297.46</v>
      </c>
    </row>
    <row r="755" spans="2:5" x14ac:dyDescent="0.15">
      <c r="B755" s="33" t="s">
        <v>835</v>
      </c>
      <c r="C755" s="34">
        <v>40390.055999999997</v>
      </c>
      <c r="D755" s="34">
        <v>22078.223999999998</v>
      </c>
      <c r="E755" s="34">
        <v>16177.644</v>
      </c>
    </row>
    <row r="756" spans="2:5" x14ac:dyDescent="0.15">
      <c r="B756" s="33" t="s">
        <v>836</v>
      </c>
      <c r="C756" s="34">
        <v>40381.74</v>
      </c>
      <c r="D756" s="34">
        <v>19011.887999999999</v>
      </c>
      <c r="E756" s="34">
        <v>15391.404</v>
      </c>
    </row>
    <row r="757" spans="2:5" x14ac:dyDescent="0.15">
      <c r="B757" s="33" t="s">
        <v>837</v>
      </c>
      <c r="C757" s="34">
        <v>40297.824000000001</v>
      </c>
      <c r="D757" s="34">
        <v>26953.668000000001</v>
      </c>
      <c r="E757" s="34">
        <v>17751.635999999999</v>
      </c>
    </row>
    <row r="758" spans="2:5" x14ac:dyDescent="0.15">
      <c r="B758" s="33" t="s">
        <v>838</v>
      </c>
      <c r="C758" s="34">
        <v>40241.879999999997</v>
      </c>
      <c r="D758" s="34">
        <v>26649.756000000001</v>
      </c>
      <c r="E758" s="34">
        <v>21332.808000000001</v>
      </c>
    </row>
    <row r="759" spans="2:5" x14ac:dyDescent="0.15">
      <c r="B759" s="33" t="s">
        <v>839</v>
      </c>
      <c r="C759" s="34">
        <v>40184.423999999999</v>
      </c>
      <c r="D759" s="34">
        <v>14325.444</v>
      </c>
      <c r="E759" s="34">
        <v>11307.492</v>
      </c>
    </row>
    <row r="760" spans="2:5" x14ac:dyDescent="0.15">
      <c r="B760" s="33" t="s">
        <v>840</v>
      </c>
      <c r="C760" s="34">
        <v>40177.620000000003</v>
      </c>
      <c r="D760" s="34">
        <v>18339.047999999999</v>
      </c>
      <c r="E760" s="34">
        <v>12856.536</v>
      </c>
    </row>
    <row r="761" spans="2:5" x14ac:dyDescent="0.15">
      <c r="B761" s="33" t="s">
        <v>841</v>
      </c>
      <c r="C761" s="34">
        <v>40170.815999999999</v>
      </c>
      <c r="D761" s="34">
        <v>17790.948</v>
      </c>
      <c r="E761" s="34">
        <v>13668.48</v>
      </c>
    </row>
    <row r="762" spans="2:5" x14ac:dyDescent="0.15">
      <c r="B762" s="33" t="s">
        <v>842</v>
      </c>
      <c r="C762" s="34">
        <v>40099.752</v>
      </c>
      <c r="D762" s="34">
        <v>20990.34</v>
      </c>
      <c r="E762" s="34">
        <v>17221.68</v>
      </c>
    </row>
    <row r="763" spans="2:5" x14ac:dyDescent="0.15">
      <c r="B763" s="33" t="s">
        <v>843</v>
      </c>
      <c r="C763" s="34">
        <v>40095.972000000002</v>
      </c>
      <c r="D763" s="34">
        <v>34383.635999999999</v>
      </c>
      <c r="E763" s="34">
        <v>21719.88</v>
      </c>
    </row>
    <row r="764" spans="2:5" x14ac:dyDescent="0.15">
      <c r="B764" s="33" t="s">
        <v>844</v>
      </c>
      <c r="C764" s="34">
        <v>40080.851999999999</v>
      </c>
      <c r="D764" s="34">
        <v>21120.371999999999</v>
      </c>
      <c r="E764" s="34">
        <v>14990.724</v>
      </c>
    </row>
    <row r="765" spans="2:5" x14ac:dyDescent="0.15">
      <c r="B765" s="33" t="s">
        <v>845</v>
      </c>
      <c r="C765" s="34">
        <v>40079.340000000004</v>
      </c>
      <c r="D765" s="34">
        <v>24312.204000000002</v>
      </c>
      <c r="E765" s="34">
        <v>20654.675999999999</v>
      </c>
    </row>
    <row r="766" spans="2:5" x14ac:dyDescent="0.15">
      <c r="B766" s="33" t="s">
        <v>846</v>
      </c>
      <c r="C766" s="34">
        <v>39985.595999999998</v>
      </c>
      <c r="D766" s="34">
        <v>31934.196</v>
      </c>
      <c r="E766" s="34">
        <v>27144.936000000002</v>
      </c>
    </row>
    <row r="767" spans="2:5" x14ac:dyDescent="0.15">
      <c r="B767" s="33" t="s">
        <v>847</v>
      </c>
      <c r="C767" s="34">
        <v>39925.872000000003</v>
      </c>
      <c r="D767" s="34">
        <v>19631.808000000001</v>
      </c>
      <c r="E767" s="34">
        <v>15622.74</v>
      </c>
    </row>
    <row r="768" spans="2:5" x14ac:dyDescent="0.15">
      <c r="B768" s="33" t="s">
        <v>848</v>
      </c>
      <c r="C768" s="34">
        <v>39906.972000000002</v>
      </c>
      <c r="D768" s="34">
        <v>26326.188000000002</v>
      </c>
      <c r="E768" s="34">
        <v>23151.743999999999</v>
      </c>
    </row>
    <row r="769" spans="2:5" x14ac:dyDescent="0.15">
      <c r="B769" s="33" t="s">
        <v>849</v>
      </c>
      <c r="C769" s="34">
        <v>39900.923999999999</v>
      </c>
      <c r="D769" s="34">
        <v>20616.876</v>
      </c>
      <c r="E769" s="34">
        <v>12500.460000000001</v>
      </c>
    </row>
    <row r="770" spans="2:5" x14ac:dyDescent="0.15">
      <c r="B770" s="33" t="s">
        <v>850</v>
      </c>
      <c r="C770" s="34">
        <v>39872.196000000004</v>
      </c>
      <c r="D770" s="34">
        <v>35516.879999999997</v>
      </c>
      <c r="E770" s="34">
        <v>31858.596000000001</v>
      </c>
    </row>
    <row r="771" spans="2:5" x14ac:dyDescent="0.15">
      <c r="B771" s="33" t="s">
        <v>851</v>
      </c>
      <c r="C771" s="34">
        <v>39818.519999999997</v>
      </c>
      <c r="D771" s="34">
        <v>30862.188000000002</v>
      </c>
      <c r="E771" s="34">
        <v>25360.02</v>
      </c>
    </row>
    <row r="772" spans="2:5" x14ac:dyDescent="0.15">
      <c r="B772" s="33" t="s">
        <v>852</v>
      </c>
      <c r="C772" s="34">
        <v>39804.912000000004</v>
      </c>
      <c r="D772" s="34">
        <v>17290.475999999999</v>
      </c>
      <c r="E772" s="34">
        <v>13970.124</v>
      </c>
    </row>
    <row r="773" spans="2:5" x14ac:dyDescent="0.15">
      <c r="B773" s="33" t="s">
        <v>853</v>
      </c>
      <c r="C773" s="34">
        <v>39757.284</v>
      </c>
      <c r="D773" s="34">
        <v>18511.416000000001</v>
      </c>
      <c r="E773" s="34">
        <v>12813.444</v>
      </c>
    </row>
    <row r="774" spans="2:5" x14ac:dyDescent="0.15">
      <c r="B774" s="33" t="s">
        <v>854</v>
      </c>
      <c r="C774" s="34">
        <v>39683.951999999997</v>
      </c>
      <c r="D774" s="34">
        <v>24396.12</v>
      </c>
      <c r="E774" s="34">
        <v>25492.32</v>
      </c>
    </row>
    <row r="775" spans="2:5" x14ac:dyDescent="0.15">
      <c r="B775" s="33" t="s">
        <v>855</v>
      </c>
      <c r="C775" s="34">
        <v>39661.271999999997</v>
      </c>
      <c r="D775" s="34">
        <v>23714.207999999999</v>
      </c>
      <c r="E775" s="34">
        <v>20878.452000000001</v>
      </c>
    </row>
    <row r="776" spans="2:5" x14ac:dyDescent="0.15">
      <c r="B776" s="33" t="s">
        <v>856</v>
      </c>
      <c r="C776" s="34">
        <v>39651.444000000003</v>
      </c>
      <c r="D776" s="34">
        <v>25382.7</v>
      </c>
      <c r="E776" s="34">
        <v>21604.212</v>
      </c>
    </row>
    <row r="777" spans="2:5" x14ac:dyDescent="0.15">
      <c r="B777" s="33" t="s">
        <v>857</v>
      </c>
      <c r="C777" s="34">
        <v>39625.74</v>
      </c>
      <c r="D777" s="34">
        <v>12441.492</v>
      </c>
      <c r="E777" s="34">
        <v>8622.18</v>
      </c>
    </row>
    <row r="778" spans="2:5" x14ac:dyDescent="0.15">
      <c r="B778" s="33" t="s">
        <v>280</v>
      </c>
      <c r="C778" s="34">
        <v>39603.815999999999</v>
      </c>
      <c r="D778" s="34">
        <v>28604.016</v>
      </c>
      <c r="E778" s="34">
        <v>20967.66</v>
      </c>
    </row>
    <row r="779" spans="2:5" x14ac:dyDescent="0.15">
      <c r="B779" s="33" t="s">
        <v>858</v>
      </c>
      <c r="C779" s="34">
        <v>39581.135999999999</v>
      </c>
      <c r="D779" s="34">
        <v>28932.12</v>
      </c>
      <c r="E779" s="34">
        <v>26926.452000000001</v>
      </c>
    </row>
    <row r="780" spans="2:5" x14ac:dyDescent="0.15">
      <c r="B780" s="33" t="s">
        <v>859</v>
      </c>
      <c r="C780" s="34">
        <v>39544.091999999997</v>
      </c>
      <c r="D780" s="34">
        <v>33393.275999999998</v>
      </c>
      <c r="E780" s="34">
        <v>27346.031999999999</v>
      </c>
    </row>
    <row r="781" spans="2:5" x14ac:dyDescent="0.15">
      <c r="B781" s="33" t="s">
        <v>860</v>
      </c>
      <c r="C781" s="34">
        <v>39510.828000000001</v>
      </c>
      <c r="D781" s="34">
        <v>29385.72</v>
      </c>
      <c r="E781" s="34">
        <v>18587.016</v>
      </c>
    </row>
    <row r="782" spans="2:5" x14ac:dyDescent="0.15">
      <c r="B782" s="33" t="s">
        <v>861</v>
      </c>
      <c r="C782" s="34">
        <v>39430.692000000003</v>
      </c>
      <c r="D782" s="34">
        <v>3129.0839999999998</v>
      </c>
      <c r="E782" s="34">
        <v>1205.0640000000001</v>
      </c>
    </row>
    <row r="783" spans="2:5" x14ac:dyDescent="0.15">
      <c r="B783" s="33" t="s">
        <v>862</v>
      </c>
      <c r="C783" s="34">
        <v>39423.887999999999</v>
      </c>
      <c r="D783" s="34">
        <v>35806.428</v>
      </c>
      <c r="E783" s="34">
        <v>28159.488000000001</v>
      </c>
    </row>
    <row r="784" spans="2:5" x14ac:dyDescent="0.15">
      <c r="B784" s="33" t="s">
        <v>863</v>
      </c>
      <c r="C784" s="34">
        <v>39378.527999999998</v>
      </c>
      <c r="D784" s="34">
        <v>22018.5</v>
      </c>
      <c r="E784" s="34">
        <v>18302.759999999998</v>
      </c>
    </row>
    <row r="785" spans="2:5" x14ac:dyDescent="0.15">
      <c r="B785" s="33" t="s">
        <v>864</v>
      </c>
      <c r="C785" s="34">
        <v>39330.144</v>
      </c>
      <c r="D785" s="34">
        <v>34036.631999999998</v>
      </c>
      <c r="E785" s="34">
        <v>25769.016</v>
      </c>
    </row>
    <row r="786" spans="2:5" x14ac:dyDescent="0.15">
      <c r="B786" s="33" t="s">
        <v>865</v>
      </c>
      <c r="C786" s="34">
        <v>39326.364000000001</v>
      </c>
      <c r="D786" s="34">
        <v>33307.091999999997</v>
      </c>
      <c r="E786" s="34">
        <v>27535.031999999999</v>
      </c>
    </row>
    <row r="787" spans="2:5" x14ac:dyDescent="0.15">
      <c r="B787" s="33" t="s">
        <v>866</v>
      </c>
      <c r="C787" s="34">
        <v>39310.487999999998</v>
      </c>
      <c r="D787" s="34">
        <v>32879.196000000004</v>
      </c>
      <c r="E787" s="34">
        <v>30950.639999999999</v>
      </c>
    </row>
    <row r="788" spans="2:5" x14ac:dyDescent="0.15">
      <c r="B788" s="33" t="s">
        <v>867</v>
      </c>
      <c r="C788" s="34">
        <v>39271.175999999999</v>
      </c>
      <c r="D788" s="34">
        <v>35839.692000000003</v>
      </c>
      <c r="E788" s="34">
        <v>31888.080000000002</v>
      </c>
    </row>
    <row r="789" spans="2:5" x14ac:dyDescent="0.15">
      <c r="B789" s="33" t="s">
        <v>868</v>
      </c>
      <c r="C789" s="34">
        <v>39231.108</v>
      </c>
      <c r="D789" s="34">
        <v>136.08000000000001</v>
      </c>
      <c r="E789" s="34">
        <v>62.747999999999998</v>
      </c>
    </row>
    <row r="790" spans="2:5" x14ac:dyDescent="0.15">
      <c r="B790" s="33" t="s">
        <v>869</v>
      </c>
      <c r="C790" s="34">
        <v>39212.207999999999</v>
      </c>
      <c r="D790" s="34">
        <v>26307.288</v>
      </c>
      <c r="E790" s="34">
        <v>16128.504000000001</v>
      </c>
    </row>
    <row r="791" spans="2:5" x14ac:dyDescent="0.15">
      <c r="B791" s="33" t="s">
        <v>870</v>
      </c>
      <c r="C791" s="34">
        <v>39206.160000000003</v>
      </c>
      <c r="D791" s="34">
        <v>26148.527999999998</v>
      </c>
      <c r="E791" s="34">
        <v>23294.628000000001</v>
      </c>
    </row>
    <row r="792" spans="2:5" x14ac:dyDescent="0.15">
      <c r="B792" s="33" t="s">
        <v>871</v>
      </c>
      <c r="C792" s="34">
        <v>39200.112000000001</v>
      </c>
      <c r="D792" s="34">
        <v>28673.567999999999</v>
      </c>
      <c r="E792" s="34">
        <v>22505.364000000001</v>
      </c>
    </row>
    <row r="793" spans="2:5" x14ac:dyDescent="0.15">
      <c r="B793" s="33" t="s">
        <v>872</v>
      </c>
      <c r="C793" s="34">
        <v>39161.555999999997</v>
      </c>
      <c r="D793" s="34">
        <v>1277.6400000000001</v>
      </c>
      <c r="E793" s="34">
        <v>978.26400000000001</v>
      </c>
    </row>
    <row r="794" spans="2:5" x14ac:dyDescent="0.15">
      <c r="B794" s="33" t="s">
        <v>873</v>
      </c>
      <c r="C794" s="34">
        <v>39147.192000000003</v>
      </c>
      <c r="D794" s="34">
        <v>33261.732000000004</v>
      </c>
      <c r="E794" s="34">
        <v>27089.748</v>
      </c>
    </row>
    <row r="795" spans="2:5" x14ac:dyDescent="0.15">
      <c r="B795" s="33" t="s">
        <v>874</v>
      </c>
      <c r="C795" s="34">
        <v>39112.415999999997</v>
      </c>
      <c r="D795" s="34">
        <v>36332.603999999999</v>
      </c>
      <c r="E795" s="34">
        <v>34317.864000000001</v>
      </c>
    </row>
    <row r="796" spans="2:5" x14ac:dyDescent="0.15">
      <c r="B796" s="33" t="s">
        <v>875</v>
      </c>
      <c r="C796" s="34">
        <v>39098.052000000003</v>
      </c>
      <c r="D796" s="34">
        <v>22147.02</v>
      </c>
      <c r="E796" s="34">
        <v>16938.936000000002</v>
      </c>
    </row>
    <row r="797" spans="2:5" x14ac:dyDescent="0.15">
      <c r="B797" s="33" t="s">
        <v>876</v>
      </c>
      <c r="C797" s="34">
        <v>39063.275999999998</v>
      </c>
      <c r="D797" s="34">
        <v>18731.412</v>
      </c>
      <c r="E797" s="34">
        <v>13140.791999999999</v>
      </c>
    </row>
    <row r="798" spans="2:5" x14ac:dyDescent="0.15">
      <c r="B798" s="33" t="s">
        <v>877</v>
      </c>
      <c r="C798" s="34">
        <v>38964.239999999998</v>
      </c>
      <c r="D798" s="34">
        <v>0</v>
      </c>
      <c r="E798" s="34">
        <v>0</v>
      </c>
    </row>
    <row r="799" spans="2:5" x14ac:dyDescent="0.15">
      <c r="B799" s="33" t="s">
        <v>878</v>
      </c>
      <c r="C799" s="34">
        <v>38937.023999999998</v>
      </c>
      <c r="D799" s="34">
        <v>22554.504000000001</v>
      </c>
      <c r="E799" s="34">
        <v>12864.096</v>
      </c>
    </row>
    <row r="800" spans="2:5" x14ac:dyDescent="0.15">
      <c r="B800" s="33" t="s">
        <v>879</v>
      </c>
      <c r="C800" s="34">
        <v>38868.983999999997</v>
      </c>
      <c r="D800" s="34">
        <v>0</v>
      </c>
      <c r="E800" s="34">
        <v>0</v>
      </c>
    </row>
    <row r="801" spans="2:5" x14ac:dyDescent="0.15">
      <c r="B801" s="33" t="s">
        <v>880</v>
      </c>
      <c r="C801" s="34">
        <v>38863.692000000003</v>
      </c>
      <c r="D801" s="34">
        <v>25853.688000000002</v>
      </c>
      <c r="E801" s="34">
        <v>20734.056</v>
      </c>
    </row>
    <row r="802" spans="2:5" x14ac:dyDescent="0.15">
      <c r="B802" s="33" t="s">
        <v>881</v>
      </c>
      <c r="C802" s="34">
        <v>38840.256000000001</v>
      </c>
      <c r="D802" s="34">
        <v>35191.800000000003</v>
      </c>
      <c r="E802" s="34">
        <v>22354.920000000002</v>
      </c>
    </row>
    <row r="803" spans="2:5" x14ac:dyDescent="0.15">
      <c r="B803" s="33" t="s">
        <v>882</v>
      </c>
      <c r="C803" s="34">
        <v>38813.796000000002</v>
      </c>
      <c r="D803" s="34">
        <v>29084.831999999999</v>
      </c>
      <c r="E803" s="34">
        <v>19414.080000000002</v>
      </c>
    </row>
    <row r="804" spans="2:5" x14ac:dyDescent="0.15">
      <c r="B804" s="33" t="s">
        <v>883</v>
      </c>
      <c r="C804" s="34">
        <v>38811.527999999998</v>
      </c>
      <c r="D804" s="34">
        <v>33614.027999999998</v>
      </c>
      <c r="E804" s="34">
        <v>28741.608</v>
      </c>
    </row>
    <row r="805" spans="2:5" x14ac:dyDescent="0.15">
      <c r="B805" s="33" t="s">
        <v>884</v>
      </c>
      <c r="C805" s="34">
        <v>38755.584000000003</v>
      </c>
      <c r="D805" s="34">
        <v>16383.276</v>
      </c>
      <c r="E805" s="34">
        <v>11767.14</v>
      </c>
    </row>
    <row r="806" spans="2:5" x14ac:dyDescent="0.15">
      <c r="B806" s="33" t="s">
        <v>885</v>
      </c>
      <c r="C806" s="34">
        <v>38752.559999999998</v>
      </c>
      <c r="D806" s="34">
        <v>30259.655999999999</v>
      </c>
      <c r="E806" s="34">
        <v>23473.8</v>
      </c>
    </row>
    <row r="807" spans="2:5" x14ac:dyDescent="0.15">
      <c r="B807" s="33" t="s">
        <v>886</v>
      </c>
      <c r="C807" s="34">
        <v>38748.78</v>
      </c>
      <c r="D807" s="34">
        <v>33040.980000000003</v>
      </c>
      <c r="E807" s="34">
        <v>28083.887999999999</v>
      </c>
    </row>
    <row r="808" spans="2:5" x14ac:dyDescent="0.15">
      <c r="B808" s="33" t="s">
        <v>887</v>
      </c>
      <c r="C808" s="34">
        <v>38618.748</v>
      </c>
      <c r="D808" s="34">
        <v>23103.360000000001</v>
      </c>
      <c r="E808" s="34">
        <v>17676.792000000001</v>
      </c>
    </row>
    <row r="809" spans="2:5" x14ac:dyDescent="0.15">
      <c r="B809" s="33" t="s">
        <v>888</v>
      </c>
      <c r="C809" s="34">
        <v>38612.699999999997</v>
      </c>
      <c r="D809" s="34">
        <v>30620.268</v>
      </c>
      <c r="E809" s="34">
        <v>27634.067999999999</v>
      </c>
    </row>
    <row r="810" spans="2:5" x14ac:dyDescent="0.15">
      <c r="B810" s="33" t="s">
        <v>889</v>
      </c>
      <c r="C810" s="34">
        <v>38612.699999999997</v>
      </c>
      <c r="D810" s="34">
        <v>25748.603999999999</v>
      </c>
      <c r="E810" s="34">
        <v>24235.092000000001</v>
      </c>
    </row>
    <row r="811" spans="2:5" x14ac:dyDescent="0.15">
      <c r="B811" s="33" t="s">
        <v>890</v>
      </c>
      <c r="C811" s="34">
        <v>38569.608</v>
      </c>
      <c r="D811" s="34">
        <v>32674.32</v>
      </c>
      <c r="E811" s="34">
        <v>26633.88</v>
      </c>
    </row>
    <row r="812" spans="2:5" x14ac:dyDescent="0.15">
      <c r="B812" s="33" t="s">
        <v>891</v>
      </c>
      <c r="C812" s="34">
        <v>38550.707999999999</v>
      </c>
      <c r="D812" s="34">
        <v>30338.28</v>
      </c>
      <c r="E812" s="34">
        <v>24238.116000000002</v>
      </c>
    </row>
    <row r="813" spans="2:5" x14ac:dyDescent="0.15">
      <c r="B813" s="33" t="s">
        <v>892</v>
      </c>
      <c r="C813" s="34">
        <v>38492.495999999999</v>
      </c>
      <c r="D813" s="34">
        <v>37200.491999999998</v>
      </c>
      <c r="E813" s="34">
        <v>34348.103999999999</v>
      </c>
    </row>
    <row r="814" spans="2:5" x14ac:dyDescent="0.15">
      <c r="B814" s="33" t="s">
        <v>893</v>
      </c>
      <c r="C814" s="34">
        <v>38486.447999999997</v>
      </c>
      <c r="D814" s="34">
        <v>17795.484</v>
      </c>
      <c r="E814" s="34">
        <v>15514.632</v>
      </c>
    </row>
    <row r="815" spans="2:5" x14ac:dyDescent="0.15">
      <c r="B815" s="33" t="s">
        <v>894</v>
      </c>
      <c r="C815" s="34">
        <v>38479.644</v>
      </c>
      <c r="D815" s="34">
        <v>31274.207999999999</v>
      </c>
      <c r="E815" s="34">
        <v>28388.556</v>
      </c>
    </row>
    <row r="816" spans="2:5" x14ac:dyDescent="0.15">
      <c r="B816" s="33" t="s">
        <v>895</v>
      </c>
      <c r="C816" s="34">
        <v>38447.892</v>
      </c>
      <c r="D816" s="34">
        <v>22012.452000000001</v>
      </c>
      <c r="E816" s="34">
        <v>16910.964</v>
      </c>
    </row>
    <row r="817" spans="2:5" x14ac:dyDescent="0.15">
      <c r="B817" s="33" t="s">
        <v>896</v>
      </c>
      <c r="C817" s="34">
        <v>38422.944000000003</v>
      </c>
      <c r="D817" s="34">
        <v>15312.023999999999</v>
      </c>
      <c r="E817" s="34">
        <v>11972.016</v>
      </c>
    </row>
    <row r="818" spans="2:5" x14ac:dyDescent="0.15">
      <c r="B818" s="33" t="s">
        <v>897</v>
      </c>
      <c r="C818" s="34">
        <v>38387.412000000004</v>
      </c>
      <c r="D818" s="34">
        <v>27065.556</v>
      </c>
      <c r="E818" s="34">
        <v>22311.072</v>
      </c>
    </row>
    <row r="819" spans="2:5" x14ac:dyDescent="0.15">
      <c r="B819" s="33" t="s">
        <v>898</v>
      </c>
      <c r="C819" s="34">
        <v>38382.876000000004</v>
      </c>
      <c r="D819" s="34">
        <v>17476.452000000001</v>
      </c>
      <c r="E819" s="34">
        <v>14927.976000000001</v>
      </c>
    </row>
    <row r="820" spans="2:5" x14ac:dyDescent="0.15">
      <c r="B820" s="33" t="s">
        <v>899</v>
      </c>
      <c r="C820" s="34">
        <v>38371.536</v>
      </c>
      <c r="D820" s="34">
        <v>25358.508000000002</v>
      </c>
      <c r="E820" s="34">
        <v>18370.044000000002</v>
      </c>
    </row>
    <row r="821" spans="2:5" x14ac:dyDescent="0.15">
      <c r="B821" s="33" t="s">
        <v>900</v>
      </c>
      <c r="C821" s="34">
        <v>38296.692000000003</v>
      </c>
      <c r="D821" s="34">
        <v>30067.632000000001</v>
      </c>
      <c r="E821" s="34">
        <v>27566.784</v>
      </c>
    </row>
    <row r="822" spans="2:5" x14ac:dyDescent="0.15">
      <c r="B822" s="33" t="s">
        <v>901</v>
      </c>
      <c r="C822" s="34">
        <v>38254.356</v>
      </c>
      <c r="D822" s="34">
        <v>24999.407999999999</v>
      </c>
      <c r="E822" s="34">
        <v>22780.547999999999</v>
      </c>
    </row>
    <row r="823" spans="2:5" x14ac:dyDescent="0.15">
      <c r="B823" s="33" t="s">
        <v>902</v>
      </c>
      <c r="C823" s="34">
        <v>38223.360000000001</v>
      </c>
      <c r="D823" s="34">
        <v>30551.472000000002</v>
      </c>
      <c r="E823" s="34">
        <v>33260.22</v>
      </c>
    </row>
    <row r="824" spans="2:5" x14ac:dyDescent="0.15">
      <c r="B824" s="33" t="s">
        <v>903</v>
      </c>
      <c r="C824" s="34">
        <v>38196.144</v>
      </c>
      <c r="D824" s="34">
        <v>33558.840000000004</v>
      </c>
      <c r="E824" s="34">
        <v>29244.348000000002</v>
      </c>
    </row>
    <row r="825" spans="2:5" x14ac:dyDescent="0.15">
      <c r="B825" s="33" t="s">
        <v>904</v>
      </c>
      <c r="C825" s="34">
        <v>38196.144</v>
      </c>
      <c r="D825" s="34">
        <v>23293.116000000002</v>
      </c>
      <c r="E825" s="34">
        <v>19284.047999999999</v>
      </c>
    </row>
    <row r="826" spans="2:5" x14ac:dyDescent="0.15">
      <c r="B826" s="33" t="s">
        <v>905</v>
      </c>
      <c r="C826" s="34">
        <v>38192.364000000001</v>
      </c>
      <c r="D826" s="34">
        <v>32889.023999999998</v>
      </c>
      <c r="E826" s="34">
        <v>29283.66</v>
      </c>
    </row>
    <row r="827" spans="2:5" x14ac:dyDescent="0.15">
      <c r="B827" s="33" t="s">
        <v>906</v>
      </c>
      <c r="C827" s="34">
        <v>38139.444000000003</v>
      </c>
      <c r="D827" s="34">
        <v>26979.371999999999</v>
      </c>
      <c r="E827" s="34">
        <v>18185.580000000002</v>
      </c>
    </row>
    <row r="828" spans="2:5" x14ac:dyDescent="0.15">
      <c r="B828" s="33" t="s">
        <v>907</v>
      </c>
      <c r="C828" s="34">
        <v>38075.184000000001</v>
      </c>
      <c r="D828" s="34">
        <v>18047.232</v>
      </c>
      <c r="E828" s="34">
        <v>12090.708000000001</v>
      </c>
    </row>
    <row r="829" spans="2:5" x14ac:dyDescent="0.15">
      <c r="B829" s="33" t="s">
        <v>908</v>
      </c>
      <c r="C829" s="34">
        <v>38068.379999999997</v>
      </c>
      <c r="D829" s="34">
        <v>30841.02</v>
      </c>
      <c r="E829" s="34">
        <v>26782.812000000002</v>
      </c>
    </row>
    <row r="830" spans="2:5" x14ac:dyDescent="0.15">
      <c r="B830" s="33" t="s">
        <v>909</v>
      </c>
      <c r="C830" s="34">
        <v>38042.675999999999</v>
      </c>
      <c r="D830" s="34">
        <v>30185.567999999999</v>
      </c>
      <c r="E830" s="34">
        <v>26068.392</v>
      </c>
    </row>
    <row r="831" spans="2:5" x14ac:dyDescent="0.15">
      <c r="B831" s="33" t="s">
        <v>910</v>
      </c>
      <c r="C831" s="34">
        <v>38001.095999999998</v>
      </c>
      <c r="D831" s="34">
        <v>25394.795999999998</v>
      </c>
      <c r="E831" s="34">
        <v>23599.295999999998</v>
      </c>
    </row>
    <row r="832" spans="2:5" x14ac:dyDescent="0.15">
      <c r="B832" s="33" t="s">
        <v>911</v>
      </c>
      <c r="C832" s="34">
        <v>37990.512000000002</v>
      </c>
      <c r="D832" s="34">
        <v>26193.887999999999</v>
      </c>
      <c r="E832" s="34">
        <v>23307.48</v>
      </c>
    </row>
    <row r="833" spans="2:5" x14ac:dyDescent="0.15">
      <c r="B833" s="33" t="s">
        <v>912</v>
      </c>
      <c r="C833" s="34">
        <v>37970.856</v>
      </c>
      <c r="D833" s="34">
        <v>29812.86</v>
      </c>
      <c r="E833" s="34">
        <v>28321.272000000001</v>
      </c>
    </row>
    <row r="834" spans="2:5" x14ac:dyDescent="0.15">
      <c r="B834" s="33" t="s">
        <v>913</v>
      </c>
      <c r="C834" s="34">
        <v>37935.324000000001</v>
      </c>
      <c r="D834" s="34">
        <v>30673.944</v>
      </c>
      <c r="E834" s="34">
        <v>30534.84</v>
      </c>
    </row>
    <row r="835" spans="2:5" x14ac:dyDescent="0.15">
      <c r="B835" s="33" t="s">
        <v>914</v>
      </c>
      <c r="C835" s="34">
        <v>37865.016000000003</v>
      </c>
      <c r="D835" s="34">
        <v>16980.516</v>
      </c>
      <c r="E835" s="34">
        <v>14094.864</v>
      </c>
    </row>
    <row r="836" spans="2:5" x14ac:dyDescent="0.15">
      <c r="B836" s="33" t="s">
        <v>915</v>
      </c>
      <c r="C836" s="34">
        <v>37854.432000000001</v>
      </c>
      <c r="D836" s="34">
        <v>33012.252</v>
      </c>
      <c r="E836" s="34">
        <v>22279.32</v>
      </c>
    </row>
    <row r="837" spans="2:5" x14ac:dyDescent="0.15">
      <c r="B837" s="33" t="s">
        <v>916</v>
      </c>
      <c r="C837" s="34">
        <v>37757.663999999997</v>
      </c>
      <c r="D837" s="34">
        <v>29716.092000000001</v>
      </c>
      <c r="E837" s="34">
        <v>27589.464</v>
      </c>
    </row>
    <row r="838" spans="2:5" x14ac:dyDescent="0.15">
      <c r="B838" s="33" t="s">
        <v>917</v>
      </c>
      <c r="C838" s="34">
        <v>37721.376000000004</v>
      </c>
      <c r="D838" s="34">
        <v>34893.936000000002</v>
      </c>
      <c r="E838" s="34">
        <v>30723.84</v>
      </c>
    </row>
    <row r="839" spans="2:5" x14ac:dyDescent="0.15">
      <c r="B839" s="33" t="s">
        <v>918</v>
      </c>
      <c r="C839" s="34">
        <v>37709.279999999999</v>
      </c>
      <c r="D839" s="34">
        <v>25824.959999999999</v>
      </c>
      <c r="E839" s="34">
        <v>17725.932000000001</v>
      </c>
    </row>
    <row r="840" spans="2:5" x14ac:dyDescent="0.15">
      <c r="B840" s="33" t="s">
        <v>919</v>
      </c>
      <c r="C840" s="34">
        <v>37661.652000000002</v>
      </c>
      <c r="D840" s="34">
        <v>33838.559999999998</v>
      </c>
      <c r="E840" s="34">
        <v>19463.975999999999</v>
      </c>
    </row>
    <row r="841" spans="2:5" x14ac:dyDescent="0.15">
      <c r="B841" s="33" t="s">
        <v>920</v>
      </c>
      <c r="C841" s="34">
        <v>37654.091999999997</v>
      </c>
      <c r="D841" s="34">
        <v>22549.212</v>
      </c>
      <c r="E841" s="34">
        <v>15463.98</v>
      </c>
    </row>
    <row r="842" spans="2:5" x14ac:dyDescent="0.15">
      <c r="B842" s="33" t="s">
        <v>921</v>
      </c>
      <c r="C842" s="34">
        <v>37614.023999999998</v>
      </c>
      <c r="D842" s="34">
        <v>28319.759999999998</v>
      </c>
      <c r="E842" s="34">
        <v>22000.356</v>
      </c>
    </row>
    <row r="843" spans="2:5" x14ac:dyDescent="0.15">
      <c r="B843" s="33" t="s">
        <v>922</v>
      </c>
      <c r="C843" s="34">
        <v>37604.951999999997</v>
      </c>
      <c r="D843" s="34">
        <v>1694.1959999999999</v>
      </c>
      <c r="E843" s="34">
        <v>1578.528</v>
      </c>
    </row>
    <row r="844" spans="2:5" x14ac:dyDescent="0.15">
      <c r="B844" s="33" t="s">
        <v>923</v>
      </c>
      <c r="C844" s="34">
        <v>37594.368000000002</v>
      </c>
      <c r="D844" s="34">
        <v>34642.944000000003</v>
      </c>
      <c r="E844" s="34">
        <v>28008.288</v>
      </c>
    </row>
    <row r="845" spans="2:5" x14ac:dyDescent="0.15">
      <c r="B845" s="33" t="s">
        <v>924</v>
      </c>
      <c r="C845" s="34">
        <v>37587.563999999998</v>
      </c>
      <c r="D845" s="34">
        <v>11656.008</v>
      </c>
      <c r="E845" s="34">
        <v>7386.12</v>
      </c>
    </row>
    <row r="846" spans="2:5" x14ac:dyDescent="0.15">
      <c r="B846" s="33" t="s">
        <v>925</v>
      </c>
      <c r="C846" s="34">
        <v>37567.152000000002</v>
      </c>
      <c r="D846" s="34">
        <v>28352.268</v>
      </c>
      <c r="E846" s="34">
        <v>20781.684000000001</v>
      </c>
    </row>
    <row r="847" spans="2:5" x14ac:dyDescent="0.15">
      <c r="B847" s="33" t="s">
        <v>926</v>
      </c>
      <c r="C847" s="34">
        <v>37504.404000000002</v>
      </c>
      <c r="D847" s="34">
        <v>24176.880000000001</v>
      </c>
      <c r="E847" s="34">
        <v>20669.04</v>
      </c>
    </row>
    <row r="848" spans="2:5" x14ac:dyDescent="0.15">
      <c r="B848" s="33" t="s">
        <v>927</v>
      </c>
      <c r="C848" s="34">
        <v>37499.868000000002</v>
      </c>
      <c r="D848" s="34">
        <v>25371.360000000001</v>
      </c>
      <c r="E848" s="34">
        <v>17812.871999999999</v>
      </c>
    </row>
    <row r="849" spans="2:5" x14ac:dyDescent="0.15">
      <c r="B849" s="33" t="s">
        <v>928</v>
      </c>
      <c r="C849" s="34">
        <v>37456.775999999998</v>
      </c>
      <c r="D849" s="34">
        <v>27394.416000000001</v>
      </c>
      <c r="E849" s="34">
        <v>22546.944</v>
      </c>
    </row>
    <row r="850" spans="2:5" x14ac:dyDescent="0.15">
      <c r="B850" s="33" t="s">
        <v>929</v>
      </c>
      <c r="C850" s="34">
        <v>37410.660000000003</v>
      </c>
      <c r="D850" s="34">
        <v>31318.812000000002</v>
      </c>
      <c r="E850" s="34">
        <v>25040.988000000001</v>
      </c>
    </row>
    <row r="851" spans="2:5" x14ac:dyDescent="0.15">
      <c r="B851" s="33" t="s">
        <v>930</v>
      </c>
      <c r="C851" s="34">
        <v>37379.663999999997</v>
      </c>
      <c r="D851" s="34">
        <v>23925.132000000001</v>
      </c>
      <c r="E851" s="34">
        <v>19857.851999999999</v>
      </c>
    </row>
    <row r="852" spans="2:5" x14ac:dyDescent="0.15">
      <c r="B852" s="33" t="s">
        <v>931</v>
      </c>
      <c r="C852" s="34">
        <v>37322.964</v>
      </c>
      <c r="D852" s="34">
        <v>29311.632000000001</v>
      </c>
      <c r="E852" s="34">
        <v>16518.599999999999</v>
      </c>
    </row>
    <row r="853" spans="2:5" x14ac:dyDescent="0.15">
      <c r="B853" s="33" t="s">
        <v>932</v>
      </c>
      <c r="C853" s="34">
        <v>37296.504000000001</v>
      </c>
      <c r="D853" s="34">
        <v>31727.808000000001</v>
      </c>
      <c r="E853" s="34">
        <v>29810.592000000001</v>
      </c>
    </row>
    <row r="854" spans="2:5" x14ac:dyDescent="0.15">
      <c r="B854" s="33" t="s">
        <v>933</v>
      </c>
      <c r="C854" s="34">
        <v>37261.728000000003</v>
      </c>
      <c r="D854" s="34">
        <v>1727.46</v>
      </c>
      <c r="E854" s="34">
        <v>1173.3119999999999</v>
      </c>
    </row>
    <row r="855" spans="2:5" x14ac:dyDescent="0.15">
      <c r="B855" s="33" t="s">
        <v>934</v>
      </c>
      <c r="C855" s="34">
        <v>37222.415999999997</v>
      </c>
      <c r="D855" s="34">
        <v>32216.184000000001</v>
      </c>
      <c r="E855" s="34">
        <v>29836.295999999998</v>
      </c>
    </row>
    <row r="856" spans="2:5" x14ac:dyDescent="0.15">
      <c r="B856" s="33" t="s">
        <v>935</v>
      </c>
      <c r="C856" s="34">
        <v>37217.124000000003</v>
      </c>
      <c r="D856" s="34">
        <v>117.18</v>
      </c>
      <c r="E856" s="34">
        <v>90.72</v>
      </c>
    </row>
    <row r="857" spans="2:5" x14ac:dyDescent="0.15">
      <c r="B857" s="33" t="s">
        <v>936</v>
      </c>
      <c r="C857" s="34">
        <v>37211.832000000002</v>
      </c>
      <c r="D857" s="34">
        <v>20581.344000000001</v>
      </c>
      <c r="E857" s="34">
        <v>13433.364</v>
      </c>
    </row>
    <row r="858" spans="2:5" x14ac:dyDescent="0.15">
      <c r="B858" s="33" t="s">
        <v>937</v>
      </c>
      <c r="C858" s="34">
        <v>37197.468000000001</v>
      </c>
      <c r="D858" s="34">
        <v>19244.736000000001</v>
      </c>
      <c r="E858" s="34">
        <v>15682.464</v>
      </c>
    </row>
    <row r="859" spans="2:5" x14ac:dyDescent="0.15">
      <c r="B859" s="33" t="s">
        <v>938</v>
      </c>
      <c r="C859" s="34">
        <v>37176.300000000003</v>
      </c>
      <c r="D859" s="34">
        <v>22241.52</v>
      </c>
      <c r="E859" s="34">
        <v>19784.52</v>
      </c>
    </row>
    <row r="860" spans="2:5" x14ac:dyDescent="0.15">
      <c r="B860" s="33" t="s">
        <v>939</v>
      </c>
      <c r="C860" s="34">
        <v>37121.868000000002</v>
      </c>
      <c r="D860" s="34">
        <v>31144.932000000001</v>
      </c>
      <c r="E860" s="34">
        <v>26044.2</v>
      </c>
    </row>
    <row r="861" spans="2:5" x14ac:dyDescent="0.15">
      <c r="B861" s="33" t="s">
        <v>940</v>
      </c>
      <c r="C861" s="34">
        <v>37118.088000000003</v>
      </c>
      <c r="D861" s="34">
        <v>24050.628000000001</v>
      </c>
      <c r="E861" s="34">
        <v>20487.599999999999</v>
      </c>
    </row>
    <row r="862" spans="2:5" x14ac:dyDescent="0.15">
      <c r="B862" s="33" t="s">
        <v>941</v>
      </c>
      <c r="C862" s="34">
        <v>37057.608</v>
      </c>
      <c r="D862" s="34">
        <v>16168.572</v>
      </c>
      <c r="E862" s="34">
        <v>13889.232</v>
      </c>
    </row>
    <row r="863" spans="2:5" x14ac:dyDescent="0.15">
      <c r="B863" s="33" t="s">
        <v>942</v>
      </c>
      <c r="C863" s="34">
        <v>37036.44</v>
      </c>
      <c r="D863" s="34">
        <v>22225.644</v>
      </c>
      <c r="E863" s="34">
        <v>16816.464</v>
      </c>
    </row>
    <row r="864" spans="2:5" x14ac:dyDescent="0.15">
      <c r="B864" s="33" t="s">
        <v>943</v>
      </c>
      <c r="C864" s="34">
        <v>36985.788</v>
      </c>
      <c r="D864" s="34">
        <v>21298.788</v>
      </c>
      <c r="E864" s="34">
        <v>18828.18</v>
      </c>
    </row>
    <row r="865" spans="2:5" x14ac:dyDescent="0.15">
      <c r="B865" s="33" t="s">
        <v>944</v>
      </c>
      <c r="C865" s="34">
        <v>36978.983999999997</v>
      </c>
      <c r="D865" s="34">
        <v>15657.516</v>
      </c>
      <c r="E865" s="34">
        <v>9231.5159999999996</v>
      </c>
    </row>
    <row r="866" spans="2:5" x14ac:dyDescent="0.15">
      <c r="B866" s="33" t="s">
        <v>945</v>
      </c>
      <c r="C866" s="34">
        <v>36955.548000000003</v>
      </c>
      <c r="D866" s="34">
        <v>32622.155999999999</v>
      </c>
      <c r="E866" s="34">
        <v>30854.628000000001</v>
      </c>
    </row>
    <row r="867" spans="2:5" x14ac:dyDescent="0.15">
      <c r="B867" s="33" t="s">
        <v>946</v>
      </c>
      <c r="C867" s="34">
        <v>36938.915999999997</v>
      </c>
      <c r="D867" s="34">
        <v>1697.9760000000001</v>
      </c>
      <c r="E867" s="34">
        <v>1296.54</v>
      </c>
    </row>
    <row r="868" spans="2:5" x14ac:dyDescent="0.15">
      <c r="B868" s="33" t="s">
        <v>947</v>
      </c>
      <c r="C868" s="34">
        <v>36909.432000000001</v>
      </c>
      <c r="D868" s="34">
        <v>30645.972000000002</v>
      </c>
      <c r="E868" s="34">
        <v>22775.256000000001</v>
      </c>
    </row>
    <row r="869" spans="2:5" x14ac:dyDescent="0.15">
      <c r="B869" s="33" t="s">
        <v>948</v>
      </c>
      <c r="C869" s="34">
        <v>36898.091999999997</v>
      </c>
      <c r="D869" s="34">
        <v>28374.948</v>
      </c>
      <c r="E869" s="34">
        <v>26029.835999999999</v>
      </c>
    </row>
    <row r="870" spans="2:5" x14ac:dyDescent="0.15">
      <c r="B870" s="33" t="s">
        <v>949</v>
      </c>
      <c r="C870" s="34">
        <v>36888.264000000003</v>
      </c>
      <c r="D870" s="34">
        <v>29057.616000000002</v>
      </c>
      <c r="E870" s="34">
        <v>26989.200000000001</v>
      </c>
    </row>
    <row r="871" spans="2:5" x14ac:dyDescent="0.15">
      <c r="B871" s="33" t="s">
        <v>950</v>
      </c>
      <c r="C871" s="34">
        <v>36864.828000000001</v>
      </c>
      <c r="D871" s="34">
        <v>18513.684000000001</v>
      </c>
      <c r="E871" s="34">
        <v>16497.432000000001</v>
      </c>
    </row>
    <row r="872" spans="2:5" x14ac:dyDescent="0.15">
      <c r="B872" s="33" t="s">
        <v>951</v>
      </c>
      <c r="C872" s="34">
        <v>36799.811999999998</v>
      </c>
      <c r="D872" s="34">
        <v>27299.916000000001</v>
      </c>
      <c r="E872" s="34">
        <v>24381.756000000001</v>
      </c>
    </row>
    <row r="873" spans="2:5" x14ac:dyDescent="0.15">
      <c r="B873" s="33" t="s">
        <v>952</v>
      </c>
      <c r="C873" s="34">
        <v>36712.872000000003</v>
      </c>
      <c r="D873" s="34">
        <v>30357.936000000002</v>
      </c>
      <c r="E873" s="34">
        <v>28830.815999999999</v>
      </c>
    </row>
    <row r="874" spans="2:5" x14ac:dyDescent="0.15">
      <c r="B874" s="33" t="s">
        <v>953</v>
      </c>
      <c r="C874" s="34">
        <v>36675.828000000001</v>
      </c>
      <c r="D874" s="34">
        <v>20328.84</v>
      </c>
      <c r="E874" s="34">
        <v>13922.496000000001</v>
      </c>
    </row>
    <row r="875" spans="2:5" x14ac:dyDescent="0.15">
      <c r="B875" s="33" t="s">
        <v>954</v>
      </c>
      <c r="C875" s="34">
        <v>36674.315999999999</v>
      </c>
      <c r="D875" s="34">
        <v>27603.828000000001</v>
      </c>
      <c r="E875" s="34">
        <v>21643.524000000001</v>
      </c>
    </row>
    <row r="876" spans="2:5" x14ac:dyDescent="0.15">
      <c r="B876" s="33" t="s">
        <v>955</v>
      </c>
      <c r="C876" s="34">
        <v>36655.415999999997</v>
      </c>
      <c r="D876" s="34">
        <v>22983.912</v>
      </c>
      <c r="E876" s="34">
        <v>16669.8</v>
      </c>
    </row>
    <row r="877" spans="2:5" x14ac:dyDescent="0.15">
      <c r="B877" s="33" t="s">
        <v>956</v>
      </c>
      <c r="C877" s="34">
        <v>36642.563999999998</v>
      </c>
      <c r="D877" s="34">
        <v>29320.704000000002</v>
      </c>
      <c r="E877" s="34">
        <v>24130.763999999999</v>
      </c>
    </row>
    <row r="878" spans="2:5" x14ac:dyDescent="0.15">
      <c r="B878" s="33" t="s">
        <v>957</v>
      </c>
      <c r="C878" s="34">
        <v>36622.152000000002</v>
      </c>
      <c r="D878" s="34">
        <v>31374.756000000001</v>
      </c>
      <c r="E878" s="34">
        <v>29842.344000000001</v>
      </c>
    </row>
    <row r="879" spans="2:5" x14ac:dyDescent="0.15">
      <c r="B879" s="33" t="s">
        <v>958</v>
      </c>
      <c r="C879" s="34">
        <v>36600.228000000003</v>
      </c>
      <c r="D879" s="34">
        <v>30494.016</v>
      </c>
      <c r="E879" s="34">
        <v>24591.923999999999</v>
      </c>
    </row>
    <row r="880" spans="2:5" x14ac:dyDescent="0.15">
      <c r="B880" s="33" t="s">
        <v>959</v>
      </c>
      <c r="C880" s="34">
        <v>36511.775999999998</v>
      </c>
      <c r="D880" s="34">
        <v>32466.420000000002</v>
      </c>
      <c r="E880" s="34">
        <v>28719.684000000001</v>
      </c>
    </row>
    <row r="881" spans="2:5" x14ac:dyDescent="0.15">
      <c r="B881" s="33" t="s">
        <v>960</v>
      </c>
      <c r="C881" s="34">
        <v>36464.904000000002</v>
      </c>
      <c r="D881" s="34">
        <v>30857.652000000002</v>
      </c>
      <c r="E881" s="34">
        <v>28697.759999999998</v>
      </c>
    </row>
    <row r="882" spans="2:5" x14ac:dyDescent="0.15">
      <c r="B882" s="33" t="s">
        <v>961</v>
      </c>
      <c r="C882" s="34">
        <v>36452.807999999997</v>
      </c>
      <c r="D882" s="34">
        <v>30740.472000000002</v>
      </c>
      <c r="E882" s="34">
        <v>27389.124</v>
      </c>
    </row>
    <row r="883" spans="2:5" x14ac:dyDescent="0.15">
      <c r="B883" s="33" t="s">
        <v>962</v>
      </c>
      <c r="C883" s="34">
        <v>36416.519999999997</v>
      </c>
      <c r="D883" s="34">
        <v>19077.66</v>
      </c>
      <c r="E883" s="34">
        <v>14859.936</v>
      </c>
    </row>
    <row r="884" spans="2:5" x14ac:dyDescent="0.15">
      <c r="B884" s="33" t="s">
        <v>963</v>
      </c>
      <c r="C884" s="34">
        <v>36404.423999999999</v>
      </c>
      <c r="D884" s="34">
        <v>25037.207999999999</v>
      </c>
      <c r="E884" s="34">
        <v>17666.207999999999</v>
      </c>
    </row>
    <row r="885" spans="2:5" x14ac:dyDescent="0.15">
      <c r="B885" s="33" t="s">
        <v>964</v>
      </c>
      <c r="C885" s="34">
        <v>36365.112000000001</v>
      </c>
      <c r="D885" s="34">
        <v>28542.024000000001</v>
      </c>
      <c r="E885" s="34">
        <v>25173.288</v>
      </c>
    </row>
    <row r="886" spans="2:5" x14ac:dyDescent="0.15">
      <c r="B886" s="33" t="s">
        <v>965</v>
      </c>
      <c r="C886" s="34">
        <v>36350.748</v>
      </c>
      <c r="D886" s="34">
        <v>16582.86</v>
      </c>
      <c r="E886" s="34">
        <v>12709.116</v>
      </c>
    </row>
    <row r="887" spans="2:5" x14ac:dyDescent="0.15">
      <c r="B887" s="33" t="s">
        <v>966</v>
      </c>
      <c r="C887" s="34">
        <v>36301.608</v>
      </c>
      <c r="D887" s="34">
        <v>27844.236000000001</v>
      </c>
      <c r="E887" s="34">
        <v>18660.348000000002</v>
      </c>
    </row>
    <row r="888" spans="2:5" x14ac:dyDescent="0.15">
      <c r="B888" s="33" t="s">
        <v>967</v>
      </c>
      <c r="C888" s="34">
        <v>36296.315999999999</v>
      </c>
      <c r="D888" s="34">
        <v>19637.856</v>
      </c>
      <c r="E888" s="34">
        <v>15937.992</v>
      </c>
    </row>
    <row r="889" spans="2:5" x14ac:dyDescent="0.15">
      <c r="B889" s="33" t="s">
        <v>968</v>
      </c>
      <c r="C889" s="34">
        <v>36269.856</v>
      </c>
      <c r="D889" s="34">
        <v>22904.531999999999</v>
      </c>
      <c r="E889" s="34">
        <v>16834.608</v>
      </c>
    </row>
    <row r="890" spans="2:5" x14ac:dyDescent="0.15">
      <c r="B890" s="33" t="s">
        <v>969</v>
      </c>
      <c r="C890" s="34">
        <v>36150.408000000003</v>
      </c>
      <c r="D890" s="34">
        <v>20188.223999999998</v>
      </c>
      <c r="E890" s="34">
        <v>17380.439999999999</v>
      </c>
    </row>
    <row r="891" spans="2:5" x14ac:dyDescent="0.15">
      <c r="B891" s="33" t="s">
        <v>970</v>
      </c>
      <c r="C891" s="34">
        <v>36146.627999999997</v>
      </c>
      <c r="D891" s="34">
        <v>29145.312000000002</v>
      </c>
      <c r="E891" s="34">
        <v>26665.632000000001</v>
      </c>
    </row>
    <row r="892" spans="2:5" x14ac:dyDescent="0.15">
      <c r="B892" s="33" t="s">
        <v>971</v>
      </c>
      <c r="C892" s="34">
        <v>36137.555999999997</v>
      </c>
      <c r="D892" s="34">
        <v>24870.887999999999</v>
      </c>
      <c r="E892" s="34">
        <v>13214.124</v>
      </c>
    </row>
    <row r="893" spans="2:5" x14ac:dyDescent="0.15">
      <c r="B893" s="33" t="s">
        <v>972</v>
      </c>
      <c r="C893" s="34">
        <v>36110.340000000004</v>
      </c>
      <c r="D893" s="34">
        <v>32814.18</v>
      </c>
      <c r="E893" s="34">
        <v>29813.616000000002</v>
      </c>
    </row>
    <row r="894" spans="2:5" x14ac:dyDescent="0.15">
      <c r="B894" s="33" t="s">
        <v>973</v>
      </c>
      <c r="C894" s="34">
        <v>36053.64</v>
      </c>
      <c r="D894" s="34">
        <v>30428.243999999999</v>
      </c>
      <c r="E894" s="34">
        <v>26243.784</v>
      </c>
    </row>
    <row r="895" spans="2:5" x14ac:dyDescent="0.15">
      <c r="B895" s="33" t="s">
        <v>974</v>
      </c>
      <c r="C895" s="34">
        <v>35996.94</v>
      </c>
      <c r="D895" s="34">
        <v>7473.06</v>
      </c>
      <c r="E895" s="34">
        <v>5168.0159999999996</v>
      </c>
    </row>
    <row r="896" spans="2:5" x14ac:dyDescent="0.15">
      <c r="B896" s="33" t="s">
        <v>975</v>
      </c>
      <c r="C896" s="34">
        <v>35993.160000000003</v>
      </c>
      <c r="D896" s="34">
        <v>29435.616000000002</v>
      </c>
      <c r="E896" s="34">
        <v>22549.212</v>
      </c>
    </row>
    <row r="897" spans="2:5" x14ac:dyDescent="0.15">
      <c r="B897" s="33" t="s">
        <v>976</v>
      </c>
      <c r="C897" s="34">
        <v>35986.356</v>
      </c>
      <c r="D897" s="34">
        <v>19133.603999999999</v>
      </c>
      <c r="E897" s="34">
        <v>11362.68</v>
      </c>
    </row>
    <row r="898" spans="2:5" x14ac:dyDescent="0.15">
      <c r="B898" s="33" t="s">
        <v>977</v>
      </c>
      <c r="C898" s="34">
        <v>35957.627999999997</v>
      </c>
      <c r="D898" s="34">
        <v>30134.16</v>
      </c>
      <c r="E898" s="34">
        <v>30749.544000000002</v>
      </c>
    </row>
    <row r="899" spans="2:5" x14ac:dyDescent="0.15">
      <c r="B899" s="33" t="s">
        <v>978</v>
      </c>
      <c r="C899" s="34">
        <v>35947.800000000003</v>
      </c>
      <c r="D899" s="34">
        <v>31690.008000000002</v>
      </c>
      <c r="E899" s="34">
        <v>27666.576000000001</v>
      </c>
    </row>
    <row r="900" spans="2:5" x14ac:dyDescent="0.15">
      <c r="B900" s="33" t="s">
        <v>979</v>
      </c>
      <c r="C900" s="34">
        <v>35936.46</v>
      </c>
      <c r="D900" s="34">
        <v>21527.1</v>
      </c>
      <c r="E900" s="34">
        <v>17487.792000000001</v>
      </c>
    </row>
    <row r="901" spans="2:5" x14ac:dyDescent="0.15">
      <c r="B901" s="33" t="s">
        <v>980</v>
      </c>
      <c r="C901" s="34">
        <v>35924.364000000001</v>
      </c>
      <c r="D901" s="34">
        <v>19920.599999999999</v>
      </c>
      <c r="E901" s="34">
        <v>15822.324000000001</v>
      </c>
    </row>
    <row r="902" spans="2:5" x14ac:dyDescent="0.15">
      <c r="B902" s="33" t="s">
        <v>981</v>
      </c>
      <c r="C902" s="34">
        <v>35867.663999999997</v>
      </c>
      <c r="D902" s="34">
        <v>31316.544000000002</v>
      </c>
      <c r="E902" s="34">
        <v>26204.472000000002</v>
      </c>
    </row>
    <row r="903" spans="2:5" x14ac:dyDescent="0.15">
      <c r="B903" s="33" t="s">
        <v>982</v>
      </c>
      <c r="C903" s="34">
        <v>35849.519999999997</v>
      </c>
      <c r="D903" s="34">
        <v>21355.488000000001</v>
      </c>
      <c r="E903" s="34">
        <v>16852.752</v>
      </c>
    </row>
    <row r="904" spans="2:5" x14ac:dyDescent="0.15">
      <c r="B904" s="33" t="s">
        <v>983</v>
      </c>
      <c r="C904" s="34">
        <v>35833.644</v>
      </c>
      <c r="D904" s="34">
        <v>27593.243999999999</v>
      </c>
      <c r="E904" s="34">
        <v>22779.036</v>
      </c>
    </row>
    <row r="905" spans="2:5" x14ac:dyDescent="0.15">
      <c r="B905" s="33" t="s">
        <v>984</v>
      </c>
      <c r="C905" s="34">
        <v>35768.627999999997</v>
      </c>
      <c r="D905" s="34">
        <v>30640.68</v>
      </c>
      <c r="E905" s="34">
        <v>28137.563999999998</v>
      </c>
    </row>
    <row r="906" spans="2:5" x14ac:dyDescent="0.15">
      <c r="B906" s="33" t="s">
        <v>985</v>
      </c>
      <c r="C906" s="34">
        <v>35736.120000000003</v>
      </c>
      <c r="D906" s="34">
        <v>25417.475999999999</v>
      </c>
      <c r="E906" s="34">
        <v>19442.052</v>
      </c>
    </row>
    <row r="907" spans="2:5" x14ac:dyDescent="0.15">
      <c r="B907" s="33" t="s">
        <v>986</v>
      </c>
      <c r="C907" s="34">
        <v>35735.364000000001</v>
      </c>
      <c r="D907" s="34">
        <v>13584.564</v>
      </c>
      <c r="E907" s="34">
        <v>30065.364000000001</v>
      </c>
    </row>
    <row r="908" spans="2:5" x14ac:dyDescent="0.15">
      <c r="B908" s="33" t="s">
        <v>987</v>
      </c>
      <c r="C908" s="34">
        <v>35733.851999999999</v>
      </c>
      <c r="D908" s="34">
        <v>23409.54</v>
      </c>
      <c r="E908" s="34">
        <v>20263.824000000001</v>
      </c>
    </row>
    <row r="909" spans="2:5" x14ac:dyDescent="0.15">
      <c r="B909" s="33" t="s">
        <v>988</v>
      </c>
      <c r="C909" s="34">
        <v>35714.951999999997</v>
      </c>
      <c r="D909" s="34">
        <v>36206.351999999999</v>
      </c>
      <c r="E909" s="34">
        <v>33927.768000000004</v>
      </c>
    </row>
    <row r="910" spans="2:5" x14ac:dyDescent="0.15">
      <c r="B910" s="33" t="s">
        <v>989</v>
      </c>
      <c r="C910" s="34">
        <v>35603.82</v>
      </c>
      <c r="D910" s="34">
        <v>22213.547999999999</v>
      </c>
      <c r="E910" s="34">
        <v>20960.856</v>
      </c>
    </row>
    <row r="911" spans="2:5" x14ac:dyDescent="0.15">
      <c r="B911" s="33" t="s">
        <v>990</v>
      </c>
      <c r="C911" s="34">
        <v>35534.268000000004</v>
      </c>
      <c r="D911" s="34">
        <v>30048.732</v>
      </c>
      <c r="E911" s="34">
        <v>23362.668000000001</v>
      </c>
    </row>
    <row r="912" spans="2:5" x14ac:dyDescent="0.15">
      <c r="B912" s="33" t="s">
        <v>991</v>
      </c>
      <c r="C912" s="34">
        <v>35516.124000000003</v>
      </c>
      <c r="D912" s="34">
        <v>27073.116000000002</v>
      </c>
      <c r="E912" s="34">
        <v>23683.968000000001</v>
      </c>
    </row>
    <row r="913" spans="2:5" x14ac:dyDescent="0.15">
      <c r="B913" s="33" t="s">
        <v>992</v>
      </c>
      <c r="C913" s="34">
        <v>35491.932000000001</v>
      </c>
      <c r="D913" s="34">
        <v>24069.527999999998</v>
      </c>
      <c r="E913" s="34">
        <v>15619.716</v>
      </c>
    </row>
    <row r="914" spans="2:5" x14ac:dyDescent="0.15">
      <c r="B914" s="33" t="s">
        <v>993</v>
      </c>
      <c r="C914" s="34">
        <v>35479.836000000003</v>
      </c>
      <c r="D914" s="34">
        <v>31061.016</v>
      </c>
      <c r="E914" s="34">
        <v>20639.556</v>
      </c>
    </row>
    <row r="915" spans="2:5" x14ac:dyDescent="0.15">
      <c r="B915" s="33" t="s">
        <v>994</v>
      </c>
      <c r="C915" s="34">
        <v>35412.552000000003</v>
      </c>
      <c r="D915" s="34">
        <v>31579.632000000001</v>
      </c>
      <c r="E915" s="34">
        <v>30774.492000000002</v>
      </c>
    </row>
    <row r="916" spans="2:5" x14ac:dyDescent="0.15">
      <c r="B916" s="33" t="s">
        <v>995</v>
      </c>
      <c r="C916" s="34">
        <v>35398.944000000003</v>
      </c>
      <c r="D916" s="34">
        <v>26344.331999999999</v>
      </c>
      <c r="E916" s="34">
        <v>21096.18</v>
      </c>
    </row>
    <row r="917" spans="2:5" x14ac:dyDescent="0.15">
      <c r="B917" s="33" t="s">
        <v>996</v>
      </c>
      <c r="C917" s="34">
        <v>35392.14</v>
      </c>
      <c r="D917" s="34">
        <v>24161.004000000001</v>
      </c>
      <c r="E917" s="34">
        <v>19365.696</v>
      </c>
    </row>
    <row r="918" spans="2:5" x14ac:dyDescent="0.15">
      <c r="B918" s="33" t="s">
        <v>997</v>
      </c>
      <c r="C918" s="34">
        <v>35343</v>
      </c>
      <c r="D918" s="34">
        <v>24192.756000000001</v>
      </c>
      <c r="E918" s="34">
        <v>21636.720000000001</v>
      </c>
    </row>
    <row r="919" spans="2:5" x14ac:dyDescent="0.15">
      <c r="B919" s="33" t="s">
        <v>998</v>
      </c>
      <c r="C919" s="34">
        <v>35321.076000000001</v>
      </c>
      <c r="D919" s="34">
        <v>22981.644</v>
      </c>
      <c r="E919" s="34">
        <v>19855.583999999999</v>
      </c>
    </row>
    <row r="920" spans="2:5" x14ac:dyDescent="0.15">
      <c r="B920" s="33" t="s">
        <v>999</v>
      </c>
      <c r="C920" s="34">
        <v>35287.811999999998</v>
      </c>
      <c r="D920" s="34">
        <v>24286.5</v>
      </c>
      <c r="E920" s="34">
        <v>18571.896000000001</v>
      </c>
    </row>
    <row r="921" spans="2:5" x14ac:dyDescent="0.15">
      <c r="B921" s="33" t="s">
        <v>1000</v>
      </c>
      <c r="C921" s="34">
        <v>35257.572</v>
      </c>
      <c r="D921" s="34">
        <v>28486.080000000002</v>
      </c>
      <c r="E921" s="34">
        <v>22791.887999999999</v>
      </c>
    </row>
    <row r="922" spans="2:5" x14ac:dyDescent="0.15">
      <c r="B922" s="33" t="s">
        <v>1001</v>
      </c>
      <c r="C922" s="34">
        <v>35233.379999999997</v>
      </c>
      <c r="D922" s="34">
        <v>24899.616000000002</v>
      </c>
      <c r="E922" s="34">
        <v>22867.488000000001</v>
      </c>
    </row>
    <row r="923" spans="2:5" x14ac:dyDescent="0.15">
      <c r="B923" s="33" t="s">
        <v>1002</v>
      </c>
      <c r="C923" s="34">
        <v>35222.796000000002</v>
      </c>
      <c r="D923" s="34">
        <v>11454.912</v>
      </c>
      <c r="E923" s="34">
        <v>6323.1840000000002</v>
      </c>
    </row>
    <row r="924" spans="2:5" x14ac:dyDescent="0.15">
      <c r="B924" s="33" t="s">
        <v>1003</v>
      </c>
      <c r="C924" s="34">
        <v>35203.14</v>
      </c>
      <c r="D924" s="34">
        <v>32405.94</v>
      </c>
      <c r="E924" s="34">
        <v>26109.216</v>
      </c>
    </row>
    <row r="925" spans="2:5" x14ac:dyDescent="0.15">
      <c r="B925" s="33" t="s">
        <v>1004</v>
      </c>
      <c r="C925" s="34">
        <v>35104.86</v>
      </c>
      <c r="D925" s="34">
        <v>29653.344000000001</v>
      </c>
      <c r="E925" s="34">
        <v>26359.452000000001</v>
      </c>
    </row>
    <row r="926" spans="2:5" x14ac:dyDescent="0.15">
      <c r="B926" s="33" t="s">
        <v>1005</v>
      </c>
      <c r="C926" s="34">
        <v>35088.228000000003</v>
      </c>
      <c r="D926" s="34">
        <v>10588.536</v>
      </c>
      <c r="E926" s="34">
        <v>8011.3320000000003</v>
      </c>
    </row>
    <row r="927" spans="2:5" x14ac:dyDescent="0.15">
      <c r="B927" s="33" t="s">
        <v>1006</v>
      </c>
      <c r="C927" s="34">
        <v>35077.644</v>
      </c>
      <c r="D927" s="34">
        <v>22170.456000000002</v>
      </c>
      <c r="E927" s="34">
        <v>16103.556</v>
      </c>
    </row>
    <row r="928" spans="2:5" x14ac:dyDescent="0.15">
      <c r="B928" s="33" t="s">
        <v>1007</v>
      </c>
      <c r="C928" s="34">
        <v>35052.696000000004</v>
      </c>
      <c r="D928" s="34">
        <v>18498.563999999998</v>
      </c>
      <c r="E928" s="34">
        <v>13154.4</v>
      </c>
    </row>
    <row r="929" spans="2:5" x14ac:dyDescent="0.15">
      <c r="B929" s="33" t="s">
        <v>1008</v>
      </c>
      <c r="C929" s="34">
        <v>35017.163999999997</v>
      </c>
      <c r="D929" s="34">
        <v>21796.236000000001</v>
      </c>
      <c r="E929" s="34">
        <v>16597.223999999998</v>
      </c>
    </row>
    <row r="930" spans="2:5" x14ac:dyDescent="0.15">
      <c r="B930" s="33" t="s">
        <v>1009</v>
      </c>
      <c r="C930" s="34">
        <v>35002.800000000003</v>
      </c>
      <c r="D930" s="34">
        <v>18904.536</v>
      </c>
      <c r="E930" s="34">
        <v>15589.476000000001</v>
      </c>
    </row>
    <row r="931" spans="2:5" x14ac:dyDescent="0.15">
      <c r="B931" s="33" t="s">
        <v>1010</v>
      </c>
      <c r="C931" s="34">
        <v>34977.851999999999</v>
      </c>
      <c r="D931" s="34">
        <v>26070.66</v>
      </c>
      <c r="E931" s="34">
        <v>19774.691999999999</v>
      </c>
    </row>
    <row r="932" spans="2:5" x14ac:dyDescent="0.15">
      <c r="B932" s="33" t="s">
        <v>1011</v>
      </c>
      <c r="C932" s="34">
        <v>34952.904000000002</v>
      </c>
      <c r="D932" s="34">
        <v>22094.1</v>
      </c>
      <c r="E932" s="34">
        <v>16929.108</v>
      </c>
    </row>
    <row r="933" spans="2:5" x14ac:dyDescent="0.15">
      <c r="B933" s="33" t="s">
        <v>1012</v>
      </c>
      <c r="C933" s="34">
        <v>34915.86</v>
      </c>
      <c r="D933" s="34">
        <v>26476.632000000001</v>
      </c>
      <c r="E933" s="34">
        <v>22230.18</v>
      </c>
    </row>
    <row r="934" spans="2:5" x14ac:dyDescent="0.15">
      <c r="B934" s="33" t="s">
        <v>1013</v>
      </c>
      <c r="C934" s="34">
        <v>34911.324000000001</v>
      </c>
      <c r="D934" s="34">
        <v>27253.8</v>
      </c>
      <c r="E934" s="34">
        <v>14456.987999999999</v>
      </c>
    </row>
    <row r="935" spans="2:5" x14ac:dyDescent="0.15">
      <c r="B935" s="33" t="s">
        <v>1014</v>
      </c>
      <c r="C935" s="34">
        <v>34910.567999999999</v>
      </c>
      <c r="D935" s="34">
        <v>27277.236000000001</v>
      </c>
      <c r="E935" s="34">
        <v>17348.688000000002</v>
      </c>
    </row>
    <row r="936" spans="2:5" x14ac:dyDescent="0.15">
      <c r="B936" s="33" t="s">
        <v>1015</v>
      </c>
      <c r="C936" s="34">
        <v>34886.376000000004</v>
      </c>
      <c r="D936" s="34">
        <v>30509.892</v>
      </c>
      <c r="E936" s="34">
        <v>28751.436000000002</v>
      </c>
    </row>
    <row r="937" spans="2:5" x14ac:dyDescent="0.15">
      <c r="B937" s="33" t="s">
        <v>1016</v>
      </c>
      <c r="C937" s="34">
        <v>34870.5</v>
      </c>
      <c r="D937" s="34">
        <v>13458.312</v>
      </c>
      <c r="E937" s="34">
        <v>7459.4520000000002</v>
      </c>
    </row>
    <row r="938" spans="2:5" x14ac:dyDescent="0.15">
      <c r="B938" s="33" t="s">
        <v>1017</v>
      </c>
      <c r="C938" s="34">
        <v>34837.991999999998</v>
      </c>
      <c r="D938" s="34">
        <v>24043.824000000001</v>
      </c>
      <c r="E938" s="34">
        <v>16491.384000000002</v>
      </c>
    </row>
    <row r="939" spans="2:5" x14ac:dyDescent="0.15">
      <c r="B939" s="33" t="s">
        <v>1018</v>
      </c>
      <c r="C939" s="34">
        <v>34806.239999999998</v>
      </c>
      <c r="D939" s="34">
        <v>30270.995999999999</v>
      </c>
      <c r="E939" s="34">
        <v>17754.66</v>
      </c>
    </row>
    <row r="940" spans="2:5" x14ac:dyDescent="0.15">
      <c r="B940" s="33" t="s">
        <v>1019</v>
      </c>
      <c r="C940" s="34">
        <v>34797.167999999998</v>
      </c>
      <c r="D940" s="34">
        <v>28030.212</v>
      </c>
      <c r="E940" s="34">
        <v>25638.984</v>
      </c>
    </row>
    <row r="941" spans="2:5" x14ac:dyDescent="0.15">
      <c r="B941" s="33" t="s">
        <v>1020</v>
      </c>
      <c r="C941" s="34">
        <v>34706.447999999997</v>
      </c>
      <c r="D941" s="34">
        <v>26562.815999999999</v>
      </c>
      <c r="E941" s="34">
        <v>19486.655999999999</v>
      </c>
    </row>
    <row r="942" spans="2:5" x14ac:dyDescent="0.15">
      <c r="B942" s="33" t="s">
        <v>1021</v>
      </c>
      <c r="C942" s="34">
        <v>34663.356</v>
      </c>
      <c r="D942" s="34">
        <v>35334.684000000001</v>
      </c>
      <c r="E942" s="34">
        <v>28758.240000000002</v>
      </c>
    </row>
    <row r="943" spans="2:5" x14ac:dyDescent="0.15">
      <c r="B943" s="33" t="s">
        <v>1022</v>
      </c>
      <c r="C943" s="34">
        <v>34648.991999999998</v>
      </c>
      <c r="D943" s="34">
        <v>15104.88</v>
      </c>
      <c r="E943" s="34">
        <v>29282.148000000001</v>
      </c>
    </row>
    <row r="944" spans="2:5" x14ac:dyDescent="0.15">
      <c r="B944" s="33" t="s">
        <v>1023</v>
      </c>
      <c r="C944" s="34">
        <v>34646.724000000002</v>
      </c>
      <c r="D944" s="34">
        <v>26821.367999999999</v>
      </c>
      <c r="E944" s="34">
        <v>21460.572</v>
      </c>
    </row>
    <row r="945" spans="2:5" x14ac:dyDescent="0.15">
      <c r="B945" s="33" t="s">
        <v>1024</v>
      </c>
      <c r="C945" s="34">
        <v>34624.044000000002</v>
      </c>
      <c r="D945" s="34">
        <v>24830.82</v>
      </c>
      <c r="E945" s="34">
        <v>21011.508000000002</v>
      </c>
    </row>
    <row r="946" spans="2:5" x14ac:dyDescent="0.15">
      <c r="B946" s="33" t="s">
        <v>1025</v>
      </c>
      <c r="C946" s="34">
        <v>34533.324000000001</v>
      </c>
      <c r="D946" s="34">
        <v>25489.295999999998</v>
      </c>
      <c r="E946" s="34">
        <v>21937.608</v>
      </c>
    </row>
    <row r="947" spans="2:5" x14ac:dyDescent="0.15">
      <c r="B947" s="33" t="s">
        <v>1026</v>
      </c>
      <c r="C947" s="34">
        <v>34497.036</v>
      </c>
      <c r="D947" s="34">
        <v>17662.428</v>
      </c>
      <c r="E947" s="34">
        <v>14925.708000000001</v>
      </c>
    </row>
    <row r="948" spans="2:5" x14ac:dyDescent="0.15">
      <c r="B948" s="33" t="s">
        <v>1027</v>
      </c>
      <c r="C948" s="34">
        <v>34462.26</v>
      </c>
      <c r="D948" s="34">
        <v>27145.691999999999</v>
      </c>
      <c r="E948" s="34">
        <v>25270.812000000002</v>
      </c>
    </row>
    <row r="949" spans="2:5" x14ac:dyDescent="0.15">
      <c r="B949" s="33" t="s">
        <v>1028</v>
      </c>
      <c r="C949" s="34">
        <v>34355.663999999997</v>
      </c>
      <c r="D949" s="34">
        <v>23482.116000000002</v>
      </c>
      <c r="E949" s="34">
        <v>21107.52</v>
      </c>
    </row>
    <row r="950" spans="2:5" x14ac:dyDescent="0.15">
      <c r="B950" s="33" t="s">
        <v>1029</v>
      </c>
      <c r="C950" s="34">
        <v>34341.300000000003</v>
      </c>
      <c r="D950" s="34">
        <v>30224.124</v>
      </c>
      <c r="E950" s="34">
        <v>28190.484</v>
      </c>
    </row>
    <row r="951" spans="2:5" x14ac:dyDescent="0.15">
      <c r="B951" s="33" t="s">
        <v>1030</v>
      </c>
      <c r="C951" s="34">
        <v>34322.400000000001</v>
      </c>
      <c r="D951" s="34">
        <v>26353.403999999999</v>
      </c>
      <c r="E951" s="34">
        <v>23823.828000000001</v>
      </c>
    </row>
    <row r="952" spans="2:5" x14ac:dyDescent="0.15">
      <c r="B952" s="33" t="s">
        <v>1031</v>
      </c>
      <c r="C952" s="34">
        <v>34227.144</v>
      </c>
      <c r="D952" s="34">
        <v>11643.912</v>
      </c>
      <c r="E952" s="34">
        <v>8102.0519999999997</v>
      </c>
    </row>
    <row r="953" spans="2:5" x14ac:dyDescent="0.15">
      <c r="B953" s="33" t="s">
        <v>1032</v>
      </c>
      <c r="C953" s="34">
        <v>34166.663999999997</v>
      </c>
      <c r="D953" s="34">
        <v>30591.54</v>
      </c>
      <c r="E953" s="34">
        <v>24585.876</v>
      </c>
    </row>
    <row r="954" spans="2:5" x14ac:dyDescent="0.15">
      <c r="B954" s="33" t="s">
        <v>1033</v>
      </c>
      <c r="C954" s="34">
        <v>34153.811999999998</v>
      </c>
      <c r="D954" s="34">
        <v>24323.544000000002</v>
      </c>
      <c r="E954" s="34">
        <v>19753.524000000001</v>
      </c>
    </row>
    <row r="955" spans="2:5" x14ac:dyDescent="0.15">
      <c r="B955" s="33" t="s">
        <v>1034</v>
      </c>
      <c r="C955" s="34">
        <v>34140.959999999999</v>
      </c>
      <c r="D955" s="34">
        <v>29261.736000000001</v>
      </c>
      <c r="E955" s="34">
        <v>23380.812000000002</v>
      </c>
    </row>
    <row r="956" spans="2:5" x14ac:dyDescent="0.15">
      <c r="B956" s="33" t="s">
        <v>1035</v>
      </c>
      <c r="C956" s="34">
        <v>34093.332000000002</v>
      </c>
      <c r="D956" s="34">
        <v>19433.736000000001</v>
      </c>
      <c r="E956" s="34">
        <v>16377.984</v>
      </c>
    </row>
    <row r="957" spans="2:5" x14ac:dyDescent="0.15">
      <c r="B957" s="33" t="s">
        <v>1036</v>
      </c>
      <c r="C957" s="34">
        <v>34078.212</v>
      </c>
      <c r="D957" s="34">
        <v>26735.94</v>
      </c>
      <c r="E957" s="34">
        <v>22841.784</v>
      </c>
    </row>
    <row r="958" spans="2:5" x14ac:dyDescent="0.15">
      <c r="B958" s="33" t="s">
        <v>1037</v>
      </c>
      <c r="C958" s="34">
        <v>34054.019999999997</v>
      </c>
      <c r="D958" s="34">
        <v>30752.567999999999</v>
      </c>
      <c r="E958" s="34">
        <v>27220.536</v>
      </c>
    </row>
    <row r="959" spans="2:5" x14ac:dyDescent="0.15">
      <c r="B959" s="33" t="s">
        <v>1038</v>
      </c>
      <c r="C959" s="34">
        <v>34050.239999999998</v>
      </c>
      <c r="D959" s="34">
        <v>28462.644</v>
      </c>
      <c r="E959" s="34">
        <v>18406.331999999999</v>
      </c>
    </row>
    <row r="960" spans="2:5" x14ac:dyDescent="0.15">
      <c r="B960" s="33" t="s">
        <v>1039</v>
      </c>
      <c r="C960" s="34">
        <v>34043.436000000002</v>
      </c>
      <c r="D960" s="34">
        <v>23519.916000000001</v>
      </c>
      <c r="E960" s="34">
        <v>18125.856</v>
      </c>
    </row>
    <row r="961" spans="2:5" x14ac:dyDescent="0.15">
      <c r="B961" s="33" t="s">
        <v>1040</v>
      </c>
      <c r="C961" s="34">
        <v>34016.976000000002</v>
      </c>
      <c r="D961" s="34">
        <v>21372.12</v>
      </c>
      <c r="E961" s="34">
        <v>22903.776000000002</v>
      </c>
    </row>
    <row r="962" spans="2:5" x14ac:dyDescent="0.15">
      <c r="B962" s="33" t="s">
        <v>1041</v>
      </c>
      <c r="C962" s="34">
        <v>34011.684000000001</v>
      </c>
      <c r="D962" s="34">
        <v>5729.7240000000002</v>
      </c>
      <c r="E962" s="34">
        <v>3567.5639999999999</v>
      </c>
    </row>
    <row r="963" spans="2:5" x14ac:dyDescent="0.15">
      <c r="B963" s="33" t="s">
        <v>1042</v>
      </c>
      <c r="C963" s="34">
        <v>34004.124000000003</v>
      </c>
      <c r="D963" s="34">
        <v>18082.763999999999</v>
      </c>
      <c r="E963" s="34">
        <v>14875.812</v>
      </c>
    </row>
    <row r="964" spans="2:5" x14ac:dyDescent="0.15">
      <c r="B964" s="33" t="s">
        <v>1043</v>
      </c>
      <c r="C964" s="34">
        <v>33984.468000000001</v>
      </c>
      <c r="D964" s="34">
        <v>31213.727999999999</v>
      </c>
      <c r="E964" s="34">
        <v>27820.044000000002</v>
      </c>
    </row>
    <row r="965" spans="2:5" x14ac:dyDescent="0.15">
      <c r="B965" s="33" t="s">
        <v>1044</v>
      </c>
      <c r="C965" s="34">
        <v>33967.836000000003</v>
      </c>
      <c r="D965" s="34">
        <v>9629.9279999999999</v>
      </c>
      <c r="E965" s="34">
        <v>7029.2880000000005</v>
      </c>
    </row>
    <row r="966" spans="2:5" x14ac:dyDescent="0.15">
      <c r="B966" s="33" t="s">
        <v>1045</v>
      </c>
      <c r="C966" s="34">
        <v>33927.012000000002</v>
      </c>
      <c r="D966" s="34">
        <v>26439.588</v>
      </c>
      <c r="E966" s="34">
        <v>23124.527999999998</v>
      </c>
    </row>
    <row r="967" spans="2:5" x14ac:dyDescent="0.15">
      <c r="B967" s="33" t="s">
        <v>1046</v>
      </c>
      <c r="C967" s="34">
        <v>33864.264000000003</v>
      </c>
      <c r="D967" s="34">
        <v>27717.227999999999</v>
      </c>
      <c r="E967" s="34">
        <v>23181.227999999999</v>
      </c>
    </row>
    <row r="968" spans="2:5" x14ac:dyDescent="0.15">
      <c r="B968" s="33" t="s">
        <v>1047</v>
      </c>
      <c r="C968" s="34">
        <v>33859.728000000003</v>
      </c>
      <c r="D968" s="34">
        <v>29353.212</v>
      </c>
      <c r="E968" s="34">
        <v>15230.376</v>
      </c>
    </row>
    <row r="969" spans="2:5" x14ac:dyDescent="0.15">
      <c r="B969" s="33" t="s">
        <v>1048</v>
      </c>
      <c r="C969" s="34">
        <v>33851.411999999997</v>
      </c>
      <c r="D969" s="34">
        <v>25202.772000000001</v>
      </c>
      <c r="E969" s="34">
        <v>18314.856</v>
      </c>
    </row>
    <row r="970" spans="2:5" x14ac:dyDescent="0.15">
      <c r="B970" s="33" t="s">
        <v>1049</v>
      </c>
      <c r="C970" s="34">
        <v>33847.631999999998</v>
      </c>
      <c r="D970" s="34">
        <v>591.19200000000001</v>
      </c>
      <c r="E970" s="34">
        <v>373.464</v>
      </c>
    </row>
    <row r="971" spans="2:5" x14ac:dyDescent="0.15">
      <c r="B971" s="33" t="s">
        <v>1050</v>
      </c>
      <c r="C971" s="34">
        <v>33839.315999999999</v>
      </c>
      <c r="D971" s="34">
        <v>9021.348</v>
      </c>
      <c r="E971" s="34">
        <v>6883.38</v>
      </c>
    </row>
    <row r="972" spans="2:5" x14ac:dyDescent="0.15">
      <c r="B972" s="33" t="s">
        <v>1051</v>
      </c>
      <c r="C972" s="34">
        <v>33824.196000000004</v>
      </c>
      <c r="D972" s="34">
        <v>15721.776</v>
      </c>
      <c r="E972" s="34">
        <v>13288.212</v>
      </c>
    </row>
    <row r="973" spans="2:5" x14ac:dyDescent="0.15">
      <c r="B973" s="33" t="s">
        <v>1052</v>
      </c>
      <c r="C973" s="34">
        <v>33795.468000000001</v>
      </c>
      <c r="D973" s="34">
        <v>20997.144</v>
      </c>
      <c r="E973" s="34">
        <v>19748.232</v>
      </c>
    </row>
    <row r="974" spans="2:5" x14ac:dyDescent="0.15">
      <c r="B974" s="33" t="s">
        <v>1053</v>
      </c>
      <c r="C974" s="34">
        <v>33791.688000000002</v>
      </c>
      <c r="D974" s="34">
        <v>28299.348000000002</v>
      </c>
      <c r="E974" s="34">
        <v>23649.948</v>
      </c>
    </row>
    <row r="975" spans="2:5" x14ac:dyDescent="0.15">
      <c r="B975" s="33" t="s">
        <v>1054</v>
      </c>
      <c r="C975" s="34">
        <v>33763.716</v>
      </c>
      <c r="D975" s="34">
        <v>23422.392</v>
      </c>
      <c r="E975" s="34">
        <v>22800.959999999999</v>
      </c>
    </row>
    <row r="976" spans="2:5" x14ac:dyDescent="0.15">
      <c r="B976" s="33" t="s">
        <v>1055</v>
      </c>
      <c r="C976" s="34">
        <v>33725.915999999997</v>
      </c>
      <c r="D976" s="34">
        <v>5996.5919999999996</v>
      </c>
      <c r="E976" s="34">
        <v>5144.58</v>
      </c>
    </row>
    <row r="977" spans="2:5" x14ac:dyDescent="0.15">
      <c r="B977" s="33" t="s">
        <v>1056</v>
      </c>
      <c r="C977" s="34">
        <v>33691.14</v>
      </c>
      <c r="D977" s="34">
        <v>18715.536</v>
      </c>
      <c r="E977" s="34">
        <v>15103.368</v>
      </c>
    </row>
    <row r="978" spans="2:5" x14ac:dyDescent="0.15">
      <c r="B978" s="33" t="s">
        <v>1057</v>
      </c>
      <c r="C978" s="34">
        <v>33688.872000000003</v>
      </c>
      <c r="D978" s="34">
        <v>15894.144</v>
      </c>
      <c r="E978" s="34">
        <v>12345.48</v>
      </c>
    </row>
    <row r="979" spans="2:5" x14ac:dyDescent="0.15">
      <c r="B979" s="33" t="s">
        <v>1058</v>
      </c>
      <c r="C979" s="34">
        <v>33688.116000000002</v>
      </c>
      <c r="D979" s="34">
        <v>15163.848</v>
      </c>
      <c r="E979" s="34">
        <v>10761.66</v>
      </c>
    </row>
    <row r="980" spans="2:5" x14ac:dyDescent="0.15">
      <c r="B980" s="33" t="s">
        <v>1059</v>
      </c>
      <c r="C980" s="34">
        <v>33665.436000000002</v>
      </c>
      <c r="D980" s="34">
        <v>29287.439999999999</v>
      </c>
      <c r="E980" s="34">
        <v>26813.808000000001</v>
      </c>
    </row>
    <row r="981" spans="2:5" x14ac:dyDescent="0.15">
      <c r="B981" s="33" t="s">
        <v>1060</v>
      </c>
      <c r="C981" s="34">
        <v>33664.68</v>
      </c>
      <c r="D981" s="34">
        <v>30524.256000000001</v>
      </c>
      <c r="E981" s="34">
        <v>23467.752</v>
      </c>
    </row>
    <row r="982" spans="2:5" x14ac:dyDescent="0.15">
      <c r="B982" s="33" t="s">
        <v>1061</v>
      </c>
      <c r="C982" s="34">
        <v>33614.784</v>
      </c>
      <c r="D982" s="34">
        <v>17009.243999999999</v>
      </c>
      <c r="E982" s="34">
        <v>12405.960000000001</v>
      </c>
    </row>
    <row r="983" spans="2:5" x14ac:dyDescent="0.15">
      <c r="B983" s="33" t="s">
        <v>1062</v>
      </c>
      <c r="C983" s="34">
        <v>33545.232000000004</v>
      </c>
      <c r="D983" s="34">
        <v>25007.724000000002</v>
      </c>
      <c r="E983" s="34">
        <v>20176.884000000002</v>
      </c>
    </row>
    <row r="984" spans="2:5" x14ac:dyDescent="0.15">
      <c r="B984" s="33" t="s">
        <v>1063</v>
      </c>
      <c r="C984" s="34">
        <v>33531.624000000003</v>
      </c>
      <c r="D984" s="34">
        <v>27296.892</v>
      </c>
      <c r="E984" s="34">
        <v>25940.628000000001</v>
      </c>
    </row>
    <row r="985" spans="2:5" x14ac:dyDescent="0.15">
      <c r="B985" s="33" t="s">
        <v>1064</v>
      </c>
      <c r="C985" s="34">
        <v>33447.707999999999</v>
      </c>
      <c r="D985" s="34">
        <v>27164.592000000001</v>
      </c>
      <c r="E985" s="34">
        <v>29508.191999999999</v>
      </c>
    </row>
    <row r="986" spans="2:5" x14ac:dyDescent="0.15">
      <c r="B986" s="33" t="s">
        <v>1065</v>
      </c>
      <c r="C986" s="34">
        <v>33418.224000000002</v>
      </c>
      <c r="D986" s="34">
        <v>10914.371999999999</v>
      </c>
      <c r="E986" s="34">
        <v>5974.6679999999997</v>
      </c>
    </row>
    <row r="987" spans="2:5" x14ac:dyDescent="0.15">
      <c r="B987" s="33" t="s">
        <v>1066</v>
      </c>
      <c r="C987" s="34">
        <v>33414.444000000003</v>
      </c>
      <c r="D987" s="34">
        <v>19832.903999999999</v>
      </c>
      <c r="E987" s="34">
        <v>14840.28</v>
      </c>
    </row>
    <row r="988" spans="2:5" x14ac:dyDescent="0.15">
      <c r="B988" s="33" t="s">
        <v>1067</v>
      </c>
      <c r="C988" s="34">
        <v>33392.519999999997</v>
      </c>
      <c r="D988" s="34">
        <v>11139.66</v>
      </c>
      <c r="E988" s="34">
        <v>8716.68</v>
      </c>
    </row>
    <row r="989" spans="2:5" x14ac:dyDescent="0.15">
      <c r="B989" s="33" t="s">
        <v>1068</v>
      </c>
      <c r="C989" s="34">
        <v>33373.620000000003</v>
      </c>
      <c r="D989" s="34">
        <v>23392.907999999999</v>
      </c>
      <c r="E989" s="34">
        <v>24674.328000000001</v>
      </c>
    </row>
    <row r="990" spans="2:5" x14ac:dyDescent="0.15">
      <c r="B990" s="33" t="s">
        <v>1069</v>
      </c>
      <c r="C990" s="34">
        <v>33368.328000000001</v>
      </c>
      <c r="D990" s="34">
        <v>28594.944</v>
      </c>
      <c r="E990" s="34">
        <v>16017.371999999999</v>
      </c>
    </row>
    <row r="991" spans="2:5" x14ac:dyDescent="0.15">
      <c r="B991" s="33" t="s">
        <v>1070</v>
      </c>
      <c r="C991" s="34">
        <v>33362.28</v>
      </c>
      <c r="D991" s="34">
        <v>20809.655999999999</v>
      </c>
      <c r="E991" s="34">
        <v>16957.835999999999</v>
      </c>
    </row>
    <row r="992" spans="2:5" x14ac:dyDescent="0.15">
      <c r="B992" s="33" t="s">
        <v>1071</v>
      </c>
      <c r="C992" s="34">
        <v>33356.232000000004</v>
      </c>
      <c r="D992" s="34">
        <v>29796.984</v>
      </c>
      <c r="E992" s="34">
        <v>25958.016</v>
      </c>
    </row>
    <row r="993" spans="2:5" x14ac:dyDescent="0.15">
      <c r="B993" s="33" t="s">
        <v>1072</v>
      </c>
      <c r="C993" s="34">
        <v>33349.428</v>
      </c>
      <c r="D993" s="34">
        <v>0.75600000000000001</v>
      </c>
      <c r="E993" s="34">
        <v>0</v>
      </c>
    </row>
    <row r="994" spans="2:5" x14ac:dyDescent="0.15">
      <c r="B994" s="33" t="s">
        <v>1073</v>
      </c>
      <c r="C994" s="34">
        <v>33342.624000000003</v>
      </c>
      <c r="D994" s="34">
        <v>17982.216</v>
      </c>
      <c r="E994" s="34">
        <v>12212.424000000001</v>
      </c>
    </row>
    <row r="995" spans="2:5" x14ac:dyDescent="0.15">
      <c r="B995" s="33" t="s">
        <v>1074</v>
      </c>
      <c r="C995" s="34">
        <v>33306.336000000003</v>
      </c>
      <c r="D995" s="34">
        <v>2849.364</v>
      </c>
      <c r="E995" s="34">
        <v>2235.4920000000002</v>
      </c>
    </row>
    <row r="996" spans="2:5" x14ac:dyDescent="0.15">
      <c r="B996" s="33" t="s">
        <v>1075</v>
      </c>
      <c r="C996" s="34">
        <v>33252.660000000003</v>
      </c>
      <c r="D996" s="34">
        <v>28459.62</v>
      </c>
      <c r="E996" s="34">
        <v>12443.76</v>
      </c>
    </row>
    <row r="997" spans="2:5" x14ac:dyDescent="0.15">
      <c r="B997" s="33" t="s">
        <v>1076</v>
      </c>
      <c r="C997" s="34">
        <v>33249.635999999999</v>
      </c>
      <c r="D997" s="34">
        <v>24371.171999999999</v>
      </c>
      <c r="E997" s="34">
        <v>20762.784</v>
      </c>
    </row>
    <row r="998" spans="2:5" x14ac:dyDescent="0.15">
      <c r="B998" s="33" t="s">
        <v>1077</v>
      </c>
      <c r="C998" s="34">
        <v>33246.612000000001</v>
      </c>
      <c r="D998" s="34">
        <v>49.14</v>
      </c>
      <c r="E998" s="34">
        <v>36.287999999999997</v>
      </c>
    </row>
    <row r="999" spans="2:5" x14ac:dyDescent="0.15">
      <c r="B999" s="33" t="s">
        <v>1078</v>
      </c>
      <c r="C999" s="34">
        <v>33214.103999999999</v>
      </c>
      <c r="D999" s="34">
        <v>12168.576000000001</v>
      </c>
      <c r="E999" s="34">
        <v>8667.5400000000009</v>
      </c>
    </row>
    <row r="1000" spans="2:5" x14ac:dyDescent="0.15">
      <c r="B1000" s="33" t="s">
        <v>1079</v>
      </c>
      <c r="C1000" s="34">
        <v>33197.472000000002</v>
      </c>
      <c r="D1000" s="34">
        <v>11719.512000000001</v>
      </c>
      <c r="E1000" s="34">
        <v>9047.8080000000009</v>
      </c>
    </row>
    <row r="1001" spans="2:5" x14ac:dyDescent="0.15">
      <c r="B1001" s="33" t="s">
        <v>1080</v>
      </c>
      <c r="C1001" s="34">
        <v>33180.840000000004</v>
      </c>
      <c r="D1001" s="34">
        <v>27382.32</v>
      </c>
      <c r="E1001" s="34">
        <v>22686.804</v>
      </c>
    </row>
    <row r="1002" spans="2:5" x14ac:dyDescent="0.15">
      <c r="B1002" s="33" t="s">
        <v>1081</v>
      </c>
      <c r="C1002" s="34">
        <v>33154.379999999997</v>
      </c>
      <c r="D1002" s="34">
        <v>25394.795999999998</v>
      </c>
      <c r="E1002" s="34">
        <v>19090.511999999999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5EA7-550A-4156-8A47-3BC8ACA4C482}">
  <sheetPr codeName="Sheet2"/>
  <dimension ref="B2:C6"/>
  <sheetViews>
    <sheetView showGridLines="0" zoomScale="111" zoomScaleNormal="111" workbookViewId="0">
      <selection activeCell="C5" sqref="C5"/>
    </sheetView>
  </sheetViews>
  <sheetFormatPr baseColWidth="10" defaultColWidth="12.5" defaultRowHeight="11" x14ac:dyDescent="0.15"/>
  <cols>
    <col min="1" max="1" width="2" style="1" customWidth="1"/>
    <col min="2" max="2" width="12.5" style="1" bestFit="1" customWidth="1"/>
    <col min="3" max="3" width="41.1640625" style="1" bestFit="1" customWidth="1"/>
    <col min="4" max="4" width="11.6640625" style="1" bestFit="1" customWidth="1"/>
    <col min="5" max="5" width="12.83203125" style="1" bestFit="1" customWidth="1"/>
    <col min="6" max="6" width="9.6640625" style="1" bestFit="1" customWidth="1"/>
    <col min="7" max="16384" width="12.5" style="1"/>
  </cols>
  <sheetData>
    <row r="2" spans="2:3" x14ac:dyDescent="0.15">
      <c r="B2" s="5" t="s">
        <v>25</v>
      </c>
      <c r="C2" s="5" t="s">
        <v>26</v>
      </c>
    </row>
    <row r="3" spans="2:3" x14ac:dyDescent="0.15">
      <c r="B3" s="6">
        <v>42856</v>
      </c>
      <c r="C3" s="7" t="s">
        <v>1082</v>
      </c>
    </row>
    <row r="4" spans="2:3" x14ac:dyDescent="0.15">
      <c r="B4" s="6">
        <v>42856</v>
      </c>
      <c r="C4" s="7" t="s">
        <v>1083</v>
      </c>
    </row>
    <row r="5" spans="2:3" x14ac:dyDescent="0.15">
      <c r="B5" s="7" t="s">
        <v>22</v>
      </c>
      <c r="C5" s="7" t="s">
        <v>23</v>
      </c>
    </row>
    <row r="6" spans="2:3" x14ac:dyDescent="0.15">
      <c r="B6" s="6">
        <v>42917</v>
      </c>
      <c r="C6" s="7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5019-CED8-4F84-A309-4AE3EB745A3A}">
  <sheetPr codeName="Sheet3"/>
  <dimension ref="B1:K20"/>
  <sheetViews>
    <sheetView showGridLines="0" zoomScale="140" zoomScaleNormal="140" workbookViewId="0">
      <selection activeCell="G20" sqref="G20"/>
    </sheetView>
  </sheetViews>
  <sheetFormatPr baseColWidth="10" defaultColWidth="15.83203125" defaultRowHeight="11" x14ac:dyDescent="0.15"/>
  <cols>
    <col min="1" max="1" width="2.5" style="1" customWidth="1"/>
    <col min="2" max="2" width="8" style="1" bestFit="1" customWidth="1"/>
    <col min="3" max="3" width="14.83203125" style="1" customWidth="1"/>
    <col min="4" max="4" width="10.5" style="1" bestFit="1" customWidth="1"/>
    <col min="5" max="5" width="10.83203125" style="1" bestFit="1" customWidth="1"/>
    <col min="6" max="6" width="9.83203125" style="1" bestFit="1" customWidth="1"/>
    <col min="7" max="7" width="15.1640625" style="1" customWidth="1"/>
    <col min="8" max="8" width="10.5" style="1" bestFit="1" customWidth="1"/>
    <col min="9" max="9" width="10.83203125" style="1" bestFit="1" customWidth="1"/>
    <col min="10" max="10" width="9.83203125" style="1" bestFit="1" customWidth="1"/>
    <col min="11" max="16384" width="15.83203125" style="1"/>
  </cols>
  <sheetData>
    <row r="1" spans="2:11" x14ac:dyDescent="0.15">
      <c r="C1" s="45" t="s">
        <v>1087</v>
      </c>
      <c r="D1" s="45"/>
      <c r="E1" s="45"/>
      <c r="F1" s="45"/>
      <c r="G1" s="45"/>
      <c r="H1" s="45"/>
      <c r="I1" s="45"/>
      <c r="J1" s="45"/>
    </row>
    <row r="2" spans="2:11" x14ac:dyDescent="0.15">
      <c r="B2" s="5"/>
      <c r="C2" s="44" t="s">
        <v>27</v>
      </c>
      <c r="D2" s="44"/>
      <c r="E2" s="44"/>
      <c r="F2" s="44"/>
      <c r="G2" s="44" t="s">
        <v>5</v>
      </c>
      <c r="H2" s="44"/>
      <c r="I2" s="44"/>
      <c r="J2" s="44"/>
    </row>
    <row r="3" spans="2:11" ht="24" x14ac:dyDescent="0.15">
      <c r="B3" s="5" t="s">
        <v>0</v>
      </c>
      <c r="C3" s="40" t="s">
        <v>1086</v>
      </c>
      <c r="D3" s="40" t="s">
        <v>6</v>
      </c>
      <c r="E3" s="40" t="s">
        <v>7</v>
      </c>
      <c r="F3" s="40" t="s">
        <v>8</v>
      </c>
      <c r="G3" s="40" t="s">
        <v>1086</v>
      </c>
      <c r="H3" s="40" t="s">
        <v>6</v>
      </c>
      <c r="I3" s="40" t="s">
        <v>7</v>
      </c>
      <c r="J3" s="40" t="s">
        <v>8</v>
      </c>
    </row>
    <row r="4" spans="2:11" ht="12" x14ac:dyDescent="0.15">
      <c r="B4" s="9">
        <v>42736</v>
      </c>
      <c r="C4" s="8">
        <v>7962333.3720000004</v>
      </c>
      <c r="D4" s="8">
        <v>6631103.5559999999</v>
      </c>
      <c r="E4" s="8">
        <v>3806728.38</v>
      </c>
      <c r="F4" s="8">
        <v>2889410.8319999999</v>
      </c>
      <c r="G4" s="8">
        <v>87968359.584000006</v>
      </c>
      <c r="H4" s="8">
        <v>96356589.335999995</v>
      </c>
      <c r="I4" s="8">
        <v>37965067.307999998</v>
      </c>
      <c r="J4" s="8">
        <v>31347267.083999999</v>
      </c>
      <c r="K4" s="2"/>
    </row>
    <row r="5" spans="2:11" ht="12" x14ac:dyDescent="0.15">
      <c r="B5" s="9">
        <v>42767</v>
      </c>
      <c r="C5" s="8">
        <v>8306937.8279999997</v>
      </c>
      <c r="D5" s="8">
        <v>6202589.148</v>
      </c>
      <c r="E5" s="8">
        <v>4157218.2960000001</v>
      </c>
      <c r="F5" s="8">
        <v>2965056.9479999999</v>
      </c>
      <c r="G5" s="8">
        <v>85575663.431999996</v>
      </c>
      <c r="H5" s="8">
        <v>94465121.939999998</v>
      </c>
      <c r="I5" s="8">
        <v>34909715.987999998</v>
      </c>
      <c r="J5" s="8">
        <v>30829204.476</v>
      </c>
      <c r="K5" s="2"/>
    </row>
    <row r="6" spans="2:11" ht="12" x14ac:dyDescent="0.15">
      <c r="B6" s="9">
        <v>42795</v>
      </c>
      <c r="C6" s="8">
        <v>5326546.932</v>
      </c>
      <c r="D6" s="8">
        <v>3940411.1039999998</v>
      </c>
      <c r="E6" s="8">
        <v>2871864.8280000002</v>
      </c>
      <c r="F6" s="8">
        <v>1749995.6040000001</v>
      </c>
      <c r="G6" s="8">
        <v>82987655.436000004</v>
      </c>
      <c r="H6" s="8">
        <v>77855237.964000002</v>
      </c>
      <c r="I6" s="8">
        <v>36150042.096000001</v>
      </c>
      <c r="J6" s="8">
        <v>29777395.284000002</v>
      </c>
      <c r="K6" s="2"/>
    </row>
    <row r="7" spans="2:11" ht="12" x14ac:dyDescent="0.15">
      <c r="B7" s="9">
        <v>42826</v>
      </c>
      <c r="C7" s="8">
        <v>5628283.1639999999</v>
      </c>
      <c r="D7" s="8">
        <v>2182549.3199999998</v>
      </c>
      <c r="E7" s="8">
        <v>3438047.5920000002</v>
      </c>
      <c r="F7" s="8">
        <v>2123590.392</v>
      </c>
      <c r="G7" s="8">
        <v>68475032.640000001</v>
      </c>
      <c r="H7" s="8">
        <v>40608574.020000003</v>
      </c>
      <c r="I7" s="8">
        <v>29680355.124000002</v>
      </c>
      <c r="J7" s="8">
        <v>25565664.096000001</v>
      </c>
      <c r="K7" s="2"/>
    </row>
    <row r="8" spans="2:11" ht="12" x14ac:dyDescent="0.15">
      <c r="B8" s="9">
        <v>42856</v>
      </c>
      <c r="C8" s="8">
        <v>6120724.176</v>
      </c>
      <c r="D8" s="8">
        <v>3454514.0279999999</v>
      </c>
      <c r="E8" s="8">
        <v>4020662.0159999998</v>
      </c>
      <c r="F8" s="8">
        <v>2441809.6919999998</v>
      </c>
      <c r="G8" s="8">
        <v>82031779.620000005</v>
      </c>
      <c r="H8" s="8">
        <v>56969483.759999998</v>
      </c>
      <c r="I8" s="8">
        <v>35872069.968000002</v>
      </c>
      <c r="J8" s="8">
        <v>31074921.864</v>
      </c>
      <c r="K8" s="2"/>
    </row>
    <row r="9" spans="2:11" ht="12" x14ac:dyDescent="0.15">
      <c r="B9" s="9">
        <v>42887</v>
      </c>
      <c r="C9" s="8">
        <v>5527151.5319999997</v>
      </c>
      <c r="D9" s="8">
        <v>2143734.7680000002</v>
      </c>
      <c r="E9" s="8">
        <v>3426170.8319999999</v>
      </c>
      <c r="F9" s="8">
        <v>1994882.9040000001</v>
      </c>
      <c r="G9" s="8">
        <v>78575612.219999999</v>
      </c>
      <c r="H9" s="8">
        <v>45052377.552000001</v>
      </c>
      <c r="I9" s="8">
        <v>35390624.976000004</v>
      </c>
      <c r="J9" s="8">
        <v>28426472.423999999</v>
      </c>
      <c r="K9" s="2"/>
    </row>
    <row r="10" spans="2:11" ht="12" x14ac:dyDescent="0.15">
      <c r="B10" s="9">
        <v>42917</v>
      </c>
      <c r="C10" s="8">
        <v>4229194.0319999997</v>
      </c>
      <c r="D10" s="8">
        <v>1949088.2039999999</v>
      </c>
      <c r="E10" s="8">
        <v>2508786.7560000001</v>
      </c>
      <c r="F10" s="8">
        <v>1555064.0279999999</v>
      </c>
      <c r="G10" s="8">
        <v>75085622.892000005</v>
      </c>
      <c r="H10" s="8">
        <v>37888136.748000003</v>
      </c>
      <c r="I10" s="8">
        <v>31802695.848000001</v>
      </c>
      <c r="J10" s="8">
        <v>25975936.98</v>
      </c>
      <c r="K10" s="2"/>
    </row>
    <row r="11" spans="2:11" ht="12" x14ac:dyDescent="0.15">
      <c r="B11" s="9">
        <v>42948</v>
      </c>
      <c r="C11" s="8">
        <v>6466696.2360000005</v>
      </c>
      <c r="D11" s="8">
        <v>1912388.94</v>
      </c>
      <c r="E11" s="8">
        <v>4176030.6</v>
      </c>
      <c r="F11" s="8">
        <v>3073800.7439999999</v>
      </c>
      <c r="G11" s="8">
        <v>81759846.420000002</v>
      </c>
      <c r="H11" s="8">
        <v>36633877.560000002</v>
      </c>
      <c r="I11" s="8">
        <v>37710003.491999999</v>
      </c>
      <c r="J11" s="8">
        <v>33291773.927999999</v>
      </c>
      <c r="K11" s="2"/>
    </row>
    <row r="12" spans="2:11" ht="12" x14ac:dyDescent="0.15">
      <c r="B12" s="9">
        <v>42979</v>
      </c>
      <c r="C12" s="8">
        <v>6925318.3440000005</v>
      </c>
      <c r="D12" s="8">
        <v>2419239.3119999999</v>
      </c>
      <c r="E12" s="8">
        <v>4284266.3640000001</v>
      </c>
      <c r="F12" s="8">
        <v>6074996.0039999997</v>
      </c>
      <c r="G12" s="8">
        <v>78521717.736000001</v>
      </c>
      <c r="H12" s="8">
        <v>38090372.796000004</v>
      </c>
      <c r="I12" s="8">
        <v>44432310.888000004</v>
      </c>
      <c r="J12" s="8">
        <v>61816707.792000003</v>
      </c>
      <c r="K12" s="2"/>
    </row>
    <row r="13" spans="2:11" ht="12" x14ac:dyDescent="0.15">
      <c r="B13" s="9">
        <v>43009</v>
      </c>
      <c r="C13" s="8">
        <v>4406428.4040000001</v>
      </c>
      <c r="D13" s="8">
        <v>1934948.736</v>
      </c>
      <c r="E13" s="8">
        <v>3962706.3</v>
      </c>
      <c r="F13" s="8">
        <v>2606294.88</v>
      </c>
      <c r="G13" s="8">
        <v>99386161.055999994</v>
      </c>
      <c r="H13" s="8">
        <v>38778223.932000004</v>
      </c>
      <c r="I13" s="8">
        <v>41085148.859999999</v>
      </c>
      <c r="J13" s="8">
        <v>52201533.131999999</v>
      </c>
      <c r="K13" s="2"/>
    </row>
    <row r="14" spans="2:11" x14ac:dyDescent="0.15">
      <c r="B14" s="7" t="s">
        <v>1</v>
      </c>
      <c r="C14" s="8">
        <v>60899614.020000003</v>
      </c>
      <c r="D14" s="8">
        <v>32770567.116</v>
      </c>
      <c r="E14" s="8">
        <v>36652481.964000002</v>
      </c>
      <c r="F14" s="8">
        <v>27474902.028000001</v>
      </c>
      <c r="G14" s="8">
        <v>820367451.03600001</v>
      </c>
      <c r="H14" s="8">
        <v>562697995.60800004</v>
      </c>
      <c r="I14" s="8">
        <v>364998034.54799998</v>
      </c>
      <c r="J14" s="8">
        <v>350306877.06</v>
      </c>
    </row>
    <row r="19" spans="3:7" x14ac:dyDescent="0.15">
      <c r="C19" s="2"/>
    </row>
    <row r="20" spans="3:7" x14ac:dyDescent="0.15">
      <c r="G20" s="2"/>
    </row>
  </sheetData>
  <mergeCells count="3">
    <mergeCell ref="C2:F2"/>
    <mergeCell ref="G2:J2"/>
    <mergeCell ref="C1:J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F376-5B0B-4796-81F4-A4331D26E0E4}">
  <sheetPr codeName="Sheet4"/>
  <dimension ref="B2:J15"/>
  <sheetViews>
    <sheetView showGridLines="0" zoomScale="170" zoomScaleNormal="170" workbookViewId="0">
      <selection activeCell="K9" sqref="K9"/>
    </sheetView>
  </sheetViews>
  <sheetFormatPr baseColWidth="10" defaultColWidth="12.5" defaultRowHeight="11" x14ac:dyDescent="0.15"/>
  <cols>
    <col min="1" max="1" width="2" style="1" customWidth="1"/>
    <col min="2" max="2" width="8" style="1" bestFit="1" customWidth="1"/>
    <col min="3" max="3" width="14.83203125" style="1" bestFit="1" customWidth="1"/>
    <col min="4" max="4" width="10.83203125" style="1" bestFit="1" customWidth="1"/>
    <col min="5" max="5" width="11.5" style="1" bestFit="1" customWidth="1"/>
    <col min="6" max="6" width="8.6640625" style="1" bestFit="1" customWidth="1"/>
    <col min="7" max="16384" width="12.5" style="1"/>
  </cols>
  <sheetData>
    <row r="2" spans="2:10" x14ac:dyDescent="0.15">
      <c r="B2" s="45" t="s">
        <v>1088</v>
      </c>
      <c r="C2" s="45"/>
      <c r="D2" s="45"/>
      <c r="E2" s="45"/>
      <c r="F2" s="45"/>
    </row>
    <row r="3" spans="2:10" x14ac:dyDescent="0.15">
      <c r="B3" s="5"/>
      <c r="C3" s="44" t="s">
        <v>4</v>
      </c>
      <c r="D3" s="44"/>
      <c r="E3" s="44" t="s">
        <v>5</v>
      </c>
      <c r="F3" s="44"/>
    </row>
    <row r="4" spans="2:10" x14ac:dyDescent="0.15">
      <c r="B4" s="5" t="s">
        <v>0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2:10" ht="12" x14ac:dyDescent="0.15">
      <c r="B5" s="9">
        <v>42736</v>
      </c>
      <c r="C5" s="8">
        <v>2686774.1039999998</v>
      </c>
      <c r="D5" s="8">
        <v>6007027.068</v>
      </c>
      <c r="E5" s="8">
        <v>29117954.627999999</v>
      </c>
      <c r="F5" s="8">
        <v>82661565.420000002</v>
      </c>
    </row>
    <row r="6" spans="2:10" ht="12" x14ac:dyDescent="0.15">
      <c r="B6" s="9">
        <v>42767</v>
      </c>
      <c r="C6" s="8">
        <v>2798545.68</v>
      </c>
      <c r="D6" s="8">
        <v>5604515.2800000003</v>
      </c>
      <c r="E6" s="8">
        <v>28851978.708000001</v>
      </c>
      <c r="F6" s="8">
        <v>80924865.588</v>
      </c>
    </row>
    <row r="7" spans="2:10" ht="12" x14ac:dyDescent="0.15">
      <c r="B7" s="9">
        <v>42795</v>
      </c>
      <c r="C7" s="8">
        <v>1620949.4280000001</v>
      </c>
      <c r="D7" s="8">
        <v>3494145.06</v>
      </c>
      <c r="E7" s="8">
        <v>27843263.028000001</v>
      </c>
      <c r="F7" s="8">
        <v>66732930.432000004</v>
      </c>
    </row>
    <row r="8" spans="2:10" ht="12" x14ac:dyDescent="0.15">
      <c r="B8" s="9">
        <v>42826</v>
      </c>
      <c r="C8" s="8">
        <v>2005513.02</v>
      </c>
      <c r="D8" s="8">
        <v>1824878.916</v>
      </c>
      <c r="E8" s="8">
        <v>23866833.059999999</v>
      </c>
      <c r="F8" s="8">
        <v>32799633.048</v>
      </c>
    </row>
    <row r="9" spans="2:10" ht="12" x14ac:dyDescent="0.15">
      <c r="B9" s="9">
        <v>42856</v>
      </c>
      <c r="C9" s="8">
        <v>2322318.6</v>
      </c>
      <c r="D9" s="8">
        <v>2879577.54</v>
      </c>
      <c r="E9" s="8">
        <v>29166204.816</v>
      </c>
      <c r="F9" s="8">
        <v>45558558.864</v>
      </c>
    </row>
    <row r="10" spans="2:10" ht="12" x14ac:dyDescent="0.15">
      <c r="B10" s="9">
        <v>42887</v>
      </c>
      <c r="C10" s="8">
        <v>1893945.564</v>
      </c>
      <c r="D10" s="8">
        <v>1764727.7760000001</v>
      </c>
      <c r="E10" s="8">
        <v>26753856.444000002</v>
      </c>
      <c r="F10" s="8">
        <v>35744817.780000001</v>
      </c>
    </row>
    <row r="11" spans="2:10" ht="12" x14ac:dyDescent="0.15">
      <c r="B11" s="9">
        <v>42917</v>
      </c>
      <c r="C11" s="8">
        <v>1469872.656</v>
      </c>
      <c r="D11" s="8">
        <v>1678399.3800000001</v>
      </c>
      <c r="E11" s="8">
        <v>24403447.151999999</v>
      </c>
      <c r="F11" s="8">
        <v>30480129.035999998</v>
      </c>
    </row>
    <row r="12" spans="2:10" ht="12" x14ac:dyDescent="0.15">
      <c r="B12" s="9">
        <v>42948</v>
      </c>
      <c r="C12" s="8">
        <v>2934323.28</v>
      </c>
      <c r="D12" s="8">
        <v>1566563.544</v>
      </c>
      <c r="E12" s="8">
        <v>31443045.48</v>
      </c>
      <c r="F12" s="8">
        <v>30074460.947999999</v>
      </c>
    </row>
    <row r="13" spans="2:10" ht="12" x14ac:dyDescent="0.15">
      <c r="B13" s="9">
        <v>42979</v>
      </c>
      <c r="C13" s="8">
        <v>5898184.2360000005</v>
      </c>
      <c r="D13" s="8">
        <v>1958803.56</v>
      </c>
      <c r="E13" s="8">
        <v>59800983.479999997</v>
      </c>
      <c r="F13" s="8">
        <v>27984613.103999998</v>
      </c>
    </row>
    <row r="14" spans="2:10" ht="12" x14ac:dyDescent="0.15">
      <c r="B14" s="9">
        <v>43009</v>
      </c>
      <c r="C14" s="8">
        <v>2483615.736</v>
      </c>
      <c r="D14" s="8">
        <v>1348002.432</v>
      </c>
      <c r="E14" s="8">
        <v>50150248.092</v>
      </c>
      <c r="F14" s="8">
        <v>24591146.076000001</v>
      </c>
    </row>
    <row r="15" spans="2:10" x14ac:dyDescent="0.15">
      <c r="B15" s="7" t="s">
        <v>1</v>
      </c>
      <c r="C15" s="8">
        <v>26114042.304000001</v>
      </c>
      <c r="D15" s="8">
        <v>28126640.556000002</v>
      </c>
      <c r="E15" s="8">
        <v>331397814.88800001</v>
      </c>
      <c r="F15" s="8">
        <v>457552720.296</v>
      </c>
      <c r="J15" s="1" t="s">
        <v>1092</v>
      </c>
    </row>
  </sheetData>
  <mergeCells count="3">
    <mergeCell ref="C3:D3"/>
    <mergeCell ref="E3:F3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Traffic to Washington Post</vt:lpstr>
      <vt:lpstr>TWP Video Starts</vt:lpstr>
      <vt:lpstr>Video Starts by Site Area</vt:lpstr>
      <vt:lpstr>Video Starts by Hour</vt:lpstr>
      <vt:lpstr>Video Starts by Site Section</vt:lpstr>
      <vt:lpstr>Top 1000 Videos in 2017</vt:lpstr>
      <vt:lpstr>Videos Product Testing</vt:lpstr>
      <vt:lpstr>Video Starts by Referrer Type</vt:lpstr>
      <vt:lpstr>Video Starts from FB &amp; Google</vt:lpstr>
      <vt:lpstr>Videos Produced</vt:lpstr>
      <vt:lpstr>Pre-roll Ads on Videos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 Beth</dc:creator>
  <cp:lastModifiedBy>Adi Srikanth</cp:lastModifiedBy>
  <dcterms:created xsi:type="dcterms:W3CDTF">2020-05-05T20:29:18Z</dcterms:created>
  <dcterms:modified xsi:type="dcterms:W3CDTF">2020-08-20T01:50:34Z</dcterms:modified>
</cp:coreProperties>
</file>