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hypothesis_2" localSheetId="0">Лист1!$C$5:$C$104</definedName>
  </definedNames>
  <calcPr calcId="124519"/>
</workbook>
</file>

<file path=xl/calcChain.xml><?xml version="1.0" encoding="utf-8"?>
<calcChain xmlns="http://schemas.openxmlformats.org/spreadsheetml/2006/main">
  <c r="M21" i="1"/>
  <c r="M18"/>
  <c r="M16"/>
  <c r="M12"/>
  <c r="M8"/>
  <c r="M9"/>
  <c r="M10"/>
  <c r="M11"/>
  <c r="M7"/>
  <c r="M6"/>
  <c r="M5"/>
  <c r="L7"/>
  <c r="L8"/>
  <c r="L9"/>
  <c r="L10"/>
  <c r="L11"/>
  <c r="L12"/>
  <c r="L13"/>
  <c r="L6"/>
  <c r="L5"/>
  <c r="L4"/>
  <c r="J8"/>
  <c r="J9" s="1"/>
  <c r="J10" s="1"/>
  <c r="J11" s="1"/>
  <c r="J12" s="1"/>
  <c r="J7"/>
  <c r="J6"/>
  <c r="J5"/>
  <c r="H6"/>
  <c r="H7"/>
  <c r="H8"/>
  <c r="H9"/>
  <c r="H10"/>
  <c r="H11"/>
  <c r="H12"/>
  <c r="H13"/>
  <c r="H5"/>
  <c r="E4"/>
</calcChain>
</file>

<file path=xl/connections.xml><?xml version="1.0" encoding="utf-8"?>
<connections xmlns="http://schemas.openxmlformats.org/spreadsheetml/2006/main">
  <connection id="1" name="hypothesis_2" type="6" refreshedVersion="3" background="1" saveData="1">
    <textPr codePage="65001" sourceFile="C:\Users\vivos\Desktop\Новая папка\hypothesis_2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<sst xmlns="http://schemas.openxmlformats.org/spreadsheetml/2006/main" count="17" uniqueCount="17">
  <si>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e</t>
  </si>
  <si>
    <t>p</t>
  </si>
  <si>
    <t>Fn(t)</t>
  </si>
  <si>
    <t>sup</t>
  </si>
  <si>
    <t>количество интервалов:</t>
  </si>
  <si>
    <t>индекс</t>
  </si>
  <si>
    <t>F1(t)</t>
  </si>
  <si>
    <t>max(sup)</t>
  </si>
  <si>
    <t>p(X)</t>
  </si>
  <si>
    <t>n</t>
  </si>
  <si>
    <t xml:space="preserve"> </t>
  </si>
  <si>
    <t>Стьюдент С</t>
  </si>
  <si>
    <t>Критические значения статистики Колмагорова-Смирнова</t>
  </si>
  <si>
    <t>a</t>
  </si>
  <si>
    <t>C</t>
  </si>
  <si>
    <t>уровень знач-ти</t>
  </si>
  <si>
    <t>критерий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</si>
</sst>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ypothesis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P104"/>
  <sheetViews>
    <sheetView tabSelected="1" workbookViewId="0">
      <selection activeCell="O3" sqref="O3"/>
    </sheetView>
  </sheetViews>
  <sheetFormatPr defaultColWidth="9.1796875" defaultRowHeight="14.5"/>
  <cols>
    <col min="1" max="2" width="9.1796875" style="1"/>
    <col min="3" max="3" width="3" style="1" bestFit="1" customWidth="1"/>
    <col min="4" max="15" width="9.1796875" style="1"/>
    <col min="16" max="16" width="12.7265625" style="1" bestFit="1" customWidth="1"/>
    <col min="17" max="16384" width="9.1796875" style="1"/>
  </cols>
  <sheetData>
    <row r="3" spans="3:13">
      <c r="E3" s="1" t="s">
        <v>9</v>
      </c>
      <c r="J3" s="1" t="s">
        <v>2</v>
      </c>
      <c r="K3" s="1" t="s">
        <v>5</v>
      </c>
      <c r="L3" s="1" t="s">
        <v>6</v>
      </c>
      <c r="M3" s="1" t="s">
        <v>3</v>
      </c>
    </row>
    <row r="4" spans="3:13">
      <c r="E4" s="1">
        <f>COUNT(hypothesis_2)</f>
        <v>100</v>
      </c>
      <c r="G4" s="1" t="s">
        <v>0</v>
      </c>
      <c r="H4" s="1" t="s">
        <v>1</v>
      </c>
      <c r="J4" s="1">
        <v>0</v>
      </c>
      <c r="K4" s="1">
        <v>0</v>
      </c>
      <c r="L4" s="1">
        <f>K4/$J$16</f>
        <v>0</v>
      </c>
      <c r="M4" s="1">
        <v>0</v>
      </c>
    </row>
    <row r="5" spans="3:13">
      <c r="C5" s="1">
        <v>0</v>
      </c>
      <c r="G5" s="1">
        <v>0</v>
      </c>
      <c r="H5" s="1">
        <f t="shared" ref="H5:H13" si="0">COUNTIF(hypothesis_2,G5)/$E$4</f>
        <v>7.0000000000000007E-2</v>
      </c>
      <c r="J5" s="1">
        <f>H5</f>
        <v>7.0000000000000007E-2</v>
      </c>
      <c r="K5" s="1">
        <v>1</v>
      </c>
      <c r="L5" s="1">
        <f>K5/$J$16</f>
        <v>0.1</v>
      </c>
      <c r="M5" s="1">
        <f>MAX(ABS(L4-J5),ABS(L5-J5))</f>
        <v>7.0000000000000007E-2</v>
      </c>
    </row>
    <row r="6" spans="3:13">
      <c r="C6" s="1">
        <v>0</v>
      </c>
      <c r="G6" s="1">
        <v>1</v>
      </c>
      <c r="H6" s="1">
        <f t="shared" si="0"/>
        <v>0.14000000000000001</v>
      </c>
      <c r="J6" s="1">
        <f>J5+H6</f>
        <v>0.21000000000000002</v>
      </c>
      <c r="K6" s="1">
        <v>2</v>
      </c>
      <c r="L6" s="1">
        <f>K6/$J$16</f>
        <v>0.2</v>
      </c>
      <c r="M6" s="1">
        <f>MAX(ABS(L5-J6),ABS(L6-J6))</f>
        <v>0.11000000000000001</v>
      </c>
    </row>
    <row r="7" spans="3:13">
      <c r="C7" s="1">
        <v>0</v>
      </c>
      <c r="G7" s="1">
        <v>2</v>
      </c>
      <c r="H7" s="1">
        <f t="shared" si="0"/>
        <v>0.18</v>
      </c>
      <c r="J7" s="1">
        <f>J6+H7</f>
        <v>0.39</v>
      </c>
      <c r="K7" s="1">
        <v>3</v>
      </c>
      <c r="L7" s="1">
        <f t="shared" ref="L7:L13" si="1">K7/$J$16</f>
        <v>0.3</v>
      </c>
      <c r="M7" s="1">
        <f>MAX(ABS(L6-J7),ABS(L7-J7))</f>
        <v>0.19</v>
      </c>
    </row>
    <row r="8" spans="3:13">
      <c r="C8" s="1">
        <v>0</v>
      </c>
      <c r="G8" s="1">
        <v>3</v>
      </c>
      <c r="H8" s="1">
        <f t="shared" si="0"/>
        <v>0.21</v>
      </c>
      <c r="J8" s="1">
        <f t="shared" ref="J8:J12" si="2">J7+H8</f>
        <v>0.6</v>
      </c>
      <c r="K8" s="1">
        <v>4</v>
      </c>
      <c r="L8" s="1">
        <f t="shared" si="1"/>
        <v>0.4</v>
      </c>
      <c r="M8" s="1">
        <f t="shared" ref="M8:M12" si="3">MAX(ABS(L7-J8),ABS(L8-J8))</f>
        <v>0.3</v>
      </c>
    </row>
    <row r="9" spans="3:13">
      <c r="C9" s="1">
        <v>0</v>
      </c>
      <c r="G9" s="1">
        <v>4</v>
      </c>
      <c r="H9" s="1">
        <f t="shared" si="0"/>
        <v>0.15</v>
      </c>
      <c r="J9" s="1">
        <f t="shared" si="2"/>
        <v>0.75</v>
      </c>
      <c r="K9" s="1">
        <v>5</v>
      </c>
      <c r="L9" s="1">
        <f t="shared" si="1"/>
        <v>0.5</v>
      </c>
      <c r="M9" s="1">
        <f t="shared" si="3"/>
        <v>0.35</v>
      </c>
    </row>
    <row r="10" spans="3:13">
      <c r="C10" s="1">
        <v>0</v>
      </c>
      <c r="G10" s="1">
        <v>5</v>
      </c>
      <c r="H10" s="1">
        <f t="shared" si="0"/>
        <v>0.12</v>
      </c>
      <c r="J10" s="1">
        <f t="shared" si="2"/>
        <v>0.87</v>
      </c>
      <c r="K10" s="1">
        <v>6</v>
      </c>
      <c r="L10" s="1">
        <f t="shared" si="1"/>
        <v>0.6</v>
      </c>
      <c r="M10" s="1">
        <f t="shared" si="3"/>
        <v>0.37</v>
      </c>
    </row>
    <row r="11" spans="3:13">
      <c r="C11" s="1">
        <v>0</v>
      </c>
      <c r="G11" s="1">
        <v>6</v>
      </c>
      <c r="H11" s="1">
        <f t="shared" si="0"/>
        <v>0.09</v>
      </c>
      <c r="J11" s="1">
        <f t="shared" si="2"/>
        <v>0.96</v>
      </c>
      <c r="K11" s="1">
        <v>7</v>
      </c>
      <c r="L11" s="1">
        <f t="shared" si="1"/>
        <v>0.7</v>
      </c>
      <c r="M11" s="1">
        <f t="shared" si="3"/>
        <v>0.36</v>
      </c>
    </row>
    <row r="12" spans="3:13">
      <c r="C12" s="1">
        <v>1</v>
      </c>
      <c r="G12" s="1">
        <v>7</v>
      </c>
      <c r="H12" s="1">
        <f t="shared" si="0"/>
        <v>0.03</v>
      </c>
      <c r="J12" s="1">
        <f t="shared" si="2"/>
        <v>0.99</v>
      </c>
      <c r="K12" s="1">
        <v>10</v>
      </c>
      <c r="L12" s="1">
        <f t="shared" si="1"/>
        <v>1</v>
      </c>
      <c r="M12" s="1">
        <f t="shared" si="3"/>
        <v>0.29000000000000004</v>
      </c>
    </row>
    <row r="13" spans="3:13">
      <c r="C13" s="1">
        <v>1</v>
      </c>
      <c r="G13" s="1">
        <v>10</v>
      </c>
      <c r="H13" s="1">
        <f t="shared" si="0"/>
        <v>0.01</v>
      </c>
      <c r="J13" s="1">
        <v>1</v>
      </c>
      <c r="K13" s="1">
        <v>0</v>
      </c>
      <c r="L13" s="1">
        <f t="shared" si="1"/>
        <v>0</v>
      </c>
      <c r="M13" s="1">
        <v>0</v>
      </c>
    </row>
    <row r="14" spans="3:13">
      <c r="C14" s="1">
        <v>1</v>
      </c>
    </row>
    <row r="15" spans="3:13">
      <c r="C15" s="1">
        <v>1</v>
      </c>
    </row>
    <row r="16" spans="3:13">
      <c r="C16" s="1">
        <v>1</v>
      </c>
      <c r="G16" s="6" t="s">
        <v>4</v>
      </c>
      <c r="H16" s="6"/>
      <c r="I16" s="6"/>
      <c r="J16" s="1">
        <v>10</v>
      </c>
      <c r="L16" s="1" t="s">
        <v>7</v>
      </c>
      <c r="M16" s="1">
        <f>MAX(M4:M13)</f>
        <v>0.37</v>
      </c>
    </row>
    <row r="17" spans="3:16">
      <c r="C17" s="1">
        <v>1</v>
      </c>
    </row>
    <row r="18" spans="3:16">
      <c r="C18" s="1">
        <v>1</v>
      </c>
      <c r="L18" s="3" t="s">
        <v>8</v>
      </c>
      <c r="M18" s="3">
        <f>SQRT(E4)*M16</f>
        <v>3.7</v>
      </c>
    </row>
    <row r="19" spans="3:16">
      <c r="C19" s="1">
        <v>1</v>
      </c>
    </row>
    <row r="20" spans="3:16">
      <c r="C20" s="1">
        <v>1</v>
      </c>
    </row>
    <row r="21" spans="3:16">
      <c r="C21" s="1">
        <v>1</v>
      </c>
      <c r="K21" s="7" t="s">
        <v>11</v>
      </c>
      <c r="L21" s="7"/>
      <c r="M21" s="4">
        <f>TINV(0.05,15)</f>
        <v>2.1314495356759524</v>
      </c>
    </row>
    <row r="22" spans="3:16">
      <c r="C22" s="1">
        <v>1</v>
      </c>
    </row>
    <row r="23" spans="3:16">
      <c r="C23" s="1">
        <v>1</v>
      </c>
      <c r="M23" s="2"/>
    </row>
    <row r="24" spans="3:16">
      <c r="C24" s="1">
        <v>1</v>
      </c>
    </row>
    <row r="25" spans="3:16">
      <c r="C25" s="1">
        <v>1</v>
      </c>
      <c r="H25" s="8" t="s">
        <v>12</v>
      </c>
      <c r="I25" s="8"/>
      <c r="J25" s="8"/>
      <c r="K25" s="8"/>
      <c r="L25" s="8"/>
      <c r="M25" s="8"/>
    </row>
    <row r="26" spans="3:16">
      <c r="C26" s="1">
        <v>2</v>
      </c>
      <c r="F26" s="8" t="s">
        <v>15</v>
      </c>
      <c r="G26" s="8"/>
      <c r="H26" s="5" t="s">
        <v>13</v>
      </c>
      <c r="I26" s="5">
        <v>0.1</v>
      </c>
      <c r="J26" s="5">
        <v>0.05</v>
      </c>
      <c r="K26" s="5">
        <v>0.01</v>
      </c>
      <c r="L26" s="5">
        <v>0.2</v>
      </c>
      <c r="M26" s="5">
        <v>0.15</v>
      </c>
    </row>
    <row r="27" spans="3:16">
      <c r="C27" s="1">
        <v>2</v>
      </c>
      <c r="F27" s="8" t="s">
        <v>16</v>
      </c>
      <c r="G27" s="8"/>
      <c r="H27" s="5" t="s">
        <v>14</v>
      </c>
      <c r="I27" s="5">
        <v>1.22</v>
      </c>
      <c r="J27" s="5">
        <v>1.36</v>
      </c>
      <c r="K27" s="5">
        <v>1.63</v>
      </c>
      <c r="L27" s="5">
        <v>1.07</v>
      </c>
      <c r="M27" s="5">
        <v>1.1399999999999999</v>
      </c>
      <c r="P27" s="2" t="s">
        <v>10</v>
      </c>
    </row>
    <row r="28" spans="3:16">
      <c r="C28" s="1">
        <v>2</v>
      </c>
    </row>
    <row r="29" spans="3:16">
      <c r="C29" s="1">
        <v>2</v>
      </c>
    </row>
    <row r="30" spans="3:16">
      <c r="C30" s="1">
        <v>2</v>
      </c>
    </row>
    <row r="31" spans="3:16">
      <c r="C31" s="1">
        <v>2</v>
      </c>
    </row>
    <row r="32" spans="3:16">
      <c r="C32" s="1">
        <v>2</v>
      </c>
    </row>
    <row r="33" spans="3:3">
      <c r="C33" s="1">
        <v>2</v>
      </c>
    </row>
    <row r="34" spans="3:3">
      <c r="C34" s="1">
        <v>2</v>
      </c>
    </row>
    <row r="35" spans="3:3">
      <c r="C35" s="1">
        <v>2</v>
      </c>
    </row>
    <row r="36" spans="3:3">
      <c r="C36" s="1">
        <v>2</v>
      </c>
    </row>
    <row r="37" spans="3:3">
      <c r="C37" s="1">
        <v>2</v>
      </c>
    </row>
    <row r="38" spans="3:3">
      <c r="C38" s="1">
        <v>2</v>
      </c>
    </row>
    <row r="39" spans="3:3">
      <c r="C39" s="1">
        <v>2</v>
      </c>
    </row>
    <row r="40" spans="3:3">
      <c r="C40" s="1">
        <v>2</v>
      </c>
    </row>
    <row r="41" spans="3:3">
      <c r="C41" s="1">
        <v>2</v>
      </c>
    </row>
    <row r="42" spans="3:3">
      <c r="C42" s="1">
        <v>2</v>
      </c>
    </row>
    <row r="43" spans="3:3">
      <c r="C43" s="1">
        <v>2</v>
      </c>
    </row>
    <row r="44" spans="3:3">
      <c r="C44" s="1">
        <v>3</v>
      </c>
    </row>
    <row r="45" spans="3:3">
      <c r="C45" s="1">
        <v>3</v>
      </c>
    </row>
    <row r="46" spans="3:3">
      <c r="C46" s="1">
        <v>3</v>
      </c>
    </row>
    <row r="47" spans="3:3">
      <c r="C47" s="1">
        <v>3</v>
      </c>
    </row>
    <row r="48" spans="3:3">
      <c r="C48" s="1">
        <v>3</v>
      </c>
    </row>
    <row r="49" spans="3:3">
      <c r="C49" s="1">
        <v>3</v>
      </c>
    </row>
    <row r="50" spans="3:3">
      <c r="C50" s="1">
        <v>3</v>
      </c>
    </row>
    <row r="51" spans="3:3">
      <c r="C51" s="1">
        <v>3</v>
      </c>
    </row>
    <row r="52" spans="3:3">
      <c r="C52" s="1">
        <v>3</v>
      </c>
    </row>
    <row r="53" spans="3:3">
      <c r="C53" s="1">
        <v>3</v>
      </c>
    </row>
    <row r="54" spans="3:3">
      <c r="C54" s="1">
        <v>3</v>
      </c>
    </row>
    <row r="55" spans="3:3">
      <c r="C55" s="1">
        <v>3</v>
      </c>
    </row>
    <row r="56" spans="3:3">
      <c r="C56" s="1">
        <v>3</v>
      </c>
    </row>
    <row r="57" spans="3:3">
      <c r="C57" s="1">
        <v>3</v>
      </c>
    </row>
    <row r="58" spans="3:3">
      <c r="C58" s="1">
        <v>3</v>
      </c>
    </row>
    <row r="59" spans="3:3">
      <c r="C59" s="1">
        <v>3</v>
      </c>
    </row>
    <row r="60" spans="3:3">
      <c r="C60" s="1">
        <v>3</v>
      </c>
    </row>
    <row r="61" spans="3:3">
      <c r="C61" s="1">
        <v>3</v>
      </c>
    </row>
    <row r="62" spans="3:3">
      <c r="C62" s="1">
        <v>3</v>
      </c>
    </row>
    <row r="63" spans="3:3">
      <c r="C63" s="1">
        <v>3</v>
      </c>
    </row>
    <row r="64" spans="3:3">
      <c r="C64" s="1">
        <v>3</v>
      </c>
    </row>
    <row r="65" spans="3:3">
      <c r="C65" s="1">
        <v>4</v>
      </c>
    </row>
    <row r="66" spans="3:3">
      <c r="C66" s="1">
        <v>4</v>
      </c>
    </row>
    <row r="67" spans="3:3">
      <c r="C67" s="1">
        <v>4</v>
      </c>
    </row>
    <row r="68" spans="3:3">
      <c r="C68" s="1">
        <v>4</v>
      </c>
    </row>
    <row r="69" spans="3:3">
      <c r="C69" s="1">
        <v>4</v>
      </c>
    </row>
    <row r="70" spans="3:3">
      <c r="C70" s="1">
        <v>4</v>
      </c>
    </row>
    <row r="71" spans="3:3">
      <c r="C71" s="1">
        <v>4</v>
      </c>
    </row>
    <row r="72" spans="3:3">
      <c r="C72" s="1">
        <v>4</v>
      </c>
    </row>
    <row r="73" spans="3:3">
      <c r="C73" s="1">
        <v>4</v>
      </c>
    </row>
    <row r="74" spans="3:3">
      <c r="C74" s="1">
        <v>4</v>
      </c>
    </row>
    <row r="75" spans="3:3">
      <c r="C75" s="1">
        <v>4</v>
      </c>
    </row>
    <row r="76" spans="3:3">
      <c r="C76" s="1">
        <v>4</v>
      </c>
    </row>
    <row r="77" spans="3:3">
      <c r="C77" s="1">
        <v>4</v>
      </c>
    </row>
    <row r="78" spans="3:3">
      <c r="C78" s="1">
        <v>4</v>
      </c>
    </row>
    <row r="79" spans="3:3">
      <c r="C79" s="1">
        <v>4</v>
      </c>
    </row>
    <row r="80" spans="3:3">
      <c r="C80" s="1">
        <v>5</v>
      </c>
    </row>
    <row r="81" spans="3:3">
      <c r="C81" s="1">
        <v>5</v>
      </c>
    </row>
    <row r="82" spans="3:3">
      <c r="C82" s="1">
        <v>5</v>
      </c>
    </row>
    <row r="83" spans="3:3">
      <c r="C83" s="1">
        <v>5</v>
      </c>
    </row>
    <row r="84" spans="3:3">
      <c r="C84" s="1">
        <v>5</v>
      </c>
    </row>
    <row r="85" spans="3:3">
      <c r="C85" s="1">
        <v>5</v>
      </c>
    </row>
    <row r="86" spans="3:3">
      <c r="C86" s="1">
        <v>5</v>
      </c>
    </row>
    <row r="87" spans="3:3">
      <c r="C87" s="1">
        <v>5</v>
      </c>
    </row>
    <row r="88" spans="3:3">
      <c r="C88" s="1">
        <v>5</v>
      </c>
    </row>
    <row r="89" spans="3:3">
      <c r="C89" s="1">
        <v>5</v>
      </c>
    </row>
    <row r="90" spans="3:3">
      <c r="C90" s="1">
        <v>5</v>
      </c>
    </row>
    <row r="91" spans="3:3">
      <c r="C91" s="1">
        <v>5</v>
      </c>
    </row>
    <row r="92" spans="3:3">
      <c r="C92" s="1">
        <v>6</v>
      </c>
    </row>
    <row r="93" spans="3:3">
      <c r="C93" s="1">
        <v>6</v>
      </c>
    </row>
    <row r="94" spans="3:3">
      <c r="C94" s="1">
        <v>6</v>
      </c>
    </row>
    <row r="95" spans="3:3">
      <c r="C95" s="1">
        <v>6</v>
      </c>
    </row>
    <row r="96" spans="3:3">
      <c r="C96" s="1">
        <v>6</v>
      </c>
    </row>
    <row r="97" spans="3:3">
      <c r="C97" s="1">
        <v>6</v>
      </c>
    </row>
    <row r="98" spans="3:3">
      <c r="C98" s="1">
        <v>6</v>
      </c>
    </row>
    <row r="99" spans="3:3">
      <c r="C99" s="1">
        <v>6</v>
      </c>
    </row>
    <row r="100" spans="3:3">
      <c r="C100" s="1">
        <v>6</v>
      </c>
    </row>
    <row r="101" spans="3:3">
      <c r="C101" s="1">
        <v>7</v>
      </c>
    </row>
    <row r="102" spans="3:3">
      <c r="C102" s="1">
        <v>7</v>
      </c>
    </row>
    <row r="103" spans="3:3">
      <c r="C103" s="1">
        <v>7</v>
      </c>
    </row>
    <row r="104" spans="3:3">
      <c r="C104" s="1">
        <v>10</v>
      </c>
    </row>
  </sheetData>
  <sortState ref="C5:C104">
    <sortCondition ref="C1"/>
  </sortState>
  <mergeCells count="5">
    <mergeCell ref="G16:I16"/>
    <mergeCell ref="K21:L21"/>
    <mergeCell ref="H25:M25"/>
    <mergeCell ref="F26:G26"/>
    <mergeCell ref="F27:G2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Лист1!hypothesis_2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2020-01-10T21:15:42Z</dcterms:modified>
</cp:coreProperties>
</file>