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23" i="1"/>
  <c r="G4" s="1"/>
  <c r="C23"/>
  <c r="B23"/>
  <c r="E4" s="1"/>
  <c r="D22"/>
  <c r="D24" s="1"/>
  <c r="C22"/>
  <c r="C24" s="1"/>
  <c r="B22"/>
  <c r="B24" s="1"/>
  <c r="H4" l="1"/>
  <c r="F4"/>
  <c r="E19"/>
  <c r="E12"/>
  <c r="E5"/>
  <c r="E17"/>
  <c r="E20"/>
  <c r="E18"/>
  <c r="E16"/>
  <c r="E10"/>
  <c r="E15"/>
  <c r="E13"/>
  <c r="F19"/>
  <c r="F12"/>
  <c r="F5"/>
  <c r="F17"/>
  <c r="F20"/>
  <c r="F18"/>
  <c r="F16"/>
  <c r="F10"/>
  <c r="F15"/>
  <c r="F13"/>
  <c r="G19"/>
  <c r="G12"/>
  <c r="G5"/>
  <c r="G17"/>
  <c r="G20"/>
  <c r="G18"/>
  <c r="G16"/>
  <c r="G10"/>
  <c r="G15"/>
  <c r="G13"/>
  <c r="E14"/>
  <c r="E11"/>
  <c r="E8"/>
  <c r="E3"/>
  <c r="E9"/>
  <c r="E7"/>
  <c r="E21"/>
  <c r="E6"/>
  <c r="E2"/>
  <c r="F14"/>
  <c r="F11"/>
  <c r="F8"/>
  <c r="F3"/>
  <c r="F9"/>
  <c r="F7"/>
  <c r="F21"/>
  <c r="F6"/>
  <c r="F2"/>
  <c r="G14"/>
  <c r="G11"/>
  <c r="G8"/>
  <c r="G3"/>
  <c r="G9"/>
  <c r="G7"/>
  <c r="G21"/>
  <c r="G6"/>
  <c r="G2"/>
  <c r="H2" l="1"/>
  <c r="H21"/>
  <c r="H9"/>
  <c r="H8"/>
  <c r="H14"/>
  <c r="H15"/>
  <c r="H16"/>
  <c r="H20"/>
  <c r="H5"/>
  <c r="H19"/>
  <c r="H6"/>
  <c r="H7"/>
  <c r="H3"/>
  <c r="H11"/>
  <c r="H13"/>
  <c r="H10"/>
  <c r="H18"/>
  <c r="H17"/>
  <c r="H12"/>
</calcChain>
</file>

<file path=xl/sharedStrings.xml><?xml version="1.0" encoding="utf-8"?>
<sst xmlns="http://schemas.openxmlformats.org/spreadsheetml/2006/main" count="31" uniqueCount="31">
  <si>
    <t>Ресторан</t>
  </si>
  <si>
    <t>Количество гостей ресторана на одного сотрудника ресторана</t>
  </si>
  <si>
    <t>Количество проданных новых позиций из меню ресторана на одного сотрудника</t>
  </si>
  <si>
    <t>Рейтинг ресторана в социальных сетях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</si>
  <si>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</si>
  <si>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</si>
  <si>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</si>
  <si>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</si>
  <si>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</si>
  <si>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</si>
  <si>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</si>
  <si>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</si>
  <si>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</si>
  <si>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</si>
  <si>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</si>
  <si>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</si>
  <si>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</si>
  <si>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</si>
  <si>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</si>
  <si>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</si>
  <si>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</si>
  <si>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</si>
  <si>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</si>
  <si>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</si>
  <si>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max</t>
  </si>
  <si>
    <t>min</t>
  </si>
  <si>
    <t>кол-во гостей норм</t>
  </si>
  <si>
    <t>кол-во позиций норм</t>
  </si>
  <si>
    <t>рейтинг норм</t>
  </si>
  <si>
    <t>max-min</t>
  </si>
  <si>
    <t>сумма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</si>
</sst>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23" sqref="H23"/>
    </sheetView>
  </sheetViews>
  <sheetFormatPr defaultRowHeight="15"/>
  <cols>
    <col min="1" max="1" width="9.42578125" bestFit="1" customWidth="1"/>
    <col min="2" max="2" width="21.5703125" customWidth="1"/>
    <col min="3" max="3" width="29" customWidth="1"/>
    <col min="4" max="4" width="20.42578125" customWidth="1"/>
  </cols>
  <sheetData>
    <row r="1" spans="1:8" ht="51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26</v>
      </c>
      <c r="F1" s="3" t="s">
        <v>27</v>
      </c>
      <c r="G1" s="3" t="s">
        <v>28</v>
      </c>
      <c r="H1" s="3" t="s">
        <v>30</v>
      </c>
    </row>
    <row r="2" spans="1:8">
      <c r="A2" s="1" t="s">
        <v>8</v>
      </c>
      <c r="B2" s="1">
        <v>813</v>
      </c>
      <c r="C2" s="1">
        <v>675704</v>
      </c>
      <c r="D2" s="1">
        <v>10</v>
      </c>
      <c r="E2" s="1">
        <f>(B2-$B$23)/$B$24</f>
        <v>0.76092544987146526</v>
      </c>
      <c r="F2" s="1">
        <f>(C2-$C$23)/$C$24</f>
        <v>1</v>
      </c>
      <c r="G2" s="1">
        <f>(D2-$D$23)/$D$24</f>
        <v>1</v>
      </c>
      <c r="H2" s="1">
        <f>SUM(E2:G2)</f>
        <v>2.7609254498714653</v>
      </c>
    </row>
    <row r="3" spans="1:8">
      <c r="A3" s="1" t="s">
        <v>18</v>
      </c>
      <c r="B3" s="1">
        <v>877</v>
      </c>
      <c r="C3" s="1">
        <v>571882</v>
      </c>
      <c r="D3" s="1">
        <v>8</v>
      </c>
      <c r="E3" s="1">
        <f>(B3-$B$23)/$B$24</f>
        <v>0.84318766066838047</v>
      </c>
      <c r="F3" s="1">
        <f>(C3-$C$23)/$C$24</f>
        <v>0.80939704756537045</v>
      </c>
      <c r="G3" s="1">
        <f>(D3-$D$23)/$D$24</f>
        <v>0.8</v>
      </c>
      <c r="H3" s="1">
        <f>SUM(E3:G3)</f>
        <v>2.4525847082337506</v>
      </c>
    </row>
    <row r="4" spans="1:8">
      <c r="A4" s="1" t="s">
        <v>6</v>
      </c>
      <c r="B4" s="1">
        <v>969</v>
      </c>
      <c r="C4" s="1">
        <v>551221</v>
      </c>
      <c r="D4" s="1">
        <v>4</v>
      </c>
      <c r="E4" s="1">
        <f>(B4-$B$23)/$B$24</f>
        <v>0.96143958868894597</v>
      </c>
      <c r="F4" s="1">
        <f>(C4-$C$23)/$C$24</f>
        <v>0.77146628529675809</v>
      </c>
      <c r="G4" s="1">
        <f>(D4-$D$23)/$D$24</f>
        <v>0.4</v>
      </c>
      <c r="H4" s="1">
        <f>SUM(E4:G4)</f>
        <v>2.1329058739857039</v>
      </c>
    </row>
    <row r="5" spans="1:8">
      <c r="A5" s="1" t="s">
        <v>19</v>
      </c>
      <c r="B5" s="1">
        <v>957</v>
      </c>
      <c r="C5" s="1">
        <v>215648</v>
      </c>
      <c r="D5" s="1">
        <v>10</v>
      </c>
      <c r="E5" s="1">
        <f>(B5-$B$23)/$B$24</f>
        <v>0.94601542416452444</v>
      </c>
      <c r="F5" s="1">
        <f>(C5-$C$23)/$C$24</f>
        <v>0.15540028235570577</v>
      </c>
      <c r="G5" s="1">
        <f>(D5-$D$23)/$D$24</f>
        <v>1</v>
      </c>
      <c r="H5" s="1">
        <f>SUM(E5:G5)</f>
        <v>2.1014157065202301</v>
      </c>
    </row>
    <row r="6" spans="1:8">
      <c r="A6" s="1" t="s">
        <v>10</v>
      </c>
      <c r="B6" s="1">
        <v>729</v>
      </c>
      <c r="C6" s="1">
        <v>564625</v>
      </c>
      <c r="D6" s="1">
        <v>4</v>
      </c>
      <c r="E6" s="1">
        <f>(B6-$B$23)/$B$24</f>
        <v>0.65295629820051415</v>
      </c>
      <c r="F6" s="1">
        <f>(C6-$C$23)/$C$24</f>
        <v>0.79607419088934706</v>
      </c>
      <c r="G6" s="1">
        <f>(D6-$D$23)/$D$24</f>
        <v>0.4</v>
      </c>
      <c r="H6" s="1">
        <f>SUM(E6:G6)</f>
        <v>1.849030489089861</v>
      </c>
    </row>
    <row r="7" spans="1:8">
      <c r="A7" s="1" t="s">
        <v>14</v>
      </c>
      <c r="B7" s="1">
        <v>797</v>
      </c>
      <c r="C7" s="1">
        <v>674436</v>
      </c>
      <c r="D7" s="1">
        <v>1</v>
      </c>
      <c r="E7" s="1">
        <f>(B7-$B$23)/$B$24</f>
        <v>0.74035989717223649</v>
      </c>
      <c r="F7" s="1">
        <f>(C7-$C$23)/$C$24</f>
        <v>0.99767212591081744</v>
      </c>
      <c r="G7" s="1">
        <f>(D7-$D$23)/$D$24</f>
        <v>0.1</v>
      </c>
      <c r="H7" s="1">
        <f>SUM(E7:G7)</f>
        <v>1.838032023083054</v>
      </c>
    </row>
    <row r="8" spans="1:8">
      <c r="A8" s="1" t="s">
        <v>20</v>
      </c>
      <c r="B8" s="1">
        <v>521</v>
      </c>
      <c r="C8" s="1">
        <v>462338</v>
      </c>
      <c r="D8" s="1">
        <v>8</v>
      </c>
      <c r="E8" s="1">
        <f>(B8-$B$23)/$B$24</f>
        <v>0.38560411311053983</v>
      </c>
      <c r="F8" s="1">
        <f>(C8-$C$23)/$C$24</f>
        <v>0.60828928792387782</v>
      </c>
      <c r="G8" s="1">
        <f>(D8-$D$23)/$D$24</f>
        <v>0.8</v>
      </c>
      <c r="H8" s="1">
        <f>SUM(E8:G8)</f>
        <v>1.7938934010344176</v>
      </c>
    </row>
    <row r="9" spans="1:8">
      <c r="A9" s="1" t="s">
        <v>16</v>
      </c>
      <c r="B9" s="1">
        <v>601</v>
      </c>
      <c r="C9" s="1">
        <v>315825</v>
      </c>
      <c r="D9" s="1">
        <v>9</v>
      </c>
      <c r="E9" s="1">
        <f>(B9-$B$23)/$B$24</f>
        <v>0.4884318766066838</v>
      </c>
      <c r="F9" s="1">
        <f>(C9-$C$23)/$C$24</f>
        <v>0.33931151471535864</v>
      </c>
      <c r="G9" s="1">
        <f>(D9-$D$23)/$D$24</f>
        <v>0.9</v>
      </c>
      <c r="H9" s="1">
        <f>SUM(E9:G9)</f>
        <v>1.7277433913220426</v>
      </c>
    </row>
    <row r="10" spans="1:8">
      <c r="A10" s="1" t="s">
        <v>9</v>
      </c>
      <c r="B10" s="1">
        <v>764</v>
      </c>
      <c r="C10" s="1">
        <v>324897</v>
      </c>
      <c r="D10" s="1">
        <v>6</v>
      </c>
      <c r="E10" s="1">
        <f>(B10-$B$23)/$B$24</f>
        <v>0.69794344473007708</v>
      </c>
      <c r="F10" s="1">
        <f>(C10-$C$23)/$C$24</f>
        <v>0.35596646245752273</v>
      </c>
      <c r="G10" s="1">
        <f>(D10-$D$23)/$D$24</f>
        <v>0.6</v>
      </c>
      <c r="H10" s="1">
        <f>SUM(E10:G10)</f>
        <v>1.6539099071875998</v>
      </c>
    </row>
    <row r="11" spans="1:8">
      <c r="A11" s="1" t="s">
        <v>22</v>
      </c>
      <c r="B11" s="1">
        <v>249</v>
      </c>
      <c r="C11" s="1">
        <v>432089</v>
      </c>
      <c r="D11" s="1">
        <v>10</v>
      </c>
      <c r="E11" s="1">
        <f>(B11-$B$23)/$B$24</f>
        <v>3.5989717223650387E-2</v>
      </c>
      <c r="F11" s="1">
        <f>(C11-$C$23)/$C$24</f>
        <v>0.55275627268438032</v>
      </c>
      <c r="G11" s="1">
        <f>(D11-$D$23)/$D$24</f>
        <v>1</v>
      </c>
      <c r="H11" s="1">
        <f>SUM(E11:G11)</f>
        <v>1.5887459899080307</v>
      </c>
    </row>
    <row r="12" spans="1:8">
      <c r="A12" s="1" t="s">
        <v>21</v>
      </c>
      <c r="B12" s="1">
        <v>999</v>
      </c>
      <c r="C12" s="1">
        <v>433328</v>
      </c>
      <c r="D12" s="1">
        <v>0</v>
      </c>
      <c r="E12" s="1">
        <f>(B12-$B$23)/$B$24</f>
        <v>1</v>
      </c>
      <c r="F12" s="1">
        <f>(C12-$C$23)/$C$24</f>
        <v>0.5550309067510184</v>
      </c>
      <c r="G12" s="1">
        <f>(D12-$D$23)/$D$24</f>
        <v>0</v>
      </c>
      <c r="H12" s="1">
        <f>SUM(E12:G12)</f>
        <v>1.5550309067510184</v>
      </c>
    </row>
    <row r="13" spans="1:8">
      <c r="A13" s="1" t="s">
        <v>5</v>
      </c>
      <c r="B13" s="1">
        <v>846</v>
      </c>
      <c r="C13" s="1">
        <v>131001</v>
      </c>
      <c r="D13" s="1">
        <v>7</v>
      </c>
      <c r="E13" s="1">
        <f>(B13-$B$23)/$B$24</f>
        <v>0.80334190231362468</v>
      </c>
      <c r="F13" s="1">
        <f>(C13-$C$23)/$C$24</f>
        <v>0</v>
      </c>
      <c r="G13" s="1">
        <f>(D13-$D$23)/$D$24</f>
        <v>0.7</v>
      </c>
      <c r="H13" s="1">
        <f>SUM(E13:G13)</f>
        <v>1.5033419023136245</v>
      </c>
    </row>
    <row r="14" spans="1:8">
      <c r="A14" s="1" t="s">
        <v>4</v>
      </c>
      <c r="B14" s="1">
        <v>618</v>
      </c>
      <c r="C14" s="1">
        <v>323316</v>
      </c>
      <c r="D14" s="1">
        <v>6</v>
      </c>
      <c r="E14" s="1">
        <f>(B14-$B$23)/$B$24</f>
        <v>0.51028277634961439</v>
      </c>
      <c r="F14" s="1">
        <f>(C14-$C$23)/$C$24</f>
        <v>0.35306396329742995</v>
      </c>
      <c r="G14" s="1">
        <f>(D14-$D$23)/$D$24</f>
        <v>0.6</v>
      </c>
      <c r="H14" s="1">
        <f>SUM(E14:G14)</f>
        <v>1.4633467396470443</v>
      </c>
    </row>
    <row r="15" spans="1:8">
      <c r="A15" s="1" t="s">
        <v>7</v>
      </c>
      <c r="B15" s="1">
        <v>431</v>
      </c>
      <c r="C15" s="1">
        <v>312785</v>
      </c>
      <c r="D15" s="1">
        <v>8</v>
      </c>
      <c r="E15" s="1">
        <f>(B15-$B$23)/$B$24</f>
        <v>0.26992287917737789</v>
      </c>
      <c r="F15" s="1">
        <f>(C15-$C$23)/$C$24</f>
        <v>0.33373049166242891</v>
      </c>
      <c r="G15" s="1">
        <f>(D15-$D$23)/$D$24</f>
        <v>0.8</v>
      </c>
      <c r="H15" s="1">
        <f>SUM(E15:G15)</f>
        <v>1.4036533708398069</v>
      </c>
    </row>
    <row r="16" spans="1:8">
      <c r="A16" s="1" t="s">
        <v>11</v>
      </c>
      <c r="B16" s="1">
        <v>288</v>
      </c>
      <c r="C16" s="1">
        <v>620674</v>
      </c>
      <c r="D16" s="1">
        <v>2</v>
      </c>
      <c r="E16" s="1">
        <f>(B16-$B$23)/$B$24</f>
        <v>8.611825192802057E-2</v>
      </c>
      <c r="F16" s="1">
        <f>(C16-$C$23)/$C$24</f>
        <v>0.89897246756489313</v>
      </c>
      <c r="G16" s="1">
        <f>(D16-$D$23)/$D$24</f>
        <v>0.2</v>
      </c>
      <c r="H16" s="1">
        <f>SUM(E16:G16)</f>
        <v>1.1850907194929137</v>
      </c>
    </row>
    <row r="17" spans="1:8">
      <c r="A17" s="1" t="s">
        <v>17</v>
      </c>
      <c r="B17" s="1">
        <v>454</v>
      </c>
      <c r="C17" s="1">
        <v>260320</v>
      </c>
      <c r="D17" s="1">
        <v>5</v>
      </c>
      <c r="E17" s="1">
        <f>(B17-$B$23)/$B$24</f>
        <v>0.2994858611825193</v>
      </c>
      <c r="F17" s="1">
        <f>(C17-$C$23)/$C$24</f>
        <v>0.23741194742823152</v>
      </c>
      <c r="G17" s="1">
        <f>(D17-$D$23)/$D$24</f>
        <v>0.5</v>
      </c>
      <c r="H17" s="1">
        <f>SUM(E17:G17)</f>
        <v>1.0368978086107508</v>
      </c>
    </row>
    <row r="18" spans="1:8">
      <c r="A18" s="1" t="s">
        <v>13</v>
      </c>
      <c r="B18" s="1">
        <v>507</v>
      </c>
      <c r="C18" s="1">
        <v>434090</v>
      </c>
      <c r="D18" s="1">
        <v>1</v>
      </c>
      <c r="E18" s="1">
        <f>(B18-$B$23)/$B$24</f>
        <v>0.36760925449871468</v>
      </c>
      <c r="F18" s="1">
        <f>(C18-$C$23)/$C$24</f>
        <v>0.55642983423994363</v>
      </c>
      <c r="G18" s="1">
        <f>(D18-$D$23)/$D$24</f>
        <v>0.1</v>
      </c>
      <c r="H18" s="1">
        <f>SUM(E18:G18)</f>
        <v>1.0240390887386583</v>
      </c>
    </row>
    <row r="19" spans="1:8">
      <c r="A19" s="1" t="s">
        <v>23</v>
      </c>
      <c r="B19" s="1">
        <v>850</v>
      </c>
      <c r="C19" s="1">
        <v>177691</v>
      </c>
      <c r="D19" s="1">
        <v>1</v>
      </c>
      <c r="E19" s="1">
        <f>(B19-$B$23)/$B$24</f>
        <v>0.80848329048843193</v>
      </c>
      <c r="F19" s="1">
        <f>(C19-$C$23)/$C$24</f>
        <v>8.5716436296477169E-2</v>
      </c>
      <c r="G19" s="1">
        <f>(D19-$D$23)/$D$24</f>
        <v>0.1</v>
      </c>
      <c r="H19" s="1">
        <f>SUM(E19:G19)</f>
        <v>0.99419972678490909</v>
      </c>
    </row>
    <row r="20" spans="1:8">
      <c r="A20" s="1" t="s">
        <v>15</v>
      </c>
      <c r="B20" s="1">
        <v>402</v>
      </c>
      <c r="C20" s="1">
        <v>416151</v>
      </c>
      <c r="D20" s="1">
        <v>2</v>
      </c>
      <c r="E20" s="1">
        <f>(B20-$B$23)/$B$24</f>
        <v>0.2326478149100257</v>
      </c>
      <c r="F20" s="1">
        <f>(C20-$C$23)/$C$24</f>
        <v>0.52349629063911896</v>
      </c>
      <c r="G20" s="1">
        <f>(D20-$D$23)/$D$24</f>
        <v>0.2</v>
      </c>
      <c r="H20" s="1">
        <f>SUM(E20:G20)</f>
        <v>0.95614410554914464</v>
      </c>
    </row>
    <row r="21" spans="1:8">
      <c r="A21" s="1" t="s">
        <v>12</v>
      </c>
      <c r="B21" s="1">
        <v>221</v>
      </c>
      <c r="C21" s="1">
        <v>243368</v>
      </c>
      <c r="D21" s="1">
        <v>2</v>
      </c>
      <c r="E21" s="1">
        <f>(B21-$B$23)/$B$24</f>
        <v>0</v>
      </c>
      <c r="F21" s="1">
        <f>(C21-$C$23)/$C$24</f>
        <v>0.20629040045676267</v>
      </c>
      <c r="G21" s="1">
        <f>(D21-$D$23)/$D$24</f>
        <v>0.2</v>
      </c>
      <c r="H21" s="1">
        <f>SUM(E21:G21)</f>
        <v>0.40629040045676268</v>
      </c>
    </row>
    <row r="22" spans="1:8">
      <c r="A22" s="4" t="s">
        <v>24</v>
      </c>
      <c r="B22" s="4">
        <f>MAX(B2:B21)</f>
        <v>999</v>
      </c>
      <c r="C22" s="4">
        <f>MAX(C2:C21)</f>
        <v>675704</v>
      </c>
      <c r="D22" s="4">
        <f>MAX(D2:D21)</f>
        <v>10</v>
      </c>
    </row>
    <row r="23" spans="1:8">
      <c r="A23" s="4" t="s">
        <v>25</v>
      </c>
      <c r="B23" s="4">
        <f>MIN(B2:B21)</f>
        <v>221</v>
      </c>
      <c r="C23" s="4">
        <f>MIN(C2:C21)</f>
        <v>131001</v>
      </c>
      <c r="D23" s="4">
        <f>MIN(D2:D21)</f>
        <v>0</v>
      </c>
    </row>
    <row r="24" spans="1:8">
      <c r="A24" s="5" t="s">
        <v>29</v>
      </c>
      <c r="B24" s="5">
        <f>B22-B23</f>
        <v>778</v>
      </c>
      <c r="C24" s="5">
        <f>C22-C23</f>
        <v>544703</v>
      </c>
      <c r="D24" s="5">
        <f>D22-D23</f>
        <v>10</v>
      </c>
    </row>
  </sheetData>
  <sortState ref="A2:H24">
    <sortCondition descending="1" ref="H2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2020-01-02T19:23:39Z</dcterms:modified>
</cp:coreProperties>
</file>