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Crent User DATA\Downloads\"/>
    </mc:Choice>
  </mc:AlternateContent>
  <xr:revisionPtr revIDLastSave="0" documentId="13_ncr:1_{34764F08-0C2A-4C96-8877-6C5579756C21}" xr6:coauthVersionLast="47" xr6:coauthVersionMax="47" xr10:uidLastSave="{00000000-0000-0000-0000-000000000000}"/>
  <bookViews>
    <workbookView xWindow="-108" yWindow="-108" windowWidth="23256" windowHeight="12456" tabRatio="699" xr2:uid="{00000000-000D-0000-FFFF-FFFF00000000}"/>
  </bookViews>
  <sheets>
    <sheet name="CX_Junior BI Analyst_Test" sheetId="2" r:id="rId1"/>
    <sheet name="Task 1" sheetId="10" r:id="rId2"/>
    <sheet name="Task 2" sheetId="6" r:id="rId3"/>
    <sheet name="Task 3" sheetId="7" r:id="rId4"/>
    <sheet name="Calculation PT" sheetId="8" r:id="rId5"/>
  </sheets>
  <calcPr calcId="191029"/>
  <pivotCaches>
    <pivotCache cacheId="0" r:id="rId6"/>
    <pivotCache cacheId="44"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0" l="1"/>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14" i="10"/>
  <c r="F28" i="7"/>
  <c r="D27" i="7"/>
  <c r="D28" i="7" s="1"/>
  <c r="D29" i="7" s="1"/>
  <c r="E27" i="7"/>
  <c r="F27" i="7"/>
  <c r="F29" i="7" s="1"/>
  <c r="C27" i="7"/>
  <c r="E28" i="7"/>
  <c r="E29" i="7" s="1"/>
  <c r="C28" i="7"/>
  <c r="C29" i="7" s="1"/>
  <c r="D26" i="7"/>
  <c r="E26" i="7"/>
  <c r="F26" i="7"/>
  <c r="C2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PANKAJ SINGH</author>
  </authors>
  <commentList>
    <comment ref="E85" authorId="0" shapeId="0" xr:uid="{C1FD6D65-FF60-44E2-8B26-44A4C0349E31}">
      <text>
        <r>
          <rPr>
            <b/>
            <sz val="9"/>
            <color indexed="81"/>
            <rFont val="Tahoma"/>
            <family val="2"/>
          </rPr>
          <t>PANKAJ SINGH:</t>
        </r>
        <r>
          <rPr>
            <sz val="9"/>
            <color indexed="81"/>
            <rFont val="Tahoma"/>
            <family val="2"/>
          </rPr>
          <t xml:space="preserve">
Time spent by customers in store </t>
        </r>
      </text>
    </comment>
    <comment ref="F85" authorId="0" shapeId="0" xr:uid="{F74BEFF1-5778-4674-83D5-7DF32240A798}">
      <text>
        <r>
          <rPr>
            <b/>
            <sz val="9"/>
            <color indexed="81"/>
            <rFont val="Tahoma"/>
            <family val="2"/>
          </rPr>
          <t>PANKAJ SINGH:</t>
        </r>
        <r>
          <rPr>
            <sz val="9"/>
            <color indexed="81"/>
            <rFont val="Tahoma"/>
            <family val="2"/>
          </rPr>
          <t xml:space="preserve">
Based on different parameters from D Column to K Column excluding evaluation_Score</t>
        </r>
      </text>
    </comment>
  </commentList>
</comments>
</file>

<file path=xl/sharedStrings.xml><?xml version="1.0" encoding="utf-8"?>
<sst xmlns="http://schemas.openxmlformats.org/spreadsheetml/2006/main" count="4237" uniqueCount="804">
  <si>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</si>
  <si>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</si>
  <si>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</si>
  <si>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</si>
  <si>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</si>
  <si>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</si>
  <si>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</si>
  <si>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</si>
  <si>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</si>
  <si>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</si>
  <si>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</si>
  <si>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</si>
  <si>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</si>
  <si>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</si>
  <si>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</si>
  <si>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</si>
  <si>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</si>
  <si>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</si>
  <si>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</si>
  <si>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</si>
  <si>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</si>
  <si>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</si>
  <si>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</si>
  <si>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</si>
  <si>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</si>
  <si>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</si>
  <si>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</si>
  <si>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</si>
  <si>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</si>
  <si>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</si>
  <si>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</si>
  <si>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</si>
  <si>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</si>
  <si>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</si>
  <si>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</si>
  <si>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</si>
  <si>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</si>
  <si>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</si>
  <si>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</si>
  <si>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</si>
  <si>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</si>
  <si>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</si>
  <si>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</si>
  <si>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</si>
  <si>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</si>
  <si>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</si>
  <si>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</si>
  <si>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</si>
  <si>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</si>
  <si>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</si>
  <si>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</si>
  <si>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</si>
  <si>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</si>
  <si>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</si>
  <si>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</si>
  <si>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</si>
  <si>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</si>
  <si>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</si>
  <si>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</si>
  <si>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</si>
  <si>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</si>
  <si>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</si>
  <si>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</si>
  <si>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</si>
  <si>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</si>
  <si>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</si>
  <si>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</si>
  <si>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</si>
  <si>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</si>
  <si>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</si>
  <si>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</si>
  <si>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</si>
  <si>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</si>
  <si>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</si>
  <si>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</si>
  <si>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</si>
  <si>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</si>
  <si>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</si>
  <si>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</si>
  <si>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</si>
  <si>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</si>
  <si>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</si>
  <si>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</si>
  <si>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</si>
  <si>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</si>
  <si>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</si>
  <si>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</si>
  <si>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</si>
  <si>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</si>
  <si>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</si>
  <si>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</si>
  <si>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</si>
  <si>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</si>
  <si>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</si>
  <si>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</si>
  <si>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</si>
  <si>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</si>
  <si>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</si>
  <si>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</si>
  <si>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</si>
  <si>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</si>
  <si>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</si>
  <si>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</si>
  <si>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</si>
  <si>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</si>
  <si>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</si>
  <si>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</si>
  <si>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</si>
  <si>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</si>
  <si>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</si>
  <si>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</si>
  <si>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</si>
  <si>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</si>
  <si>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</si>
  <si>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</si>
  <si>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</si>
  <si>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</si>
  <si>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</si>
  <si>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</si>
  <si>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</si>
  <si>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</si>
  <si>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</si>
  <si>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</si>
  <si>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</si>
  <si>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</si>
  <si>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</si>
  <si>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</si>
  <si>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</si>
  <si>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</si>
  <si>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</si>
  <si>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</si>
  <si>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</si>
  <si>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</si>
  <si>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</si>
  <si>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</si>
  <si>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</si>
  <si>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</si>
  <si>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</si>
  <si>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</si>
  <si>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</si>
  <si>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</si>
  <si>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</si>
  <si>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</si>
  <si>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</si>
  <si>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</si>
  <si>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</si>
  <si>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</si>
  <si>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</si>
  <si>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</si>
  <si>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</si>
  <si>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</si>
  <si>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</si>
  <si>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</si>
  <si>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</si>
  <si>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</si>
  <si>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</si>
  <si>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</si>
  <si>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</si>
  <si>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</si>
  <si>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</si>
  <si>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</si>
  <si>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</si>
  <si>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</si>
  <si>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</si>
  <si>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</si>
  <si>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</si>
  <si>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</si>
  <si>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</si>
  <si>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</si>
  <si>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</si>
  <si>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</si>
  <si>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</si>
  <si>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</si>
  <si>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</si>
  <si>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</si>
  <si>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</si>
  <si>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</si>
  <si>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</si>
  <si>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</si>
  <si>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</si>
  <si>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</si>
  <si>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</si>
  <si>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</si>
  <si>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</si>
  <si>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</si>
  <si>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</si>
  <si>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</si>
  <si>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</si>
  <si>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</si>
  <si>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</si>
  <si>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</si>
  <si>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</si>
  <si>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</si>
  <si>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</si>
  <si>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</si>
  <si>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</si>
  <si>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</si>
  <si>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</si>
  <si>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</si>
  <si>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</si>
  <si>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</si>
  <si>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</si>
  <si>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</si>
  <si>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</si>
  <si>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</si>
  <si>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</si>
  <si>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</si>
  <si>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</si>
  <si>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</si>
  <si>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</si>
  <si>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</si>
  <si>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</si>
  <si>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</si>
  <si>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</si>
  <si>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</si>
  <si>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</si>
  <si>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</si>
  <si>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</si>
  <si>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</si>
  <si>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</si>
  <si>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</si>
  <si>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</si>
  <si>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</si>
  <si>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</si>
  <si>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</si>
  <si>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</si>
  <si>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</si>
  <si>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</si>
  <si>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</si>
  <si>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</si>
  <si>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</si>
  <si>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</si>
  <si>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</si>
  <si>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</si>
  <si>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</si>
  <si>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</si>
  <si>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</si>
  <si>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</si>
  <si>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</si>
  <si>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</si>
  <si>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</si>
  <si>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</si>
  <si>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</si>
  <si>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</si>
  <si>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</si>
  <si>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</si>
  <si>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</si>
  <si>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</si>
  <si>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</si>
  <si>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</si>
  <si>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</si>
  <si>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</si>
  <si>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</si>
  <si>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</si>
  <si>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</si>
  <si>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</si>
  <si>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</si>
  <si>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</si>
  <si>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</si>
  <si>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</si>
  <si>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</si>
  <si>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</si>
  <si>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</si>
  <si>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</si>
  <si>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</si>
  <si>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</si>
  <si>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</si>
  <si>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</si>
  <si>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</si>
  <si>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</si>
  <si>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</si>
  <si>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</si>
  <si>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</si>
  <si>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</si>
  <si>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</si>
  <si>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</si>
  <si>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</si>
  <si>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</si>
  <si>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</si>
  <si>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</si>
  <si>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</si>
  <si>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</si>
  <si>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</si>
  <si>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</si>
  <si>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</si>
  <si>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</si>
  <si>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</si>
  <si>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</si>
  <si>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</si>
  <si>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</si>
  <si>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</si>
  <si>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</si>
  <si>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</si>
  <si>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</si>
  <si>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</si>
  <si>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</si>
  <si>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</si>
  <si>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</si>
  <si>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</si>
  <si>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</si>
  <si>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</si>
  <si>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</si>
  <si>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</si>
  <si>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</si>
  <si>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</si>
  <si>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</si>
  <si>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</si>
  <si>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</si>
  <si>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</si>
  <si>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</si>
  <si>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</si>
  <si>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</si>
  <si>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</si>
  <si>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</si>
  <si>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</si>
  <si>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</si>
  <si>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</si>
  <si>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</si>
  <si>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</si>
  <si>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</si>
  <si>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</si>
  <si>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</si>
  <si>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</si>
  <si>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</si>
  <si>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</si>
  <si>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</si>
  <si>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</si>
  <si>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</si>
  <si>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</si>
  <si>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</si>
  <si>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</si>
  <si>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</si>
  <si>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</si>
  <si>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</si>
  <si>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</si>
  <si>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</si>
  <si>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</si>
  <si>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</si>
  <si>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</si>
  <si>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</si>
  <si>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</si>
  <si>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</si>
  <si>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</si>
  <si>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</si>
  <si>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</si>
  <si>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</si>
  <si>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</si>
  <si>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</si>
  <si>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</si>
  <si>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</si>
  <si>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</si>
  <si>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</si>
  <si>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</si>
  <si>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</si>
  <si>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</si>
  <si>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</si>
  <si>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</si>
  <si>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</si>
  <si>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</si>
  <si>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</si>
  <si>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</si>
  <si>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</si>
  <si>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</si>
  <si>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</si>
  <si>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</si>
  <si>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</si>
  <si>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</si>
  <si>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</si>
  <si>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</si>
  <si>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</si>
  <si>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</si>
  <si>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</si>
  <si>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</si>
  <si>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</si>
  <si>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</si>
  <si>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</si>
  <si>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</si>
  <si>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</si>
  <si>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</si>
  <si>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</si>
  <si>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</si>
  <si>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</si>
  <si>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</si>
  <si>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</si>
  <si>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</si>
  <si>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</si>
  <si>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</si>
  <si>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</si>
  <si>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</si>
  <si>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</si>
  <si>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</si>
  <si>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</si>
  <si>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</si>
  <si>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</si>
  <si>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</si>
  <si>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</si>
  <si>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</si>
  <si>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</si>
  <si>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</si>
  <si>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</si>
  <si>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</si>
  <si>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</si>
  <si>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</si>
  <si>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</si>
  <si>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</si>
  <si>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</si>
  <si>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</si>
  <si>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</si>
  <si>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</si>
  <si>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</si>
  <si>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</si>
  <si>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</si>
  <si>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</si>
  <si>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</si>
  <si>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</si>
  <si>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</si>
  <si>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</si>
  <si>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</si>
  <si>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</si>
  <si>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</si>
  <si>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</si>
  <si>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</si>
  <si>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</si>
  <si>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</si>
  <si>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</si>
  <si>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</si>
  <si>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</si>
  <si>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</si>
  <si>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</si>
  <si>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</si>
  <si>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</si>
  <si>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</si>
  <si>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</si>
  <si>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</si>
  <si>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</si>
  <si>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</si>
  <si>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</si>
  <si>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</si>
  <si>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</si>
  <si>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</si>
  <si>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</si>
  <si>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</si>
  <si>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</si>
  <si>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</si>
  <si>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</si>
  <si>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</si>
  <si>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</si>
  <si>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</si>
  <si>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</si>
  <si>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</si>
  <si>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</si>
  <si>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</si>
  <si>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</si>
  <si>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</si>
  <si>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</si>
  <si>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</si>
  <si>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</si>
  <si>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</si>
  <si>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</si>
  <si>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</si>
  <si>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</si>
  <si>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</si>
  <si>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</si>
  <si>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</si>
  <si>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</si>
  <si>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</si>
  <si>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</si>
  <si>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</si>
  <si>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</si>
  <si>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</si>
  <si>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</si>
  <si>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</si>
  <si>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</si>
  <si>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</si>
  <si>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</si>
  <si>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</si>
  <si>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</si>
  <si>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</si>
  <si>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</si>
  <si>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</si>
  <si>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</si>
  <si>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</si>
  <si>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</si>
  <si>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</si>
  <si>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</si>
  <si>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</si>
  <si>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</si>
  <si>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</si>
  <si>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</si>
  <si>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</si>
  <si>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</si>
  <si>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</si>
  <si>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</si>
  <si>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</si>
  <si>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</si>
  <si>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</si>
  <si>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</si>
  <si>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</si>
  <si>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</si>
  <si>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</si>
  <si>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</si>
  <si>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</si>
  <si>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</si>
  <si>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</si>
  <si>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</si>
  <si>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</si>
  <si>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</si>
  <si>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</si>
  <si>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</si>
  <si>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</si>
  <si>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</si>
  <si>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</si>
  <si>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</si>
  <si>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</si>
  <si>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</si>
  <si>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</si>
  <si>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</si>
  <si>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</si>
  <si>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</si>
  <si>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</si>
  <si>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</si>
  <si>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</si>
  <si>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</si>
  <si>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</si>
  <si>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</si>
  <si>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</si>
  <si>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</si>
  <si>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</si>
  <si>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</si>
  <si>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</si>
  <si>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</si>
  <si>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</si>
  <si>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</si>
  <si>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</si>
  <si>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</si>
  <si>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</si>
  <si>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</si>
  <si>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</si>
  <si>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</si>
  <si>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</si>
  <si>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</si>
  <si>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</si>
  <si>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</si>
  <si>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</si>
  <si>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</si>
  <si>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</si>
  <si>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</si>
  <si>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</si>
  <si>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</si>
  <si>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</si>
  <si>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</si>
  <si>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</si>
  <si>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</si>
  <si>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</si>
  <si>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</si>
  <si>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</si>
  <si>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</si>
  <si>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</si>
  <si>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</si>
  <si>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</si>
  <si>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</si>
  <si>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</si>
  <si>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</si>
  <si>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</si>
  <si>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</si>
  <si>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</si>
  <si>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</si>
  <si>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</si>
  <si>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</si>
  <si>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</si>
  <si>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</si>
  <si>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</si>
  <si>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</si>
  <si>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</si>
  <si>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</si>
  <si>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</si>
  <si>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</si>
  <si>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</si>
  <si>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</si>
  <si>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</si>
  <si>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</si>
  <si>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</si>
  <si>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</si>
  <si>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</si>
  <si>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</si>
  <si>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</si>
  <si>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</si>
  <si>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</si>
  <si>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</si>
  <si>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</si>
  <si>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</si>
  <si>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</si>
  <si>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</si>
  <si>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</si>
  <si>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</si>
  <si>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</si>
  <si>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</si>
  <si>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</si>
  <si>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</si>
  <si>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</si>
  <si>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</si>
  <si>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</si>
  <si>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</si>
  <si>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</si>
  <si>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</si>
  <si>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</si>
  <si>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</si>
  <si>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</si>
  <si>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</si>
  <si>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</si>
  <si>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</si>
  <si>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</si>
  <si>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</si>
  <si>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</si>
  <si>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</si>
  <si>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</si>
  <si>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</si>
  <si>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</si>
  <si>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</si>
  <si>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</si>
  <si>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</si>
  <si>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</si>
  <si>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</si>
  <si>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</si>
  <si>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</si>
  <si>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</si>
  <si>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</si>
  <si>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</si>
  <si>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</si>
  <si>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</si>
  <si>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</si>
  <si>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</si>
  <si>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</si>
  <si>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</si>
  <si>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</si>
  <si>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</si>
  <si>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</si>
  <si>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</si>
  <si>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</si>
  <si>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</si>
  <si>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</si>
  <si>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</si>
  <si>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</si>
  <si>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</si>
  <si>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</si>
  <si>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</si>
  <si>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</si>
  <si>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</si>
  <si>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</si>
  <si>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</si>
  <si>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</si>
  <si>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</si>
  <si>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</si>
  <si>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</si>
  <si>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</si>
  <si>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</si>
  <si>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</si>
  <si>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</si>
  <si>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</si>
  <si>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</si>
  <si>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</si>
  <si>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</si>
  <si>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</si>
  <si>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</si>
  <si>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</si>
  <si>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</si>
  <si>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</si>
  <si>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</si>
  <si>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</si>
  <si>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</si>
  <si>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</si>
  <si>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</si>
  <si>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</si>
  <si>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</si>
  <si>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</si>
  <si>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</si>
  <si>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</si>
  <si>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</si>
  <si>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</si>
  <si>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</si>
  <si>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</si>
  <si>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</si>
  <si>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</si>
  <si>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</si>
  <si>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</si>
  <si>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</si>
  <si>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</si>
  <si>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</si>
  <si>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</si>
  <si>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</si>
  <si>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</si>
  <si>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</si>
  <si>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</si>
  <si>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</si>
  <si>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</si>
  <si>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</si>
  <si>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</si>
  <si>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</si>
  <si>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</si>
  <si>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</si>
  <si>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</si>
  <si>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</si>
  <si>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</si>
  <si>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</si>
  <si>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</si>
  <si>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</si>
  <si>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</si>
  <si>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</si>
  <si>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</si>
  <si>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</si>
  <si>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</si>
  <si>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</si>
  <si>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</si>
  <si>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</si>
  <si>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</si>
  <si>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</si>
  <si>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</si>
  <si>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</si>
  <si>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</si>
  <si>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</si>
  <si>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</si>
  <si>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</si>
  <si>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</si>
  <si>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</si>
  <si>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</si>
  <si>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</si>
  <si>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</si>
  <si>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</si>
  <si>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</si>
  <si>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</si>
  <si>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</si>
  <si>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</si>
  <si>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</si>
  <si>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</si>
  <si>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</si>
  <si>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</si>
  <si>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</si>
  <si>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</si>
  <si>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</si>
  <si>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</si>
  <si>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</si>
  <si>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</si>
  <si>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</si>
  <si>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</si>
  <si>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</si>
  <si>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</si>
  <si>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</si>
  <si>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</si>
  <si>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</si>
  <si>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</si>
  <si>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</si>
  <si>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</si>
  <si>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</si>
  <si>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</si>
  <si>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</si>
  <si>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</si>
  <si>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</si>
  <si>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</si>
  <si>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</si>
  <si>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</si>
  <si>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</si>
  <si>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</si>
  <si>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</si>
  <si>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</si>
  <si>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</si>
  <si>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</si>
  <si>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</si>
  <si>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</si>
  <si>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</si>
  <si>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</si>
  <si>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</si>
  <si>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</si>
  <si>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</si>
  <si>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</si>
  <si>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</si>
  <si>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</si>
  <si>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High Performer</t>
  </si>
  <si>
    <t>Average Performer</t>
  </si>
  <si>
    <t>Low Performer</t>
  </si>
  <si>
    <t>Bottom Performer</t>
  </si>
  <si>
    <t>Row Labels</t>
  </si>
  <si>
    <t>Grand Total</t>
  </si>
  <si>
    <t>Average of Evaluation_Score</t>
  </si>
  <si>
    <t>Column Labels</t>
  </si>
  <si>
    <t>Count of Evaluation_ID</t>
  </si>
  <si>
    <t>Sum of Evaluation_Score</t>
  </si>
  <si>
    <t>Column1</t>
  </si>
  <si>
    <t xml:space="preserve">Task 1 - Performance Grading </t>
  </si>
  <si>
    <t>Color Assigned</t>
  </si>
  <si>
    <t>Particular</t>
  </si>
  <si>
    <t>East Region</t>
  </si>
  <si>
    <t>North Region</t>
  </si>
  <si>
    <t xml:space="preserve">South Region </t>
  </si>
  <si>
    <t>West Region</t>
  </si>
  <si>
    <t>Top Performers</t>
  </si>
  <si>
    <t>Top style Advisors</t>
  </si>
  <si>
    <t>% of top performers</t>
  </si>
  <si>
    <t>Column2</t>
  </si>
  <si>
    <t>Column3</t>
  </si>
  <si>
    <t>Name of Style Advisors</t>
  </si>
  <si>
    <t>Region</t>
  </si>
  <si>
    <t>Time Duration in Mins ASC</t>
  </si>
  <si>
    <t>Performance Score</t>
  </si>
  <si>
    <t>No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</si>
</sst>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0" x14ac:knownFonts="1">
    <font>
      <sz val="11"/>
      <color theme="1"/>
      <name val="Calibri"/>
      <family val="2"/>
      <scheme val="minor"/>
    </font>
    <font>
      <sz val="12"/>
      <color theme="1"/>
      <name val="Calibri"/>
      <family val="2"/>
      <scheme val="minor"/>
    </font>
    <font>
      <b/>
      <sz val="12"/>
      <color theme="1"/>
      <name val="Calibri"/>
      <family val="2"/>
      <scheme val="minor"/>
    </font>
    <font>
      <b/>
      <sz val="11"/>
      <color theme="0"/>
      <name val="Calibri"/>
      <family val="2"/>
      <scheme val="minor"/>
    </font>
    <font>
      <b/>
      <sz val="11"/>
      <color theme="1"/>
      <name val="Calibri"/>
      <family val="2"/>
      <scheme val="minor"/>
    </font>
    <font>
      <b/>
      <sz val="15"/>
      <color theme="1"/>
      <name val="Arial"/>
      <family val="2"/>
    </font>
    <font>
      <sz val="11"/>
      <color theme="1"/>
      <name val="Arial"/>
      <family val="2"/>
    </font>
    <font>
      <b/>
      <sz val="11"/>
      <color theme="1"/>
      <name val="Arial"/>
      <family val="2"/>
    </font>
    <font>
      <b/>
      <sz val="9"/>
      <color indexed="81"/>
      <name val="Tahoma"/>
      <family val="2"/>
    </font>
    <font>
      <sz val="9"/>
      <color indexed="81"/>
      <name val="Tahoma"/>
      <family val="2"/>
    </font>
  </fonts>
  <fills count="10">
    <fill>
      <patternFill patternType="none"/>
    </fill>
    <fill>
      <patternFill patternType="gray125"/>
    </fill>
    <fill>
      <patternFill patternType="solid">
        <fgColor theme="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92D050"/>
        <bgColor indexed="64"/>
      </patternFill>
    </fill>
    <fill>
      <patternFill patternType="solid">
        <fgColor rgb="FFFFC000"/>
        <bgColor indexed="64"/>
      </patternFill>
    </fill>
    <fill>
      <patternFill patternType="solid">
        <fgColor theme="5"/>
        <bgColor indexed="64"/>
      </patternFill>
    </fill>
    <fill>
      <patternFill patternType="solid">
        <fgColor rgb="FFFF0000"/>
        <bgColor indexed="64"/>
      </patternFill>
    </fill>
    <fill>
      <patternFill patternType="solid">
        <fgColor rgb="FFDDDDDD"/>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theme="4" tint="0.39997558519241921"/>
      </right>
      <top style="thin">
        <color theme="4" tint="0.39997558519241921"/>
      </top>
      <bottom/>
      <diagonal/>
    </border>
    <border>
      <left style="thin">
        <color indexed="64"/>
      </left>
      <right/>
      <top style="thin">
        <color indexed="64"/>
      </top>
      <bottom style="thin">
        <color theme="4" tint="0.39997558519241921"/>
      </bottom>
      <diagonal/>
    </border>
    <border>
      <left style="thin">
        <color indexed="64"/>
      </left>
      <right style="thin">
        <color theme="4" tint="0.39997558519241921"/>
      </right>
      <top style="double">
        <color theme="4"/>
      </top>
      <bottom style="thin">
        <color theme="4" tint="0.39997558519241921"/>
      </bottom>
      <diagonal/>
    </border>
  </borders>
  <cellStyleXfs count="1">
    <xf numFmtId="0" fontId="0" fillId="0" borderId="0"/>
  </cellStyleXfs>
  <cellXfs count="47">
    <xf numFmtId="0" fontId="0" fillId="0" borderId="0" xfId="0"/>
    <xf numFmtId="0" fontId="0" fillId="0" borderId="1" xfId="0" applyBorder="1" applyAlignment="1">
      <alignment horizontal="center"/>
    </xf>
    <xf numFmtId="0" fontId="1" fillId="0" borderId="0" xfId="0" applyFont="1"/>
    <xf numFmtId="0" fontId="2" fillId="0" borderId="0" xfId="0" applyFont="1"/>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0" fillId="0" borderId="0" xfId="0" applyNumberFormat="1"/>
    <xf numFmtId="0" fontId="0" fillId="0" borderId="2" xfId="0" applyBorder="1" applyAlignment="1">
      <alignment horizontal="center"/>
    </xf>
    <xf numFmtId="0" fontId="0" fillId="0" borderId="5" xfId="0" applyBorder="1" applyAlignment="1">
      <alignment horizontal="center"/>
    </xf>
    <xf numFmtId="0" fontId="1" fillId="2" borderId="6" xfId="0" applyFont="1" applyFill="1" applyBorder="1" applyAlignment="1">
      <alignment horizontal="center"/>
    </xf>
    <xf numFmtId="0" fontId="1" fillId="2" borderId="4" xfId="0" applyFont="1" applyFill="1"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0" fillId="0" borderId="0" xfId="0" applyAlignment="1">
      <alignment horizontal="left" indent="1"/>
    </xf>
    <xf numFmtId="0" fontId="5" fillId="0" borderId="1" xfId="0" applyFont="1" applyBorder="1" applyAlignment="1">
      <alignment horizontal="center"/>
    </xf>
    <xf numFmtId="0" fontId="5" fillId="0" borderId="1" xfId="0" applyFont="1" applyBorder="1"/>
    <xf numFmtId="0" fontId="6" fillId="0" borderId="1" xfId="0" applyFont="1" applyBorder="1"/>
    <xf numFmtId="0" fontId="6" fillId="5" borderId="1" xfId="0" applyFont="1" applyFill="1" applyBorder="1"/>
    <xf numFmtId="0" fontId="6" fillId="6" borderId="1" xfId="0" applyFont="1" applyFill="1" applyBorder="1"/>
    <xf numFmtId="0" fontId="6" fillId="7" borderId="1" xfId="0" applyFont="1" applyFill="1" applyBorder="1"/>
    <xf numFmtId="0" fontId="6" fillId="8" borderId="1" xfId="0" applyFont="1" applyFill="1" applyBorder="1"/>
    <xf numFmtId="0" fontId="0" fillId="0" borderId="1" xfId="0" applyBorder="1"/>
    <xf numFmtId="0" fontId="0" fillId="0" borderId="1" xfId="0" pivotButton="1" applyBorder="1"/>
    <xf numFmtId="0" fontId="0" fillId="0" borderId="1" xfId="0" applyBorder="1" applyAlignment="1">
      <alignment horizontal="left"/>
    </xf>
    <xf numFmtId="0" fontId="0" fillId="0" borderId="1" xfId="0" applyNumberFormat="1" applyBorder="1"/>
    <xf numFmtId="0" fontId="0" fillId="9" borderId="1" xfId="0" applyFill="1" applyBorder="1"/>
    <xf numFmtId="0" fontId="0" fillId="9" borderId="1" xfId="0" applyFill="1" applyBorder="1" applyAlignment="1">
      <alignment horizontal="center"/>
    </xf>
    <xf numFmtId="10" fontId="0" fillId="9" borderId="1" xfId="0" applyNumberFormat="1" applyFill="1" applyBorder="1"/>
    <xf numFmtId="0" fontId="7" fillId="0" borderId="0" xfId="0" applyFont="1" applyAlignment="1">
      <alignment vertical="center"/>
    </xf>
    <xf numFmtId="0" fontId="7" fillId="0" borderId="0" xfId="0" applyFont="1" applyAlignment="1">
      <alignment horizontal="center" vertical="center" wrapText="1"/>
    </xf>
    <xf numFmtId="0" fontId="6" fillId="0" borderId="0" xfId="0" applyFont="1"/>
    <xf numFmtId="165" fontId="6" fillId="0" borderId="0" xfId="0" applyNumberFormat="1" applyFont="1" applyAlignment="1">
      <alignment horizontal="center"/>
    </xf>
    <xf numFmtId="0" fontId="3" fillId="4" borderId="9" xfId="0" applyFont="1" applyFill="1" applyBorder="1" applyAlignment="1">
      <alignment horizontal="left"/>
    </xf>
    <xf numFmtId="0" fontId="3" fillId="4" borderId="9" xfId="0" applyNumberFormat="1" applyFont="1" applyFill="1" applyBorder="1"/>
    <xf numFmtId="0" fontId="3" fillId="4" borderId="10" xfId="0" applyFont="1" applyFill="1" applyBorder="1"/>
    <xf numFmtId="0" fontId="0" fillId="3" borderId="9" xfId="0" applyFont="1" applyFill="1" applyBorder="1" applyAlignment="1">
      <alignment horizontal="left"/>
    </xf>
    <xf numFmtId="0" fontId="0" fillId="3" borderId="9" xfId="0" applyNumberFormat="1" applyFont="1" applyFill="1" applyBorder="1"/>
    <xf numFmtId="0" fontId="0" fillId="3" borderId="10" xfId="0" applyFont="1" applyFill="1" applyBorder="1"/>
    <xf numFmtId="0" fontId="0" fillId="0" borderId="9" xfId="0" applyFont="1" applyBorder="1" applyAlignment="1">
      <alignment horizontal="left"/>
    </xf>
    <xf numFmtId="0" fontId="0" fillId="0" borderId="9" xfId="0" applyNumberFormat="1" applyFont="1" applyBorder="1"/>
    <xf numFmtId="0" fontId="4" fillId="0" borderId="11" xfId="0" applyFont="1" applyBorder="1" applyAlignment="1">
      <alignment horizontal="left"/>
    </xf>
    <xf numFmtId="0" fontId="4" fillId="0" borderId="11" xfId="0" applyNumberFormat="1" applyFont="1" applyBorder="1"/>
    <xf numFmtId="0" fontId="4" fillId="0" borderId="12" xfId="0" applyNumberFormat="1" applyFont="1" applyBorder="1"/>
  </cellXfs>
  <cellStyles count="1">
    <cellStyle name="Normal" xfId="0" builtinId="0"/>
  </cellStyles>
  <dxfs count="143">
    <dxf>
      <fill>
        <patternFill>
          <bgColor rgb="FFFF0000"/>
        </patternFill>
      </fill>
    </dxf>
    <dxf>
      <fill>
        <patternFill>
          <bgColor theme="5" tint="0.39994506668294322"/>
        </patternFill>
      </fill>
    </dxf>
    <dxf>
      <fill>
        <patternFill>
          <bgColor rgb="FFFFC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theme="5" tint="0.39994506668294322"/>
        </patternFill>
      </fill>
    </dxf>
    <dxf>
      <fill>
        <patternFill>
          <bgColor rgb="FFFFC000"/>
        </patternFill>
      </fill>
    </dxf>
    <dxf>
      <fill>
        <patternFill>
          <bgColor rgb="FF92D050"/>
        </patternFill>
      </fill>
    </dxf>
    <dxf>
      <fill>
        <patternFill>
          <bgColor rgb="FF92D050"/>
        </patternFill>
      </fill>
    </dxf>
    <dxf>
      <fill>
        <patternFill>
          <bgColor rgb="FFFF0000"/>
        </patternFill>
      </fill>
    </dxf>
    <dxf>
      <fill>
        <patternFill>
          <bgColor theme="5" tint="0.39994506668294322"/>
        </patternFill>
      </fill>
    </dxf>
    <dxf>
      <fill>
        <patternFill>
          <bgColor rgb="FFFFC000"/>
        </patternFill>
      </fill>
    </dxf>
    <dxf>
      <fill>
        <patternFill>
          <bgColor rgb="FF92D050"/>
        </patternFill>
      </fill>
    </dxf>
    <dxf>
      <fill>
        <patternFill>
          <bgColor theme="7"/>
        </patternFill>
      </fill>
    </dxf>
    <dxf>
      <fill>
        <patternFill>
          <bgColor rgb="FF92D050"/>
        </patternFill>
      </fill>
    </dxf>
    <dxf>
      <fill>
        <patternFill>
          <bgColor rgb="FF92D050"/>
        </patternFill>
      </fill>
    </dxf>
    <dxf>
      <fill>
        <patternFill>
          <bgColor theme="5" tint="0.39994506668294322"/>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92D050"/>
        </patternFill>
      </fill>
    </dxf>
    <dxf>
      <fill>
        <patternFill>
          <bgColor theme="7"/>
        </patternFill>
      </fill>
    </dxf>
    <dxf>
      <fill>
        <patternFill>
          <bgColor rgb="FF92D050"/>
        </patternFill>
      </fill>
    </dxf>
    <dxf>
      <fill>
        <patternFill>
          <bgColor rgb="FF92D050"/>
        </patternFill>
      </fill>
    </dxf>
    <dxf>
      <fill>
        <patternFill>
          <bgColor rgb="FFFF0000"/>
        </patternFill>
      </fill>
    </dxf>
    <dxf>
      <fill>
        <patternFill>
          <bgColor theme="7" tint="-0.24994659260841701"/>
        </patternFill>
      </fill>
    </dxf>
    <dxf>
      <fill>
        <patternFill>
          <bgColor theme="7"/>
        </patternFill>
      </fill>
    </dxf>
    <dxf>
      <fill>
        <patternFill>
          <bgColor rgb="FF92D050"/>
        </patternFill>
      </fill>
    </dxf>
    <dxf>
      <fill>
        <patternFill>
          <bgColor theme="7"/>
        </patternFill>
      </fill>
    </dxf>
    <dxf>
      <fill>
        <patternFill>
          <bgColor rgb="FF92D050"/>
        </patternFill>
      </fill>
    </dxf>
    <dxf>
      <fill>
        <patternFill>
          <bgColor rgb="FF92D050"/>
        </patternFill>
      </fill>
    </dxf>
    <dxf>
      <fill>
        <patternFill>
          <bgColor rgb="FFFF0000"/>
        </patternFill>
      </fill>
    </dxf>
    <dxf>
      <fill>
        <patternFill>
          <bgColor theme="7" tint="-0.24994659260841701"/>
        </patternFill>
      </fill>
    </dxf>
    <dxf>
      <fill>
        <patternFill>
          <bgColor theme="7"/>
        </patternFill>
      </fill>
    </dxf>
    <dxf>
      <fill>
        <patternFill>
          <bgColor rgb="FF92D050"/>
        </patternFill>
      </fill>
    </dxf>
    <dxf>
      <fill>
        <patternFill>
          <bgColor theme="7"/>
        </patternFill>
      </fill>
    </dxf>
    <dxf>
      <fill>
        <patternFill>
          <bgColor rgb="FF92D050"/>
        </patternFill>
      </fill>
    </dxf>
    <dxf>
      <fill>
        <patternFill>
          <bgColor rgb="FF92D050"/>
        </patternFill>
      </fill>
    </dxf>
    <dxf>
      <fill>
        <patternFill>
          <bgColor theme="7" tint="-0.24994659260841701"/>
        </patternFill>
      </fill>
    </dxf>
    <dxf>
      <fill>
        <patternFill>
          <bgColor theme="7"/>
        </patternFill>
      </fill>
    </dxf>
    <dxf>
      <fill>
        <patternFill>
          <bgColor rgb="FF92D050"/>
        </patternFill>
      </fill>
    </dxf>
    <dxf>
      <fill>
        <patternFill>
          <bgColor theme="7"/>
        </patternFill>
      </fill>
    </dxf>
    <dxf>
      <fill>
        <patternFill>
          <bgColor rgb="FF92D050"/>
        </patternFill>
      </fill>
    </dxf>
    <dxf>
      <fill>
        <patternFill>
          <bgColor rgb="FF92D050"/>
        </patternFill>
      </fill>
    </dxf>
    <dxf>
      <fill>
        <patternFill>
          <bgColor rgb="FF92D050"/>
        </patternFill>
      </fill>
    </dxf>
    <dxf>
      <fill>
        <patternFill>
          <bgColor rgb="FF92D050"/>
        </patternFill>
      </fill>
    </dxf>
    <dxf>
      <font>
        <b val="0"/>
        <i val="0"/>
        <strike val="0"/>
        <condense val="0"/>
        <extend val="0"/>
        <outline val="0"/>
        <shadow val="0"/>
        <u val="none"/>
        <vertAlign val="baseline"/>
        <sz val="11"/>
        <color theme="1"/>
        <name val="Arial"/>
        <family val="2"/>
        <scheme val="none"/>
      </font>
      <numFmt numFmtId="165" formatCode="0.0"/>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alignment vertical="center" textRotation="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DDDDDD"/>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Analysis).xlsx]Task 2!PivotTable2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'Task 2'!$B$3:$B$4</c:f>
              <c:strCache>
                <c:ptCount val="1"/>
                <c:pt idx="0">
                  <c:v>Average Performer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'Task 2'!$A$5:$A$9</c:f>
              <c:strCache>
                <c:ptCount val="4"/>
                <c:pt idx="0">
                  <c:v>East</c:v>
                </c:pt>
                <c:pt idx="1">
                  <c:v>North</c:v>
                </c:pt>
                <c:pt idx="2">
                  <c:v>South</c:v>
                </c:pt>
                <c:pt idx="3">
                  <c:v>West</c:v>
                </c:pt>
              </c:strCache>
            </c:strRef>
          </c:cat>
          <c:val>
            <c:numRef>
              <c:f>'Task 2'!$B$5:$B$9</c:f>
              <c:numCache>
                <c:formatCode>0.00%</c:formatCode>
                <c:ptCount val="4"/>
                <c:pt idx="0">
                  <c:v>0.14285714285714285</c:v>
                </c:pt>
                <c:pt idx="1">
                  <c:v>0.47368421052631576</c:v>
                </c:pt>
                <c:pt idx="2">
                  <c:v>0.3888888888888889</c:v>
                </c:pt>
                <c:pt idx="3">
                  <c:v>0.58823529411764708</c:v>
                </c:pt>
              </c:numCache>
            </c:numRef>
          </c:val>
          <c:extLst>
            <c:ext xmlns:c16="http://schemas.microsoft.com/office/drawing/2014/chart" uri="{C3380CC4-5D6E-409C-BE32-E72D297353CC}">
              <c16:uniqueId val="{00000000-0D64-4320-AB2E-17F8C8656AAB}"/>
            </c:ext>
          </c:extLst>
        </c:ser>
        <c:ser>
          <c:idx val="1"/>
          <c:order val="1"/>
          <c:tx>
            <c:strRef>
              <c:f>'Task 2'!$C$3:$C$4</c:f>
              <c:strCache>
                <c:ptCount val="1"/>
                <c:pt idx="0">
                  <c:v>Bottom Performer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'Task 2'!$A$5:$A$9</c:f>
              <c:strCache>
                <c:ptCount val="4"/>
                <c:pt idx="0">
                  <c:v>East</c:v>
                </c:pt>
                <c:pt idx="1">
                  <c:v>North</c:v>
                </c:pt>
                <c:pt idx="2">
                  <c:v>South</c:v>
                </c:pt>
                <c:pt idx="3">
                  <c:v>West</c:v>
                </c:pt>
              </c:strCache>
            </c:strRef>
          </c:cat>
          <c:val>
            <c:numRef>
              <c:f>'Task 2'!$C$5:$C$9</c:f>
              <c:numCache>
                <c:formatCode>0.00%</c:formatCode>
                <c:ptCount val="4"/>
                <c:pt idx="0">
                  <c:v>0.14285714285714285</c:v>
                </c:pt>
                <c:pt idx="1">
                  <c:v>5.2631578947368418E-2</c:v>
                </c:pt>
                <c:pt idx="2">
                  <c:v>0.16666666666666666</c:v>
                </c:pt>
                <c:pt idx="3">
                  <c:v>0.17647058823529413</c:v>
                </c:pt>
              </c:numCache>
            </c:numRef>
          </c:val>
          <c:extLst>
            <c:ext xmlns:c16="http://schemas.microsoft.com/office/drawing/2014/chart" uri="{C3380CC4-5D6E-409C-BE32-E72D297353CC}">
              <c16:uniqueId val="{00000001-0D64-4320-AB2E-17F8C8656AAB}"/>
            </c:ext>
          </c:extLst>
        </c:ser>
        <c:ser>
          <c:idx val="2"/>
          <c:order val="2"/>
          <c:tx>
            <c:strRef>
              <c:f>'Task 2'!$D$3:$D$4</c:f>
              <c:strCache>
                <c:ptCount val="1"/>
                <c:pt idx="0">
                  <c:v>High Performer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'Task 2'!$A$5:$A$9</c:f>
              <c:strCache>
                <c:ptCount val="4"/>
                <c:pt idx="0">
                  <c:v>East</c:v>
                </c:pt>
                <c:pt idx="1">
                  <c:v>North</c:v>
                </c:pt>
                <c:pt idx="2">
                  <c:v>South</c:v>
                </c:pt>
                <c:pt idx="3">
                  <c:v>West</c:v>
                </c:pt>
              </c:strCache>
            </c:strRef>
          </c:cat>
          <c:val>
            <c:numRef>
              <c:f>'Task 2'!$D$5:$D$9</c:f>
              <c:numCache>
                <c:formatCode>0.00%</c:formatCode>
                <c:ptCount val="4"/>
                <c:pt idx="0">
                  <c:v>0.2857142857142857</c:v>
                </c:pt>
                <c:pt idx="1">
                  <c:v>0.21052631578947367</c:v>
                </c:pt>
                <c:pt idx="2">
                  <c:v>0.1111111111111111</c:v>
                </c:pt>
                <c:pt idx="3">
                  <c:v>0.11764705882352941</c:v>
                </c:pt>
              </c:numCache>
            </c:numRef>
          </c:val>
          <c:extLst>
            <c:ext xmlns:c16="http://schemas.microsoft.com/office/drawing/2014/chart" uri="{C3380CC4-5D6E-409C-BE32-E72D297353CC}">
              <c16:uniqueId val="{00000005-0D64-4320-AB2E-17F8C8656AAB}"/>
            </c:ext>
          </c:extLst>
        </c:ser>
        <c:ser>
          <c:idx val="3"/>
          <c:order val="3"/>
          <c:tx>
            <c:strRef>
              <c:f>'Task 2'!$E$3:$E$4</c:f>
              <c:strCache>
                <c:ptCount val="1"/>
                <c:pt idx="0">
                  <c:v>Low Performer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'Task 2'!$A$5:$A$9</c:f>
              <c:strCache>
                <c:ptCount val="4"/>
                <c:pt idx="0">
                  <c:v>East</c:v>
                </c:pt>
                <c:pt idx="1">
                  <c:v>North</c:v>
                </c:pt>
                <c:pt idx="2">
                  <c:v>South</c:v>
                </c:pt>
                <c:pt idx="3">
                  <c:v>West</c:v>
                </c:pt>
              </c:strCache>
            </c:strRef>
          </c:cat>
          <c:val>
            <c:numRef>
              <c:f>'Task 2'!$E$5:$E$9</c:f>
              <c:numCache>
                <c:formatCode>0.00%</c:formatCode>
                <c:ptCount val="4"/>
                <c:pt idx="0">
                  <c:v>0.42857142857142855</c:v>
                </c:pt>
                <c:pt idx="1">
                  <c:v>0.26315789473684209</c:v>
                </c:pt>
                <c:pt idx="2">
                  <c:v>0.33333333333333331</c:v>
                </c:pt>
                <c:pt idx="3">
                  <c:v>0.11764705882352941</c:v>
                </c:pt>
              </c:numCache>
            </c:numRef>
          </c:val>
          <c:extLst>
            <c:ext xmlns:c16="http://schemas.microsoft.com/office/drawing/2014/chart" uri="{C3380CC4-5D6E-409C-BE32-E72D297353CC}">
              <c16:uniqueId val="{00000006-0D64-4320-AB2E-17F8C8656AA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Analysis).xlsx]Task 2!PivotTable2</c:name>
    <c:fmtId val="9"/>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chemeClr val="tx1">
                    <a:lumMod val="65000"/>
                    <a:lumOff val="35000"/>
                  </a:schemeClr>
                </a:solidFill>
                <a:latin typeface="+mn-lt"/>
                <a:ea typeface="+mn-ea"/>
                <a:cs typeface="+mn-cs"/>
              </a:defRPr>
            </a:pPr>
            <a:r>
              <a:rPr lang="en-IN"/>
              <a:t>Performance</a:t>
            </a:r>
            <a:r>
              <a:rPr lang="en-IN" baseline="0"/>
              <a:t> across regions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'Task 2'!$B$3:$B$4</c:f>
              <c:strCache>
                <c:ptCount val="1"/>
                <c:pt idx="0">
                  <c:v>Average Performer</c:v>
                </c:pt>
              </c:strCache>
            </c:strRef>
          </c:tx>
          <c:spPr>
            <a:solidFill>
              <a:schemeClr val="accent1"/>
            </a:solidFill>
            <a:ln>
              <a:noFill/>
            </a:ln>
            <a:effectLst/>
          </c:spPr>
          <c:invertIfNegative val="0"/>
          <c:cat>
            <c:strRef>
              <c:f>'Task 2'!$A$5:$A$9</c:f>
              <c:strCache>
                <c:ptCount val="4"/>
                <c:pt idx="0">
                  <c:v>East</c:v>
                </c:pt>
                <c:pt idx="1">
                  <c:v>North</c:v>
                </c:pt>
                <c:pt idx="2">
                  <c:v>South</c:v>
                </c:pt>
                <c:pt idx="3">
                  <c:v>West</c:v>
                </c:pt>
              </c:strCache>
            </c:strRef>
          </c:cat>
          <c:val>
            <c:numRef>
              <c:f>'Task 2'!$B$5:$B$9</c:f>
              <c:numCache>
                <c:formatCode>0.00%</c:formatCode>
                <c:ptCount val="4"/>
                <c:pt idx="0">
                  <c:v>0.14285714285714285</c:v>
                </c:pt>
                <c:pt idx="1">
                  <c:v>0.47368421052631576</c:v>
                </c:pt>
                <c:pt idx="2">
                  <c:v>0.3888888888888889</c:v>
                </c:pt>
                <c:pt idx="3">
                  <c:v>0.58823529411764708</c:v>
                </c:pt>
              </c:numCache>
            </c:numRef>
          </c:val>
          <c:extLst>
            <c:ext xmlns:c16="http://schemas.microsoft.com/office/drawing/2014/chart" uri="{C3380CC4-5D6E-409C-BE32-E72D297353CC}">
              <c16:uniqueId val="{00000000-437F-4145-8F05-23534A74412C}"/>
            </c:ext>
          </c:extLst>
        </c:ser>
        <c:ser>
          <c:idx val="3"/>
          <c:order val="1"/>
          <c:tx>
            <c:strRef>
              <c:f>'Task 2'!$C$3:$C$4</c:f>
              <c:strCache>
                <c:ptCount val="1"/>
                <c:pt idx="0">
                  <c:v>Bottom Performer</c:v>
                </c:pt>
              </c:strCache>
            </c:strRef>
          </c:tx>
          <c:spPr>
            <a:solidFill>
              <a:schemeClr val="accent4"/>
            </a:solidFill>
            <a:ln>
              <a:noFill/>
            </a:ln>
            <a:effectLst/>
          </c:spPr>
          <c:invertIfNegative val="0"/>
          <c:cat>
            <c:strRef>
              <c:f>'Task 2'!$A$5:$A$9</c:f>
              <c:strCache>
                <c:ptCount val="4"/>
                <c:pt idx="0">
                  <c:v>East</c:v>
                </c:pt>
                <c:pt idx="1">
                  <c:v>North</c:v>
                </c:pt>
                <c:pt idx="2">
                  <c:v>South</c:v>
                </c:pt>
                <c:pt idx="3">
                  <c:v>West</c:v>
                </c:pt>
              </c:strCache>
            </c:strRef>
          </c:cat>
          <c:val>
            <c:numRef>
              <c:f>'Task 2'!$C$5:$C$9</c:f>
              <c:numCache>
                <c:formatCode>0.00%</c:formatCode>
                <c:ptCount val="4"/>
                <c:pt idx="0">
                  <c:v>0.14285714285714285</c:v>
                </c:pt>
                <c:pt idx="1">
                  <c:v>5.2631578947368418E-2</c:v>
                </c:pt>
                <c:pt idx="2">
                  <c:v>0.16666666666666666</c:v>
                </c:pt>
                <c:pt idx="3">
                  <c:v>0.17647058823529413</c:v>
                </c:pt>
              </c:numCache>
            </c:numRef>
          </c:val>
          <c:extLst>
            <c:ext xmlns:c16="http://schemas.microsoft.com/office/drawing/2014/chart" uri="{C3380CC4-5D6E-409C-BE32-E72D297353CC}">
              <c16:uniqueId val="{00000003-437F-4145-8F05-23534A74412C}"/>
            </c:ext>
          </c:extLst>
        </c:ser>
        <c:ser>
          <c:idx val="1"/>
          <c:order val="2"/>
          <c:tx>
            <c:strRef>
              <c:f>'Task 2'!$D$3:$D$4</c:f>
              <c:strCache>
                <c:ptCount val="1"/>
                <c:pt idx="0">
                  <c:v>High Performer</c:v>
                </c:pt>
              </c:strCache>
            </c:strRef>
          </c:tx>
          <c:spPr>
            <a:solidFill>
              <a:schemeClr val="accent2"/>
            </a:solidFill>
            <a:ln>
              <a:noFill/>
            </a:ln>
            <a:effectLst/>
          </c:spPr>
          <c:invertIfNegative val="0"/>
          <c:cat>
            <c:strRef>
              <c:f>'Task 2'!$A$5:$A$9</c:f>
              <c:strCache>
                <c:ptCount val="4"/>
                <c:pt idx="0">
                  <c:v>East</c:v>
                </c:pt>
                <c:pt idx="1">
                  <c:v>North</c:v>
                </c:pt>
                <c:pt idx="2">
                  <c:v>South</c:v>
                </c:pt>
                <c:pt idx="3">
                  <c:v>West</c:v>
                </c:pt>
              </c:strCache>
            </c:strRef>
          </c:cat>
          <c:val>
            <c:numRef>
              <c:f>'Task 2'!$D$5:$D$9</c:f>
              <c:numCache>
                <c:formatCode>0.00%</c:formatCode>
                <c:ptCount val="4"/>
                <c:pt idx="0">
                  <c:v>0.2857142857142857</c:v>
                </c:pt>
                <c:pt idx="1">
                  <c:v>0.21052631578947367</c:v>
                </c:pt>
                <c:pt idx="2">
                  <c:v>0.1111111111111111</c:v>
                </c:pt>
                <c:pt idx="3">
                  <c:v>0.11764705882352941</c:v>
                </c:pt>
              </c:numCache>
            </c:numRef>
          </c:val>
          <c:extLst>
            <c:ext xmlns:c16="http://schemas.microsoft.com/office/drawing/2014/chart" uri="{C3380CC4-5D6E-409C-BE32-E72D297353CC}">
              <c16:uniqueId val="{00000007-437F-4145-8F05-23534A74412C}"/>
            </c:ext>
          </c:extLst>
        </c:ser>
        <c:ser>
          <c:idx val="2"/>
          <c:order val="3"/>
          <c:tx>
            <c:strRef>
              <c:f>'Task 2'!$E$3:$E$4</c:f>
              <c:strCache>
                <c:ptCount val="1"/>
                <c:pt idx="0">
                  <c:v>Low Performer</c:v>
                </c:pt>
              </c:strCache>
            </c:strRef>
          </c:tx>
          <c:spPr>
            <a:solidFill>
              <a:schemeClr val="accent3"/>
            </a:solidFill>
            <a:ln>
              <a:noFill/>
            </a:ln>
            <a:effectLst/>
          </c:spPr>
          <c:invertIfNegative val="0"/>
          <c:cat>
            <c:strRef>
              <c:f>'Task 2'!$A$5:$A$9</c:f>
              <c:strCache>
                <c:ptCount val="4"/>
                <c:pt idx="0">
                  <c:v>East</c:v>
                </c:pt>
                <c:pt idx="1">
                  <c:v>North</c:v>
                </c:pt>
                <c:pt idx="2">
                  <c:v>South</c:v>
                </c:pt>
                <c:pt idx="3">
                  <c:v>West</c:v>
                </c:pt>
              </c:strCache>
            </c:strRef>
          </c:cat>
          <c:val>
            <c:numRef>
              <c:f>'Task 2'!$E$5:$E$9</c:f>
              <c:numCache>
                <c:formatCode>0.00%</c:formatCode>
                <c:ptCount val="4"/>
                <c:pt idx="0">
                  <c:v>0.42857142857142855</c:v>
                </c:pt>
                <c:pt idx="1">
                  <c:v>0.26315789473684209</c:v>
                </c:pt>
                <c:pt idx="2">
                  <c:v>0.33333333333333331</c:v>
                </c:pt>
                <c:pt idx="3">
                  <c:v>0.11764705882352941</c:v>
                </c:pt>
              </c:numCache>
            </c:numRef>
          </c:val>
          <c:extLst>
            <c:ext xmlns:c16="http://schemas.microsoft.com/office/drawing/2014/chart" uri="{C3380CC4-5D6E-409C-BE32-E72D297353CC}">
              <c16:uniqueId val="{00000008-437F-4145-8F05-23534A74412C}"/>
            </c:ext>
          </c:extLst>
        </c:ser>
        <c:dLbls>
          <c:showLegendKey val="0"/>
          <c:showVal val="0"/>
          <c:showCatName val="0"/>
          <c:showSerName val="0"/>
          <c:showPercent val="0"/>
          <c:showBubbleSize val="0"/>
        </c:dLbls>
        <c:gapWidth val="150"/>
        <c:overlap val="100"/>
        <c:axId val="682407183"/>
        <c:axId val="679742415"/>
      </c:barChart>
      <c:catAx>
        <c:axId val="68240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crossAx val="679742415"/>
        <c:crosses val="autoZero"/>
        <c:auto val="1"/>
        <c:lblAlgn val="ctr"/>
        <c:lblOffset val="100"/>
        <c:noMultiLvlLbl val="0"/>
      </c:catAx>
      <c:valAx>
        <c:axId val="67974241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crossAx val="68240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solidFill>
              <a:schemeClr val="accent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Analysis).xlsx]Task 3!PivotTable3</c:name>
    <c:fmtId val="0"/>
  </c:pivotSource>
  <c:chart>
    <c:title>
      <c:tx>
        <c:rich>
          <a:bodyPr/>
          <a:lstStyle/>
          <a:p>
            <a:pPr>
              <a:defRPr/>
            </a:pPr>
            <a:r>
              <a:rPr lang="en-US"/>
              <a:t>Avg</a:t>
            </a:r>
            <a:r>
              <a:rPr lang="en-US" baseline="0"/>
              <a:t> Evaluation zone by Scores</a:t>
            </a:r>
            <a:endParaRPr lang="en-US"/>
          </a:p>
        </c:rich>
      </c:tx>
      <c:overlay val="0"/>
    </c:title>
    <c:autoTitleDeleted val="0"/>
    <c:pivotFmts>
      <c:pivotFmt>
        <c:idx val="0"/>
        <c:marker>
          <c:symbol val="none"/>
        </c:marker>
        <c:dLbl>
          <c:idx val="0"/>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floor>
    <c:sideWall>
      <c:thickness val="0"/>
    </c:sideWall>
    <c:backWall>
      <c:thickness val="0"/>
    </c:backWall>
    <c:plotArea>
      <c:layout>
        <c:manualLayout>
          <c:layoutTarget val="inner"/>
          <c:xMode val="edge"/>
          <c:yMode val="edge"/>
          <c:x val="5.085297051216519E-2"/>
          <c:y val="0.38530849087493152"/>
          <c:w val="0.80066755878709905"/>
          <c:h val="0.52551359699116995"/>
        </c:manualLayout>
      </c:layout>
      <c:bar3DChart>
        <c:barDir val="col"/>
        <c:grouping val="stacked"/>
        <c:varyColors val="0"/>
        <c:ser>
          <c:idx val="0"/>
          <c:order val="0"/>
          <c:tx>
            <c:strRef>
              <c:f>'Task 3'!$B$1</c:f>
              <c:strCache>
                <c:ptCount val="1"/>
                <c:pt idx="0">
                  <c:v>Total</c:v>
                </c:pt>
              </c:strCache>
            </c:strRef>
          </c:tx>
          <c:invertIfNegative val="0"/>
          <c:dLbls>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'Task 3'!$A$2:$A$6</c:f>
              <c:strCache>
                <c:ptCount val="4"/>
                <c:pt idx="0">
                  <c:v>East</c:v>
                </c:pt>
                <c:pt idx="1">
                  <c:v>North</c:v>
                </c:pt>
                <c:pt idx="2">
                  <c:v>South</c:v>
                </c:pt>
                <c:pt idx="3">
                  <c:v>West</c:v>
                </c:pt>
              </c:strCache>
            </c:strRef>
          </c:cat>
          <c:val>
            <c:numRef>
              <c:f>'Task 3'!$B$2:$B$6</c:f>
              <c:numCache>
                <c:formatCode>0</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8081-4FDC-AD94-AE2C3A4BF16B}"/>
            </c:ext>
          </c:extLst>
        </c:ser>
        <c:dLbls>
          <c:showLegendKey val="0"/>
          <c:showVal val="1"/>
          <c:showCatName val="0"/>
          <c:showSerName val="0"/>
          <c:showPercent val="0"/>
          <c:showBubbleSize val="0"/>
        </c:dLbls>
        <c:gapWidth val="150"/>
        <c:shape val="box"/>
        <c:axId val="220480256"/>
        <c:axId val="220481792"/>
        <c:axId val="0"/>
      </c:bar3DChart>
      <c:catAx>
        <c:axId val="220480256"/>
        <c:scaling>
          <c:orientation val="minMax"/>
        </c:scaling>
        <c:delete val="0"/>
        <c:axPos val="b"/>
        <c:numFmt formatCode="General" sourceLinked="0"/>
        <c:majorTickMark val="out"/>
        <c:minorTickMark val="none"/>
        <c:tickLblPos val="nextTo"/>
        <c:crossAx val="220481792"/>
        <c:crosses val="autoZero"/>
        <c:auto val="1"/>
        <c:lblAlgn val="ctr"/>
        <c:lblOffset val="100"/>
        <c:noMultiLvlLbl val="0"/>
      </c:catAx>
      <c:valAx>
        <c:axId val="220481792"/>
        <c:scaling>
          <c:orientation val="minMax"/>
        </c:scaling>
        <c:delete val="0"/>
        <c:axPos val="l"/>
        <c:majorGridlines/>
        <c:numFmt formatCode="0" sourceLinked="1"/>
        <c:majorTickMark val="out"/>
        <c:minorTickMark val="none"/>
        <c:tickLblPos val="nextTo"/>
        <c:crossAx val="220480256"/>
        <c:crosses val="autoZero"/>
        <c:crossBetween val="between"/>
      </c:valAx>
    </c:plotArea>
    <c:legend>
      <c:legendPos val="r"/>
      <c:overlay val="0"/>
    </c:legend>
    <c:plotVisOnly val="1"/>
    <c:dispBlanksAs val="gap"/>
    <c:showDLblsOverMax val="0"/>
  </c:chart>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East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3'!$B$28:$B$29</c:f>
              <c:strCache>
                <c:ptCount val="2"/>
                <c:pt idx="0">
                  <c:v>% of top performers</c:v>
                </c:pt>
                <c:pt idx="1">
                  <c:v>% of top performers</c:v>
                </c:pt>
              </c:strCache>
            </c:strRef>
          </c:cat>
          <c:val>
            <c:numRef>
              <c:f>'Task 3'!$C$28:$C$29</c:f>
              <c:numCache>
                <c:formatCode>0.00%</c:formatCode>
                <c:ptCount val="2"/>
                <c:pt idx="0">
                  <c:v>0.2857142857142857</c:v>
                </c:pt>
                <c:pt idx="1">
                  <c:v>0.7142857142857143</c:v>
                </c:pt>
              </c:numCache>
            </c:numRef>
          </c:val>
          <c:extLst>
            <c:ext xmlns:c16="http://schemas.microsoft.com/office/drawing/2014/chart" uri="{C3380CC4-5D6E-409C-BE32-E72D297353CC}">
              <c16:uniqueId val="{00000000-EEB4-4973-A5E9-5BD7F3B3260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North</a:t>
            </a:r>
            <a:r>
              <a:rPr lang="en-US" baseline="0"/>
              <a:t> Region</a:t>
            </a:r>
            <a:endParaRPr lang="en-US"/>
          </a:p>
        </c:rich>
      </c:tx>
      <c:layout>
        <c:manualLayout>
          <c:xMode val="edge"/>
          <c:yMode val="edge"/>
          <c:x val="0.33023487448684297"/>
          <c:y val="4.44444444444444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'Task 3'!$D$28:$D$29</c:f>
              <c:numCache>
                <c:formatCode>0.00%</c:formatCode>
                <c:ptCount val="2"/>
                <c:pt idx="0">
                  <c:v>0.35294117647058826</c:v>
                </c:pt>
                <c:pt idx="1">
                  <c:v>0.64705882352941169</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E235-4507-A0DF-C79B6C8D7613}"/>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'Task 3'!$D$29</c:f>
              <c:numCache>
                <c:formatCode>0.00%</c:formatCode>
                <c:ptCount val="1"/>
                <c:pt idx="0">
                  <c:v>0.64705882352941169</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E235-4507-A0DF-C79B6C8D761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South</a:t>
            </a:r>
            <a:r>
              <a:rPr lang="en-US" baseline="0"/>
              <a:t> Region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'Task 3'!$B$28:$B$29</c:f>
              <c:strCache>
                <c:ptCount val="2"/>
                <c:pt idx="0">
                  <c:v>% of top performers</c:v>
                </c:pt>
                <c:pt idx="1">
                  <c:v>% of top performers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'Task 3'!$E$28:$E$29</c:f>
              <c:numCache>
                <c:formatCode>0.00%</c:formatCode>
                <c:ptCount val="2"/>
                <c:pt idx="0">
                  <c:v>5.8823529411764705E-2</c:v>
                </c:pt>
                <c:pt idx="1">
                  <c:v>0.94117647058823528</c:v>
                </c:pt>
              </c:numCache>
            </c:numRef>
          </c:val>
          <c:extLst>
            <c:ext xmlns:c16="http://schemas.microsoft.com/office/drawing/2014/chart" uri="{C3380CC4-5D6E-409C-BE32-E72D297353CC}">
              <c16:uniqueId val="{00000000-D899-471C-B00A-D8F66E47A06F}"/>
            </c:ext>
          </c:extLst>
        </c:ser>
        <c:ser>
          <c:idx val="1"/>
          <c:order val="1"/>
          <c:tx>
            <c:strRef>
              <c:f>'Task 3'!$B$29</c:f>
              <c:strCache>
                <c:ptCount val="1"/>
                <c:pt idx="0">
                  <c:v>% of top performers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'Task 3'!$E$29</c:f>
              <c:numCache>
                <c:formatCode>0.00%</c:formatCode>
                <c:ptCount val="1"/>
                <c:pt idx="0">
                  <c:v>0.94117647058823528</c:v>
                </c:pt>
              </c:numCache>
            </c:numRef>
          </c:val>
          <c:extLst>
            <c:ext xmlns:c16="http://schemas.microsoft.com/office/drawing/2014/chart" uri="{C3380CC4-5D6E-409C-BE32-E72D297353CC}">
              <c16:uniqueId val="{00000001-D899-471C-B00A-D8F66E47A06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West</a:t>
            </a:r>
            <a:r>
              <a:rPr lang="en-US" baseline="0"/>
              <a:t> Region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'Task 3'!$B$28</c:f>
              <c:strCache>
                <c:ptCount val="1"/>
                <c:pt idx="0">
                  <c:v>% of top performers</c:v>
                </c:pt>
              </c:strCache>
            </c:strRef>
          </c:tx>
          <c:dPt>
            <c:idx val="0"/>
            <c:bubble3D val="0"/>
            <c:explosion val="2"/>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4280-4636-BCFB-0C58505E97E6}"/>
              </c:ext>
            </c:extLst>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'Task 3'!$F$28:$F$29</c:f>
              <c:numCache>
                <c:formatCode>0.00%</c:formatCode>
                <c:ptCount val="2"/>
                <c:pt idx="0">
                  <c:v>0.11764705882352941</c:v>
                </c:pt>
                <c:pt idx="1">
                  <c:v>0.88235294117647056</c:v>
                </c:pt>
              </c:numCache>
            </c:numRef>
          </c:val>
          <c:extLst>
            <c:ext xmlns:c16="http://schemas.microsoft.com/office/drawing/2014/chart" uri="{C3380CC4-5D6E-409C-BE32-E72D297353CC}">
              <c16:uniqueId val="{00000000-4280-4636-BCFB-0C58505E97E6}"/>
            </c:ext>
          </c:extLst>
        </c:ser>
        <c:ser>
          <c:idx val="1"/>
          <c:order val="1"/>
          <c:tx>
            <c:strRef>
              <c:f>'Task 3'!$B$29</c:f>
              <c:strCache>
                <c:ptCount val="1"/>
                <c:pt idx="0">
                  <c:v>% of top performers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'Task 3'!$F$29</c:f>
              <c:numCache>
                <c:formatCode>0.00%</c:formatCode>
                <c:ptCount val="1"/>
                <c:pt idx="0">
                  <c:v>0.88235294117647056</c:v>
                </c:pt>
              </c:numCache>
            </c:numRef>
          </c:val>
          <c:extLst>
            <c:ext xmlns:c16="http://schemas.microsoft.com/office/drawing/2014/chart" uri="{C3380CC4-5D6E-409C-BE32-E72D297353CC}">
              <c16:uniqueId val="{00000001-4280-4636-BCFB-0C58505E97E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Time</a:t>
            </a:r>
            <a:r>
              <a:rPr lang="en-IN" baseline="0"/>
              <a:t> spent vs Performance store</a:t>
            </a:r>
            <a:endParaRPr lang="en-IN"/>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1"/>
            </a:solidFill>
            <a:ln cmpd="sng">
              <a:solidFill>
                <a:schemeClr val="accent1">
                  <a:alpha val="98000"/>
                </a:schemeClr>
              </a:solidFill>
            </a:ln>
            <a:effectLst/>
          </c:spPr>
          <c:invertIfNegative val="0"/>
          <c:val>
            <c:numRef>
              <c:f>'Task 3'!$E$86:$E$146</c:f>
              <c:numCache>
                <c:formatCode>General</c:formatCode>
                <c:ptCount val="61"/>
                <c:pt idx="0">
                  <c:v>10</c:v>
                </c:pt>
                <c:pt idx="1">
                  <c:v>10</c:v>
                </c:pt>
                <c:pt idx="2">
                  <c:v>12</c:v>
                </c:pt>
                <c:pt idx="3">
                  <c:v>15</c:v>
                </c:pt>
                <c:pt idx="4">
                  <c:v>15</c:v>
                </c:pt>
                <c:pt idx="5">
                  <c:v>15</c:v>
                </c:pt>
                <c:pt idx="6">
                  <c:v>15</c:v>
                </c:pt>
                <c:pt idx="7">
                  <c:v>15</c:v>
                </c:pt>
                <c:pt idx="8">
                  <c:v>16</c:v>
                </c:pt>
                <c:pt idx="9">
                  <c:v>16</c:v>
                </c:pt>
                <c:pt idx="10">
                  <c:v>17</c:v>
                </c:pt>
                <c:pt idx="11">
                  <c:v>17</c:v>
                </c:pt>
                <c:pt idx="12">
                  <c:v>18</c:v>
                </c:pt>
                <c:pt idx="13">
                  <c:v>19</c:v>
                </c:pt>
                <c:pt idx="14">
                  <c:v>20</c:v>
                </c:pt>
                <c:pt idx="15">
                  <c:v>20</c:v>
                </c:pt>
                <c:pt idx="16">
                  <c:v>21</c:v>
                </c:pt>
                <c:pt idx="17">
                  <c:v>21</c:v>
                </c:pt>
                <c:pt idx="18">
                  <c:v>21</c:v>
                </c:pt>
                <c:pt idx="19">
                  <c:v>22</c:v>
                </c:pt>
                <c:pt idx="20">
                  <c:v>22</c:v>
                </c:pt>
                <c:pt idx="21">
                  <c:v>22</c:v>
                </c:pt>
                <c:pt idx="22">
                  <c:v>23</c:v>
                </c:pt>
                <c:pt idx="23">
                  <c:v>23</c:v>
                </c:pt>
                <c:pt idx="24">
                  <c:v>24</c:v>
                </c:pt>
                <c:pt idx="25">
                  <c:v>24</c:v>
                </c:pt>
                <c:pt idx="26">
                  <c:v>24</c:v>
                </c:pt>
                <c:pt idx="27">
                  <c:v>25</c:v>
                </c:pt>
                <c:pt idx="28">
                  <c:v>25</c:v>
                </c:pt>
                <c:pt idx="29">
                  <c:v>25</c:v>
                </c:pt>
                <c:pt idx="30">
                  <c:v>25</c:v>
                </c:pt>
                <c:pt idx="31">
                  <c:v>25</c:v>
                </c:pt>
                <c:pt idx="32">
                  <c:v>25</c:v>
                </c:pt>
                <c:pt idx="33">
                  <c:v>25</c:v>
                </c:pt>
                <c:pt idx="34">
                  <c:v>25</c:v>
                </c:pt>
                <c:pt idx="35">
                  <c:v>25</c:v>
                </c:pt>
                <c:pt idx="36">
                  <c:v>26</c:v>
                </c:pt>
                <c:pt idx="37">
                  <c:v>28</c:v>
                </c:pt>
                <c:pt idx="38">
                  <c:v>28</c:v>
                </c:pt>
                <c:pt idx="39">
                  <c:v>28</c:v>
                </c:pt>
                <c:pt idx="40">
                  <c:v>28</c:v>
                </c:pt>
                <c:pt idx="41">
                  <c:v>29</c:v>
                </c:pt>
                <c:pt idx="42">
                  <c:v>29</c:v>
                </c:pt>
                <c:pt idx="43">
                  <c:v>30</c:v>
                </c:pt>
                <c:pt idx="44">
                  <c:v>30</c:v>
                </c:pt>
                <c:pt idx="45">
                  <c:v>30</c:v>
                </c:pt>
                <c:pt idx="46">
                  <c:v>31</c:v>
                </c:pt>
                <c:pt idx="47">
                  <c:v>31</c:v>
                </c:pt>
                <c:pt idx="48">
                  <c:v>32</c:v>
                </c:pt>
                <c:pt idx="49">
                  <c:v>32</c:v>
                </c:pt>
                <c:pt idx="50">
                  <c:v>34</c:v>
                </c:pt>
                <c:pt idx="51">
                  <c:v>34</c:v>
                </c:pt>
                <c:pt idx="52">
                  <c:v>35</c:v>
                </c:pt>
                <c:pt idx="53">
                  <c:v>35</c:v>
                </c:pt>
                <c:pt idx="54">
                  <c:v>38</c:v>
                </c:pt>
                <c:pt idx="55">
                  <c:v>40</c:v>
                </c:pt>
                <c:pt idx="56">
                  <c:v>45</c:v>
                </c:pt>
                <c:pt idx="57">
                  <c:v>51</c:v>
                </c:pt>
                <c:pt idx="58">
                  <c:v>54</c:v>
                </c:pt>
                <c:pt idx="59">
                  <c:v>58</c:v>
                </c:pt>
                <c:pt idx="60">
                  <c:v>76</c:v>
                </c:pt>
              </c:numCache>
            </c:numRef>
          </c:val>
          <c:extLst>
            <c:ext xmlns:c16="http://schemas.microsoft.com/office/drawing/2014/chart" uri="{C3380CC4-5D6E-409C-BE32-E72D297353CC}">
              <c16:uniqueId val="{00000000-366F-4759-84C4-C0EF9F2FE798}"/>
            </c:ext>
          </c:extLst>
        </c:ser>
        <c:dLbls>
          <c:showLegendKey val="0"/>
          <c:showVal val="0"/>
          <c:showCatName val="0"/>
          <c:showSerName val="0"/>
          <c:showPercent val="0"/>
          <c:showBubbleSize val="0"/>
        </c:dLbls>
        <c:gapWidth val="150"/>
        <c:axId val="494528495"/>
        <c:axId val="494529455"/>
      </c:barChart>
      <c:lineChart>
        <c:grouping val="standard"/>
        <c:varyColors val="0"/>
        <c:ser>
          <c:idx val="1"/>
          <c:order val="1"/>
          <c:spPr>
            <a:ln w="22225" cap="rnd">
              <a:solidFill>
                <a:schemeClr val="accent2"/>
              </a:solidFill>
              <a:round/>
            </a:ln>
            <a:effectLst/>
          </c:spPr>
          <c:marker>
            <c:symbol val="none"/>
          </c:marker>
          <c:val>
            <c:numRef>
              <c:f>'Task 3'!$F$86:$F$146</c:f>
              <c:numCache>
                <c:formatCode>0.0</c:formatCode>
                <c:ptCount val="61"/>
                <c:pt idx="0">
                  <c:v>65.875</c:v>
                </c:pt>
                <c:pt idx="1">
                  <c:v>26.375</c:v>
                </c:pt>
                <c:pt idx="2">
                  <c:v>66.25</c:v>
                </c:pt>
                <c:pt idx="3">
                  <c:v>24.125</c:v>
                </c:pt>
                <c:pt idx="4">
                  <c:v>28</c:v>
                </c:pt>
                <c:pt idx="5">
                  <c:v>76</c:v>
                </c:pt>
                <c:pt idx="6">
                  <c:v>76</c:v>
                </c:pt>
                <c:pt idx="7">
                  <c:v>76.75</c:v>
                </c:pt>
                <c:pt idx="8">
                  <c:v>91.75</c:v>
                </c:pt>
                <c:pt idx="9">
                  <c:v>64.25</c:v>
                </c:pt>
                <c:pt idx="10">
                  <c:v>57.5</c:v>
                </c:pt>
                <c:pt idx="11">
                  <c:v>64.375</c:v>
                </c:pt>
                <c:pt idx="12">
                  <c:v>74.625</c:v>
                </c:pt>
                <c:pt idx="13">
                  <c:v>66.875</c:v>
                </c:pt>
                <c:pt idx="14">
                  <c:v>81.75</c:v>
                </c:pt>
                <c:pt idx="15">
                  <c:v>66.625</c:v>
                </c:pt>
                <c:pt idx="16">
                  <c:v>84</c:v>
                </c:pt>
                <c:pt idx="17">
                  <c:v>95.5</c:v>
                </c:pt>
                <c:pt idx="18">
                  <c:v>90.125</c:v>
                </c:pt>
                <c:pt idx="19">
                  <c:v>88.125</c:v>
                </c:pt>
                <c:pt idx="20">
                  <c:v>100</c:v>
                </c:pt>
                <c:pt idx="21">
                  <c:v>28.25</c:v>
                </c:pt>
                <c:pt idx="22">
                  <c:v>53.75</c:v>
                </c:pt>
                <c:pt idx="23">
                  <c:v>94.75</c:v>
                </c:pt>
                <c:pt idx="24">
                  <c:v>56.625</c:v>
                </c:pt>
                <c:pt idx="25">
                  <c:v>95.875</c:v>
                </c:pt>
                <c:pt idx="26">
                  <c:v>88.125</c:v>
                </c:pt>
                <c:pt idx="27">
                  <c:v>86.375</c:v>
                </c:pt>
                <c:pt idx="28">
                  <c:v>66.125</c:v>
                </c:pt>
                <c:pt idx="29">
                  <c:v>68.25</c:v>
                </c:pt>
                <c:pt idx="30">
                  <c:v>90.375</c:v>
                </c:pt>
                <c:pt idx="31">
                  <c:v>94.125</c:v>
                </c:pt>
                <c:pt idx="32">
                  <c:v>87.75</c:v>
                </c:pt>
                <c:pt idx="33">
                  <c:v>33.375</c:v>
                </c:pt>
                <c:pt idx="34">
                  <c:v>60.375</c:v>
                </c:pt>
                <c:pt idx="35">
                  <c:v>94.375</c:v>
                </c:pt>
                <c:pt idx="36">
                  <c:v>90.125</c:v>
                </c:pt>
                <c:pt idx="37">
                  <c:v>66.375</c:v>
                </c:pt>
                <c:pt idx="38">
                  <c:v>67.75</c:v>
                </c:pt>
                <c:pt idx="39">
                  <c:v>72.75</c:v>
                </c:pt>
                <c:pt idx="40">
                  <c:v>65.75</c:v>
                </c:pt>
                <c:pt idx="41">
                  <c:v>77.625</c:v>
                </c:pt>
                <c:pt idx="42">
                  <c:v>61.75</c:v>
                </c:pt>
                <c:pt idx="43">
                  <c:v>56.875</c:v>
                </c:pt>
                <c:pt idx="44">
                  <c:v>27</c:v>
                </c:pt>
                <c:pt idx="45">
                  <c:v>26.25</c:v>
                </c:pt>
                <c:pt idx="46">
                  <c:v>87.5</c:v>
                </c:pt>
                <c:pt idx="47">
                  <c:v>84.75</c:v>
                </c:pt>
                <c:pt idx="48">
                  <c:v>81.75</c:v>
                </c:pt>
                <c:pt idx="49">
                  <c:v>87.125</c:v>
                </c:pt>
                <c:pt idx="50">
                  <c:v>81.75</c:v>
                </c:pt>
                <c:pt idx="51">
                  <c:v>83.875</c:v>
                </c:pt>
                <c:pt idx="52">
                  <c:v>87.5</c:v>
                </c:pt>
                <c:pt idx="53">
                  <c:v>75.625</c:v>
                </c:pt>
                <c:pt idx="54">
                  <c:v>78</c:v>
                </c:pt>
                <c:pt idx="55">
                  <c:v>88.375</c:v>
                </c:pt>
                <c:pt idx="56">
                  <c:v>93.75</c:v>
                </c:pt>
                <c:pt idx="57">
                  <c:v>95.375</c:v>
                </c:pt>
                <c:pt idx="58">
                  <c:v>67.875</c:v>
                </c:pt>
                <c:pt idx="59">
                  <c:v>43.375</c:v>
                </c:pt>
                <c:pt idx="60">
                  <c:v>95.375</c:v>
                </c:pt>
              </c:numCache>
            </c:numRef>
          </c:val>
          <c:smooth val="0"/>
          <c:extLst>
            <c:ext xmlns:c16="http://schemas.microsoft.com/office/drawing/2014/chart" uri="{C3380CC4-5D6E-409C-BE32-E72D297353CC}">
              <c16:uniqueId val="{00000001-366F-4759-84C4-C0EF9F2FE798}"/>
            </c:ext>
          </c:extLst>
        </c:ser>
        <c:dLbls>
          <c:showLegendKey val="0"/>
          <c:showVal val="0"/>
          <c:showCatName val="0"/>
          <c:showSerName val="0"/>
          <c:showPercent val="0"/>
          <c:showBubbleSize val="0"/>
        </c:dLbls>
        <c:marker val="1"/>
        <c:smooth val="0"/>
        <c:axId val="494528495"/>
        <c:axId val="494529455"/>
      </c:lineChart>
      <c:catAx>
        <c:axId val="4945284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Time</a:t>
                </a:r>
                <a:r>
                  <a:rPr lang="en-IN" baseline="0"/>
                  <a:t> spent in duartion ASC</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94529455"/>
        <c:crosses val="autoZero"/>
        <c:auto val="1"/>
        <c:lblAlgn val="ctr"/>
        <c:lblOffset val="100"/>
        <c:noMultiLvlLbl val="0"/>
      </c:catAx>
      <c:valAx>
        <c:axId val="49452945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Performance</a:t>
                </a:r>
                <a:r>
                  <a:rPr lang="en-IN" baseline="0"/>
                  <a:t> Score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94528495"/>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1112520</xdr:colOff>
      <xdr:row>13</xdr:row>
      <xdr:rowOff>0</xdr:rowOff>
    </xdr:from>
    <xdr:to>
      <xdr:col>4</xdr:col>
      <xdr:colOff>762000</xdr:colOff>
      <xdr:row>28</xdr:row>
      <xdr:rowOff>0</xdr:rowOff>
    </xdr:to>
    <xdr:graphicFrame macro="">
      <xdr:nvGraphicFramePr>
        <xdr:cNvPr id="3" name="Chart 2">
          <a:extLst>
            <a:ext uri="{FF2B5EF4-FFF2-40B4-BE49-F238E27FC236}">
              <a16:creationId xmlns:a16="http://schemas.microsoft.com/office/drawing/2014/main" id="{0B331F64-A97B-D704-2735-9A7B569403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312420</xdr:colOff>
      <xdr:row>12</xdr:row>
      <xdr:rowOff>167640</xdr:rowOff>
    </xdr:from>
    <xdr:to>
      <xdr:col>14</xdr:col>
      <xdr:colOff>358140</xdr:colOff>
      <xdr:row>27</xdr:row>
      <xdr:rowOff>167640</xdr:rowOff>
    </xdr:to>
    <xdr:graphicFrame macro="">
      <xdr:nvGraphicFramePr>
        <xdr:cNvPr id="6" name="Chart 5">
          <a:extLst>
            <a:ext uri="{FF2B5EF4-FFF2-40B4-BE49-F238E27FC236}">
              <a16:creationId xmlns:a16="http://schemas.microsoft.com/office/drawing/2014/main" id="{C1E99622-D392-9D84-133E-EC3DDBF79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476250</xdr:colOff>
      <xdr:row>2</xdr:row>
      <xdr:rowOff>123824</xdr:rowOff>
    </xdr:from>
    <xdr:to>
      <xdr:col>11</xdr:col>
      <xdr:colOff>243840</xdr:colOff>
      <xdr:row>18</xdr:row>
      <xdr:rowOff>53339</xdr:rowOff>
    </xdr:to>
    <xdr:graphicFrame macro="">
      <xdr:nvGraphicFramePr>
        <xdr:cNvPr id="2" name="Chart 1" descr="This bar chart shows the average evaluation score for each zone, providing insights into the performance of different regions.&#10;" title="Average Evaluation Score by Zone ">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1120140</xdr:colOff>
      <xdr:row>33</xdr:row>
      <xdr:rowOff>175260</xdr:rowOff>
    </xdr:from>
    <xdr:to>
      <xdr:col>5</xdr:col>
      <xdr:colOff>160020</xdr:colOff>
      <xdr:row>43</xdr:row>
      <xdr:rowOff>106680</xdr:rowOff>
    </xdr:to>
    <xdr:graphicFrame macro="">
      <xdr:nvGraphicFramePr>
        <xdr:cNvPr id="4" name="Chart 3">
          <a:extLst>
            <a:ext uri="{FF2B5EF4-FFF2-40B4-BE49-F238E27FC236}">
              <a16:creationId xmlns:a16="http://schemas.microsoft.com/office/drawing/2014/main" id="{7EAF438A-4485-D8A2-920C-0E9F9103D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15240</xdr:colOff>
      <xdr:row>34</xdr:row>
      <xdr:rowOff>22860</xdr:rowOff>
    </xdr:from>
    <xdr:to>
      <xdr:col>11</xdr:col>
      <xdr:colOff>548640</xdr:colOff>
      <xdr:row>43</xdr:row>
      <xdr:rowOff>91440</xdr:rowOff>
    </xdr:to>
    <xdr:graphicFrame macro="">
      <xdr:nvGraphicFramePr>
        <xdr:cNvPr id="6" name="Chart 5">
          <a:extLst>
            <a:ext uri="{FF2B5EF4-FFF2-40B4-BE49-F238E27FC236}">
              <a16:creationId xmlns:a16="http://schemas.microsoft.com/office/drawing/2014/main" id="{A7F0E366-1C02-0461-0BB0-870CC0E63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1005840</xdr:colOff>
      <xdr:row>46</xdr:row>
      <xdr:rowOff>38100</xdr:rowOff>
    </xdr:from>
    <xdr:to>
      <xdr:col>5</xdr:col>
      <xdr:colOff>114300</xdr:colOff>
      <xdr:row>55</xdr:row>
      <xdr:rowOff>60960</xdr:rowOff>
    </xdr:to>
    <xdr:graphicFrame macro="">
      <xdr:nvGraphicFramePr>
        <xdr:cNvPr id="7" name="Chart 6">
          <a:extLst>
            <a:ext uri="{FF2B5EF4-FFF2-40B4-BE49-F238E27FC236}">
              <a16:creationId xmlns:a16="http://schemas.microsoft.com/office/drawing/2014/main" id="{1A17055B-4FAA-2188-0A51-615B22FE9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45</xdr:row>
      <xdr:rowOff>167640</xdr:rowOff>
    </xdr:from>
    <xdr:to>
      <xdr:col>12</xdr:col>
      <xdr:colOff>22860</xdr:colOff>
      <xdr:row>54</xdr:row>
      <xdr:rowOff>167640</xdr:rowOff>
    </xdr:to>
    <xdr:graphicFrame macro="">
      <xdr:nvGraphicFramePr>
        <xdr:cNvPr id="9" name="Chart 8">
          <a:extLst>
            <a:ext uri="{FF2B5EF4-FFF2-40B4-BE49-F238E27FC236}">
              <a16:creationId xmlns:a16="http://schemas.microsoft.com/office/drawing/2014/main" id="{44843C3E-A017-F033-D067-2041C56CE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167640</xdr:colOff>
      <xdr:row>135</xdr:row>
      <xdr:rowOff>60960</xdr:rowOff>
    </xdr:from>
    <xdr:to>
      <xdr:col>17</xdr:col>
      <xdr:colOff>38100</xdr:colOff>
      <xdr:row>155</xdr:row>
      <xdr:rowOff>83820</xdr:rowOff>
    </xdr:to>
    <xdr:graphicFrame macro="">
      <xdr:nvGraphicFramePr>
        <xdr:cNvPr id="10" name="Chart 9">
          <a:extLst>
            <a:ext uri="{FF2B5EF4-FFF2-40B4-BE49-F238E27FC236}">
              <a16:creationId xmlns:a16="http://schemas.microsoft.com/office/drawing/2014/main" id="{3F57E619-7E42-08F9-9A9C-996AB8C64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1501140</xdr:colOff>
      <xdr:row>122</xdr:row>
      <xdr:rowOff>45720</xdr:rowOff>
    </xdr:from>
    <xdr:to>
      <xdr:col>11</xdr:col>
      <xdr:colOff>167640</xdr:colOff>
      <xdr:row>135</xdr:row>
      <xdr:rowOff>91440</xdr:rowOff>
    </xdr:to>
    <xdr:sp macro="" textlink="">
      <xdr:nvSpPr>
        <xdr:cNvPr id="11" name="Arrow: Circular 10">
          <a:extLst>
            <a:ext uri="{FF2B5EF4-FFF2-40B4-BE49-F238E27FC236}">
              <a16:creationId xmlns:a16="http://schemas.microsoft.com/office/drawing/2014/main" id="{1ADBC4CA-FC1C-6904-AB6D-F8B16DA464AA}"/>
            </a:ext>
          </a:extLst>
        </xdr:cNvPr>
        <xdr:cNvSpPr/>
      </xdr:nvSpPr>
      <xdr:spPr>
        <a:xfrm>
          <a:off x="7719060" y="22699980"/>
          <a:ext cx="3238500" cy="2423160"/>
        </a:xfrm>
        <a:prstGeom prst="circular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 refreshedDate="45339.553606828704" createdVersion="4" refreshedVersion="4" minRefreshableVersion="3" recordCount="61" xr:uid="{00000000-000A-0000-FFFF-FFFF00000000}">
  <cacheSource type="worksheet">
    <worksheetSource ref="A1:CE62" sheet="CX_Junior BI Analyst_Test"/>
  </cacheSource>
  <cacheFields count="83">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ount="2">
        <n v="100"/>
        <n v="0"/>
      </sharedItems>
    </cacheField>
    <cacheField name="Location_City" numFmtId="0">
      <sharedItems count="25">
        <s v="Delhi"/>
        <s v="Ahmedabad"/>
        <s v="Gurgoan"/>
        <s v="Jaipur"/>
        <s v="Udaipur"/>
        <s v="Chennai"/>
        <s v="Mumbai"/>
        <s v="Bangalore"/>
        <s v="Hyderabad"/>
        <s v="Pune"/>
        <s v="Cochin"/>
        <s v="Ludhiana"/>
        <s v="Amritsar"/>
        <s v="Coimatore"/>
        <s v="Guwahati"/>
        <s v="Kolkatta"/>
        <s v="Kanpur"/>
        <s v="Surat"/>
        <s v="Lucknow"/>
        <s v="Bhubaneshwar"/>
        <s v="Vadodara"/>
        <s v="Indore"/>
        <s v="Noida"/>
        <s v="Chandigarth"/>
        <s v="Bhopal"/>
      </sharedItems>
    </cacheField>
    <cacheField name="Location_State" numFmtId="0">
      <sharedItems count="15">
        <s v="Delhi (UT)"/>
        <s v="Gujarat"/>
        <s v="Haryana"/>
        <s v="Rajasthan"/>
        <s v="Tamil Nadu"/>
        <s v="Maharashtra"/>
        <s v="Karnataka"/>
        <s v="Telangana"/>
        <s v="Kerala"/>
        <s v="Punjab"/>
        <s v="Assam"/>
        <s v="West Bengal"/>
        <s v="Uttar Pradesh"/>
        <s v="Orissa"/>
        <s v="Madhya Pradesh"/>
      </sharedItems>
    </cacheField>
    <cacheField name="Zone" numFmtId="0">
      <sharedItems count="4">
        <s v="North"/>
        <s v="West"/>
        <s v="South"/>
        <s v="East"/>
      </sharedItems>
    </cacheField>
    <cacheField name="Location_Country" numFmtId="0">
      <sharedItems/>
    </cacheField>
    <cacheField name="Time of entry:" numFmtId="0">
      <sharedItems count="53">
        <s v="12:25"/>
        <s v="14:43"/>
        <s v="12:59"/>
        <s v="15:35"/>
        <s v="13:55"/>
        <s v="12:17"/>
        <s v="17:45"/>
        <s v="12:00"/>
        <s v="17:30"/>
        <s v="13:34"/>
        <s v="14:25"/>
        <s v="16:39"/>
        <s v="17:41"/>
        <s v="14:23"/>
        <s v="16:52"/>
        <s v="17:24"/>
        <s v="15:05"/>
        <s v="12:45"/>
        <s v="12:55"/>
        <s v="14:10"/>
        <s v="17:15"/>
        <s v="16:35"/>
        <s v="13:30"/>
        <s v="15:18"/>
        <s v="13:23"/>
        <s v="16:28"/>
        <s v="13:50"/>
        <s v="20:31"/>
        <s v="14:58"/>
        <s v="16:05"/>
        <s v="17:48"/>
        <s v="16:00"/>
        <s v="15:30"/>
        <s v="13:08"/>
        <s v="15:45"/>
        <s v="14:00"/>
        <s v="17:10"/>
        <s v="16:09"/>
        <s v="17:01"/>
        <s v="14:29"/>
        <s v="15:15"/>
        <s v="14:18"/>
        <s v="13:35"/>
        <s v="16:50"/>
        <s v="16:15"/>
        <s v="15:00"/>
        <s v="12:46"/>
        <s v="16:51"/>
        <s v="16:11"/>
        <s v="15:56"/>
        <s v="16:55"/>
        <s v="17:28"/>
        <s v="16:53"/>
      </sharedItems>
    </cacheField>
    <cacheField name="Time of exit:" numFmtId="0">
      <sharedItems count="55">
        <s v="12:42"/>
        <s v="15:05"/>
        <s v="13:17"/>
        <s v="16:06"/>
        <s v="14:30"/>
        <s v="12:33"/>
        <s v="18:00"/>
        <s v="12:15"/>
        <s v="17:45"/>
        <s v="14:00"/>
        <s v="14:40"/>
        <s v="17:04"/>
        <s v="18:15"/>
        <s v="14:51"/>
        <s v="17:30"/>
        <s v="18:04"/>
        <s v="15:30"/>
        <s v="13:10"/>
        <s v="13:16"/>
        <s v="14:35"/>
        <s v="17:43"/>
        <s v="16:52"/>
        <s v="13:46"/>
        <s v="15:38"/>
        <s v="13:55"/>
        <s v="12:55"/>
        <s v="12:27"/>
        <s v="14:25"/>
        <s v="18:10"/>
        <s v="20:52"/>
        <s v="15:32"/>
        <s v="16:36"/>
        <s v="18:20"/>
        <s v="16:29"/>
        <s v="15:55"/>
        <s v="13:36"/>
        <s v="16:07"/>
        <s v="14:24"/>
        <s v="17:35"/>
        <s v="16:32"/>
        <s v="17:52"/>
        <s v="14:53"/>
        <s v="15:40"/>
        <s v="15:16"/>
        <s v="13:14"/>
        <s v="17:18"/>
        <s v="17:00"/>
        <s v="16:16"/>
        <s v="14:22"/>
        <s v="13:09"/>
        <s v="17:20"/>
        <s v="16:50"/>
        <s v="17:25"/>
        <s v="17:58"/>
        <s v="17:05"/>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Low Performer"/>
        <s v="Average Performer"/>
        <s v="High Performer"/>
        <s v="Bottom Perform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6.981502314811" createdVersion="8" refreshedVersion="8" minRefreshableVersion="3" recordCount="61" xr:uid="{4169923F-D44F-4EA6-8753-DBA6F1F0CE5D}">
  <cacheSource type="worksheet">
    <worksheetSource name="Table2"/>
  </cacheSource>
  <cacheFields count="82">
    <cacheField name="Evaluation_ID" numFmtId="0">
      <sharedItems containsSemiMixedTypes="0" containsString="0" containsNumber="1" containsInteger="1" minValue="11078689" maxValue="11108850" count="61">
        <n v="11078689"/>
        <n v="11083235"/>
        <n v="11083324"/>
        <n v="11083483"/>
        <n v="11083490"/>
        <n v="11083658"/>
        <n v="11083773"/>
        <n v="11083777"/>
        <n v="11083778"/>
        <n v="11083780"/>
        <n v="11083781"/>
        <n v="11083783"/>
        <n v="11083867"/>
        <n v="11083988"/>
        <n v="11084277"/>
        <n v="11084762"/>
        <n v="11084763"/>
        <n v="11084781"/>
        <n v="11084784"/>
        <n v="11084789"/>
        <n v="11084792"/>
        <n v="11084844"/>
        <n v="11084845"/>
        <n v="11084846"/>
        <n v="11084847"/>
        <n v="11084985"/>
        <n v="11085599"/>
        <n v="11085892"/>
        <n v="11085982"/>
        <n v="11086048"/>
        <n v="11086368"/>
        <n v="11086637"/>
        <n v="11087027"/>
        <n v="11087195"/>
        <n v="11090138"/>
        <n v="11095309"/>
        <n v="11095478"/>
        <n v="11095494"/>
        <n v="11095498"/>
        <n v="11095574"/>
        <n v="11095575"/>
        <n v="11095640"/>
        <n v="11095740"/>
        <n v="11095745"/>
        <n v="11095940"/>
        <n v="11095982"/>
        <n v="11096780"/>
        <n v="11096807"/>
        <n v="11097708"/>
        <n v="11097750"/>
        <n v="11097814"/>
        <n v="11098282"/>
        <n v="11099765"/>
        <n v="11099886"/>
        <n v="11106986"/>
        <n v="11107721"/>
        <n v="11108719"/>
        <n v="11108736"/>
        <n v="11108784"/>
        <n v="11108785"/>
        <n v="11108850"/>
      </sharedItems>
    </cacheField>
    <cacheField name="Evaluation_Date" numFmtId="0">
      <sharedItems count="22">
        <s v="2022-10-01"/>
        <s v="2022-10-08"/>
        <s v="2022-10-14"/>
        <s v="2022-10-06"/>
        <s v="2022-10-18"/>
        <s v="2022-10-12"/>
        <s v="2022-10-11"/>
        <s v="2022-10-15"/>
        <s v="2022-10-13"/>
        <s v="2022-10-10"/>
        <s v="2022-10-22"/>
        <s v="2022-10-07"/>
        <s v="2022-10-20"/>
        <s v="2022-10-21"/>
        <s v="2022-10-19"/>
        <s v="2022-10-17"/>
        <s v="2022-10-16"/>
        <s v="2022-10-23"/>
        <s v="2022-10-27"/>
        <s v="2022-10-28"/>
        <s v="2022-10-30"/>
        <s v="2022-10-29"/>
      </sharedItems>
    </cacheField>
    <cacheField name="Evaluation_Score" numFmtId="0">
      <sharedItems containsSemiMixedTypes="0" containsString="0" containsNumber="1" containsInteger="1" minValue="33" maxValue="100" count="38">
        <n v="58"/>
        <n v="86"/>
        <n v="72"/>
        <n v="84"/>
        <n v="90"/>
        <n v="36"/>
        <n v="34"/>
        <n v="74"/>
        <n v="70"/>
        <n v="78"/>
        <n v="61"/>
        <n v="89"/>
        <n v="65"/>
        <n v="76"/>
        <n v="82"/>
        <n v="88"/>
        <n v="71"/>
        <n v="67"/>
        <n v="60"/>
        <n v="81"/>
        <n v="92"/>
        <n v="59"/>
        <n v="33"/>
        <n v="64"/>
        <n v="69"/>
        <n v="83"/>
        <n v="94"/>
        <n v="80"/>
        <n v="73"/>
        <n v="39"/>
        <n v="100"/>
        <n v="52"/>
        <n v="62"/>
        <n v="41"/>
        <n v="96"/>
        <n v="53"/>
        <n v="77"/>
        <n v="35"/>
      </sharedItems>
    </cacheField>
    <cacheField name="STORE AMBIANCE" numFmtId="0">
      <sharedItems containsSemiMixedTypes="0" containsString="0" containsNumber="1" containsInteger="1" minValue="78" maxValue="100" count="3">
        <n v="100"/>
        <n v="89"/>
        <n v="78"/>
      </sharedItems>
    </cacheField>
    <cacheField name="FIRST IMPRESSIONS" numFmtId="0">
      <sharedItems containsSemiMixedTypes="0" containsString="0" containsNumber="1" containsInteger="1" minValue="33" maxValue="100" count="10">
        <n v="56"/>
        <n v="100"/>
        <n v="80"/>
        <n v="90"/>
        <n v="60"/>
        <n v="89"/>
        <n v="67"/>
        <n v="78"/>
        <n v="33"/>
        <n v="70"/>
      </sharedItems>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ount="4">
        <s v="North"/>
        <s v="West"/>
        <s v="South"/>
        <s v="East"/>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ount="58">
        <s v="Kamal"/>
        <s v="Sanket Patel"/>
        <s v="Mahesh"/>
        <s v="Sonali"/>
        <s v="Jateen"/>
        <s v="Rizwan"/>
        <s v="Mohsin"/>
        <s v="Keneth"/>
        <s v="Rakesh"/>
        <s v="Rashid"/>
        <s v="Gaurav"/>
        <s v="Kiran"/>
        <s v="Sanit Saji"/>
        <s v="Asif"/>
        <s v="Yasin Kaif"/>
        <s v="Bablu"/>
        <s v="Nagraj"/>
        <s v="Ashish"/>
        <s v="Sunil"/>
        <s v="Neeraj"/>
        <s v="Sanjeev"/>
        <s v="Ajeet"/>
        <s v="Deepak"/>
        <s v="Rajiv"/>
        <s v="Satyam"/>
        <s v="Hari"/>
        <s v="Probin"/>
        <s v="Raj Roushan"/>
        <s v="Lukman"/>
        <s v="Rohit"/>
        <s v="Santosh"/>
        <s v="Samir Pathan"/>
        <s v="Sagar Prathak"/>
        <s v="Santosh Jadhav"/>
        <s v="Suresh"/>
        <s v="The style advisor did not mention his name."/>
        <s v="Ali"/>
        <s v="Fariz"/>
        <s v="Abhay"/>
        <s v="Rafi"/>
        <s v="Sanjit"/>
        <s v="Suman"/>
        <s v="Yogesh"/>
        <s v="Muskan"/>
        <s v="Rahul"/>
        <s v="Nitesh"/>
        <s v="Gouse Bhasha"/>
        <s v="Suraj"/>
        <s v="Priyanka"/>
        <s v="Vijay K"/>
        <s v="Aneesh Jayanth"/>
        <s v="Varinder"/>
        <s v="Vasudev"/>
        <s v="Senthil Kumar"/>
        <s v="Anju Gurung"/>
        <s v="Mr. Girish"/>
        <s v="Yash"/>
        <s v="Arbaaz"/>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
  <r>
    <n v="11078689"/>
    <s v="2022-10-01"/>
    <n v="58"/>
    <n v="100"/>
    <n v="56"/>
    <n v="80"/>
    <n v="17"/>
    <n v="50"/>
    <n v="0"/>
    <n v="57"/>
    <x v="0"/>
    <x v="0"/>
    <x v="0"/>
    <x v="0"/>
    <s v="IN"/>
    <x v="0"/>
    <x v="0"/>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x v="0"/>
  </r>
  <r>
    <n v="11083235"/>
    <s v="2022-10-08"/>
    <n v="86"/>
    <n v="100"/>
    <n v="100"/>
    <n v="100"/>
    <n v="67"/>
    <n v="75"/>
    <n v="100"/>
    <n v="63"/>
    <x v="0"/>
    <x v="1"/>
    <x v="1"/>
    <x v="1"/>
    <s v="IN"/>
    <x v="1"/>
    <x v="1"/>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x v="1"/>
  </r>
  <r>
    <n v="11083324"/>
    <s v="2022-10-14"/>
    <n v="72"/>
    <n v="100"/>
    <n v="100"/>
    <n v="80"/>
    <n v="17"/>
    <n v="75"/>
    <n v="100"/>
    <n v="25"/>
    <x v="0"/>
    <x v="2"/>
    <x v="2"/>
    <x v="0"/>
    <s v="IN"/>
    <x v="2"/>
    <x v="2"/>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x v="1"/>
  </r>
  <r>
    <n v="11083483"/>
    <s v="2022-10-06"/>
    <n v="84"/>
    <n v="89"/>
    <n v="80"/>
    <n v="80"/>
    <n v="100"/>
    <n v="63"/>
    <n v="100"/>
    <n v="88"/>
    <x v="0"/>
    <x v="3"/>
    <x v="3"/>
    <x v="0"/>
    <s v="IN"/>
    <x v="3"/>
    <x v="3"/>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x v="1"/>
  </r>
  <r>
    <n v="11083490"/>
    <s v="2022-10-18"/>
    <n v="84"/>
    <n v="89"/>
    <n v="80"/>
    <n v="80"/>
    <n v="100"/>
    <n v="63"/>
    <n v="100"/>
    <n v="88"/>
    <x v="0"/>
    <x v="4"/>
    <x v="3"/>
    <x v="0"/>
    <s v="IN"/>
    <x v="4"/>
    <x v="4"/>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x v="1"/>
  </r>
  <r>
    <n v="11083658"/>
    <s v="2022-10-12"/>
    <n v="90"/>
    <n v="100"/>
    <n v="100"/>
    <n v="100"/>
    <n v="83"/>
    <n v="88"/>
    <n v="100"/>
    <n v="63"/>
    <x v="0"/>
    <x v="5"/>
    <x v="4"/>
    <x v="2"/>
    <s v="IN"/>
    <x v="5"/>
    <x v="5"/>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x v="2"/>
  </r>
  <r>
    <n v="11083773"/>
    <s v="2022-10-06"/>
    <n v="36"/>
    <n v="78"/>
    <n v="90"/>
    <n v="0"/>
    <n v="0"/>
    <n v="0"/>
    <n v="0"/>
    <n v="25"/>
    <x v="1"/>
    <x v="6"/>
    <x v="5"/>
    <x v="1"/>
    <s v="IN"/>
    <x v="6"/>
    <x v="6"/>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x v="3"/>
  </r>
  <r>
    <n v="11083777"/>
    <s v="2022-10-11"/>
    <n v="34"/>
    <n v="78"/>
    <n v="60"/>
    <n v="40"/>
    <n v="0"/>
    <n v="0"/>
    <n v="33"/>
    <n v="13"/>
    <x v="1"/>
    <x v="6"/>
    <x v="5"/>
    <x v="1"/>
    <s v="IN"/>
    <x v="7"/>
    <x v="7"/>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x v="3"/>
  </r>
  <r>
    <n v="11083778"/>
    <s v="2022-10-12"/>
    <n v="74"/>
    <n v="78"/>
    <n v="90"/>
    <n v="40"/>
    <n v="50"/>
    <n v="100"/>
    <n v="100"/>
    <n v="50"/>
    <x v="0"/>
    <x v="6"/>
    <x v="5"/>
    <x v="1"/>
    <s v="IN"/>
    <x v="7"/>
    <x v="7"/>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x v="1"/>
  </r>
  <r>
    <n v="11083780"/>
    <s v="2022-10-08"/>
    <n v="74"/>
    <n v="78"/>
    <n v="90"/>
    <n v="60"/>
    <n v="17"/>
    <n v="100"/>
    <n v="100"/>
    <n v="63"/>
    <x v="0"/>
    <x v="6"/>
    <x v="5"/>
    <x v="1"/>
    <s v="IN"/>
    <x v="8"/>
    <x v="8"/>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x v="1"/>
  </r>
  <r>
    <n v="11083781"/>
    <s v="2022-10-12"/>
    <n v="86"/>
    <n v="78"/>
    <n v="80"/>
    <n v="100"/>
    <n v="100"/>
    <n v="100"/>
    <n v="100"/>
    <n v="63"/>
    <x v="0"/>
    <x v="6"/>
    <x v="5"/>
    <x v="1"/>
    <s v="IN"/>
    <x v="9"/>
    <x v="9"/>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x v="1"/>
  </r>
  <r>
    <n v="11083783"/>
    <s v="2022-10-11"/>
    <n v="70"/>
    <n v="78"/>
    <n v="60"/>
    <n v="100"/>
    <n v="50"/>
    <n v="88"/>
    <n v="100"/>
    <n v="38"/>
    <x v="0"/>
    <x v="6"/>
    <x v="5"/>
    <x v="1"/>
    <s v="IN"/>
    <x v="10"/>
    <x v="1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x v="1"/>
  </r>
  <r>
    <n v="11083867"/>
    <s v="2022-10-08"/>
    <n v="84"/>
    <n v="89"/>
    <n v="89"/>
    <n v="80"/>
    <n v="83"/>
    <n v="100"/>
    <n v="100"/>
    <n v="50"/>
    <x v="0"/>
    <x v="7"/>
    <x v="6"/>
    <x v="2"/>
    <s v="IN"/>
    <x v="11"/>
    <x v="11"/>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x v="1"/>
  </r>
  <r>
    <n v="11083988"/>
    <s v="2022-10-15"/>
    <n v="78"/>
    <n v="78"/>
    <n v="100"/>
    <n v="80"/>
    <n v="83"/>
    <n v="50"/>
    <n v="100"/>
    <n v="63"/>
    <x v="0"/>
    <x v="8"/>
    <x v="7"/>
    <x v="2"/>
    <s v="IN"/>
    <x v="12"/>
    <x v="12"/>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x v="1"/>
  </r>
  <r>
    <n v="11084277"/>
    <s v="2022-10-08"/>
    <n v="61"/>
    <n v="78"/>
    <n v="67"/>
    <n v="60"/>
    <n v="83"/>
    <n v="38"/>
    <n v="67"/>
    <n v="38"/>
    <x v="0"/>
    <x v="9"/>
    <x v="5"/>
    <x v="1"/>
    <s v="IN"/>
    <x v="13"/>
    <x v="13"/>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x v="0"/>
  </r>
  <r>
    <n v="11084762"/>
    <s v="2022-10-06"/>
    <n v="78"/>
    <n v="89"/>
    <n v="100"/>
    <n v="80"/>
    <n v="50"/>
    <n v="88"/>
    <n v="67"/>
    <n v="50"/>
    <x v="0"/>
    <x v="6"/>
    <x v="5"/>
    <x v="1"/>
    <s v="IN"/>
    <x v="14"/>
    <x v="14"/>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x v="1"/>
  </r>
  <r>
    <n v="11084763"/>
    <s v="2022-10-11"/>
    <n v="89"/>
    <n v="89"/>
    <n v="100"/>
    <n v="80"/>
    <n v="83"/>
    <n v="88"/>
    <n v="67"/>
    <n v="100"/>
    <x v="0"/>
    <x v="6"/>
    <x v="5"/>
    <x v="1"/>
    <s v="IN"/>
    <x v="15"/>
    <x v="15"/>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x v="1"/>
  </r>
  <r>
    <n v="11084781"/>
    <s v="2022-10-13"/>
    <n v="65"/>
    <n v="89"/>
    <n v="89"/>
    <n v="80"/>
    <n v="50"/>
    <n v="25"/>
    <n v="33"/>
    <n v="63"/>
    <x v="0"/>
    <x v="10"/>
    <x v="8"/>
    <x v="2"/>
    <s v="IN"/>
    <x v="16"/>
    <x v="16"/>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x v="0"/>
  </r>
  <r>
    <n v="11084784"/>
    <s v="2022-10-06"/>
    <n v="76"/>
    <n v="89"/>
    <n v="89"/>
    <n v="80"/>
    <n v="50"/>
    <n v="75"/>
    <n v="100"/>
    <n v="63"/>
    <x v="1"/>
    <x v="11"/>
    <x v="9"/>
    <x v="0"/>
    <s v="IN"/>
    <x v="17"/>
    <x v="17"/>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x v="1"/>
  </r>
  <r>
    <n v="11084789"/>
    <s v="2022-10-10"/>
    <n v="82"/>
    <n v="89"/>
    <n v="90"/>
    <n v="80"/>
    <n v="50"/>
    <n v="88"/>
    <n v="100"/>
    <n v="75"/>
    <x v="0"/>
    <x v="12"/>
    <x v="9"/>
    <x v="0"/>
    <s v="IN"/>
    <x v="18"/>
    <x v="18"/>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x v="1"/>
  </r>
  <r>
    <n v="11084792"/>
    <s v="2022-10-10"/>
    <n v="88"/>
    <n v="89"/>
    <n v="100"/>
    <n v="100"/>
    <n v="83"/>
    <n v="88"/>
    <n v="100"/>
    <n v="63"/>
    <x v="0"/>
    <x v="12"/>
    <x v="9"/>
    <x v="0"/>
    <s v="IN"/>
    <x v="19"/>
    <x v="19"/>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x v="1"/>
  </r>
  <r>
    <n v="11084844"/>
    <s v="2022-10-08"/>
    <n v="71"/>
    <n v="100"/>
    <n v="67"/>
    <n v="80"/>
    <n v="50"/>
    <n v="88"/>
    <n v="0"/>
    <n v="57"/>
    <x v="0"/>
    <x v="0"/>
    <x v="0"/>
    <x v="0"/>
    <s v="IN"/>
    <x v="20"/>
    <x v="20"/>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x v="1"/>
  </r>
  <r>
    <n v="11084845"/>
    <s v="2022-10-08"/>
    <n v="67"/>
    <n v="89"/>
    <n v="78"/>
    <n v="80"/>
    <n v="50"/>
    <n v="75"/>
    <n v="0"/>
    <n v="43"/>
    <x v="0"/>
    <x v="0"/>
    <x v="0"/>
    <x v="0"/>
    <s v="IN"/>
    <x v="21"/>
    <x v="21"/>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x v="0"/>
  </r>
  <r>
    <n v="11084846"/>
    <s v="2022-10-08"/>
    <n v="60"/>
    <n v="78"/>
    <n v="78"/>
    <n v="60"/>
    <n v="50"/>
    <n v="38"/>
    <n v="67"/>
    <n v="43"/>
    <x v="0"/>
    <x v="0"/>
    <x v="0"/>
    <x v="0"/>
    <s v="IN"/>
    <x v="22"/>
    <x v="22"/>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x v="0"/>
  </r>
  <r>
    <n v="11084847"/>
    <s v="2022-10-08"/>
    <n v="81"/>
    <n v="89"/>
    <n v="89"/>
    <n v="80"/>
    <n v="83"/>
    <n v="75"/>
    <n v="67"/>
    <n v="71"/>
    <x v="0"/>
    <x v="0"/>
    <x v="0"/>
    <x v="0"/>
    <s v="IN"/>
    <x v="23"/>
    <x v="23"/>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x v="1"/>
  </r>
  <r>
    <n v="11084985"/>
    <s v="2022-10-11"/>
    <n v="78"/>
    <n v="89"/>
    <n v="89"/>
    <n v="80"/>
    <n v="83"/>
    <n v="63"/>
    <n v="100"/>
    <n v="50"/>
    <x v="0"/>
    <x v="7"/>
    <x v="6"/>
    <x v="2"/>
    <s v="IN"/>
    <x v="24"/>
    <x v="24"/>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x v="1"/>
  </r>
  <r>
    <n v="11085599"/>
    <s v="2022-10-08"/>
    <n v="92"/>
    <n v="78"/>
    <n v="100"/>
    <n v="100"/>
    <n v="100"/>
    <n v="100"/>
    <n v="100"/>
    <n v="75"/>
    <x v="0"/>
    <x v="9"/>
    <x v="5"/>
    <x v="1"/>
    <s v="IN"/>
    <x v="16"/>
    <x v="16"/>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x v="2"/>
  </r>
  <r>
    <n v="11085892"/>
    <s v="2022-10-08"/>
    <n v="59"/>
    <n v="89"/>
    <n v="78"/>
    <n v="80"/>
    <n v="17"/>
    <n v="38"/>
    <n v="100"/>
    <n v="25"/>
    <x v="0"/>
    <x v="13"/>
    <x v="4"/>
    <x v="2"/>
    <s v="IN"/>
    <x v="17"/>
    <x v="2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x v="0"/>
  </r>
  <r>
    <n v="11085982"/>
    <s v="2022-10-08"/>
    <n v="33"/>
    <n v="100"/>
    <n v="33"/>
    <n v="20"/>
    <n v="0"/>
    <n v="0"/>
    <n v="33"/>
    <n v="25"/>
    <x v="1"/>
    <x v="14"/>
    <x v="10"/>
    <x v="0"/>
    <s v="IN"/>
    <x v="5"/>
    <x v="26"/>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x v="3"/>
  </r>
  <r>
    <n v="11086048"/>
    <s v="2022-10-10"/>
    <n v="64"/>
    <n v="89"/>
    <n v="80"/>
    <n v="0"/>
    <n v="83"/>
    <n v="38"/>
    <n v="100"/>
    <n v="63"/>
    <x v="1"/>
    <x v="15"/>
    <x v="11"/>
    <x v="3"/>
    <s v="IN"/>
    <x v="25"/>
    <x v="21"/>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x v="0"/>
  </r>
  <r>
    <n v="11086368"/>
    <s v="2022-10-22"/>
    <n v="69"/>
    <n v="89"/>
    <n v="78"/>
    <n v="100"/>
    <n v="50"/>
    <n v="38"/>
    <n v="100"/>
    <n v="50"/>
    <x v="0"/>
    <x v="7"/>
    <x v="6"/>
    <x v="2"/>
    <s v="IN"/>
    <x v="26"/>
    <x v="27"/>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x v="0"/>
  </r>
  <r>
    <n v="11086637"/>
    <s v="2022-10-07"/>
    <n v="83"/>
    <n v="89"/>
    <n v="67"/>
    <n v="100"/>
    <n v="100"/>
    <n v="75"/>
    <n v="100"/>
    <n v="71"/>
    <x v="0"/>
    <x v="15"/>
    <x v="11"/>
    <x v="3"/>
    <s v="IN"/>
    <x v="6"/>
    <x v="28"/>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x v="1"/>
  </r>
  <r>
    <n v="11087027"/>
    <s v="2022-10-07"/>
    <n v="94"/>
    <n v="100"/>
    <n v="89"/>
    <n v="100"/>
    <n v="100"/>
    <n v="100"/>
    <n v="100"/>
    <n v="75"/>
    <x v="0"/>
    <x v="5"/>
    <x v="4"/>
    <x v="2"/>
    <s v="IN"/>
    <x v="27"/>
    <x v="29"/>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x v="2"/>
  </r>
  <r>
    <n v="11087195"/>
    <s v="2022-10-07"/>
    <n v="80"/>
    <n v="100"/>
    <n v="70"/>
    <n v="80"/>
    <n v="83"/>
    <n v="100"/>
    <n v="100"/>
    <n v="38"/>
    <x v="0"/>
    <x v="9"/>
    <x v="5"/>
    <x v="1"/>
    <s v="IN"/>
    <x v="28"/>
    <x v="30"/>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x v="1"/>
  </r>
  <r>
    <n v="11090138"/>
    <s v="2022-10-20"/>
    <n v="82"/>
    <n v="78"/>
    <n v="89"/>
    <n v="60"/>
    <n v="100"/>
    <n v="88"/>
    <n v="100"/>
    <n v="63"/>
    <x v="0"/>
    <x v="16"/>
    <x v="12"/>
    <x v="0"/>
    <s v="IN"/>
    <x v="29"/>
    <x v="31"/>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x v="1"/>
  </r>
  <r>
    <n v="11095309"/>
    <s v="2022-10-15"/>
    <n v="84"/>
    <n v="78"/>
    <n v="89"/>
    <n v="80"/>
    <n v="100"/>
    <n v="75"/>
    <n v="100"/>
    <n v="75"/>
    <x v="0"/>
    <x v="17"/>
    <x v="1"/>
    <x v="1"/>
    <s v="IN"/>
    <x v="30"/>
    <x v="32"/>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x v="1"/>
  </r>
  <r>
    <n v="11095478"/>
    <s v="2022-10-18"/>
    <n v="73"/>
    <n v="89"/>
    <n v="89"/>
    <n v="80"/>
    <n v="50"/>
    <n v="63"/>
    <n v="100"/>
    <n v="50"/>
    <x v="0"/>
    <x v="8"/>
    <x v="7"/>
    <x v="2"/>
    <s v="IN"/>
    <x v="31"/>
    <x v="33"/>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x v="1"/>
  </r>
  <r>
    <n v="11095494"/>
    <s v="2022-10-18"/>
    <n v="39"/>
    <n v="78"/>
    <n v="67"/>
    <n v="0"/>
    <n v="17"/>
    <n v="13"/>
    <n v="67"/>
    <n v="25"/>
    <x v="1"/>
    <x v="8"/>
    <x v="7"/>
    <x v="2"/>
    <s v="IN"/>
    <x v="32"/>
    <x v="34"/>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x v="3"/>
  </r>
  <r>
    <n v="11095498"/>
    <s v="2022-10-21"/>
    <n v="71"/>
    <n v="89"/>
    <n v="78"/>
    <n v="60"/>
    <n v="50"/>
    <n v="75"/>
    <n v="67"/>
    <n v="63"/>
    <x v="0"/>
    <x v="8"/>
    <x v="7"/>
    <x v="2"/>
    <s v="IN"/>
    <x v="33"/>
    <x v="35"/>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x v="1"/>
  </r>
  <r>
    <n v="11095574"/>
    <s v="2022-10-08"/>
    <n v="100"/>
    <n v="100"/>
    <n v="100"/>
    <n v="100"/>
    <n v="100"/>
    <n v="100"/>
    <n v="100"/>
    <n v="100"/>
    <x v="0"/>
    <x v="18"/>
    <x v="12"/>
    <x v="0"/>
    <s v="IN"/>
    <x v="34"/>
    <x v="36"/>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x v="2"/>
  </r>
  <r>
    <n v="11095575"/>
    <s v="2022-10-11"/>
    <n v="94"/>
    <n v="89"/>
    <n v="90"/>
    <n v="100"/>
    <n v="100"/>
    <n v="100"/>
    <n v="100"/>
    <n v="88"/>
    <x v="0"/>
    <x v="18"/>
    <x v="12"/>
    <x v="0"/>
    <s v="IN"/>
    <x v="35"/>
    <x v="37"/>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x v="2"/>
  </r>
  <r>
    <n v="11095640"/>
    <s v="2022-10-19"/>
    <n v="52"/>
    <n v="78"/>
    <n v="33"/>
    <n v="40"/>
    <n v="50"/>
    <n v="25"/>
    <n v="100"/>
    <n v="57"/>
    <x v="0"/>
    <x v="5"/>
    <x v="4"/>
    <x v="2"/>
    <s v="IN"/>
    <x v="36"/>
    <x v="38"/>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x v="0"/>
  </r>
  <r>
    <n v="11095740"/>
    <s v="2022-10-13"/>
    <n v="62"/>
    <n v="100"/>
    <n v="80"/>
    <n v="0"/>
    <n v="50"/>
    <n v="50"/>
    <n v="100"/>
    <n v="50"/>
    <x v="1"/>
    <x v="15"/>
    <x v="11"/>
    <x v="3"/>
    <s v="IN"/>
    <x v="37"/>
    <x v="39"/>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x v="0"/>
  </r>
  <r>
    <n v="11095745"/>
    <s v="2022-10-18"/>
    <n v="94"/>
    <n v="100"/>
    <n v="100"/>
    <n v="100"/>
    <n v="100"/>
    <n v="100"/>
    <n v="100"/>
    <n v="63"/>
    <x v="0"/>
    <x v="19"/>
    <x v="13"/>
    <x v="3"/>
    <s v="IN"/>
    <x v="38"/>
    <x v="40"/>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x v="2"/>
  </r>
  <r>
    <n v="11095940"/>
    <s v="2022-10-17"/>
    <n v="86"/>
    <n v="100"/>
    <n v="100"/>
    <n v="100"/>
    <n v="67"/>
    <n v="63"/>
    <n v="100"/>
    <n v="75"/>
    <x v="0"/>
    <x v="20"/>
    <x v="1"/>
    <x v="1"/>
    <s v="IN"/>
    <x v="39"/>
    <x v="41"/>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x v="1"/>
  </r>
  <r>
    <n v="11095982"/>
    <s v="2022-10-20"/>
    <n v="94"/>
    <n v="100"/>
    <n v="100"/>
    <n v="100"/>
    <n v="67"/>
    <n v="100"/>
    <n v="100"/>
    <n v="88"/>
    <x v="0"/>
    <x v="0"/>
    <x v="0"/>
    <x v="0"/>
    <s v="IN"/>
    <x v="40"/>
    <x v="42"/>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x v="2"/>
  </r>
  <r>
    <n v="11096780"/>
    <s v="2022-10-15"/>
    <n v="41"/>
    <n v="78"/>
    <n v="78"/>
    <n v="0"/>
    <n v="33"/>
    <n v="25"/>
    <n v="33"/>
    <n v="0"/>
    <x v="0"/>
    <x v="21"/>
    <x v="14"/>
    <x v="3"/>
    <s v="IN"/>
    <x v="41"/>
    <x v="43"/>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x v="3"/>
  </r>
  <r>
    <n v="11096807"/>
    <s v="2022-10-16"/>
    <n v="69"/>
    <n v="100"/>
    <n v="67"/>
    <n v="80"/>
    <n v="50"/>
    <n v="88"/>
    <n v="0"/>
    <n v="50"/>
    <x v="0"/>
    <x v="0"/>
    <x v="0"/>
    <x v="0"/>
    <s v="IN"/>
    <x v="18"/>
    <x v="4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x v="0"/>
  </r>
  <r>
    <n v="11097708"/>
    <s v="2022-10-16"/>
    <n v="69"/>
    <n v="100"/>
    <n v="78"/>
    <n v="80"/>
    <n v="50"/>
    <n v="75"/>
    <n v="0"/>
    <n v="50"/>
    <x v="0"/>
    <x v="22"/>
    <x v="12"/>
    <x v="0"/>
    <s v="IN"/>
    <x v="42"/>
    <x v="24"/>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x v="0"/>
  </r>
  <r>
    <n v="11097750"/>
    <s v="2022-10-15"/>
    <n v="61"/>
    <n v="78"/>
    <n v="89"/>
    <n v="0"/>
    <n v="83"/>
    <n v="38"/>
    <n v="100"/>
    <n v="38"/>
    <x v="0"/>
    <x v="8"/>
    <x v="7"/>
    <x v="2"/>
    <s v="IN"/>
    <x v="43"/>
    <x v="45"/>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x v="0"/>
  </r>
  <r>
    <n v="11097814"/>
    <s v="2022-10-18"/>
    <n v="92"/>
    <n v="100"/>
    <n v="100"/>
    <n v="100"/>
    <n v="100"/>
    <n v="75"/>
    <n v="100"/>
    <n v="75"/>
    <x v="0"/>
    <x v="6"/>
    <x v="5"/>
    <x v="1"/>
    <s v="IN"/>
    <x v="44"/>
    <x v="46"/>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x v="2"/>
  </r>
  <r>
    <n v="11098282"/>
    <s v="2022-10-20"/>
    <n v="96"/>
    <n v="100"/>
    <n v="100"/>
    <n v="80"/>
    <n v="83"/>
    <n v="100"/>
    <n v="100"/>
    <n v="100"/>
    <x v="0"/>
    <x v="15"/>
    <x v="11"/>
    <x v="3"/>
    <s v="IN"/>
    <x v="45"/>
    <x v="47"/>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x v="2"/>
  </r>
  <r>
    <n v="11099765"/>
    <s v="2022-10-18"/>
    <n v="34"/>
    <n v="89"/>
    <n v="70"/>
    <n v="0"/>
    <n v="0"/>
    <n v="0"/>
    <n v="67"/>
    <n v="0"/>
    <x v="1"/>
    <x v="6"/>
    <x v="5"/>
    <x v="1"/>
    <s v="IN"/>
    <x v="35"/>
    <x v="48"/>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x v="3"/>
  </r>
  <r>
    <n v="11099886"/>
    <s v="2022-10-23"/>
    <n v="53"/>
    <n v="89"/>
    <n v="78"/>
    <n v="20"/>
    <n v="50"/>
    <n v="13"/>
    <n v="67"/>
    <n v="38"/>
    <x v="0"/>
    <x v="7"/>
    <x v="6"/>
    <x v="2"/>
    <s v="IN"/>
    <x v="8"/>
    <x v="6"/>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x v="0"/>
  </r>
  <r>
    <n v="11106986"/>
    <s v="2022-10-27"/>
    <n v="94"/>
    <n v="100"/>
    <n v="100"/>
    <n v="100"/>
    <n v="83"/>
    <n v="100"/>
    <n v="100"/>
    <n v="75"/>
    <x v="0"/>
    <x v="23"/>
    <x v="9"/>
    <x v="0"/>
    <s v="IN"/>
    <x v="46"/>
    <x v="4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x v="2"/>
  </r>
  <r>
    <n v="11107721"/>
    <s v="2022-10-28"/>
    <n v="61"/>
    <n v="78"/>
    <n v="67"/>
    <n v="40"/>
    <n v="50"/>
    <n v="88"/>
    <n v="33"/>
    <n v="38"/>
    <x v="0"/>
    <x v="24"/>
    <x v="14"/>
    <x v="3"/>
    <s v="IN"/>
    <x v="47"/>
    <x v="5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x v="0"/>
  </r>
  <r>
    <n v="11108719"/>
    <s v="2022-10-28"/>
    <n v="88"/>
    <n v="78"/>
    <n v="100"/>
    <n v="80"/>
    <n v="100"/>
    <n v="100"/>
    <n v="100"/>
    <n v="63"/>
    <x v="0"/>
    <x v="5"/>
    <x v="4"/>
    <x v="2"/>
    <s v="IN"/>
    <x v="48"/>
    <x v="39"/>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x v="1"/>
  </r>
  <r>
    <n v="11108736"/>
    <s v="2022-10-30"/>
    <n v="77"/>
    <n v="100"/>
    <n v="89"/>
    <n v="80"/>
    <n v="17"/>
    <n v="100"/>
    <n v="100"/>
    <n v="57"/>
    <x v="1"/>
    <x v="7"/>
    <x v="6"/>
    <x v="2"/>
    <s v="IN"/>
    <x v="49"/>
    <x v="51"/>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x v="1"/>
  </r>
  <r>
    <n v="11108784"/>
    <s v="2022-10-30"/>
    <n v="33"/>
    <n v="78"/>
    <n v="56"/>
    <n v="20"/>
    <n v="0"/>
    <n v="0"/>
    <n v="33"/>
    <n v="29"/>
    <x v="1"/>
    <x v="7"/>
    <x v="6"/>
    <x v="2"/>
    <s v="IN"/>
    <x v="50"/>
    <x v="52"/>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x v="3"/>
  </r>
  <r>
    <n v="11108785"/>
    <s v="2022-10-30"/>
    <n v="35"/>
    <n v="78"/>
    <n v="67"/>
    <n v="40"/>
    <n v="0"/>
    <n v="0"/>
    <n v="0"/>
    <n v="25"/>
    <x v="1"/>
    <x v="7"/>
    <x v="6"/>
    <x v="2"/>
    <s v="IN"/>
    <x v="51"/>
    <x v="53"/>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x v="3"/>
  </r>
  <r>
    <n v="11108850"/>
    <s v="2022-10-29"/>
    <n v="65"/>
    <n v="89"/>
    <n v="78"/>
    <n v="40"/>
    <n v="50"/>
    <n v="63"/>
    <n v="67"/>
    <n v="43"/>
    <x v="0"/>
    <x v="6"/>
    <x v="5"/>
    <x v="1"/>
    <s v="IN"/>
    <x v="52"/>
    <x v="54"/>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x v="0"/>
    <x v="0"/>
    <x v="0"/>
    <x v="0"/>
    <n v="80"/>
    <n v="17"/>
    <n v="50"/>
    <n v="0"/>
    <n v="57"/>
    <n v="100"/>
    <s v="Delhi"/>
    <s v="Delhi (UT)"/>
    <x v="0"/>
    <s v="IN"/>
    <s v="12:25"/>
    <s v="12:42"/>
    <n v="1020"/>
    <n v="2"/>
    <n v="5"/>
    <n v="23"/>
    <s v="Male"/>
    <s v="I was wearing a formal shirt and trousers."/>
    <x v="0"/>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r>
  <r>
    <x v="1"/>
    <x v="1"/>
    <x v="1"/>
    <x v="0"/>
    <x v="1"/>
    <n v="100"/>
    <n v="67"/>
    <n v="75"/>
    <n v="100"/>
    <n v="63"/>
    <n v="100"/>
    <s v="Ahmedabad"/>
    <s v="Gujarat"/>
    <x v="1"/>
    <s v="IN"/>
    <s v="14:43"/>
    <s v="15:05"/>
    <n v="1320"/>
    <n v="2"/>
    <n v="3"/>
    <n v="35"/>
    <s v="Male"/>
    <s v="I was wearing a white shirt with blue strips along with blue jeans and casual shoes."/>
    <x v="1"/>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r>
  <r>
    <x v="2"/>
    <x v="2"/>
    <x v="2"/>
    <x v="0"/>
    <x v="1"/>
    <n v="80"/>
    <n v="17"/>
    <n v="75"/>
    <n v="100"/>
    <n v="25"/>
    <n v="100"/>
    <s v="Gurgoan"/>
    <s v="Haryana"/>
    <x v="0"/>
    <s v="IN"/>
    <s v="12:59"/>
    <s v="13:17"/>
    <n v="1080"/>
    <n v="3"/>
    <n v="4"/>
    <n v="34"/>
    <s v="Male"/>
    <s v="I was wearing a yellow t-shirt with jeans."/>
    <x v="2"/>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r>
  <r>
    <x v="3"/>
    <x v="3"/>
    <x v="3"/>
    <x v="1"/>
    <x v="2"/>
    <n v="80"/>
    <n v="100"/>
    <n v="63"/>
    <n v="100"/>
    <n v="88"/>
    <n v="100"/>
    <s v="Jaipur"/>
    <s v="Rajasthan"/>
    <x v="0"/>
    <s v="IN"/>
    <s v="15:35"/>
    <s v="16:06"/>
    <n v="1860"/>
    <n v="2"/>
    <n v="1"/>
    <n v="28"/>
    <s v="Male"/>
    <s v="I was wearing a black shirt with pants."/>
    <x v="3"/>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r>
  <r>
    <x v="4"/>
    <x v="4"/>
    <x v="3"/>
    <x v="1"/>
    <x v="2"/>
    <n v="80"/>
    <n v="100"/>
    <n v="63"/>
    <n v="100"/>
    <n v="88"/>
    <n v="100"/>
    <s v="Udaipur"/>
    <s v="Rajasthan"/>
    <x v="0"/>
    <s v="IN"/>
    <s v="13:55"/>
    <s v="14:30"/>
    <n v="2100"/>
    <n v="1"/>
    <n v="1"/>
    <n v="28"/>
    <s v="Male"/>
    <s v="I was wearing a grey formal shirt with pants."/>
    <x v="4"/>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r>
  <r>
    <x v="5"/>
    <x v="5"/>
    <x v="4"/>
    <x v="0"/>
    <x v="1"/>
    <n v="100"/>
    <n v="83"/>
    <n v="88"/>
    <n v="100"/>
    <n v="63"/>
    <n v="100"/>
    <s v="Chennai"/>
    <s v="Tamil Nadu"/>
    <x v="2"/>
    <s v="IN"/>
    <s v="12:17"/>
    <s v="12:33"/>
    <n v="960"/>
    <n v="1"/>
    <n v="1"/>
    <n v="60"/>
    <s v="Female"/>
    <s v="I was wearing dark blue jeans with a long maroon-colored top."/>
    <x v="5"/>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r>
  <r>
    <x v="6"/>
    <x v="3"/>
    <x v="5"/>
    <x v="2"/>
    <x v="3"/>
    <n v="0"/>
    <n v="0"/>
    <n v="0"/>
    <n v="0"/>
    <n v="25"/>
    <n v="0"/>
    <s v="Mumbai"/>
    <s v="Maharashtra"/>
    <x v="1"/>
    <s v="IN"/>
    <s v="17:45"/>
    <s v="18:00"/>
    <n v="900"/>
    <n v="1"/>
    <n v="1"/>
    <n v="32"/>
    <s v="Male"/>
    <s v="I was wearing formals during my visit."/>
    <x v="6"/>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r>
  <r>
    <x v="7"/>
    <x v="6"/>
    <x v="6"/>
    <x v="2"/>
    <x v="4"/>
    <n v="40"/>
    <n v="0"/>
    <n v="0"/>
    <n v="33"/>
    <n v="13"/>
    <n v="0"/>
    <s v="Mumbai"/>
    <s v="Maharashtra"/>
    <x v="1"/>
    <s v="IN"/>
    <s v="12:00"/>
    <s v="12:15"/>
    <n v="900"/>
    <n v="2"/>
    <n v="1"/>
    <n v="32"/>
    <s v="Male"/>
    <s v="I was wearing a black t-shirt with blue colored denim."/>
    <x v="7"/>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r>
  <r>
    <x v="8"/>
    <x v="5"/>
    <x v="7"/>
    <x v="2"/>
    <x v="3"/>
    <n v="40"/>
    <n v="50"/>
    <n v="100"/>
    <n v="100"/>
    <n v="50"/>
    <n v="100"/>
    <s v="Mumbai"/>
    <s v="Maharashtra"/>
    <x v="1"/>
    <s v="IN"/>
    <s v="12:00"/>
    <s v="12:15"/>
    <n v="900"/>
    <n v="1"/>
    <n v="1"/>
    <n v="32"/>
    <s v="Male"/>
    <s v="I was wearing a t-shirt with jeans."/>
    <x v="8"/>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r>
  <r>
    <x v="9"/>
    <x v="1"/>
    <x v="7"/>
    <x v="2"/>
    <x v="3"/>
    <n v="60"/>
    <n v="17"/>
    <n v="100"/>
    <n v="100"/>
    <n v="63"/>
    <n v="100"/>
    <s v="Mumbai"/>
    <s v="Maharashtra"/>
    <x v="1"/>
    <s v="IN"/>
    <s v="17:30"/>
    <s v="17:45"/>
    <n v="900"/>
    <n v="3"/>
    <n v="0"/>
    <n v="32"/>
    <s v="Male"/>
    <s v="T-shirt and jeans"/>
    <x v="9"/>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r>
  <r>
    <x v="10"/>
    <x v="5"/>
    <x v="1"/>
    <x v="2"/>
    <x v="2"/>
    <n v="100"/>
    <n v="100"/>
    <n v="100"/>
    <n v="100"/>
    <n v="63"/>
    <n v="100"/>
    <s v="Mumbai"/>
    <s v="Maharashtra"/>
    <x v="1"/>
    <s v="IN"/>
    <s v="13:34"/>
    <s v="14:00"/>
    <n v="1560"/>
    <n v="2"/>
    <n v="1"/>
    <n v="32"/>
    <s v="Male"/>
    <s v="I was wearing a t-shirt with denims."/>
    <x v="10"/>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r>
  <r>
    <x v="11"/>
    <x v="6"/>
    <x v="8"/>
    <x v="2"/>
    <x v="4"/>
    <n v="100"/>
    <n v="50"/>
    <n v="88"/>
    <n v="100"/>
    <n v="38"/>
    <n v="100"/>
    <s v="Mumbai"/>
    <s v="Maharashtra"/>
    <x v="1"/>
    <s v="IN"/>
    <s v="14:25"/>
    <s v="14:40"/>
    <n v="900"/>
    <n v="2"/>
    <n v="1"/>
    <n v="32"/>
    <s v="Male"/>
    <s v="I was wearing a t-shirt with denims."/>
    <x v="11"/>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r>
  <r>
    <x v="12"/>
    <x v="1"/>
    <x v="3"/>
    <x v="1"/>
    <x v="5"/>
    <n v="80"/>
    <n v="83"/>
    <n v="100"/>
    <n v="100"/>
    <n v="50"/>
    <n v="100"/>
    <s v="Bangalore"/>
    <s v="Karnataka"/>
    <x v="2"/>
    <s v="IN"/>
    <s v="16:39"/>
    <s v="17:04"/>
    <n v="1500"/>
    <n v="2"/>
    <n v="3"/>
    <n v="40"/>
    <s v="Male"/>
    <s v="I was wearing a black jeans with red and blue shorts."/>
    <x v="12"/>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r>
  <r>
    <x v="13"/>
    <x v="7"/>
    <x v="9"/>
    <x v="2"/>
    <x v="1"/>
    <n v="80"/>
    <n v="83"/>
    <n v="50"/>
    <n v="100"/>
    <n v="63"/>
    <n v="100"/>
    <s v="Hyderabad"/>
    <s v="Telangana"/>
    <x v="2"/>
    <s v="IN"/>
    <s v="17:41"/>
    <s v="18:15"/>
    <n v="2040"/>
    <n v="2"/>
    <n v="1"/>
    <n v="28"/>
    <s v="Male"/>
    <s v="I was wearing a t-shirt with jeans."/>
    <x v="13"/>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r>
  <r>
    <x v="14"/>
    <x v="1"/>
    <x v="10"/>
    <x v="2"/>
    <x v="6"/>
    <n v="60"/>
    <n v="83"/>
    <n v="38"/>
    <n v="67"/>
    <n v="38"/>
    <n v="100"/>
    <s v="Pune"/>
    <s v="Maharashtra"/>
    <x v="1"/>
    <s v="IN"/>
    <s v="14:23"/>
    <s v="14:51"/>
    <n v="1680"/>
    <n v="3"/>
    <n v="1"/>
    <n v="31"/>
    <s v="Male"/>
    <s v="I was wearing a black t-shirt with blue jeans."/>
    <x v="14"/>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r>
  <r>
    <x v="15"/>
    <x v="3"/>
    <x v="9"/>
    <x v="1"/>
    <x v="1"/>
    <n v="80"/>
    <n v="50"/>
    <n v="88"/>
    <n v="67"/>
    <n v="50"/>
    <n v="100"/>
    <s v="Mumbai"/>
    <s v="Maharashtra"/>
    <x v="1"/>
    <s v="IN"/>
    <s v="16:52"/>
    <s v="17:30"/>
    <n v="2280"/>
    <s v="02"/>
    <n v="1"/>
    <n v="57"/>
    <s v="Male"/>
    <s v="I was wearing a red and black check shirt, pants, shoes, and spectacles."/>
    <x v="15"/>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r>
  <r>
    <x v="16"/>
    <x v="6"/>
    <x v="11"/>
    <x v="1"/>
    <x v="1"/>
    <n v="80"/>
    <n v="83"/>
    <n v="88"/>
    <n v="67"/>
    <n v="100"/>
    <n v="100"/>
    <s v="Mumbai"/>
    <s v="Maharashtra"/>
    <x v="1"/>
    <s v="IN"/>
    <s v="17:24"/>
    <s v="18:04"/>
    <n v="2400"/>
    <n v="2"/>
    <n v="1"/>
    <n v="57"/>
    <s v="Male"/>
    <s v="I was wearing a colorful shirt with pants and shoes."/>
    <x v="16"/>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r>
  <r>
    <x v="17"/>
    <x v="8"/>
    <x v="12"/>
    <x v="1"/>
    <x v="5"/>
    <n v="80"/>
    <n v="50"/>
    <n v="25"/>
    <n v="33"/>
    <n v="63"/>
    <n v="100"/>
    <s v="Cochin"/>
    <s v="Kerala"/>
    <x v="2"/>
    <s v="IN"/>
    <s v="15:05"/>
    <s v="15:30"/>
    <n v="1500"/>
    <n v="2"/>
    <n v="1"/>
    <n v="42"/>
    <s v="Male"/>
    <s v="I was wearing a formal shirt and trousers."/>
    <x v="17"/>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r>
  <r>
    <x v="18"/>
    <x v="3"/>
    <x v="13"/>
    <x v="1"/>
    <x v="5"/>
    <n v="80"/>
    <n v="50"/>
    <n v="75"/>
    <n v="100"/>
    <n v="63"/>
    <n v="0"/>
    <s v="Ludhiana"/>
    <s v="Punjab"/>
    <x v="0"/>
    <s v="IN"/>
    <s v="12:45"/>
    <s v="13:10"/>
    <n v="1500"/>
    <n v="1"/>
    <n v="1"/>
    <n v="43"/>
    <s v="Male"/>
    <s v="I was wearing a off white shirt with brown trousers."/>
    <x v="18"/>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r>
  <r>
    <x v="19"/>
    <x v="9"/>
    <x v="14"/>
    <x v="1"/>
    <x v="3"/>
    <n v="80"/>
    <n v="50"/>
    <n v="88"/>
    <n v="100"/>
    <n v="75"/>
    <n v="100"/>
    <s v="Amritsar"/>
    <s v="Punjab"/>
    <x v="0"/>
    <s v="IN"/>
    <s v="12:55"/>
    <s v="13:16"/>
    <n v="1260"/>
    <n v="3"/>
    <n v="1"/>
    <n v="43"/>
    <s v="Male"/>
    <s v="I was wearing a navy pant and shirt."/>
    <x v="0"/>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r>
  <r>
    <x v="20"/>
    <x v="9"/>
    <x v="15"/>
    <x v="1"/>
    <x v="1"/>
    <n v="100"/>
    <n v="83"/>
    <n v="88"/>
    <n v="100"/>
    <n v="63"/>
    <n v="100"/>
    <s v="Amritsar"/>
    <s v="Punjab"/>
    <x v="0"/>
    <s v="IN"/>
    <s v="14:10"/>
    <s v="14:35"/>
    <n v="1500"/>
    <n v="3"/>
    <n v="1"/>
    <n v="40"/>
    <s v="Male"/>
    <s v="I was wearing a blue trouser and shirt."/>
    <x v="19"/>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r>
  <r>
    <x v="21"/>
    <x v="1"/>
    <x v="16"/>
    <x v="0"/>
    <x v="6"/>
    <n v="80"/>
    <n v="50"/>
    <n v="88"/>
    <n v="0"/>
    <n v="57"/>
    <n v="100"/>
    <s v="Delhi"/>
    <s v="Delhi (UT)"/>
    <x v="0"/>
    <s v="IN"/>
    <s v="17:15"/>
    <s v="17:43"/>
    <n v="1680"/>
    <n v="4"/>
    <n v="2"/>
    <n v="52"/>
    <s v="Male"/>
    <s v="I wore a polo t-shirt along with jeans and sneakers."/>
    <x v="20"/>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r>
  <r>
    <x v="22"/>
    <x v="1"/>
    <x v="17"/>
    <x v="1"/>
    <x v="7"/>
    <n v="80"/>
    <n v="50"/>
    <n v="75"/>
    <n v="0"/>
    <n v="43"/>
    <n v="100"/>
    <s v="Delhi"/>
    <s v="Delhi (UT)"/>
    <x v="0"/>
    <s v="IN"/>
    <s v="16:35"/>
    <s v="16:52"/>
    <n v="1020"/>
    <n v="4"/>
    <n v="2"/>
    <n v="52"/>
    <s v="Male"/>
    <s v="I wore a polo t-shirt along with jeans and sneakers."/>
    <x v="19"/>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r>
  <r>
    <x v="23"/>
    <x v="1"/>
    <x v="18"/>
    <x v="2"/>
    <x v="7"/>
    <n v="60"/>
    <n v="50"/>
    <n v="38"/>
    <n v="67"/>
    <n v="43"/>
    <n v="100"/>
    <s v="Delhi"/>
    <s v="Delhi (UT)"/>
    <x v="0"/>
    <s v="IN"/>
    <s v="13:30"/>
    <s v="13:46"/>
    <n v="960"/>
    <n v="2"/>
    <n v="1"/>
    <n v="52"/>
    <s v="Male"/>
    <s v="Wore a polo t-shirt along with jeans &amp; sneakers"/>
    <x v="21"/>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r>
  <r>
    <x v="24"/>
    <x v="1"/>
    <x v="19"/>
    <x v="1"/>
    <x v="5"/>
    <n v="80"/>
    <n v="83"/>
    <n v="75"/>
    <n v="67"/>
    <n v="71"/>
    <n v="100"/>
    <s v="Delhi"/>
    <s v="Delhi (UT)"/>
    <x v="0"/>
    <s v="IN"/>
    <s v="15:18"/>
    <s v="15:38"/>
    <n v="1200"/>
    <n v="3"/>
    <n v="1"/>
    <n v="52"/>
    <s v="Male"/>
    <s v="I wore a polo t-shirt along with jeans and sneakers."/>
    <x v="22"/>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r>
  <r>
    <x v="25"/>
    <x v="6"/>
    <x v="9"/>
    <x v="1"/>
    <x v="5"/>
    <n v="80"/>
    <n v="83"/>
    <n v="63"/>
    <n v="100"/>
    <n v="50"/>
    <n v="100"/>
    <s v="Bangalore"/>
    <s v="Karnataka"/>
    <x v="2"/>
    <s v="IN"/>
    <s v="13:23"/>
    <s v="13:55"/>
    <n v="1920"/>
    <n v="1"/>
    <n v="1"/>
    <n v="39"/>
    <s v="Male"/>
    <s v="I was wearing a lavender shirt with blue jeans."/>
    <x v="23"/>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r>
  <r>
    <x v="26"/>
    <x v="1"/>
    <x v="20"/>
    <x v="2"/>
    <x v="1"/>
    <n v="100"/>
    <n v="100"/>
    <n v="100"/>
    <n v="100"/>
    <n v="75"/>
    <n v="100"/>
    <s v="Pune"/>
    <s v="Maharashtra"/>
    <x v="1"/>
    <s v="IN"/>
    <s v="15:05"/>
    <s v="15:30"/>
    <n v="1500"/>
    <n v="3"/>
    <n v="3"/>
    <n v="35"/>
    <s v="Male"/>
    <s v="I was wearing a t-shirt and jeans."/>
    <x v="24"/>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r>
  <r>
    <x v="27"/>
    <x v="1"/>
    <x v="21"/>
    <x v="1"/>
    <x v="7"/>
    <n v="80"/>
    <n v="17"/>
    <n v="38"/>
    <n v="100"/>
    <n v="25"/>
    <n v="100"/>
    <s v="Coimatore"/>
    <s v="Tamil Nadu"/>
    <x v="2"/>
    <s v="IN"/>
    <s v="12:45"/>
    <s v="12:55"/>
    <n v="600"/>
    <n v="2"/>
    <n v="1"/>
    <n v="37"/>
    <s v="Male"/>
    <s v="I was wearing a casual dress."/>
    <x v="25"/>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r>
  <r>
    <x v="28"/>
    <x v="1"/>
    <x v="22"/>
    <x v="0"/>
    <x v="8"/>
    <n v="20"/>
    <n v="0"/>
    <n v="0"/>
    <n v="33"/>
    <n v="25"/>
    <n v="0"/>
    <s v="Guwahati"/>
    <s v="Assam"/>
    <x v="0"/>
    <s v="IN"/>
    <s v="12:17"/>
    <s v="12:27"/>
    <n v="600"/>
    <n v="1"/>
    <n v="0"/>
    <n v="43"/>
    <s v="Male"/>
    <s v="I was wearing casual jeans with a shirt and Adidas shoes."/>
    <x v="26"/>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r>
  <r>
    <x v="29"/>
    <x v="9"/>
    <x v="23"/>
    <x v="1"/>
    <x v="2"/>
    <n v="0"/>
    <n v="83"/>
    <n v="38"/>
    <n v="100"/>
    <n v="63"/>
    <n v="0"/>
    <s v="Kolkatta"/>
    <s v="West Bengal"/>
    <x v="3"/>
    <s v="IN"/>
    <s v="16:28"/>
    <s v="16:52"/>
    <n v="1440"/>
    <n v="2"/>
    <n v="1"/>
    <n v="27"/>
    <s v="Female"/>
    <s v="I was wearing a grey kurti with the white palazzo and black flat shoes and had a side bag."/>
    <x v="27"/>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r>
  <r>
    <x v="30"/>
    <x v="10"/>
    <x v="24"/>
    <x v="1"/>
    <x v="7"/>
    <n v="100"/>
    <n v="50"/>
    <n v="38"/>
    <n v="100"/>
    <n v="50"/>
    <n v="100"/>
    <s v="Bangalore"/>
    <s v="Karnataka"/>
    <x v="2"/>
    <s v="IN"/>
    <s v="13:50"/>
    <s v="14:25"/>
    <n v="2100"/>
    <n v="1"/>
    <n v="1"/>
    <n v="42"/>
    <s v="Male"/>
    <s v="I was wearing a formal shirt and trousers."/>
    <x v="28"/>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r>
  <r>
    <x v="31"/>
    <x v="11"/>
    <x v="25"/>
    <x v="1"/>
    <x v="6"/>
    <n v="100"/>
    <n v="100"/>
    <n v="75"/>
    <n v="100"/>
    <n v="71"/>
    <n v="100"/>
    <s v="Kolkatta"/>
    <s v="West Bengal"/>
    <x v="3"/>
    <s v="IN"/>
    <s v="17:45"/>
    <s v="18:10"/>
    <n v="1500"/>
    <n v="2"/>
    <n v="1"/>
    <n v="40"/>
    <s v="Female"/>
    <s v="I was wearing a yellow printed kurta with a beige coloured dupatta."/>
    <x v="29"/>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r>
  <r>
    <x v="32"/>
    <x v="11"/>
    <x v="26"/>
    <x v="0"/>
    <x v="5"/>
    <n v="100"/>
    <n v="100"/>
    <n v="100"/>
    <n v="100"/>
    <n v="75"/>
    <n v="100"/>
    <s v="Chennai"/>
    <s v="Tamil Nadu"/>
    <x v="2"/>
    <s v="IN"/>
    <s v="20:31"/>
    <s v="20:52"/>
    <n v="1260"/>
    <n v="1"/>
    <n v="2"/>
    <n v="60"/>
    <s v="Female"/>
    <s v="I was wearing a pale blue jeans top and dark blue jeggings."/>
    <x v="30"/>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r>
  <r>
    <x v="33"/>
    <x v="11"/>
    <x v="27"/>
    <x v="0"/>
    <x v="9"/>
    <n v="80"/>
    <n v="83"/>
    <n v="100"/>
    <n v="100"/>
    <n v="38"/>
    <n v="100"/>
    <s v="Pune"/>
    <s v="Maharashtra"/>
    <x v="1"/>
    <s v="IN"/>
    <s v="14:58"/>
    <s v="15:32"/>
    <n v="2040"/>
    <n v="3"/>
    <n v="7"/>
    <n v="40"/>
    <s v="Female"/>
    <s v="I was wearing a t-shirt with pants."/>
    <x v="31"/>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r>
  <r>
    <x v="34"/>
    <x v="12"/>
    <x v="14"/>
    <x v="2"/>
    <x v="5"/>
    <n v="60"/>
    <n v="100"/>
    <n v="88"/>
    <n v="100"/>
    <n v="63"/>
    <n v="100"/>
    <s v="Kanpur"/>
    <s v="Uttar Pradesh"/>
    <x v="0"/>
    <s v="IN"/>
    <s v="16:05"/>
    <s v="16:36"/>
    <n v="1860"/>
    <n v="3"/>
    <n v="3"/>
    <n v="33"/>
    <s v="Female"/>
    <s v="I was wearing a palazzo and Kurti."/>
    <x v="32"/>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r>
  <r>
    <x v="35"/>
    <x v="7"/>
    <x v="3"/>
    <x v="2"/>
    <x v="5"/>
    <n v="80"/>
    <n v="100"/>
    <n v="75"/>
    <n v="100"/>
    <n v="75"/>
    <n v="100"/>
    <s v="Surat"/>
    <s v="Gujarat"/>
    <x v="1"/>
    <s v="IN"/>
    <s v="17:48"/>
    <s v="18:20"/>
    <n v="1920"/>
    <n v="3"/>
    <n v="1"/>
    <n v="35"/>
    <s v="Female"/>
    <s v="I was wearing a kurti with leggings."/>
    <x v="33"/>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r>
  <r>
    <x v="36"/>
    <x v="4"/>
    <x v="28"/>
    <x v="1"/>
    <x v="5"/>
    <n v="80"/>
    <n v="50"/>
    <n v="63"/>
    <n v="100"/>
    <n v="50"/>
    <n v="100"/>
    <s v="Hyderabad"/>
    <s v="Telangana"/>
    <x v="2"/>
    <s v="IN"/>
    <s v="16:00"/>
    <s v="16:29"/>
    <n v="1740"/>
    <n v="2"/>
    <n v="2"/>
    <n v="45"/>
    <s v="Female"/>
    <s v="I was wearing a saree."/>
    <x v="34"/>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r>
  <r>
    <x v="37"/>
    <x v="4"/>
    <x v="29"/>
    <x v="2"/>
    <x v="6"/>
    <n v="0"/>
    <n v="17"/>
    <n v="13"/>
    <n v="67"/>
    <n v="25"/>
    <n v="0"/>
    <s v="Hyderabad"/>
    <s v="Telangana"/>
    <x v="2"/>
    <s v="IN"/>
    <s v="15:30"/>
    <s v="15:55"/>
    <n v="1500"/>
    <n v="1"/>
    <n v="1"/>
    <n v="55"/>
    <s v="Male"/>
    <s v="I was wearing a trouser and sweatshirt."/>
    <x v="35"/>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r>
  <r>
    <x v="38"/>
    <x v="13"/>
    <x v="16"/>
    <x v="1"/>
    <x v="7"/>
    <n v="60"/>
    <n v="50"/>
    <n v="75"/>
    <n v="67"/>
    <n v="63"/>
    <n v="100"/>
    <s v="Hyderabad"/>
    <s v="Telangana"/>
    <x v="2"/>
    <s v="IN"/>
    <s v="13:08"/>
    <s v="13:36"/>
    <n v="1680"/>
    <n v="2"/>
    <n v="1"/>
    <n v="56"/>
    <s v="Male"/>
    <s v="I was wearing chinos with sweatshirt."/>
    <x v="36"/>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r>
  <r>
    <x v="39"/>
    <x v="1"/>
    <x v="30"/>
    <x v="0"/>
    <x v="1"/>
    <n v="100"/>
    <n v="100"/>
    <n v="100"/>
    <n v="100"/>
    <n v="100"/>
    <n v="100"/>
    <s v="Lucknow"/>
    <s v="Uttar Pradesh"/>
    <x v="0"/>
    <s v="IN"/>
    <s v="15:45"/>
    <s v="16:07"/>
    <n v="1320"/>
    <n v="1"/>
    <n v="1"/>
    <n v="39"/>
    <s v="Female"/>
    <s v="I was wearing green color jeggings with a black polka dot top."/>
    <x v="37"/>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r>
  <r>
    <x v="40"/>
    <x v="6"/>
    <x v="26"/>
    <x v="1"/>
    <x v="3"/>
    <n v="100"/>
    <n v="100"/>
    <n v="100"/>
    <n v="100"/>
    <n v="88"/>
    <n v="100"/>
    <s v="Lucknow"/>
    <s v="Uttar Pradesh"/>
    <x v="0"/>
    <s v="IN"/>
    <s v="14:00"/>
    <s v="14:24"/>
    <n v="1440"/>
    <n v="2"/>
    <n v="1"/>
    <n v="39"/>
    <s v="Female"/>
    <s v="I was wearing green-shaded jeggings and a black polka-dot top."/>
    <x v="38"/>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r>
  <r>
    <x v="41"/>
    <x v="14"/>
    <x v="31"/>
    <x v="2"/>
    <x v="8"/>
    <n v="40"/>
    <n v="50"/>
    <n v="25"/>
    <n v="100"/>
    <n v="57"/>
    <n v="100"/>
    <s v="Chennai"/>
    <s v="Tamil Nadu"/>
    <x v="2"/>
    <s v="IN"/>
    <s v="17:10"/>
    <s v="17:35"/>
    <n v="1500"/>
    <n v="1"/>
    <n v="1"/>
    <n v="27"/>
    <s v="Male"/>
    <s v="I was wearing a blue t-shirt with black jeans."/>
    <x v="39"/>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r>
  <r>
    <x v="42"/>
    <x v="8"/>
    <x v="32"/>
    <x v="0"/>
    <x v="2"/>
    <n v="0"/>
    <n v="50"/>
    <n v="50"/>
    <n v="100"/>
    <n v="50"/>
    <n v="0"/>
    <s v="Kolkatta"/>
    <s v="West Bengal"/>
    <x v="3"/>
    <s v="IN"/>
    <s v="16:09"/>
    <s v="16:32"/>
    <n v="1380"/>
    <n v="2"/>
    <n v="1"/>
    <n v="27"/>
    <s v="Female"/>
    <s v="I had my hair up in a ponytail and was wearing a reddish-brown Kurti with white palazzo, and black flat shoes, and carried a brown bag."/>
    <x v="40"/>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r>
  <r>
    <x v="43"/>
    <x v="4"/>
    <x v="26"/>
    <x v="0"/>
    <x v="1"/>
    <n v="100"/>
    <n v="100"/>
    <n v="100"/>
    <n v="100"/>
    <n v="63"/>
    <n v="100"/>
    <s v="Bhubaneshwar"/>
    <s v="Orissa"/>
    <x v="3"/>
    <s v="IN"/>
    <s v="17:01"/>
    <s v="17:52"/>
    <n v="3060"/>
    <n v="2"/>
    <n v="2"/>
    <n v="37"/>
    <s v="Male"/>
    <s v="I was wearing denim jeans and a round neck t-shirt."/>
    <x v="41"/>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r>
  <r>
    <x v="44"/>
    <x v="15"/>
    <x v="1"/>
    <x v="0"/>
    <x v="1"/>
    <n v="100"/>
    <n v="67"/>
    <n v="63"/>
    <n v="100"/>
    <n v="75"/>
    <n v="100"/>
    <s v="Vadodara"/>
    <s v="Gujarat"/>
    <x v="1"/>
    <s v="IN"/>
    <s v="14:29"/>
    <s v="14:53"/>
    <n v="1440"/>
    <n v="2"/>
    <n v="1"/>
    <n v="35"/>
    <s v="Male"/>
    <s v="I was wearing a white shirt that had blue strips with blue jeans and casual shoes."/>
    <x v="42"/>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r>
  <r>
    <x v="45"/>
    <x v="12"/>
    <x v="26"/>
    <x v="0"/>
    <x v="1"/>
    <n v="100"/>
    <n v="67"/>
    <n v="100"/>
    <n v="100"/>
    <n v="88"/>
    <n v="100"/>
    <s v="Delhi"/>
    <s v="Delhi (UT)"/>
    <x v="0"/>
    <s v="IN"/>
    <s v="15:15"/>
    <s v="15:40"/>
    <n v="1500"/>
    <n v="2"/>
    <n v="1"/>
    <n v="28"/>
    <s v="Male"/>
    <s v="I was wearing jeans and shirt."/>
    <x v="29"/>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r>
  <r>
    <x v="46"/>
    <x v="7"/>
    <x v="33"/>
    <x v="2"/>
    <x v="7"/>
    <n v="0"/>
    <n v="33"/>
    <n v="25"/>
    <n v="33"/>
    <n v="0"/>
    <n v="100"/>
    <s v="Indore"/>
    <s v="Madhya Pradesh"/>
    <x v="3"/>
    <s v="IN"/>
    <s v="14:18"/>
    <s v="15:16"/>
    <n v="3480"/>
    <n v="3"/>
    <n v="1"/>
    <n v="66"/>
    <s v="Male"/>
    <s v="I was wearing a full sleeve with narrow pink colored lines on a white base shirt, light brown trousers with a leather belt, and brown leather shoes. I wore spectacles, a titan wristwatch, and a gold chain."/>
    <x v="43"/>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r>
  <r>
    <x v="47"/>
    <x v="16"/>
    <x v="24"/>
    <x v="0"/>
    <x v="6"/>
    <n v="80"/>
    <n v="50"/>
    <n v="88"/>
    <n v="0"/>
    <n v="50"/>
    <n v="100"/>
    <s v="Delhi"/>
    <s v="Delhi (UT)"/>
    <x v="0"/>
    <s v="IN"/>
    <s v="12:55"/>
    <s v="13:14"/>
    <n v="1140"/>
    <n v="2"/>
    <n v="1"/>
    <n v="52"/>
    <s v="Male"/>
    <s v="I was wearing a formal shirt with trousers."/>
    <x v="44"/>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r>
  <r>
    <x v="48"/>
    <x v="16"/>
    <x v="24"/>
    <x v="0"/>
    <x v="7"/>
    <n v="80"/>
    <n v="50"/>
    <n v="75"/>
    <n v="0"/>
    <n v="50"/>
    <n v="100"/>
    <s v="Noida"/>
    <s v="Uttar Pradesh"/>
    <x v="0"/>
    <s v="IN"/>
    <s v="13:35"/>
    <s v="13:55"/>
    <n v="1200"/>
    <n v="3"/>
    <n v="2"/>
    <n v="52"/>
    <s v="Male"/>
    <s v="I was wearing a formal shirt and trouser."/>
    <x v="45"/>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r>
  <r>
    <x v="49"/>
    <x v="7"/>
    <x v="10"/>
    <x v="2"/>
    <x v="5"/>
    <n v="0"/>
    <n v="83"/>
    <n v="38"/>
    <n v="100"/>
    <n v="38"/>
    <n v="100"/>
    <s v="Hyderabad"/>
    <s v="Telangana"/>
    <x v="2"/>
    <s v="IN"/>
    <s v="16:50"/>
    <s v="17:18"/>
    <n v="1680"/>
    <n v="2"/>
    <n v="2"/>
    <n v="45"/>
    <s v="Female"/>
    <s v="I was wearing jeans and a top."/>
    <x v="46"/>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r>
  <r>
    <x v="50"/>
    <x v="4"/>
    <x v="20"/>
    <x v="0"/>
    <x v="1"/>
    <n v="100"/>
    <n v="100"/>
    <n v="75"/>
    <n v="100"/>
    <n v="75"/>
    <n v="100"/>
    <s v="Mumbai"/>
    <s v="Maharashtra"/>
    <x v="1"/>
    <s v="IN"/>
    <s v="16:15"/>
    <s v="17:00"/>
    <n v="2700"/>
    <n v="3"/>
    <n v="4"/>
    <n v="32"/>
    <s v="Male"/>
    <s v="I was wearing jeans and t-shirt."/>
    <x v="47"/>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r>
  <r>
    <x v="51"/>
    <x v="12"/>
    <x v="34"/>
    <x v="0"/>
    <x v="1"/>
    <n v="80"/>
    <n v="83"/>
    <n v="100"/>
    <n v="100"/>
    <n v="100"/>
    <n v="100"/>
    <s v="Kolkatta"/>
    <s v="West Bengal"/>
    <x v="3"/>
    <s v="IN"/>
    <s v="15:00"/>
    <s v="16:16"/>
    <n v="4560"/>
    <n v="4"/>
    <n v="1"/>
    <n v="51"/>
    <s v="Female"/>
    <s v="I was wearing a white printed kurti and jeans."/>
    <x v="48"/>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r>
  <r>
    <x v="52"/>
    <x v="4"/>
    <x v="6"/>
    <x v="1"/>
    <x v="9"/>
    <n v="0"/>
    <n v="0"/>
    <n v="0"/>
    <n v="67"/>
    <n v="0"/>
    <n v="0"/>
    <s v="Mumbai"/>
    <s v="Maharashtra"/>
    <x v="1"/>
    <s v="IN"/>
    <s v="14:00"/>
    <s v="14:22"/>
    <n v="1320"/>
    <n v="1"/>
    <n v="1"/>
    <n v="32"/>
    <s v="Male"/>
    <s v="I was wearing a t-shirt with denims."/>
    <x v="49"/>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r>
  <r>
    <x v="53"/>
    <x v="17"/>
    <x v="35"/>
    <x v="1"/>
    <x v="7"/>
    <n v="20"/>
    <n v="50"/>
    <n v="13"/>
    <n v="67"/>
    <n v="38"/>
    <n v="100"/>
    <s v="Bangalore"/>
    <s v="Karnataka"/>
    <x v="2"/>
    <s v="IN"/>
    <s v="17:30"/>
    <s v="18:00"/>
    <n v="1800"/>
    <n v="2"/>
    <n v="3"/>
    <n v="41"/>
    <s v="Male"/>
    <s v="I was wearing jeans and a t-shirt."/>
    <x v="50"/>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r>
  <r>
    <x v="54"/>
    <x v="18"/>
    <x v="26"/>
    <x v="0"/>
    <x v="1"/>
    <n v="100"/>
    <n v="83"/>
    <n v="100"/>
    <n v="100"/>
    <n v="75"/>
    <n v="100"/>
    <s v="Chandigarth"/>
    <s v="Punjab"/>
    <x v="0"/>
    <s v="IN"/>
    <s v="12:46"/>
    <s v="13:09"/>
    <n v="1380"/>
    <n v="3"/>
    <n v="3"/>
    <n v="33"/>
    <s v="Male"/>
    <s v="I was wearing shirt with dark blue denims and white champions shoes."/>
    <x v="51"/>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r>
  <r>
    <x v="55"/>
    <x v="19"/>
    <x v="10"/>
    <x v="2"/>
    <x v="6"/>
    <n v="40"/>
    <n v="50"/>
    <n v="88"/>
    <n v="33"/>
    <n v="38"/>
    <n v="100"/>
    <s v="Bhopal"/>
    <s v="Madhya Pradesh"/>
    <x v="3"/>
    <s v="IN"/>
    <s v="16:51"/>
    <s v="17:20"/>
    <n v="1740"/>
    <n v="1"/>
    <n v="2"/>
    <n v="29"/>
    <s v="Male"/>
    <s v="I was wearing formal shirt with trousers."/>
    <x v="52"/>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r>
  <r>
    <x v="56"/>
    <x v="19"/>
    <x v="15"/>
    <x v="2"/>
    <x v="1"/>
    <n v="80"/>
    <n v="100"/>
    <n v="100"/>
    <n v="100"/>
    <n v="63"/>
    <n v="100"/>
    <s v="Chennai"/>
    <s v="Tamil Nadu"/>
    <x v="2"/>
    <s v="IN"/>
    <s v="16:11"/>
    <s v="16:32"/>
    <n v="1260"/>
    <n v="1"/>
    <n v="1"/>
    <n v="32"/>
    <s v="Male"/>
    <s v="I was wearing casual shirt, jeans with causal shoes."/>
    <x v="53"/>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r>
  <r>
    <x v="57"/>
    <x v="20"/>
    <x v="36"/>
    <x v="0"/>
    <x v="5"/>
    <n v="80"/>
    <n v="17"/>
    <n v="100"/>
    <n v="100"/>
    <n v="57"/>
    <n v="0"/>
    <s v="Bangalore"/>
    <s v="Karnataka"/>
    <x v="2"/>
    <s v="IN"/>
    <s v="15:56"/>
    <s v="16:50"/>
    <n v="3240"/>
    <n v="1"/>
    <n v="2"/>
    <n v="23"/>
    <s v="Male"/>
    <s v="I was wearing blue jean and yellow hoodie."/>
    <x v="54"/>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r>
  <r>
    <x v="58"/>
    <x v="20"/>
    <x v="22"/>
    <x v="2"/>
    <x v="0"/>
    <n v="20"/>
    <n v="0"/>
    <n v="0"/>
    <n v="33"/>
    <n v="29"/>
    <n v="0"/>
    <s v="Bangalore"/>
    <s v="Karnataka"/>
    <x v="2"/>
    <s v="IN"/>
    <s v="16:55"/>
    <s v="17:25"/>
    <n v="1800"/>
    <n v="4"/>
    <n v="5"/>
    <n v="41"/>
    <s v="Male"/>
    <s v="I was wearing jeans &amp; t-shirt."/>
    <x v="55"/>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r>
  <r>
    <x v="59"/>
    <x v="20"/>
    <x v="37"/>
    <x v="2"/>
    <x v="6"/>
    <n v="40"/>
    <n v="0"/>
    <n v="0"/>
    <n v="0"/>
    <n v="25"/>
    <n v="0"/>
    <s v="Bangalore"/>
    <s v="Karnataka"/>
    <x v="2"/>
    <s v="IN"/>
    <s v="17:28"/>
    <s v="17:58"/>
    <n v="1800"/>
    <n v="2"/>
    <n v="2"/>
    <n v="41"/>
    <s v="Male"/>
    <s v="I was wearing jeans &amp; t-shirt."/>
    <x v="56"/>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r>
  <r>
    <x v="60"/>
    <x v="21"/>
    <x v="12"/>
    <x v="1"/>
    <x v="7"/>
    <n v="40"/>
    <n v="50"/>
    <n v="63"/>
    <n v="67"/>
    <n v="43"/>
    <n v="100"/>
    <s v="Mumbai"/>
    <s v="Maharashtra"/>
    <x v="1"/>
    <s v="IN"/>
    <s v="16:53"/>
    <s v="17:05"/>
    <n v="720"/>
    <n v="3"/>
    <n v="1"/>
    <n v="25"/>
    <s v="Female"/>
    <s v="I was wearing a black and grey checked shirt with blue jeans, spectacles and short hair."/>
    <x v="57"/>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2">
  <location ref="A3:F9" firstHeaderRow="1" firstDataRow="2" firstDataCol="1"/>
  <pivotFields count="8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1"/>
        <item x="3"/>
        <item x="2"/>
        <item x="0"/>
        <item t="default"/>
      </items>
    </pivotField>
  </pivotFields>
  <rowFields count="1">
    <field x="13"/>
  </rowFields>
  <rowItems count="5">
    <i>
      <x/>
    </i>
    <i>
      <x v="1"/>
    </i>
    <i>
      <x v="2"/>
    </i>
    <i>
      <x v="3"/>
    </i>
    <i t="grand">
      <x/>
    </i>
  </rowItems>
  <colFields count="1">
    <field x="82"/>
  </colFields>
  <colItems count="5">
    <i>
      <x/>
    </i>
    <i>
      <x v="1"/>
    </i>
    <i>
      <x v="2"/>
    </i>
    <i>
      <x v="3"/>
    </i>
    <i t="grand">
      <x/>
    </i>
  </colItems>
  <dataFields count="1">
    <dataField name="Count of Evaluation_ID" fld="0" subtotal="count" showDataAs="percentOfRow" baseField="13" baseItem="0" numFmtId="10"/>
  </dataFields>
  <chartFormats count="8">
    <chartFormat chart="1" format="0" series="1">
      <pivotArea type="data" outline="0" fieldPosition="0">
        <references count="2">
          <reference field="4294967294" count="1" selected="0">
            <x v="0"/>
          </reference>
          <reference field="82" count="1" selected="0">
            <x v="0"/>
          </reference>
        </references>
      </pivotArea>
    </chartFormat>
    <chartFormat chart="1" format="1" series="1">
      <pivotArea type="data" outline="0" fieldPosition="0">
        <references count="2">
          <reference field="4294967294" count="1" selected="0">
            <x v="0"/>
          </reference>
          <reference field="82" count="1" selected="0">
            <x v="1"/>
          </reference>
        </references>
      </pivotArea>
    </chartFormat>
    <chartFormat chart="1" format="2" series="1">
      <pivotArea type="data" outline="0" fieldPosition="0">
        <references count="2">
          <reference field="4294967294" count="1" selected="0">
            <x v="0"/>
          </reference>
          <reference field="82" count="1" selected="0">
            <x v="2"/>
          </reference>
        </references>
      </pivotArea>
    </chartFormat>
    <chartFormat chart="1" format="3" series="1">
      <pivotArea type="data" outline="0" fieldPosition="0">
        <references count="2">
          <reference field="4294967294" count="1" selected="0">
            <x v="0"/>
          </reference>
          <reference field="82" count="1" selected="0">
            <x v="3"/>
          </reference>
        </references>
      </pivotArea>
    </chartFormat>
    <chartFormat chart="9" format="0" series="1">
      <pivotArea type="data" outline="0" fieldPosition="0">
        <references count="2">
          <reference field="4294967294" count="1" selected="0">
            <x v="0"/>
          </reference>
          <reference field="82" count="1" selected="0">
            <x v="0"/>
          </reference>
        </references>
      </pivotArea>
    </chartFormat>
    <chartFormat chart="9" format="1" series="1">
      <pivotArea type="data" outline="0" fieldPosition="0">
        <references count="2">
          <reference field="4294967294" count="1" selected="0">
            <x v="0"/>
          </reference>
          <reference field="82" count="1" selected="0">
            <x v="1"/>
          </reference>
        </references>
      </pivotArea>
    </chartFormat>
    <chartFormat chart="9" format="2" series="1">
      <pivotArea type="data" outline="0" fieldPosition="0">
        <references count="2">
          <reference field="4294967294" count="1" selected="0">
            <x v="0"/>
          </reference>
          <reference field="82" count="1" selected="0">
            <x v="2"/>
          </reference>
        </references>
      </pivotArea>
    </chartFormat>
    <chartFormat chart="9" format="3" series="1">
      <pivotArea type="data" outline="0" fieldPosition="0">
        <references count="2">
          <reference field="4294967294" count="1" selected="0">
            <x v="0"/>
          </reference>
          <reference field="8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7">
  <location ref="A1:B6"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Average of Evaluation_Score" fld="2" subtotal="average" baseField="13"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D46DA7-60FE-47D4-A666-1921A7C0CEAC}" name="PivotTable1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7:J135" firstHeaderRow="1" firstDataRow="1" firstDataCol="1"/>
  <pivotFields count="82">
    <pivotField showAll="0"/>
    <pivotField showAll="0">
      <items count="23">
        <item x="0"/>
        <item x="3"/>
        <item x="11"/>
        <item x="1"/>
        <item x="9"/>
        <item x="6"/>
        <item x="5"/>
        <item x="8"/>
        <item x="2"/>
        <item x="7"/>
        <item x="16"/>
        <item x="15"/>
        <item x="4"/>
        <item x="14"/>
        <item x="12"/>
        <item x="13"/>
        <item x="10"/>
        <item x="17"/>
        <item x="18"/>
        <item x="19"/>
        <item x="21"/>
        <item x="20"/>
        <item t="default"/>
      </items>
    </pivotField>
    <pivotField axis="axisRow" showAll="0">
      <items count="39">
        <item x="22"/>
        <item x="6"/>
        <item x="37"/>
        <item x="5"/>
        <item x="29"/>
        <item x="33"/>
        <item x="31"/>
        <item x="35"/>
        <item x="0"/>
        <item x="21"/>
        <item x="18"/>
        <item x="10"/>
        <item x="32"/>
        <item x="23"/>
        <item x="12"/>
        <item x="17"/>
        <item x="24"/>
        <item x="8"/>
        <item x="16"/>
        <item x="2"/>
        <item x="28"/>
        <item x="7"/>
        <item x="13"/>
        <item x="36"/>
        <item x="9"/>
        <item x="27"/>
        <item x="19"/>
        <item x="14"/>
        <item x="25"/>
        <item x="3"/>
        <item x="1"/>
        <item x="15"/>
        <item x="11"/>
        <item x="4"/>
        <item x="20"/>
        <item x="26"/>
        <item x="34"/>
        <item x="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58">
        <item x="38"/>
        <item x="21"/>
        <item x="36"/>
        <item x="50"/>
        <item x="54"/>
        <item x="57"/>
        <item x="17"/>
        <item x="13"/>
        <item x="15"/>
        <item x="22"/>
        <item x="37"/>
        <item x="10"/>
        <item x="46"/>
        <item x="25"/>
        <item x="4"/>
        <item x="0"/>
        <item x="7"/>
        <item x="11"/>
        <item x="28"/>
        <item x="2"/>
        <item x="6"/>
        <item x="55"/>
        <item x="43"/>
        <item x="16"/>
        <item x="19"/>
        <item x="45"/>
        <item x="48"/>
        <item x="26"/>
        <item x="39"/>
        <item x="44"/>
        <item x="27"/>
        <item x="23"/>
        <item x="8"/>
        <item x="9"/>
        <item x="5"/>
        <item x="29"/>
        <item x="32"/>
        <item x="31"/>
        <item x="12"/>
        <item x="20"/>
        <item x="40"/>
        <item x="1"/>
        <item x="30"/>
        <item x="33"/>
        <item x="24"/>
        <item x="53"/>
        <item x="3"/>
        <item x="41"/>
        <item x="18"/>
        <item x="47"/>
        <item x="34"/>
        <item h="1" sd="0" x="35"/>
        <item x="51"/>
        <item x="52"/>
        <item x="49"/>
        <item x="56"/>
        <item x="14"/>
        <item x="42"/>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3"/>
    <field x="2"/>
  </rowFields>
  <rowItems count="118">
    <i>
      <x/>
    </i>
    <i r="1">
      <x v="35"/>
    </i>
    <i>
      <x v="1"/>
    </i>
    <i r="1">
      <x v="10"/>
    </i>
    <i>
      <x v="2"/>
    </i>
    <i r="1">
      <x v="18"/>
    </i>
    <i>
      <x v="3"/>
    </i>
    <i r="1">
      <x v="7"/>
    </i>
    <i>
      <x v="4"/>
    </i>
    <i r="1">
      <x v="23"/>
    </i>
    <i>
      <x v="5"/>
    </i>
    <i r="1">
      <x v="14"/>
    </i>
    <i>
      <x v="6"/>
    </i>
    <i r="1">
      <x v="14"/>
    </i>
    <i>
      <x v="7"/>
    </i>
    <i r="1">
      <x v="24"/>
    </i>
    <i>
      <x v="8"/>
    </i>
    <i r="1">
      <x v="24"/>
    </i>
    <i>
      <x v="9"/>
    </i>
    <i r="1">
      <x v="26"/>
    </i>
    <i>
      <x v="10"/>
    </i>
    <i r="1">
      <x v="37"/>
    </i>
    <i>
      <x v="11"/>
    </i>
    <i r="1">
      <x v="30"/>
    </i>
    <i>
      <x v="12"/>
    </i>
    <i r="1">
      <x v="11"/>
    </i>
    <i>
      <x v="13"/>
    </i>
    <i r="1">
      <x v="9"/>
    </i>
    <i>
      <x v="14"/>
    </i>
    <i r="1">
      <x v="29"/>
    </i>
    <i>
      <x v="15"/>
    </i>
    <i r="1">
      <x v="8"/>
    </i>
    <i r="1">
      <x v="27"/>
    </i>
    <i>
      <x v="16"/>
    </i>
    <i r="1">
      <x v="1"/>
    </i>
    <i>
      <x v="17"/>
    </i>
    <i r="1">
      <x v="17"/>
    </i>
    <i>
      <x v="18"/>
    </i>
    <i r="1">
      <x v="16"/>
    </i>
    <i>
      <x v="19"/>
    </i>
    <i r="1">
      <x v="19"/>
    </i>
    <i>
      <x v="20"/>
    </i>
    <i r="1">
      <x v="3"/>
    </i>
    <i>
      <x v="21"/>
    </i>
    <i r="1">
      <x/>
    </i>
    <i>
      <x v="22"/>
    </i>
    <i r="1">
      <x v="5"/>
    </i>
    <i>
      <x v="23"/>
    </i>
    <i r="1">
      <x v="32"/>
    </i>
    <i>
      <x v="24"/>
    </i>
    <i r="1">
      <x v="15"/>
    </i>
    <i r="1">
      <x v="31"/>
    </i>
    <i>
      <x v="25"/>
    </i>
    <i r="1">
      <x v="16"/>
    </i>
    <i>
      <x v="26"/>
    </i>
    <i r="1">
      <x v="36"/>
    </i>
    <i>
      <x v="27"/>
    </i>
    <i r="1">
      <x/>
    </i>
    <i>
      <x v="28"/>
    </i>
    <i r="1">
      <x v="6"/>
    </i>
    <i>
      <x v="29"/>
    </i>
    <i r="1">
      <x v="16"/>
    </i>
    <i>
      <x v="30"/>
    </i>
    <i r="1">
      <x v="13"/>
    </i>
    <i>
      <x v="31"/>
    </i>
    <i r="1">
      <x v="24"/>
    </i>
    <i>
      <x v="32"/>
    </i>
    <i r="1">
      <x v="21"/>
    </i>
    <i>
      <x v="33"/>
    </i>
    <i r="1">
      <x v="21"/>
    </i>
    <i>
      <x v="34"/>
    </i>
    <i r="1">
      <x v="33"/>
    </i>
    <i>
      <x v="35"/>
    </i>
    <i r="1">
      <x v="28"/>
    </i>
    <i r="1">
      <x v="35"/>
    </i>
    <i>
      <x v="36"/>
    </i>
    <i r="1">
      <x v="27"/>
    </i>
    <i>
      <x v="37"/>
    </i>
    <i r="1">
      <x v="25"/>
    </i>
    <i>
      <x v="38"/>
    </i>
    <i r="1">
      <x v="29"/>
    </i>
    <i>
      <x v="39"/>
    </i>
    <i r="1">
      <x v="18"/>
    </i>
    <i>
      <x v="40"/>
    </i>
    <i r="1">
      <x v="12"/>
    </i>
    <i>
      <x v="41"/>
    </i>
    <i r="1">
      <x v="30"/>
    </i>
    <i>
      <x v="42"/>
    </i>
    <i r="1">
      <x v="35"/>
    </i>
    <i>
      <x v="43"/>
    </i>
    <i r="1">
      <x v="29"/>
    </i>
    <i>
      <x v="44"/>
    </i>
    <i r="1">
      <x v="34"/>
    </i>
    <i>
      <x v="45"/>
    </i>
    <i r="1">
      <x v="31"/>
    </i>
    <i>
      <x v="46"/>
    </i>
    <i r="1">
      <x v="29"/>
    </i>
    <i>
      <x v="47"/>
    </i>
    <i r="1">
      <x v="35"/>
    </i>
    <i>
      <x v="48"/>
    </i>
    <i r="1">
      <x v="22"/>
    </i>
    <i>
      <x v="49"/>
    </i>
    <i r="1">
      <x v="34"/>
    </i>
    <i>
      <x v="50"/>
    </i>
    <i r="1">
      <x v="20"/>
    </i>
    <i>
      <x v="52"/>
    </i>
    <i r="1">
      <x v="35"/>
    </i>
    <i>
      <x v="53"/>
    </i>
    <i r="1">
      <x v="11"/>
    </i>
    <i>
      <x v="54"/>
    </i>
    <i r="1">
      <x v="1"/>
    </i>
    <i>
      <x v="55"/>
    </i>
    <i r="1">
      <x v="2"/>
    </i>
    <i>
      <x v="56"/>
    </i>
    <i r="1">
      <x v="11"/>
    </i>
    <i>
      <x v="57"/>
    </i>
    <i r="1">
      <x v="3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020B05-A7E8-495C-8312-3139AE606F69}"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0" firstHeaderRow="1" firstDataRow="1" firstDataCol="1"/>
  <pivotFields count="82">
    <pivotField showAl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showAll="0">
      <items count="23">
        <item x="0"/>
        <item x="3"/>
        <item x="11"/>
        <item x="1"/>
        <item x="9"/>
        <item x="6"/>
        <item x="5"/>
        <item x="8"/>
        <item x="2"/>
        <item x="7"/>
        <item x="16"/>
        <item x="15"/>
        <item x="4"/>
        <item x="14"/>
        <item x="12"/>
        <item x="13"/>
        <item x="10"/>
        <item x="17"/>
        <item x="18"/>
        <item x="19"/>
        <item x="21"/>
        <item x="20"/>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Sum of Evaluation_Scor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501C47-BF48-463F-B0B3-CE7FBC9F8D6C}" name="PivotTable10"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7:H76" firstHeaderRow="1" firstDataRow="2" firstDataCol="1"/>
  <pivotFields count="82">
    <pivotField showAll="0"/>
    <pivotField showAll="0"/>
    <pivotField dataField="1" showAll="0">
      <items count="39">
        <item x="22"/>
        <item x="6"/>
        <item x="37"/>
        <item x="5"/>
        <item x="29"/>
        <item x="33"/>
        <item x="31"/>
        <item x="35"/>
        <item x="0"/>
        <item x="21"/>
        <item x="18"/>
        <item x="10"/>
        <item x="32"/>
        <item x="23"/>
        <item x="12"/>
        <item x="17"/>
        <item x="24"/>
        <item x="8"/>
        <item x="16"/>
        <item x="2"/>
        <item x="28"/>
        <item x="7"/>
        <item x="13"/>
        <item x="36"/>
        <item x="9"/>
        <item x="27"/>
        <item x="19"/>
        <item x="14"/>
        <item x="25"/>
        <item x="3"/>
        <item x="1"/>
        <item x="15"/>
        <item x="11"/>
        <item x="4"/>
        <item x="20"/>
        <item x="26"/>
        <item x="34"/>
        <item x="30"/>
        <item t="default"/>
      </items>
    </pivotField>
    <pivotField showAll="0"/>
    <pivotField showAll="0"/>
    <pivotField showAll="0"/>
    <pivotField showAll="0"/>
    <pivotField showAll="0"/>
    <pivotField showAll="0"/>
    <pivotField showAll="0"/>
    <pivotField showAll="0"/>
    <pivotField showAll="0"/>
    <pivotField showAll="0"/>
    <pivotField axis="axisCol"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Row" showAll="0">
      <items count="59">
        <item x="38"/>
        <item x="21"/>
        <item x="36"/>
        <item x="50"/>
        <item x="54"/>
        <item x="57"/>
        <item x="17"/>
        <item x="13"/>
        <item x="15"/>
        <item x="22"/>
        <item x="37"/>
        <item x="10"/>
        <item x="46"/>
        <item x="25"/>
        <item x="4"/>
        <item x="0"/>
        <item x="7"/>
        <item x="11"/>
        <item x="28"/>
        <item x="2"/>
        <item x="6"/>
        <item x="55"/>
        <item x="43"/>
        <item x="16"/>
        <item x="19"/>
        <item x="45"/>
        <item x="48"/>
        <item x="26"/>
        <item x="39"/>
        <item x="44"/>
        <item x="27"/>
        <item x="23"/>
        <item x="8"/>
        <item x="9"/>
        <item x="5"/>
        <item x="29"/>
        <item x="32"/>
        <item x="31"/>
        <item x="12"/>
        <item x="20"/>
        <item x="40"/>
        <item x="1"/>
        <item x="30"/>
        <item x="33"/>
        <item x="24"/>
        <item x="53"/>
        <item x="3"/>
        <item x="41"/>
        <item x="18"/>
        <item x="47"/>
        <item x="34"/>
        <item x="35"/>
        <item x="51"/>
        <item x="52"/>
        <item x="49"/>
        <item x="56"/>
        <item x="14"/>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2"/>
    </i>
    <i>
      <x v="53"/>
    </i>
    <i>
      <x v="54"/>
    </i>
    <i>
      <x v="55"/>
    </i>
    <i>
      <x v="56"/>
    </i>
    <i>
      <x v="57"/>
    </i>
    <i t="grand">
      <x/>
    </i>
  </rowItems>
  <colFields count="1">
    <field x="13"/>
  </colFields>
  <colItems count="5">
    <i>
      <x/>
    </i>
    <i>
      <x v="1"/>
    </i>
    <i>
      <x v="2"/>
    </i>
    <i>
      <x v="3"/>
    </i>
    <i t="grand">
      <x/>
    </i>
  </colItems>
  <dataFields count="1">
    <dataField name="Sum of Evaluation_Score" fld="2" baseField="0" baseItem="0"/>
  </dataFields>
  <formats count="1">
    <format dxfId="55">
      <pivotArea type="all" dataOnly="0" outline="0" fieldPosition="0"/>
    </format>
  </formats>
  <pivotTableStyleInfo name="PivotStyleLight16" showRowHeaders="1" showColHeaders="1" showRowStripes="0" showColStripes="0" showLastColumn="1"/>
  <filters count="1">
    <filter fld="23" type="captionNotContains" evalOrder="-1" id="1" stringValue1="name">
      <autoFilter ref="A1">
        <filterColumn colId="0">
          <customFilters>
            <customFilter operator="notEqual" val="*name*"/>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54972A-58D1-4AD4-9ED5-77F34B9C4C52}" name="Table2" displayName="Table2" ref="A1:CD62" totalsRowShown="0" headerRowDxfId="56" dataDxfId="57" headerRowBorderDxfId="141" tableBorderDxfId="142" totalsRowBorderDxfId="140">
  <autoFilter ref="A1:CD62" xr:uid="{DC54972A-58D1-4AD4-9ED5-77F34B9C4C52}"/>
  <tableColumns count="82">
    <tableColumn id="1" xr3:uid="{D19D009D-B8E5-4228-8CF2-7DEA7985E320}" name="Evaluation_ID" dataDxfId="139"/>
    <tableColumn id="2" xr3:uid="{42E01652-5D1B-4DBA-9ADC-691345674B29}" name="Evaluation_Date" dataDxfId="138"/>
    <tableColumn id="3" xr3:uid="{767CA5A7-4E07-4ABC-91B5-C593B00A1681}" name="Evaluation_Score" dataDxfId="137"/>
    <tableColumn id="4" xr3:uid="{3FFD1C4F-6D9C-4460-8178-44E9D2DB7966}" name="STORE AMBIANCE" dataDxfId="136"/>
    <tableColumn id="5" xr3:uid="{742A3D3F-4D6A-4BCC-923E-3DE9D03CEBA7}" name="FIRST IMPRESSIONS" dataDxfId="135"/>
    <tableColumn id="6" xr3:uid="{A85BED76-78F2-4DF2-BCC4-B43A6EEDB034}" name="DISCOVERY" dataDxfId="134"/>
    <tableColumn id="7" xr3:uid="{CFDB4C1A-7470-4976-B791-517E6A2E989B}" name="RECOMMENDATIONS" dataDxfId="133"/>
    <tableColumn id="8" xr3:uid="{3CBC7A5A-DBE0-4714-A89A-6C2EED348AAE}" name="TRIAL EXPERIENCE &amp; UPSELL" dataDxfId="132"/>
    <tableColumn id="9" xr3:uid="{916843AE-4BD0-431A-9D63-DFFB2B94C8A7}" name="OBJECTION HANDLING" dataDxfId="131"/>
    <tableColumn id="10" xr3:uid="{391070BE-A38E-409B-881E-DEA7C173271F}" name="CLOSURE &amp; CARE" dataDxfId="130"/>
    <tableColumn id="11" xr3:uid="{97958920-74D2-4621-9E92-E4D5316A3978}" name="OVERALL EXPERIENCE" dataDxfId="129"/>
    <tableColumn id="12" xr3:uid="{BB642ADF-88E9-429F-9D2E-137A54D066C5}" name="Location_City" dataDxfId="128"/>
    <tableColumn id="13" xr3:uid="{24E0F4F1-473C-4B7F-8733-2168E6D33D87}" name="Location_State" dataDxfId="127"/>
    <tableColumn id="14" xr3:uid="{FB88FA21-4C2A-426B-80AE-BC10EF91A41E}" name="Zone" dataDxfId="126"/>
    <tableColumn id="15" xr3:uid="{A5B124CE-0E3F-4589-BFB9-57357E52079D}" name="Location_Country" dataDxfId="125"/>
    <tableColumn id="16" xr3:uid="{BD51BB1B-518C-4C40-B3C1-31FB9253F638}" name="Time of entry:" dataDxfId="124"/>
    <tableColumn id="17" xr3:uid="{81941E86-0532-4985-BA28-5D4E7063EA44}" name="Time of exit:" dataDxfId="123"/>
    <tableColumn id="18" xr3:uid="{CB326D5A-5E57-409A-AA01-4E8C9D2FE2F3}" name="Duration of visit:" dataDxfId="122"/>
    <tableColumn id="19" xr3:uid="{C66BD2EC-D501-4B0F-AE4D-4DCBA6028161}" name="How many Style Advisors were present in the store during your visit?" dataDxfId="121"/>
    <tableColumn id="20" xr3:uid="{0E1B203A-FE92-42F1-8FB9-88BE53C2049A}" name="How many customers were present in the store during your visit?" dataDxfId="120"/>
    <tableColumn id="21" xr3:uid="{61D16D79-D144-407F-B712-C1DEFAD64A04}" name="Age of the Auditor:" dataDxfId="119"/>
    <tableColumn id="22" xr3:uid="{F966724B-3285-4BA9-BE7A-4852BE78E04F}" name="Gender of Auditor:" dataDxfId="118"/>
    <tableColumn id="23" xr3:uid="{43FDAEB6-3638-4F13-856F-ED52C3ACEBFA}" name="Please describe what you were wearing during your visit." dataDxfId="117"/>
    <tableColumn id="24" xr3:uid="{56037997-95E9-4792-8C0C-214980944809}" name="Name of the Style Advisor who attended to you:" dataDxfId="116"/>
    <tableColumn id="25" xr3:uid="{B6EB5026-75A9-4AC6-ACAB-46BAACE43A90}" name="Please provide a detailed physical description (gender, approx. height, complexion, hair colour, wore spectacles, wearing Company branded t-shirt, plain jeans, shoes, proper shave and hairstyle done, etc.)" dataDxfId="115"/>
    <tableColumn id="26" xr3:uid="{03BBD098-C05A-48C6-B79E-7F4E3ABD11D8}" name="1.1 -  Was the exterior signage clean and well lit?" dataDxfId="114"/>
    <tableColumn id="27" xr3:uid="{05F732DD-A7C3-4F59-B370-1DADDA8243CF}" name="1.2 -  Was the store threshold, entrance and overall look inviting?" dataDxfId="113"/>
    <tableColumn id="28" xr3:uid="{89DA4926-1BA9-4095-BD42-564C05FB79A0}" name="1.3 -  Were all the fixtures and other tangibles in good condition (walls, lights, floor, etc.)?" dataDxfId="112"/>
    <tableColumn id="29" xr3:uid="{0041BD6C-A5C5-4427-82B9-0C128DAF0B0A}" name="1.4 -  Was there any music playing at the store?" dataDxfId="111"/>
    <tableColumn id="30" xr3:uid="{30CA14AD-287E-44AE-BC4E-E1CF93C22B2F}" name="1.5 -  Was the digital screen in the store operational during your visit?" dataDxfId="110"/>
    <tableColumn id="31" xr3:uid="{80EBC55A-38FA-4148-910C-35F786E084DE}" name="1.6 -  Did you see any cartons, etc. lying around?" dataDxfId="109"/>
    <tableColumn id="32" xr3:uid="{E22DBC62-ECCB-4061-851C-076B3383EBE7}" name="1.7 - Was the merchandise displayed and arranged well on the drawers/shelves/display tables?" dataDxfId="108"/>
    <tableColumn id="33" xr3:uid="{26E49423-FF28-4C05-A4F3-86217989197E}" name="1.8 - Was the merchandise arranged according to the brand and frame type?" dataDxfId="107"/>
    <tableColumn id="34" xr3:uid="{AE1518F5-11C5-4901-B05E-988AB1835C3A}" name="1.9 - Upon your entrance, did you feel welcomed to freely move and explore the store?" dataDxfId="106"/>
    <tableColumn id="35" xr3:uid="{15F680BB-8169-4461-844F-00DF2F5C2947}" name="1.10 -  Additional remarks, if any." dataDxfId="105"/>
    <tableColumn id="36" xr3:uid="{2E0B2180-D4F8-4BEB-B339-B553A118AECC}" name="2.1 - What was your first impression when you entered the store? Please mention the details." dataDxfId="104"/>
    <tableColumn id="37" xr3:uid="{B3AB0AFE-0CC0-4731-A9C2-432553BC2F82}" name="2.1.1 Please justify your reason for the above marking." dataDxfId="103"/>
    <tableColumn id="38" xr3:uid="{F468D24E-14E5-4F7C-9615-986081B6B006}" name="2.2 - Were you acknowledged and greeted with the following:" dataDxfId="102"/>
    <tableColumn id="39" xr3:uid="{D848ACF1-6D4E-4B18-BEE3-E42B28F1128B}" name="2.3 - How long did you have to wait to receive service from the Style Advisor (from the moment you entered the store until you received service from the advisor)?" dataDxfId="101"/>
    <tableColumn id="40" xr3:uid="{83BD4188-FC73-4E65-92F0-B3B09AFC9FBE}" name="2.4 - Was the store temperature maintained at a comfortable level?" dataDxfId="100"/>
    <tableColumn id="41" xr3:uid="{1507063E-828B-40E2-8555-36809D1EA32E}" name="2.5 - Was there a pleasant aroma inside the store?" dataDxfId="99"/>
    <tableColumn id="42" xr3:uid="{7F0DECE6-0D05-4575-B586-5F236E10F3A7}" name="2.6 - Were the racks and signages for offers neat and clean, and was the cashier desk neat and well stocked?" dataDxfId="98"/>
    <tableColumn id="43" xr3:uid="{E2D8A0F9-8685-4EDB-8575-089D4E59A68F}" name="2.7 -   Were you proactively approached by the Style Advisor to initiate in an icebreaking, non transactional conversation? (Eg: &quot;Nice shades/watch/denims!&quot;, &quot;I must say you have great taste&quot;)" dataDxfId="97"/>
    <tableColumn id="44" xr3:uid="{3B80EF01-5BA6-4F4B-B73F-84E000688150}" name="2.8 - Were you given assistance with your bags, if you had any? (mark N/A if you did not have any bags)" dataDxfId="96"/>
    <tableColumn id="45" xr3:uid="{45BB1E2A-A4D5-4D0D-90E4-76074E32F230}" name="3.1 -   Did Style Advisor proactively engage you in a conversation to understand your needs and wants? Questions may include occasion/reason for purchase, lifestyle, choice of colour, style, material, volume, function, size, etc." dataDxfId="95"/>
    <tableColumn id="46" xr3:uid="{7E92E47A-FB19-4379-A084-749132DAC190}" name="3.2 - Did Style Advisor genuinely show an interest in your needs and listen to you empathically?" dataDxfId="94"/>
    <tableColumn id="47" xr3:uid="{D788614F-AC83-44ED-AB70-2B5C1DD88FA2}" name="3.3 - What were the questions asked by the Style Advisor to discover your needs?" dataDxfId="93"/>
    <tableColumn id="48" xr3:uid="{F0042902-90C0-4DD5-A8C3-AC018ADA92E7}" name="3.4 - While presenting the product, did the Style Advisor tell you about the brand?" dataDxfId="92"/>
    <tableColumn id="49" xr3:uid="{FE3D3F97-C8B6-4815-9023-598D8698C559}" name="3.5 - Additional remarks, if any." dataDxfId="91"/>
    <tableColumn id="50" xr3:uid="{4FBC9F55-830B-4965-8550-56ADE6B9F3B4}" name="3.6 - When you stated your interest in a specific brand, did the Style Advisor respond by asking you questions about your product needs?" dataDxfId="90"/>
    <tableColumn id="51" xr3:uid="{8B22B978-5AEB-4DED-937F-361D4F754420}" name="3.6.1 - If yes, what were the questions asked pertaining to that brand?" dataDxfId="89"/>
    <tableColumn id="52" xr3:uid="{956DEBBD-C2C8-42D7-A835-1C729E5A24E8}" name="4.1 - Were multiple options introduced  across the brands as per your needs?" dataDxfId="88"/>
    <tableColumn id="53" xr3:uid="{BD74C1F4-C531-4156-B418-72A6F6BDEAEF}" name="4.2 - Did Style Advisor share the current season's inspiration or craftsmanship of the product?" dataDxfId="87"/>
    <tableColumn id="54" xr3:uid="{7B61CAD7-F05A-4688-8996-C38D5FF6EC2A}" name="4.3 - While showing the options, did the Style Advisor talk about the characteristics of the product and how it will benefit you and meet your needs? (This may include the name of the product, their style, quality or type of material, comfort, etc.)" dataDxfId="86"/>
    <tableColumn id="55" xr3:uid="{B86EE33A-7AF2-48D8-A398-6724D1900293}" name="4.4 - Did they briefly share the brand story with you?" dataDxfId="85"/>
    <tableColumn id="56" xr3:uid="{562E1F6B-63EB-4FAC-8094-A0E9ACCB5202}" name="5.1 - Were you encouraged to touch/feel and try the products?" dataDxfId="84"/>
    <tableColumn id="57" xr3:uid="{A31D08A1-AA97-4820-943A-E05F23EE5FCE}" name="5.2 - Did Style Advisor offer compliments/corrections post-trial?" dataDxfId="83"/>
    <tableColumn id="58" xr3:uid="{8CBA2394-C793-4C60-84C3-A0F2BDB19E3D}" name="5.3 - Did the Style Advisor offer appropriate recommendations as per your facial characteristics and anatomy?" dataDxfId="82"/>
    <tableColumn id="59" xr3:uid="{D54BFC67-0811-4275-B755-FDD3A9AD5BF6}" name="5.4 - Did the Style Advisor clean the sunglasses before the trial?" dataDxfId="81"/>
    <tableColumn id="60" xr3:uid="{35954A68-0632-4606-A5A7-6E2E218AAA8D}" name="5.5 - Did the Style Advisor use the styling tray and microfiber cloth during the trial and demonstration?" dataDxfId="80"/>
    <tableColumn id="61" xr3:uid="{72A2E481-D5B6-4463-AE17-ED1ADEDCC04A}" name="5.6 - Did the Style Advisor try to get your feedback as well as give suggestions about the products being shown and tried on?" dataDxfId="79"/>
    <tableColumn id="62" xr3:uid="{CEC7C2E5-A2A3-42A8-BA66-9F67B81FC76C}" name="5.7 - Did the Style Advisor try to up-sell products from different categories? (Recommend product eg New arrivals, festive collections etc)?" dataDxfId="78"/>
    <tableColumn id="63" xr3:uid="{9502E1E7-5398-409C-8347-66C338511DDF}" name="5.8 - Please mention the details of the product recommended." dataDxfId="77"/>
    <tableColumn id="64" xr3:uid="{73B0BBF6-3C46-4258-A180-8988A205005E}" name="5.9 - Please share your overall trial experience." dataDxfId="76"/>
    <tableColumn id="65" xr3:uid="{FA9B3D18-8909-4B7D-AE25-C33783D10467}" name="6.1 - What objection did you raise during the visit for the recommended product/brand?" dataDxfId="75"/>
    <tableColumn id="66" xr3:uid="{5C84A799-A7AA-47F7-8C80-2ADE07ABACC5}" name="6.1.1 - If other, please elaborate" dataDxfId="74"/>
    <tableColumn id="67" xr3:uid="{4FCE9018-BB62-4478-AC67-F59432D0F614}" name="6.2 - If you raised an objection on a product, did the Style Advisor make an effort to understand the reason for your hesitation?" dataDxfId="73"/>
    <tableColumn id="68" xr3:uid="{594469A0-9E03-4DCF-A366-559B55C13E96}" name="6.3 - Did the Style Advisor answer your objection appropriately and address the concern that you brought up?" dataDxfId="72"/>
    <tableColumn id="69" xr3:uid="{D6A8291B-2C6D-470F-803D-9B691FAC5866}" name="6.4 -    Did the Style Advisor show you any other product to match your need?" dataDxfId="71"/>
    <tableColumn id="70" xr3:uid="{A732E542-CAFA-4C4B-BCBB-A6F9390E1260}" name="7.1 - At the end of the interaction, did the Style Advisor do any of the following?" dataDxfId="70"/>
    <tableColumn id="71" xr3:uid="{E522F65D-B93B-4548-9AEC-D78136896FF9}" name="7.1.1 - If other, please specify." dataDxfId="69"/>
    <tableColumn id="72" xr3:uid="{A84CF618-6A7B-44B7-B44C-48A62D5C9A00}" name="7.2 - Did the Style Advisor try to close the sale in a pleasant and positive manner?" dataDxfId="68"/>
    <tableColumn id="73" xr3:uid="{C2BC2B37-698B-431B-9C76-AE672010943C}" name="7.3 - Did the Style Advisor talk about the ongoing offers during the conversation?" dataDxfId="67"/>
    <tableColumn id="74" xr3:uid="{F48BEB67-EBB9-4598-AC53-9E0A59A12F7C}" name="7.4 - Did the Style Advisor talk about the &quot;Sun Perks&quot; loyalty program?" dataDxfId="66"/>
    <tableColumn id="75" xr3:uid="{15281CE0-4636-4A7B-89E3-1A8844BB1F84}" name="7.5 - Did the Style Advisor talk about the benefits of  &quot;Perfect Pair Promise&quot;?" dataDxfId="65"/>
    <tableColumn id="76" xr3:uid="{F825E2BE-1E1B-4878-93C0-E4756E71C270}" name="7.6 - Did the Style Advisor's attitude change when he/she realized that you would not be buying the product on the same day?" dataDxfId="64"/>
    <tableColumn id="77" xr3:uid="{D74790C0-7CB9-42B6-BF3F-64353829FE76}" name="7.7 - Did Style Advisor share a reason to come back (possibly including dates for an upcoming collection, any events or offers)?" dataDxfId="63"/>
    <tableColumn id="78" xr3:uid="{DDBD5127-39A0-426E-8393-46380D34673D}" name="7.8 - Did the Style Advisor thank you for visiting the store?" dataDxfId="62"/>
    <tableColumn id="79" xr3:uid="{CF087B20-6AC1-4BAE-BF0A-2F4646FA4C64}" name="7.9 - Did Style Advisor accompany you to the exit, bid you farewell in warm manner, and invite you to come back?" dataDxfId="61"/>
    <tableColumn id="80" xr3:uid="{B7489AE5-2518-4DA1-A79A-9380BB96A562}" name="8.1 - On a scale of 1 to 10, how likely is it that you will come back to the Sunglass Hut?" dataDxfId="60"/>
    <tableColumn id="81" xr3:uid="{95744107-26DB-4A31-A8D5-EC237185386C}" name="8.2 - Did you find Style Advisor engaging &amp; displaying positive body language during entire conversation?" dataDxfId="59"/>
    <tableColumn id="82" xr3:uid="{8AF4EB2B-C92A-4922-B422-316908C2DE98}" name="8.3 -   On a scale of 1 to 10, rate the Style Advisor on his/her overall assistance during the visit." dataDxfId="5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F6D5C02-5028-465F-B4E7-192FF5793EDF}" name="Table210" displayName="Table210" ref="C85:F146" totalsRowShown="0" headerRowDxfId="54" dataDxfId="53">
  <autoFilter ref="C85:F146" xr:uid="{EF6D5C02-5028-465F-B4E7-192FF5793EDF}"/>
  <sortState xmlns:xlrd2="http://schemas.microsoft.com/office/spreadsheetml/2017/richdata2" ref="C86:F146">
    <sortCondition ref="E87:E148"/>
  </sortState>
  <tableColumns count="4">
    <tableColumn id="1" xr3:uid="{B5B46B67-E75B-437C-9A6E-492D289412EA}" name="Name of Style Advisors" dataDxfId="52"/>
    <tableColumn id="2" xr3:uid="{AAFC43E8-15E6-49F1-9DFE-907C82D660DA}" name="Region" dataDxfId="51"/>
    <tableColumn id="3" xr3:uid="{AA3A92D6-AAE9-4603-B6B3-07F09DCC5A26}" name="Time Duration in Mins ASC" dataDxfId="50"/>
    <tableColumn id="4" xr3:uid="{37DD8EFC-50BD-4D53-B647-915A212B59F1}" name="Performance Score" dataDxfId="4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ivotTable" Target="../pivotTables/pivotTable2.xml"/><Relationship Id="rId5" Type="http://schemas.openxmlformats.org/officeDocument/2006/relationships/comments" Target="../comments1.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62"/>
  <sheetViews>
    <sheetView tabSelected="1" topLeftCell="AB35" zoomScale="98" zoomScaleNormal="98" workbookViewId="0">
      <selection activeCell="H18" sqref="H18"/>
    </sheetView>
  </sheetViews>
  <sheetFormatPr defaultRowHeight="14.4" x14ac:dyDescent="0.3"/>
  <cols>
    <col min="1" max="1" width="15.5546875" customWidth="1"/>
    <col min="2" max="2" width="17.88671875" customWidth="1"/>
    <col min="3" max="3" width="18.5546875" customWidth="1"/>
    <col min="4" max="4" width="19.5546875" customWidth="1"/>
    <col min="5" max="5" width="21.44140625" customWidth="1"/>
    <col min="6" max="6" width="13.5546875" customWidth="1"/>
    <col min="7" max="7" width="22.88671875" customWidth="1"/>
    <col min="8" max="8" width="28.88671875" customWidth="1"/>
    <col min="9" max="9" width="24" customWidth="1"/>
    <col min="10" max="10" width="18.77734375" customWidth="1"/>
    <col min="11" max="11" width="22.88671875" customWidth="1"/>
    <col min="12" max="12" width="15.109375" customWidth="1"/>
    <col min="13" max="13" width="16.44140625" bestFit="1" customWidth="1"/>
    <col min="15" max="15" width="19" customWidth="1"/>
    <col min="16" max="16" width="16" customWidth="1"/>
    <col min="17" max="17" width="14.5546875" customWidth="1"/>
    <col min="18" max="18" width="18.33203125" customWidth="1"/>
    <col min="19" max="19" width="67.109375" customWidth="1"/>
    <col min="20" max="20" width="63.77734375" customWidth="1"/>
    <col min="21" max="21" width="20.5546875" customWidth="1"/>
    <col min="22" max="22" width="20.21875" customWidth="1"/>
    <col min="23" max="23" width="183.109375" bestFit="1" customWidth="1"/>
    <col min="24" max="24" width="47.5546875" customWidth="1"/>
    <col min="25" max="25" width="228" bestFit="1" customWidth="1"/>
    <col min="26" max="26" width="48.33203125" bestFit="1" customWidth="1"/>
    <col min="27" max="27" width="63.44140625" bestFit="1" customWidth="1"/>
    <col min="28" max="28" width="87.109375" bestFit="1" customWidth="1"/>
    <col min="29" max="29" width="46.77734375" customWidth="1"/>
    <col min="30" max="30" width="67.88671875" bestFit="1" customWidth="1"/>
    <col min="31" max="31" width="47.5546875" customWidth="1"/>
    <col min="32" max="32" width="105.44140625" bestFit="1" customWidth="1"/>
    <col min="33" max="33" width="73.88671875" bestFit="1" customWidth="1"/>
    <col min="34" max="34" width="83.5546875" bestFit="1" customWidth="1"/>
    <col min="35" max="35" width="255.6640625" bestFit="1" customWidth="1"/>
    <col min="36" max="36" width="90.109375" bestFit="1" customWidth="1"/>
    <col min="37" max="37" width="53.44140625" customWidth="1"/>
    <col min="38" max="38" width="60.21875" customWidth="1"/>
    <col min="39" max="39" width="155.6640625" bestFit="1" customWidth="1"/>
    <col min="40" max="40" width="65.6640625" customWidth="1"/>
    <col min="41" max="41" width="49.5546875" customWidth="1"/>
    <col min="42" max="42" width="105.6640625" bestFit="1" customWidth="1"/>
    <col min="43" max="43" width="184.33203125" bestFit="1" customWidth="1"/>
    <col min="44" max="44" width="100.33203125" bestFit="1" customWidth="1"/>
    <col min="45" max="45" width="217.6640625" bestFit="1" customWidth="1"/>
    <col min="46" max="46" width="92.109375" bestFit="1" customWidth="1"/>
    <col min="47" max="47" width="255.6640625" bestFit="1" customWidth="1"/>
    <col min="48" max="48" width="78.6640625" bestFit="1" customWidth="1"/>
    <col min="49" max="49" width="255.6640625" bestFit="1" customWidth="1"/>
    <col min="50" max="50" width="131.33203125" bestFit="1" customWidth="1"/>
    <col min="51" max="51" width="255.6640625" bestFit="1" customWidth="1"/>
    <col min="52" max="52" width="74.44140625" bestFit="1" customWidth="1"/>
    <col min="53" max="53" width="90.33203125" bestFit="1" customWidth="1"/>
    <col min="54" max="54" width="234.33203125" bestFit="1" customWidth="1"/>
    <col min="55" max="55" width="51.88671875" customWidth="1"/>
    <col min="56" max="56" width="61" customWidth="1"/>
    <col min="57" max="57" width="62" customWidth="1"/>
    <col min="58" max="58" width="105.88671875" bestFit="1" customWidth="1"/>
    <col min="59" max="59" width="62" bestFit="1" customWidth="1"/>
    <col min="60" max="60" width="98.5546875" bestFit="1" customWidth="1"/>
    <col min="61" max="61" width="120.109375" bestFit="1" customWidth="1"/>
    <col min="62" max="62" width="133" bestFit="1" customWidth="1"/>
    <col min="63" max="64" width="255.6640625" bestFit="1" customWidth="1"/>
    <col min="65" max="65" width="84.44140625" bestFit="1" customWidth="1"/>
    <col min="66" max="66" width="32.77734375" customWidth="1"/>
    <col min="67" max="67" width="121.6640625" bestFit="1" customWidth="1"/>
    <col min="68" max="68" width="105" bestFit="1" customWidth="1"/>
    <col min="69" max="69" width="74.33203125" bestFit="1" customWidth="1"/>
    <col min="70" max="70" width="255.6640625" bestFit="1" customWidth="1"/>
    <col min="71" max="71" width="63" bestFit="1" customWidth="1"/>
    <col min="72" max="72" width="79" bestFit="1" customWidth="1"/>
    <col min="73" max="73" width="78" bestFit="1" customWidth="1"/>
    <col min="74" max="74" width="67.44140625" bestFit="1" customWidth="1"/>
    <col min="75" max="75" width="73.5546875" bestFit="1" customWidth="1"/>
    <col min="76" max="76" width="121.33203125" bestFit="1" customWidth="1"/>
    <col min="77" max="77" width="122.33203125" bestFit="1" customWidth="1"/>
    <col min="78" max="78" width="56.88671875" customWidth="1"/>
    <col min="79" max="79" width="109.109375" bestFit="1" customWidth="1"/>
    <col min="80" max="80" width="84" bestFit="1" customWidth="1"/>
    <col min="81" max="81" width="101.5546875" bestFit="1" customWidth="1"/>
    <col min="82" max="82" width="88" bestFit="1" customWidth="1"/>
  </cols>
  <sheetData>
    <row r="1" spans="1:83" s="2" customFormat="1" ht="15.6" x14ac:dyDescent="0.3">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2" t="s">
        <v>42</v>
      </c>
      <c r="AR1" s="12" t="s">
        <v>43</v>
      </c>
      <c r="AS1" s="12" t="s">
        <v>44</v>
      </c>
      <c r="AT1" s="12" t="s">
        <v>45</v>
      </c>
      <c r="AU1" s="12" t="s">
        <v>46</v>
      </c>
      <c r="AV1" s="12" t="s">
        <v>47</v>
      </c>
      <c r="AW1" s="12" t="s">
        <v>48</v>
      </c>
      <c r="AX1" s="12" t="s">
        <v>49</v>
      </c>
      <c r="AY1" s="12" t="s">
        <v>50</v>
      </c>
      <c r="AZ1" s="12" t="s">
        <v>51</v>
      </c>
      <c r="BA1" s="12" t="s">
        <v>52</v>
      </c>
      <c r="BB1" s="12" t="s">
        <v>53</v>
      </c>
      <c r="BC1" s="12" t="s">
        <v>54</v>
      </c>
      <c r="BD1" s="12" t="s">
        <v>55</v>
      </c>
      <c r="BE1" s="12" t="s">
        <v>56</v>
      </c>
      <c r="BF1" s="12" t="s">
        <v>57</v>
      </c>
      <c r="BG1" s="12" t="s">
        <v>58</v>
      </c>
      <c r="BH1" s="12" t="s">
        <v>59</v>
      </c>
      <c r="BI1" s="12" t="s">
        <v>60</v>
      </c>
      <c r="BJ1" s="12" t="s">
        <v>61</v>
      </c>
      <c r="BK1" s="12" t="s">
        <v>62</v>
      </c>
      <c r="BL1" s="12" t="s">
        <v>63</v>
      </c>
      <c r="BM1" s="12" t="s">
        <v>64</v>
      </c>
      <c r="BN1" s="12" t="s">
        <v>65</v>
      </c>
      <c r="BO1" s="12" t="s">
        <v>66</v>
      </c>
      <c r="BP1" s="12" t="s">
        <v>67</v>
      </c>
      <c r="BQ1" s="12" t="s">
        <v>68</v>
      </c>
      <c r="BR1" s="12" t="s">
        <v>69</v>
      </c>
      <c r="BS1" s="12" t="s">
        <v>70</v>
      </c>
      <c r="BT1" s="12" t="s">
        <v>71</v>
      </c>
      <c r="BU1" s="12" t="s">
        <v>72</v>
      </c>
      <c r="BV1" s="12" t="s">
        <v>73</v>
      </c>
      <c r="BW1" s="12" t="s">
        <v>74</v>
      </c>
      <c r="BX1" s="12" t="s">
        <v>75</v>
      </c>
      <c r="BY1" s="12" t="s">
        <v>76</v>
      </c>
      <c r="BZ1" s="12" t="s">
        <v>77</v>
      </c>
      <c r="CA1" s="12" t="s">
        <v>78</v>
      </c>
      <c r="CB1" s="12" t="s">
        <v>79</v>
      </c>
      <c r="CC1" s="12" t="s">
        <v>80</v>
      </c>
      <c r="CD1" s="13" t="s">
        <v>81</v>
      </c>
      <c r="CE1" s="3"/>
    </row>
    <row r="2" spans="1:83" x14ac:dyDescent="0.3">
      <c r="A2" s="9">
        <v>11078689</v>
      </c>
      <c r="B2" s="1" t="s">
        <v>82</v>
      </c>
      <c r="C2" s="1">
        <v>58</v>
      </c>
      <c r="D2" s="1">
        <v>100</v>
      </c>
      <c r="E2" s="1">
        <v>56</v>
      </c>
      <c r="F2" s="1">
        <v>80</v>
      </c>
      <c r="G2" s="1">
        <v>17</v>
      </c>
      <c r="H2" s="1">
        <v>50</v>
      </c>
      <c r="I2" s="1">
        <v>0</v>
      </c>
      <c r="J2" s="1">
        <v>57</v>
      </c>
      <c r="K2" s="1">
        <v>100</v>
      </c>
      <c r="L2" s="1" t="s">
        <v>83</v>
      </c>
      <c r="M2" s="1" t="s">
        <v>84</v>
      </c>
      <c r="N2" s="1" t="s">
        <v>85</v>
      </c>
      <c r="O2" s="1" t="s">
        <v>86</v>
      </c>
      <c r="P2" s="1" t="s">
        <v>87</v>
      </c>
      <c r="Q2" s="1" t="s">
        <v>88</v>
      </c>
      <c r="R2" s="1">
        <v>1020</v>
      </c>
      <c r="S2" s="1">
        <v>2</v>
      </c>
      <c r="T2" s="1">
        <v>5</v>
      </c>
      <c r="U2" s="1">
        <v>23</v>
      </c>
      <c r="V2" s="1" t="s">
        <v>89</v>
      </c>
      <c r="W2" s="1" t="s">
        <v>90</v>
      </c>
      <c r="X2" s="1" t="s">
        <v>91</v>
      </c>
      <c r="Y2" s="1" t="s">
        <v>92</v>
      </c>
      <c r="Z2" s="1" t="s">
        <v>93</v>
      </c>
      <c r="AA2" s="1" t="s">
        <v>93</v>
      </c>
      <c r="AB2" s="1" t="s">
        <v>93</v>
      </c>
      <c r="AC2" s="1" t="s">
        <v>93</v>
      </c>
      <c r="AD2" s="1" t="s">
        <v>93</v>
      </c>
      <c r="AE2" s="1" t="s">
        <v>94</v>
      </c>
      <c r="AF2" s="1" t="s">
        <v>93</v>
      </c>
      <c r="AG2" s="1" t="s">
        <v>93</v>
      </c>
      <c r="AH2" s="1" t="s">
        <v>93</v>
      </c>
      <c r="AI2" s="1" t="s">
        <v>95</v>
      </c>
      <c r="AJ2" s="1" t="s">
        <v>96</v>
      </c>
      <c r="AK2" s="1"/>
      <c r="AL2" s="1" t="s">
        <v>97</v>
      </c>
      <c r="AM2" s="1" t="s">
        <v>98</v>
      </c>
      <c r="AN2" s="1" t="s">
        <v>93</v>
      </c>
      <c r="AO2" s="1" t="s">
        <v>93</v>
      </c>
      <c r="AP2" s="1" t="s">
        <v>93</v>
      </c>
      <c r="AQ2" s="1" t="s">
        <v>94</v>
      </c>
      <c r="AR2" s="1" t="s">
        <v>99</v>
      </c>
      <c r="AS2" s="1" t="s">
        <v>93</v>
      </c>
      <c r="AT2" s="1" t="s">
        <v>93</v>
      </c>
      <c r="AU2" s="1" t="s">
        <v>100</v>
      </c>
      <c r="AV2" s="1" t="s">
        <v>93</v>
      </c>
      <c r="AW2" s="1" t="s">
        <v>101</v>
      </c>
      <c r="AX2" s="1" t="s">
        <v>94</v>
      </c>
      <c r="AY2" s="1"/>
      <c r="AZ2" s="1" t="s">
        <v>93</v>
      </c>
      <c r="BA2" s="1" t="s">
        <v>94</v>
      </c>
      <c r="BB2" s="1" t="s">
        <v>94</v>
      </c>
      <c r="BC2" s="1" t="s">
        <v>94</v>
      </c>
      <c r="BD2" s="1" t="s">
        <v>93</v>
      </c>
      <c r="BE2" s="1" t="s">
        <v>94</v>
      </c>
      <c r="BF2" s="1" t="s">
        <v>93</v>
      </c>
      <c r="BG2" s="1" t="s">
        <v>94</v>
      </c>
      <c r="BH2" s="1" t="s">
        <v>94</v>
      </c>
      <c r="BI2" s="1" t="s">
        <v>93</v>
      </c>
      <c r="BJ2" s="1" t="s">
        <v>94</v>
      </c>
      <c r="BK2" s="1" t="s">
        <v>102</v>
      </c>
      <c r="BL2" s="1" t="s">
        <v>103</v>
      </c>
      <c r="BM2" s="1" t="s">
        <v>104</v>
      </c>
      <c r="BN2" s="1"/>
      <c r="BO2" s="1" t="s">
        <v>94</v>
      </c>
      <c r="BP2" s="1" t="s">
        <v>94</v>
      </c>
      <c r="BQ2" s="1" t="s">
        <v>94</v>
      </c>
      <c r="BR2" s="1" t="s">
        <v>105</v>
      </c>
      <c r="BS2" s="1"/>
      <c r="BT2" s="1" t="s">
        <v>93</v>
      </c>
      <c r="BU2" s="1" t="s">
        <v>93</v>
      </c>
      <c r="BV2" s="1" t="s">
        <v>94</v>
      </c>
      <c r="BW2" s="1" t="s">
        <v>94</v>
      </c>
      <c r="BX2" s="1" t="s">
        <v>94</v>
      </c>
      <c r="BY2" s="1" t="s">
        <v>99</v>
      </c>
      <c r="BZ2" s="1" t="s">
        <v>93</v>
      </c>
      <c r="CA2" s="1" t="s">
        <v>94</v>
      </c>
      <c r="CB2" s="1">
        <v>8</v>
      </c>
      <c r="CC2" s="1" t="s">
        <v>93</v>
      </c>
      <c r="CD2" s="10">
        <v>7</v>
      </c>
    </row>
    <row r="3" spans="1:83" x14ac:dyDescent="0.3">
      <c r="A3" s="9">
        <v>11083235</v>
      </c>
      <c r="B3" s="1" t="s">
        <v>106</v>
      </c>
      <c r="C3" s="1">
        <v>86</v>
      </c>
      <c r="D3" s="1">
        <v>100</v>
      </c>
      <c r="E3" s="1">
        <v>100</v>
      </c>
      <c r="F3" s="1">
        <v>100</v>
      </c>
      <c r="G3" s="1">
        <v>67</v>
      </c>
      <c r="H3" s="1">
        <v>75</v>
      </c>
      <c r="I3" s="1">
        <v>100</v>
      </c>
      <c r="J3" s="1">
        <v>63</v>
      </c>
      <c r="K3" s="1">
        <v>100</v>
      </c>
      <c r="L3" s="1" t="s">
        <v>107</v>
      </c>
      <c r="M3" s="1" t="s">
        <v>108</v>
      </c>
      <c r="N3" s="1" t="s">
        <v>109</v>
      </c>
      <c r="O3" s="1" t="s">
        <v>86</v>
      </c>
      <c r="P3" s="1" t="s">
        <v>110</v>
      </c>
      <c r="Q3" s="1" t="s">
        <v>111</v>
      </c>
      <c r="R3" s="1">
        <v>1320</v>
      </c>
      <c r="S3" s="1">
        <v>2</v>
      </c>
      <c r="T3" s="1">
        <v>3</v>
      </c>
      <c r="U3" s="1">
        <v>35</v>
      </c>
      <c r="V3" s="1" t="s">
        <v>89</v>
      </c>
      <c r="W3" s="1" t="s">
        <v>112</v>
      </c>
      <c r="X3" s="1" t="s">
        <v>113</v>
      </c>
      <c r="Y3" s="1" t="s">
        <v>114</v>
      </c>
      <c r="Z3" s="1" t="s">
        <v>93</v>
      </c>
      <c r="AA3" s="1" t="s">
        <v>93</v>
      </c>
      <c r="AB3" s="1" t="s">
        <v>93</v>
      </c>
      <c r="AC3" s="1" t="s">
        <v>93</v>
      </c>
      <c r="AD3" s="1" t="s">
        <v>93</v>
      </c>
      <c r="AE3" s="1" t="s">
        <v>94</v>
      </c>
      <c r="AF3" s="1" t="s">
        <v>93</v>
      </c>
      <c r="AG3" s="1" t="s">
        <v>93</v>
      </c>
      <c r="AH3" s="1" t="s">
        <v>93</v>
      </c>
      <c r="AI3" s="1" t="s">
        <v>115</v>
      </c>
      <c r="AJ3" s="1" t="s">
        <v>116</v>
      </c>
      <c r="AK3" s="1"/>
      <c r="AL3" s="1" t="s">
        <v>117</v>
      </c>
      <c r="AM3" s="1" t="s">
        <v>118</v>
      </c>
      <c r="AN3" s="1" t="s">
        <v>93</v>
      </c>
      <c r="AO3" s="1" t="s">
        <v>93</v>
      </c>
      <c r="AP3" s="1" t="s">
        <v>93</v>
      </c>
      <c r="AQ3" s="1" t="s">
        <v>93</v>
      </c>
      <c r="AR3" s="1" t="s">
        <v>99</v>
      </c>
      <c r="AS3" s="1" t="s">
        <v>93</v>
      </c>
      <c r="AT3" s="1" t="s">
        <v>93</v>
      </c>
      <c r="AU3" s="1" t="s">
        <v>119</v>
      </c>
      <c r="AV3" s="1" t="s">
        <v>93</v>
      </c>
      <c r="AW3" s="1" t="s">
        <v>120</v>
      </c>
      <c r="AX3" s="1" t="s">
        <v>93</v>
      </c>
      <c r="AY3" s="1" t="s">
        <v>121</v>
      </c>
      <c r="AZ3" s="1" t="s">
        <v>93</v>
      </c>
      <c r="BA3" s="1" t="s">
        <v>94</v>
      </c>
      <c r="BB3" s="1" t="s">
        <v>93</v>
      </c>
      <c r="BC3" s="1" t="s">
        <v>93</v>
      </c>
      <c r="BD3" s="1" t="s">
        <v>93</v>
      </c>
      <c r="BE3" s="1" t="s">
        <v>93</v>
      </c>
      <c r="BF3" s="1" t="s">
        <v>93</v>
      </c>
      <c r="BG3" s="1" t="s">
        <v>93</v>
      </c>
      <c r="BH3" s="1" t="s">
        <v>94</v>
      </c>
      <c r="BI3" s="1" t="s">
        <v>93</v>
      </c>
      <c r="BJ3" s="1" t="s">
        <v>94</v>
      </c>
      <c r="BK3" s="1" t="s">
        <v>122</v>
      </c>
      <c r="BL3" s="1" t="s">
        <v>123</v>
      </c>
      <c r="BM3" s="1" t="s">
        <v>104</v>
      </c>
      <c r="BN3" s="1"/>
      <c r="BO3" s="1" t="s">
        <v>93</v>
      </c>
      <c r="BP3" s="1" t="s">
        <v>93</v>
      </c>
      <c r="BQ3" s="1" t="s">
        <v>93</v>
      </c>
      <c r="BR3" s="1" t="s">
        <v>124</v>
      </c>
      <c r="BS3" s="1"/>
      <c r="BT3" s="1" t="s">
        <v>93</v>
      </c>
      <c r="BU3" s="1" t="s">
        <v>93</v>
      </c>
      <c r="BV3" s="1" t="s">
        <v>94</v>
      </c>
      <c r="BW3" s="1" t="s">
        <v>94</v>
      </c>
      <c r="BX3" s="1" t="s">
        <v>93</v>
      </c>
      <c r="BY3" s="1" t="s">
        <v>93</v>
      </c>
      <c r="BZ3" s="1" t="s">
        <v>93</v>
      </c>
      <c r="CA3" s="1" t="s">
        <v>93</v>
      </c>
      <c r="CB3" s="1">
        <v>8</v>
      </c>
      <c r="CC3" s="1" t="s">
        <v>93</v>
      </c>
      <c r="CD3" s="10">
        <v>8</v>
      </c>
    </row>
    <row r="4" spans="1:83" x14ac:dyDescent="0.3">
      <c r="A4" s="9">
        <v>11083324</v>
      </c>
      <c r="B4" s="1" t="s">
        <v>125</v>
      </c>
      <c r="C4" s="1">
        <v>72</v>
      </c>
      <c r="D4" s="1">
        <v>100</v>
      </c>
      <c r="E4" s="1">
        <v>100</v>
      </c>
      <c r="F4" s="1">
        <v>80</v>
      </c>
      <c r="G4" s="1">
        <v>17</v>
      </c>
      <c r="H4" s="1">
        <v>75</v>
      </c>
      <c r="I4" s="1">
        <v>100</v>
      </c>
      <c r="J4" s="1">
        <v>25</v>
      </c>
      <c r="K4" s="1">
        <v>100</v>
      </c>
      <c r="L4" s="1" t="s">
        <v>126</v>
      </c>
      <c r="M4" s="1" t="s">
        <v>127</v>
      </c>
      <c r="N4" s="1" t="s">
        <v>85</v>
      </c>
      <c r="O4" s="1" t="s">
        <v>86</v>
      </c>
      <c r="P4" s="1" t="s">
        <v>128</v>
      </c>
      <c r="Q4" s="1" t="s">
        <v>129</v>
      </c>
      <c r="R4" s="1">
        <v>1080</v>
      </c>
      <c r="S4" s="1">
        <v>3</v>
      </c>
      <c r="T4" s="1">
        <v>4</v>
      </c>
      <c r="U4" s="1">
        <v>34</v>
      </c>
      <c r="V4" s="1" t="s">
        <v>89</v>
      </c>
      <c r="W4" s="1" t="s">
        <v>130</v>
      </c>
      <c r="X4" s="1" t="s">
        <v>131</v>
      </c>
      <c r="Y4" s="1" t="s">
        <v>132</v>
      </c>
      <c r="Z4" s="1" t="s">
        <v>93</v>
      </c>
      <c r="AA4" s="1" t="s">
        <v>93</v>
      </c>
      <c r="AB4" s="1" t="s">
        <v>93</v>
      </c>
      <c r="AC4" s="1" t="s">
        <v>93</v>
      </c>
      <c r="AD4" s="1" t="s">
        <v>93</v>
      </c>
      <c r="AE4" s="1" t="s">
        <v>94</v>
      </c>
      <c r="AF4" s="1" t="s">
        <v>93</v>
      </c>
      <c r="AG4" s="1" t="s">
        <v>93</v>
      </c>
      <c r="AH4" s="1" t="s">
        <v>93</v>
      </c>
      <c r="AI4" s="1" t="s">
        <v>133</v>
      </c>
      <c r="AJ4" s="1" t="s">
        <v>96</v>
      </c>
      <c r="AK4" s="1"/>
      <c r="AL4" s="1" t="s">
        <v>117</v>
      </c>
      <c r="AM4" s="1" t="s">
        <v>118</v>
      </c>
      <c r="AN4" s="1" t="s">
        <v>93</v>
      </c>
      <c r="AO4" s="1" t="s">
        <v>93</v>
      </c>
      <c r="AP4" s="1" t="s">
        <v>93</v>
      </c>
      <c r="AQ4" s="1" t="s">
        <v>93</v>
      </c>
      <c r="AR4" s="1" t="s">
        <v>93</v>
      </c>
      <c r="AS4" s="1" t="s">
        <v>93</v>
      </c>
      <c r="AT4" s="1" t="s">
        <v>93</v>
      </c>
      <c r="AU4" s="1" t="s">
        <v>134</v>
      </c>
      <c r="AV4" s="1" t="s">
        <v>93</v>
      </c>
      <c r="AW4" s="1" t="s">
        <v>135</v>
      </c>
      <c r="AX4" s="1" t="s">
        <v>94</v>
      </c>
      <c r="AY4" s="1"/>
      <c r="AZ4" s="1" t="s">
        <v>93</v>
      </c>
      <c r="BA4" s="1" t="s">
        <v>94</v>
      </c>
      <c r="BB4" s="1" t="s">
        <v>94</v>
      </c>
      <c r="BC4" s="1" t="s">
        <v>94</v>
      </c>
      <c r="BD4" s="1" t="s">
        <v>93</v>
      </c>
      <c r="BE4" s="1" t="s">
        <v>93</v>
      </c>
      <c r="BF4" s="1" t="s">
        <v>93</v>
      </c>
      <c r="BG4" s="1" t="s">
        <v>93</v>
      </c>
      <c r="BH4" s="1" t="s">
        <v>93</v>
      </c>
      <c r="BI4" s="1" t="s">
        <v>94</v>
      </c>
      <c r="BJ4" s="1" t="s">
        <v>94</v>
      </c>
      <c r="BK4" s="1" t="s">
        <v>136</v>
      </c>
      <c r="BL4" s="1" t="s">
        <v>137</v>
      </c>
      <c r="BM4" s="1" t="s">
        <v>138</v>
      </c>
      <c r="BN4" s="1"/>
      <c r="BO4" s="1" t="s">
        <v>93</v>
      </c>
      <c r="BP4" s="1" t="s">
        <v>93</v>
      </c>
      <c r="BQ4" s="1" t="s">
        <v>93</v>
      </c>
      <c r="BR4" s="1" t="s">
        <v>139</v>
      </c>
      <c r="BS4" s="1"/>
      <c r="BT4" s="1" t="s">
        <v>93</v>
      </c>
      <c r="BU4" s="1" t="s">
        <v>93</v>
      </c>
      <c r="BV4" s="1" t="s">
        <v>94</v>
      </c>
      <c r="BW4" s="1" t="s">
        <v>94</v>
      </c>
      <c r="BX4" s="1" t="s">
        <v>93</v>
      </c>
      <c r="BY4" s="1" t="s">
        <v>94</v>
      </c>
      <c r="BZ4" s="1" t="s">
        <v>94</v>
      </c>
      <c r="CA4" s="1" t="s">
        <v>94</v>
      </c>
      <c r="CB4" s="1">
        <v>7</v>
      </c>
      <c r="CC4" s="1" t="s">
        <v>93</v>
      </c>
      <c r="CD4" s="10">
        <v>8</v>
      </c>
    </row>
    <row r="5" spans="1:83" x14ac:dyDescent="0.3">
      <c r="A5" s="9">
        <v>11083483</v>
      </c>
      <c r="B5" s="1" t="s">
        <v>140</v>
      </c>
      <c r="C5" s="1">
        <v>84</v>
      </c>
      <c r="D5" s="1">
        <v>89</v>
      </c>
      <c r="E5" s="1">
        <v>80</v>
      </c>
      <c r="F5" s="1">
        <v>80</v>
      </c>
      <c r="G5" s="1">
        <v>100</v>
      </c>
      <c r="H5" s="1">
        <v>63</v>
      </c>
      <c r="I5" s="1">
        <v>100</v>
      </c>
      <c r="J5" s="1">
        <v>88</v>
      </c>
      <c r="K5" s="1">
        <v>100</v>
      </c>
      <c r="L5" s="1" t="s">
        <v>141</v>
      </c>
      <c r="M5" s="1" t="s">
        <v>142</v>
      </c>
      <c r="N5" s="1" t="s">
        <v>85</v>
      </c>
      <c r="O5" s="1" t="s">
        <v>86</v>
      </c>
      <c r="P5" s="1" t="s">
        <v>143</v>
      </c>
      <c r="Q5" s="1" t="s">
        <v>144</v>
      </c>
      <c r="R5" s="1">
        <v>1860</v>
      </c>
      <c r="S5" s="1">
        <v>2</v>
      </c>
      <c r="T5" s="1">
        <v>1</v>
      </c>
      <c r="U5" s="1">
        <v>28</v>
      </c>
      <c r="V5" s="1" t="s">
        <v>89</v>
      </c>
      <c r="W5" s="1" t="s">
        <v>145</v>
      </c>
      <c r="X5" s="1" t="s">
        <v>146</v>
      </c>
      <c r="Y5" s="1" t="s">
        <v>147</v>
      </c>
      <c r="Z5" s="1" t="s">
        <v>93</v>
      </c>
      <c r="AA5" s="1" t="s">
        <v>93</v>
      </c>
      <c r="AB5" s="1" t="s">
        <v>93</v>
      </c>
      <c r="AC5" s="1" t="s">
        <v>94</v>
      </c>
      <c r="AD5" s="1" t="s">
        <v>93</v>
      </c>
      <c r="AE5" s="1" t="s">
        <v>94</v>
      </c>
      <c r="AF5" s="1" t="s">
        <v>93</v>
      </c>
      <c r="AG5" s="1" t="s">
        <v>93</v>
      </c>
      <c r="AH5" s="1" t="s">
        <v>93</v>
      </c>
      <c r="AI5" s="1" t="s">
        <v>148</v>
      </c>
      <c r="AJ5" s="1" t="s">
        <v>96</v>
      </c>
      <c r="AK5" s="1"/>
      <c r="AL5" s="1" t="s">
        <v>117</v>
      </c>
      <c r="AM5" s="1" t="s">
        <v>118</v>
      </c>
      <c r="AN5" s="1" t="s">
        <v>93</v>
      </c>
      <c r="AO5" s="1" t="s">
        <v>93</v>
      </c>
      <c r="AP5" s="1" t="s">
        <v>93</v>
      </c>
      <c r="AQ5" s="1" t="s">
        <v>94</v>
      </c>
      <c r="AR5" s="1" t="s">
        <v>94</v>
      </c>
      <c r="AS5" s="1" t="s">
        <v>93</v>
      </c>
      <c r="AT5" s="1" t="s">
        <v>93</v>
      </c>
      <c r="AU5" s="1" t="s">
        <v>149</v>
      </c>
      <c r="AV5" s="1" t="s">
        <v>93</v>
      </c>
      <c r="AW5" s="1" t="s">
        <v>99</v>
      </c>
      <c r="AX5" s="1" t="s">
        <v>94</v>
      </c>
      <c r="AY5" s="1"/>
      <c r="AZ5" s="1" t="s">
        <v>93</v>
      </c>
      <c r="BA5" s="1" t="s">
        <v>93</v>
      </c>
      <c r="BB5" s="1" t="s">
        <v>93</v>
      </c>
      <c r="BC5" s="1" t="s">
        <v>93</v>
      </c>
      <c r="BD5" s="1" t="s">
        <v>93</v>
      </c>
      <c r="BE5" s="1" t="s">
        <v>93</v>
      </c>
      <c r="BF5" s="1" t="s">
        <v>93</v>
      </c>
      <c r="BG5" s="1" t="s">
        <v>94</v>
      </c>
      <c r="BH5" s="1" t="s">
        <v>94</v>
      </c>
      <c r="BI5" s="1" t="s">
        <v>94</v>
      </c>
      <c r="BJ5" s="1" t="s">
        <v>93</v>
      </c>
      <c r="BK5" s="1" t="s">
        <v>150</v>
      </c>
      <c r="BL5" s="1" t="s">
        <v>151</v>
      </c>
      <c r="BM5" s="1" t="s">
        <v>138</v>
      </c>
      <c r="BN5" s="1"/>
      <c r="BO5" s="1" t="s">
        <v>93</v>
      </c>
      <c r="BP5" s="1" t="s">
        <v>93</v>
      </c>
      <c r="BQ5" s="1" t="s">
        <v>93</v>
      </c>
      <c r="BR5" s="1" t="s">
        <v>152</v>
      </c>
      <c r="BS5" s="1"/>
      <c r="BT5" s="1" t="s">
        <v>93</v>
      </c>
      <c r="BU5" s="1" t="s">
        <v>93</v>
      </c>
      <c r="BV5" s="1" t="s">
        <v>93</v>
      </c>
      <c r="BW5" s="1" t="s">
        <v>94</v>
      </c>
      <c r="BX5" s="1" t="s">
        <v>94</v>
      </c>
      <c r="BY5" s="1" t="s">
        <v>93</v>
      </c>
      <c r="BZ5" s="1" t="s">
        <v>93</v>
      </c>
      <c r="CA5" s="1" t="s">
        <v>93</v>
      </c>
      <c r="CB5" s="1">
        <v>10</v>
      </c>
      <c r="CC5" s="1" t="s">
        <v>93</v>
      </c>
      <c r="CD5" s="10">
        <v>8</v>
      </c>
    </row>
    <row r="6" spans="1:83" x14ac:dyDescent="0.3">
      <c r="A6" s="9">
        <v>11083490</v>
      </c>
      <c r="B6" s="1" t="s">
        <v>153</v>
      </c>
      <c r="C6" s="1">
        <v>84</v>
      </c>
      <c r="D6" s="1">
        <v>89</v>
      </c>
      <c r="E6" s="1">
        <v>80</v>
      </c>
      <c r="F6" s="1">
        <v>80</v>
      </c>
      <c r="G6" s="1">
        <v>100</v>
      </c>
      <c r="H6" s="1">
        <v>63</v>
      </c>
      <c r="I6" s="1">
        <v>100</v>
      </c>
      <c r="J6" s="1">
        <v>88</v>
      </c>
      <c r="K6" s="1">
        <v>100</v>
      </c>
      <c r="L6" s="1" t="s">
        <v>154</v>
      </c>
      <c r="M6" s="1" t="s">
        <v>142</v>
      </c>
      <c r="N6" s="1" t="s">
        <v>85</v>
      </c>
      <c r="O6" s="1" t="s">
        <v>86</v>
      </c>
      <c r="P6" s="1" t="s">
        <v>155</v>
      </c>
      <c r="Q6" s="1" t="s">
        <v>156</v>
      </c>
      <c r="R6" s="1">
        <v>2100</v>
      </c>
      <c r="S6" s="1">
        <v>1</v>
      </c>
      <c r="T6" s="1">
        <v>1</v>
      </c>
      <c r="U6" s="1">
        <v>28</v>
      </c>
      <c r="V6" s="1" t="s">
        <v>89</v>
      </c>
      <c r="W6" s="1" t="s">
        <v>157</v>
      </c>
      <c r="X6" s="1" t="s">
        <v>158</v>
      </c>
      <c r="Y6" s="1" t="s">
        <v>159</v>
      </c>
      <c r="Z6" s="1" t="s">
        <v>93</v>
      </c>
      <c r="AA6" s="1" t="s">
        <v>93</v>
      </c>
      <c r="AB6" s="1" t="s">
        <v>93</v>
      </c>
      <c r="AC6" s="1" t="s">
        <v>94</v>
      </c>
      <c r="AD6" s="1" t="s">
        <v>93</v>
      </c>
      <c r="AE6" s="1" t="s">
        <v>94</v>
      </c>
      <c r="AF6" s="1" t="s">
        <v>93</v>
      </c>
      <c r="AG6" s="1" t="s">
        <v>93</v>
      </c>
      <c r="AH6" s="1" t="s">
        <v>93</v>
      </c>
      <c r="AI6" s="1" t="s">
        <v>160</v>
      </c>
      <c r="AJ6" s="1" t="s">
        <v>96</v>
      </c>
      <c r="AK6" s="1"/>
      <c r="AL6" s="1" t="s">
        <v>117</v>
      </c>
      <c r="AM6" s="1" t="s">
        <v>118</v>
      </c>
      <c r="AN6" s="1" t="s">
        <v>93</v>
      </c>
      <c r="AO6" s="1" t="s">
        <v>93</v>
      </c>
      <c r="AP6" s="1" t="s">
        <v>93</v>
      </c>
      <c r="AQ6" s="1" t="s">
        <v>94</v>
      </c>
      <c r="AR6" s="1" t="s">
        <v>94</v>
      </c>
      <c r="AS6" s="1" t="s">
        <v>93</v>
      </c>
      <c r="AT6" s="1" t="s">
        <v>93</v>
      </c>
      <c r="AU6" s="1" t="s">
        <v>161</v>
      </c>
      <c r="AV6" s="1" t="s">
        <v>93</v>
      </c>
      <c r="AW6" s="1" t="s">
        <v>162</v>
      </c>
      <c r="AX6" s="1" t="s">
        <v>94</v>
      </c>
      <c r="AY6" s="1"/>
      <c r="AZ6" s="1" t="s">
        <v>93</v>
      </c>
      <c r="BA6" s="1" t="s">
        <v>93</v>
      </c>
      <c r="BB6" s="1" t="s">
        <v>93</v>
      </c>
      <c r="BC6" s="1" t="s">
        <v>93</v>
      </c>
      <c r="BD6" s="1" t="s">
        <v>93</v>
      </c>
      <c r="BE6" s="1" t="s">
        <v>94</v>
      </c>
      <c r="BF6" s="1" t="s">
        <v>93</v>
      </c>
      <c r="BG6" s="1" t="s">
        <v>93</v>
      </c>
      <c r="BH6" s="1" t="s">
        <v>94</v>
      </c>
      <c r="BI6" s="1" t="s">
        <v>94</v>
      </c>
      <c r="BJ6" s="1" t="s">
        <v>93</v>
      </c>
      <c r="BK6" s="1" t="s">
        <v>163</v>
      </c>
      <c r="BL6" s="1" t="s">
        <v>164</v>
      </c>
      <c r="BM6" s="1" t="s">
        <v>138</v>
      </c>
      <c r="BN6" s="1"/>
      <c r="BO6" s="1" t="s">
        <v>93</v>
      </c>
      <c r="BP6" s="1" t="s">
        <v>93</v>
      </c>
      <c r="BQ6" s="1" t="s">
        <v>93</v>
      </c>
      <c r="BR6" s="1" t="s">
        <v>165</v>
      </c>
      <c r="BS6" s="1"/>
      <c r="BT6" s="1" t="s">
        <v>93</v>
      </c>
      <c r="BU6" s="1" t="s">
        <v>93</v>
      </c>
      <c r="BV6" s="1" t="s">
        <v>93</v>
      </c>
      <c r="BW6" s="1" t="s">
        <v>94</v>
      </c>
      <c r="BX6" s="1" t="s">
        <v>94</v>
      </c>
      <c r="BY6" s="1" t="s">
        <v>93</v>
      </c>
      <c r="BZ6" s="1" t="s">
        <v>93</v>
      </c>
      <c r="CA6" s="1" t="s">
        <v>93</v>
      </c>
      <c r="CB6" s="1">
        <v>9</v>
      </c>
      <c r="CC6" s="1" t="s">
        <v>93</v>
      </c>
      <c r="CD6" s="10">
        <v>9</v>
      </c>
    </row>
    <row r="7" spans="1:83" x14ac:dyDescent="0.3">
      <c r="A7" s="9">
        <v>11083658</v>
      </c>
      <c r="B7" s="1" t="s">
        <v>166</v>
      </c>
      <c r="C7" s="1">
        <v>90</v>
      </c>
      <c r="D7" s="1">
        <v>100</v>
      </c>
      <c r="E7" s="1">
        <v>100</v>
      </c>
      <c r="F7" s="1">
        <v>100</v>
      </c>
      <c r="G7" s="1">
        <v>83</v>
      </c>
      <c r="H7" s="1">
        <v>88</v>
      </c>
      <c r="I7" s="1">
        <v>100</v>
      </c>
      <c r="J7" s="1">
        <v>63</v>
      </c>
      <c r="K7" s="1">
        <v>100</v>
      </c>
      <c r="L7" s="1" t="s">
        <v>167</v>
      </c>
      <c r="M7" s="1" t="s">
        <v>168</v>
      </c>
      <c r="N7" s="1" t="s">
        <v>169</v>
      </c>
      <c r="O7" s="1" t="s">
        <v>86</v>
      </c>
      <c r="P7" s="1" t="s">
        <v>170</v>
      </c>
      <c r="Q7" s="1" t="s">
        <v>171</v>
      </c>
      <c r="R7" s="1">
        <v>960</v>
      </c>
      <c r="S7" s="1">
        <v>1</v>
      </c>
      <c r="T7" s="1">
        <v>1</v>
      </c>
      <c r="U7" s="1">
        <v>60</v>
      </c>
      <c r="V7" s="1" t="s">
        <v>172</v>
      </c>
      <c r="W7" s="1" t="s">
        <v>173</v>
      </c>
      <c r="X7" s="1" t="s">
        <v>174</v>
      </c>
      <c r="Y7" s="1" t="s">
        <v>175</v>
      </c>
      <c r="Z7" s="1" t="s">
        <v>93</v>
      </c>
      <c r="AA7" s="1" t="s">
        <v>93</v>
      </c>
      <c r="AB7" s="1" t="s">
        <v>93</v>
      </c>
      <c r="AC7" s="1" t="s">
        <v>93</v>
      </c>
      <c r="AD7" s="1" t="s">
        <v>93</v>
      </c>
      <c r="AE7" s="1" t="s">
        <v>94</v>
      </c>
      <c r="AF7" s="1" t="s">
        <v>93</v>
      </c>
      <c r="AG7" s="1" t="s">
        <v>93</v>
      </c>
      <c r="AH7" s="1" t="s">
        <v>93</v>
      </c>
      <c r="AI7" s="1" t="s">
        <v>176</v>
      </c>
      <c r="AJ7" s="1" t="s">
        <v>96</v>
      </c>
      <c r="AK7" s="1"/>
      <c r="AL7" s="1" t="s">
        <v>117</v>
      </c>
      <c r="AM7" s="1" t="s">
        <v>118</v>
      </c>
      <c r="AN7" s="1" t="s">
        <v>93</v>
      </c>
      <c r="AO7" s="1" t="s">
        <v>93</v>
      </c>
      <c r="AP7" s="1" t="s">
        <v>93</v>
      </c>
      <c r="AQ7" s="1" t="s">
        <v>93</v>
      </c>
      <c r="AR7" s="1" t="s">
        <v>99</v>
      </c>
      <c r="AS7" s="1" t="s">
        <v>93</v>
      </c>
      <c r="AT7" s="1" t="s">
        <v>93</v>
      </c>
      <c r="AU7" s="1" t="s">
        <v>177</v>
      </c>
      <c r="AV7" s="1" t="s">
        <v>93</v>
      </c>
      <c r="AW7" s="1" t="s">
        <v>178</v>
      </c>
      <c r="AX7" s="1" t="s">
        <v>93</v>
      </c>
      <c r="AY7" s="1" t="s">
        <v>179</v>
      </c>
      <c r="AZ7" s="1" t="s">
        <v>93</v>
      </c>
      <c r="BA7" s="1" t="s">
        <v>93</v>
      </c>
      <c r="BB7" s="1" t="s">
        <v>93</v>
      </c>
      <c r="BC7" s="1" t="s">
        <v>94</v>
      </c>
      <c r="BD7" s="1" t="s">
        <v>93</v>
      </c>
      <c r="BE7" s="1" t="s">
        <v>93</v>
      </c>
      <c r="BF7" s="1" t="s">
        <v>93</v>
      </c>
      <c r="BG7" s="1" t="s">
        <v>93</v>
      </c>
      <c r="BH7" s="1" t="s">
        <v>93</v>
      </c>
      <c r="BI7" s="1" t="s">
        <v>93</v>
      </c>
      <c r="BJ7" s="1" t="s">
        <v>94</v>
      </c>
      <c r="BK7" s="1" t="s">
        <v>180</v>
      </c>
      <c r="BL7" s="1" t="s">
        <v>181</v>
      </c>
      <c r="BM7" s="1" t="s">
        <v>138</v>
      </c>
      <c r="BN7" s="1"/>
      <c r="BO7" s="1" t="s">
        <v>93</v>
      </c>
      <c r="BP7" s="1" t="s">
        <v>93</v>
      </c>
      <c r="BQ7" s="1" t="s">
        <v>93</v>
      </c>
      <c r="BR7" s="1" t="s">
        <v>105</v>
      </c>
      <c r="BS7" s="1"/>
      <c r="BT7" s="1" t="s">
        <v>93</v>
      </c>
      <c r="BU7" s="1" t="s">
        <v>93</v>
      </c>
      <c r="BV7" s="1" t="s">
        <v>94</v>
      </c>
      <c r="BW7" s="1" t="s">
        <v>94</v>
      </c>
      <c r="BX7" s="1" t="s">
        <v>94</v>
      </c>
      <c r="BY7" s="1" t="s">
        <v>94</v>
      </c>
      <c r="BZ7" s="1" t="s">
        <v>93</v>
      </c>
      <c r="CA7" s="1" t="s">
        <v>93</v>
      </c>
      <c r="CB7" s="1">
        <v>8</v>
      </c>
      <c r="CC7" s="1" t="s">
        <v>93</v>
      </c>
      <c r="CD7" s="10">
        <v>8</v>
      </c>
    </row>
    <row r="8" spans="1:83" x14ac:dyDescent="0.3">
      <c r="A8" s="9">
        <v>11083773</v>
      </c>
      <c r="B8" s="1" t="s">
        <v>140</v>
      </c>
      <c r="C8" s="1">
        <v>36</v>
      </c>
      <c r="D8" s="1">
        <v>78</v>
      </c>
      <c r="E8" s="1">
        <v>90</v>
      </c>
      <c r="F8" s="1">
        <v>0</v>
      </c>
      <c r="G8" s="1">
        <v>0</v>
      </c>
      <c r="H8" s="1">
        <v>0</v>
      </c>
      <c r="I8" s="1">
        <v>0</v>
      </c>
      <c r="J8" s="1">
        <v>25</v>
      </c>
      <c r="K8" s="1">
        <v>0</v>
      </c>
      <c r="L8" s="1" t="s">
        <v>182</v>
      </c>
      <c r="M8" s="1" t="s">
        <v>183</v>
      </c>
      <c r="N8" s="1" t="s">
        <v>109</v>
      </c>
      <c r="O8" s="1" t="s">
        <v>86</v>
      </c>
      <c r="P8" s="1" t="s">
        <v>184</v>
      </c>
      <c r="Q8" s="1" t="s">
        <v>185</v>
      </c>
      <c r="R8" s="1">
        <v>900</v>
      </c>
      <c r="S8" s="1">
        <v>1</v>
      </c>
      <c r="T8" s="1">
        <v>1</v>
      </c>
      <c r="U8" s="1">
        <v>32</v>
      </c>
      <c r="V8" s="1" t="s">
        <v>89</v>
      </c>
      <c r="W8" s="1" t="s">
        <v>186</v>
      </c>
      <c r="X8" s="1" t="s">
        <v>187</v>
      </c>
      <c r="Y8" s="1" t="s">
        <v>188</v>
      </c>
      <c r="Z8" s="1" t="s">
        <v>93</v>
      </c>
      <c r="AA8" s="1" t="s">
        <v>93</v>
      </c>
      <c r="AB8" s="1" t="s">
        <v>93</v>
      </c>
      <c r="AC8" s="1" t="s">
        <v>94</v>
      </c>
      <c r="AD8" s="1" t="s">
        <v>94</v>
      </c>
      <c r="AE8" s="1" t="s">
        <v>94</v>
      </c>
      <c r="AF8" s="1" t="s">
        <v>93</v>
      </c>
      <c r="AG8" s="1" t="s">
        <v>93</v>
      </c>
      <c r="AH8" s="1" t="s">
        <v>93</v>
      </c>
      <c r="AI8" s="1" t="s">
        <v>189</v>
      </c>
      <c r="AJ8" s="1" t="s">
        <v>116</v>
      </c>
      <c r="AK8" s="1"/>
      <c r="AL8" s="1" t="s">
        <v>117</v>
      </c>
      <c r="AM8" s="1" t="s">
        <v>118</v>
      </c>
      <c r="AN8" s="1" t="s">
        <v>93</v>
      </c>
      <c r="AO8" s="1" t="s">
        <v>93</v>
      </c>
      <c r="AP8" s="1" t="s">
        <v>93</v>
      </c>
      <c r="AQ8" s="1" t="s">
        <v>93</v>
      </c>
      <c r="AR8" s="1" t="s">
        <v>94</v>
      </c>
      <c r="AS8" s="1" t="s">
        <v>94</v>
      </c>
      <c r="AT8" s="1" t="s">
        <v>94</v>
      </c>
      <c r="AU8" s="1" t="s">
        <v>190</v>
      </c>
      <c r="AV8" s="1" t="s">
        <v>94</v>
      </c>
      <c r="AW8" s="1" t="s">
        <v>191</v>
      </c>
      <c r="AX8" s="1" t="s">
        <v>94</v>
      </c>
      <c r="AY8" s="1"/>
      <c r="AZ8" s="1" t="s">
        <v>94</v>
      </c>
      <c r="BA8" s="1" t="s">
        <v>94</v>
      </c>
      <c r="BB8" s="1" t="s">
        <v>94</v>
      </c>
      <c r="BC8" s="1" t="s">
        <v>94</v>
      </c>
      <c r="BD8" s="1" t="s">
        <v>94</v>
      </c>
      <c r="BE8" s="1" t="s">
        <v>94</v>
      </c>
      <c r="BF8" s="1" t="s">
        <v>94</v>
      </c>
      <c r="BG8" s="1" t="s">
        <v>94</v>
      </c>
      <c r="BH8" s="1" t="s">
        <v>94</v>
      </c>
      <c r="BI8" s="1" t="s">
        <v>94</v>
      </c>
      <c r="BJ8" s="1" t="s">
        <v>94</v>
      </c>
      <c r="BK8" s="1" t="s">
        <v>192</v>
      </c>
      <c r="BL8" s="1" t="s">
        <v>193</v>
      </c>
      <c r="BM8" s="1" t="s">
        <v>104</v>
      </c>
      <c r="BN8" s="1"/>
      <c r="BO8" s="1" t="s">
        <v>94</v>
      </c>
      <c r="BP8" s="1" t="s">
        <v>94</v>
      </c>
      <c r="BQ8" s="1" t="s">
        <v>94</v>
      </c>
      <c r="BR8" s="1" t="s">
        <v>194</v>
      </c>
      <c r="BS8" s="1"/>
      <c r="BT8" s="1" t="s">
        <v>94</v>
      </c>
      <c r="BU8" s="1" t="s">
        <v>94</v>
      </c>
      <c r="BV8" s="1" t="s">
        <v>94</v>
      </c>
      <c r="BW8" s="1" t="s">
        <v>94</v>
      </c>
      <c r="BX8" s="1" t="s">
        <v>93</v>
      </c>
      <c r="BY8" s="1" t="s">
        <v>94</v>
      </c>
      <c r="BZ8" s="1" t="s">
        <v>93</v>
      </c>
      <c r="CA8" s="1" t="s">
        <v>93</v>
      </c>
      <c r="CB8" s="1">
        <v>5</v>
      </c>
      <c r="CC8" s="1" t="s">
        <v>94</v>
      </c>
      <c r="CD8" s="10">
        <v>2</v>
      </c>
    </row>
    <row r="9" spans="1:83" x14ac:dyDescent="0.3">
      <c r="A9" s="9">
        <v>11083777</v>
      </c>
      <c r="B9" s="1" t="s">
        <v>195</v>
      </c>
      <c r="C9" s="1">
        <v>34</v>
      </c>
      <c r="D9" s="1">
        <v>78</v>
      </c>
      <c r="E9" s="1">
        <v>60</v>
      </c>
      <c r="F9" s="1">
        <v>40</v>
      </c>
      <c r="G9" s="1">
        <v>0</v>
      </c>
      <c r="H9" s="1">
        <v>0</v>
      </c>
      <c r="I9" s="1">
        <v>33</v>
      </c>
      <c r="J9" s="1">
        <v>13</v>
      </c>
      <c r="K9" s="1">
        <v>0</v>
      </c>
      <c r="L9" s="1" t="s">
        <v>182</v>
      </c>
      <c r="M9" s="1" t="s">
        <v>183</v>
      </c>
      <c r="N9" s="1" t="s">
        <v>109</v>
      </c>
      <c r="O9" s="1" t="s">
        <v>86</v>
      </c>
      <c r="P9" s="1" t="s">
        <v>196</v>
      </c>
      <c r="Q9" s="1" t="s">
        <v>197</v>
      </c>
      <c r="R9" s="1">
        <v>900</v>
      </c>
      <c r="S9" s="1">
        <v>2</v>
      </c>
      <c r="T9" s="1">
        <v>1</v>
      </c>
      <c r="U9" s="1">
        <v>32</v>
      </c>
      <c r="V9" s="1" t="s">
        <v>89</v>
      </c>
      <c r="W9" s="1" t="s">
        <v>198</v>
      </c>
      <c r="X9" s="1" t="s">
        <v>199</v>
      </c>
      <c r="Y9" s="1" t="s">
        <v>200</v>
      </c>
      <c r="Z9" s="1" t="s">
        <v>93</v>
      </c>
      <c r="AA9" s="1" t="s">
        <v>93</v>
      </c>
      <c r="AB9" s="1" t="s">
        <v>93</v>
      </c>
      <c r="AC9" s="1" t="s">
        <v>94</v>
      </c>
      <c r="AD9" s="1" t="s">
        <v>94</v>
      </c>
      <c r="AE9" s="1" t="s">
        <v>94</v>
      </c>
      <c r="AF9" s="1" t="s">
        <v>93</v>
      </c>
      <c r="AG9" s="1" t="s">
        <v>93</v>
      </c>
      <c r="AH9" s="1" t="s">
        <v>93</v>
      </c>
      <c r="AI9" s="1" t="s">
        <v>201</v>
      </c>
      <c r="AJ9" s="1" t="s">
        <v>116</v>
      </c>
      <c r="AK9" s="1"/>
      <c r="AL9" s="1" t="s">
        <v>202</v>
      </c>
      <c r="AM9" s="1" t="s">
        <v>118</v>
      </c>
      <c r="AN9" s="1" t="s">
        <v>93</v>
      </c>
      <c r="AO9" s="1" t="s">
        <v>93</v>
      </c>
      <c r="AP9" s="1" t="s">
        <v>93</v>
      </c>
      <c r="AQ9" s="1" t="s">
        <v>94</v>
      </c>
      <c r="AR9" s="1" t="s">
        <v>94</v>
      </c>
      <c r="AS9" s="1" t="s">
        <v>93</v>
      </c>
      <c r="AT9" s="1" t="s">
        <v>94</v>
      </c>
      <c r="AU9" s="1" t="s">
        <v>203</v>
      </c>
      <c r="AV9" s="1" t="s">
        <v>94</v>
      </c>
      <c r="AW9" s="1" t="s">
        <v>204</v>
      </c>
      <c r="AX9" s="1" t="s">
        <v>94</v>
      </c>
      <c r="AY9" s="1"/>
      <c r="AZ9" s="1" t="s">
        <v>94</v>
      </c>
      <c r="BA9" s="1" t="s">
        <v>94</v>
      </c>
      <c r="BB9" s="1" t="s">
        <v>94</v>
      </c>
      <c r="BC9" s="1" t="s">
        <v>94</v>
      </c>
      <c r="BD9" s="1" t="s">
        <v>94</v>
      </c>
      <c r="BE9" s="1" t="s">
        <v>94</v>
      </c>
      <c r="BF9" s="1" t="s">
        <v>94</v>
      </c>
      <c r="BG9" s="1" t="s">
        <v>94</v>
      </c>
      <c r="BH9" s="1" t="s">
        <v>94</v>
      </c>
      <c r="BI9" s="1" t="s">
        <v>94</v>
      </c>
      <c r="BJ9" s="1" t="s">
        <v>94</v>
      </c>
      <c r="BK9" s="1" t="s">
        <v>205</v>
      </c>
      <c r="BL9" s="1" t="s">
        <v>206</v>
      </c>
      <c r="BM9" s="1" t="s">
        <v>104</v>
      </c>
      <c r="BN9" s="1"/>
      <c r="BO9" s="1" t="s">
        <v>94</v>
      </c>
      <c r="BP9" s="1" t="s">
        <v>93</v>
      </c>
      <c r="BQ9" s="1" t="s">
        <v>94</v>
      </c>
      <c r="BR9" s="1" t="s">
        <v>194</v>
      </c>
      <c r="BS9" s="1"/>
      <c r="BT9" s="1" t="s">
        <v>94</v>
      </c>
      <c r="BU9" s="1" t="s">
        <v>94</v>
      </c>
      <c r="BV9" s="1" t="s">
        <v>94</v>
      </c>
      <c r="BW9" s="1" t="s">
        <v>94</v>
      </c>
      <c r="BX9" s="1" t="s">
        <v>94</v>
      </c>
      <c r="BY9" s="1" t="s">
        <v>94</v>
      </c>
      <c r="BZ9" s="1" t="s">
        <v>94</v>
      </c>
      <c r="CA9" s="1" t="s">
        <v>94</v>
      </c>
      <c r="CB9" s="1">
        <v>1</v>
      </c>
      <c r="CC9" s="1" t="s">
        <v>94</v>
      </c>
      <c r="CD9" s="10">
        <v>1</v>
      </c>
    </row>
    <row r="10" spans="1:83" x14ac:dyDescent="0.3">
      <c r="A10" s="9">
        <v>11083778</v>
      </c>
      <c r="B10" s="1" t="s">
        <v>166</v>
      </c>
      <c r="C10" s="1">
        <v>74</v>
      </c>
      <c r="D10" s="1">
        <v>78</v>
      </c>
      <c r="E10" s="1">
        <v>90</v>
      </c>
      <c r="F10" s="1">
        <v>40</v>
      </c>
      <c r="G10" s="1">
        <v>50</v>
      </c>
      <c r="H10" s="1">
        <v>100</v>
      </c>
      <c r="I10" s="1">
        <v>100</v>
      </c>
      <c r="J10" s="1">
        <v>50</v>
      </c>
      <c r="K10" s="1">
        <v>100</v>
      </c>
      <c r="L10" s="1" t="s">
        <v>182</v>
      </c>
      <c r="M10" s="1" t="s">
        <v>183</v>
      </c>
      <c r="N10" s="1" t="s">
        <v>109</v>
      </c>
      <c r="O10" s="1" t="s">
        <v>86</v>
      </c>
      <c r="P10" s="1" t="s">
        <v>196</v>
      </c>
      <c r="Q10" s="1" t="s">
        <v>197</v>
      </c>
      <c r="R10" s="1">
        <v>900</v>
      </c>
      <c r="S10" s="1">
        <v>1</v>
      </c>
      <c r="T10" s="1">
        <v>1</v>
      </c>
      <c r="U10" s="1">
        <v>32</v>
      </c>
      <c r="V10" s="1" t="s">
        <v>89</v>
      </c>
      <c r="W10" s="1" t="s">
        <v>207</v>
      </c>
      <c r="X10" s="1" t="s">
        <v>208</v>
      </c>
      <c r="Y10" s="1" t="s">
        <v>209</v>
      </c>
      <c r="Z10" s="1" t="s">
        <v>93</v>
      </c>
      <c r="AA10" s="1" t="s">
        <v>93</v>
      </c>
      <c r="AB10" s="1" t="s">
        <v>93</v>
      </c>
      <c r="AC10" s="1" t="s">
        <v>94</v>
      </c>
      <c r="AD10" s="1" t="s">
        <v>94</v>
      </c>
      <c r="AE10" s="1" t="s">
        <v>94</v>
      </c>
      <c r="AF10" s="1" t="s">
        <v>93</v>
      </c>
      <c r="AG10" s="1" t="s">
        <v>93</v>
      </c>
      <c r="AH10" s="1" t="s">
        <v>93</v>
      </c>
      <c r="AI10" s="1" t="s">
        <v>210</v>
      </c>
      <c r="AJ10" s="1" t="s">
        <v>116</v>
      </c>
      <c r="AK10" s="1"/>
      <c r="AL10" s="1" t="s">
        <v>117</v>
      </c>
      <c r="AM10" s="1" t="s">
        <v>118</v>
      </c>
      <c r="AN10" s="1" t="s">
        <v>93</v>
      </c>
      <c r="AO10" s="1" t="s">
        <v>93</v>
      </c>
      <c r="AP10" s="1" t="s">
        <v>93</v>
      </c>
      <c r="AQ10" s="1" t="s">
        <v>93</v>
      </c>
      <c r="AR10" s="1" t="s">
        <v>94</v>
      </c>
      <c r="AS10" s="1" t="s">
        <v>94</v>
      </c>
      <c r="AT10" s="1" t="s">
        <v>93</v>
      </c>
      <c r="AU10" s="1" t="s">
        <v>211</v>
      </c>
      <c r="AV10" s="1" t="s">
        <v>94</v>
      </c>
      <c r="AW10" s="1" t="s">
        <v>212</v>
      </c>
      <c r="AX10" s="1" t="s">
        <v>93</v>
      </c>
      <c r="AY10" s="1" t="s">
        <v>213</v>
      </c>
      <c r="AZ10" s="1" t="s">
        <v>93</v>
      </c>
      <c r="BA10" s="1" t="s">
        <v>94</v>
      </c>
      <c r="BB10" s="1" t="s">
        <v>93</v>
      </c>
      <c r="BC10" s="1" t="s">
        <v>94</v>
      </c>
      <c r="BD10" s="1" t="s">
        <v>93</v>
      </c>
      <c r="BE10" s="1" t="s">
        <v>93</v>
      </c>
      <c r="BF10" s="1" t="s">
        <v>93</v>
      </c>
      <c r="BG10" s="1" t="s">
        <v>93</v>
      </c>
      <c r="BH10" s="1" t="s">
        <v>93</v>
      </c>
      <c r="BI10" s="1" t="s">
        <v>93</v>
      </c>
      <c r="BJ10" s="1" t="s">
        <v>93</v>
      </c>
      <c r="BK10" s="1" t="s">
        <v>214</v>
      </c>
      <c r="BL10" s="1" t="s">
        <v>215</v>
      </c>
      <c r="BM10" s="1" t="s">
        <v>104</v>
      </c>
      <c r="BN10" s="1"/>
      <c r="BO10" s="1" t="s">
        <v>93</v>
      </c>
      <c r="BP10" s="1" t="s">
        <v>93</v>
      </c>
      <c r="BQ10" s="1" t="s">
        <v>93</v>
      </c>
      <c r="BR10" s="1" t="s">
        <v>216</v>
      </c>
      <c r="BS10" s="1"/>
      <c r="BT10" s="1" t="s">
        <v>93</v>
      </c>
      <c r="BU10" s="1" t="s">
        <v>94</v>
      </c>
      <c r="BV10" s="1" t="s">
        <v>94</v>
      </c>
      <c r="BW10" s="1" t="s">
        <v>94</v>
      </c>
      <c r="BX10" s="1" t="s">
        <v>94</v>
      </c>
      <c r="BY10" s="1" t="s">
        <v>94</v>
      </c>
      <c r="BZ10" s="1" t="s">
        <v>93</v>
      </c>
      <c r="CA10" s="1" t="s">
        <v>93</v>
      </c>
      <c r="CB10" s="1">
        <v>8</v>
      </c>
      <c r="CC10" s="1" t="s">
        <v>93</v>
      </c>
      <c r="CD10" s="10">
        <v>8</v>
      </c>
    </row>
    <row r="11" spans="1:83" x14ac:dyDescent="0.3">
      <c r="A11" s="9">
        <v>11083780</v>
      </c>
      <c r="B11" s="1" t="s">
        <v>106</v>
      </c>
      <c r="C11" s="1">
        <v>74</v>
      </c>
      <c r="D11" s="1">
        <v>78</v>
      </c>
      <c r="E11" s="1">
        <v>90</v>
      </c>
      <c r="F11" s="1">
        <v>60</v>
      </c>
      <c r="G11" s="1">
        <v>17</v>
      </c>
      <c r="H11" s="1">
        <v>100</v>
      </c>
      <c r="I11" s="1">
        <v>100</v>
      </c>
      <c r="J11" s="1">
        <v>63</v>
      </c>
      <c r="K11" s="1">
        <v>100</v>
      </c>
      <c r="L11" s="1" t="s">
        <v>182</v>
      </c>
      <c r="M11" s="1" t="s">
        <v>183</v>
      </c>
      <c r="N11" s="1" t="s">
        <v>109</v>
      </c>
      <c r="O11" s="1" t="s">
        <v>86</v>
      </c>
      <c r="P11" s="1" t="s">
        <v>217</v>
      </c>
      <c r="Q11" s="1" t="s">
        <v>184</v>
      </c>
      <c r="R11" s="1">
        <v>900</v>
      </c>
      <c r="S11" s="1">
        <v>3</v>
      </c>
      <c r="T11" s="1">
        <v>0</v>
      </c>
      <c r="U11" s="1">
        <v>32</v>
      </c>
      <c r="V11" s="1" t="s">
        <v>89</v>
      </c>
      <c r="W11" s="1" t="s">
        <v>218</v>
      </c>
      <c r="X11" s="1" t="s">
        <v>219</v>
      </c>
      <c r="Y11" s="1" t="s">
        <v>220</v>
      </c>
      <c r="Z11" s="1" t="s">
        <v>93</v>
      </c>
      <c r="AA11" s="1" t="s">
        <v>93</v>
      </c>
      <c r="AB11" s="1" t="s">
        <v>93</v>
      </c>
      <c r="AC11" s="1" t="s">
        <v>94</v>
      </c>
      <c r="AD11" s="1" t="s">
        <v>94</v>
      </c>
      <c r="AE11" s="1" t="s">
        <v>94</v>
      </c>
      <c r="AF11" s="1" t="s">
        <v>93</v>
      </c>
      <c r="AG11" s="1" t="s">
        <v>93</v>
      </c>
      <c r="AH11" s="1" t="s">
        <v>93</v>
      </c>
      <c r="AI11" s="1" t="s">
        <v>189</v>
      </c>
      <c r="AJ11" s="1" t="s">
        <v>116</v>
      </c>
      <c r="AK11" s="1"/>
      <c r="AL11" s="1" t="s">
        <v>117</v>
      </c>
      <c r="AM11" s="1" t="s">
        <v>118</v>
      </c>
      <c r="AN11" s="1" t="s">
        <v>93</v>
      </c>
      <c r="AO11" s="1" t="s">
        <v>93</v>
      </c>
      <c r="AP11" s="1" t="s">
        <v>93</v>
      </c>
      <c r="AQ11" s="1" t="s">
        <v>93</v>
      </c>
      <c r="AR11" s="1" t="s">
        <v>94</v>
      </c>
      <c r="AS11" s="1" t="s">
        <v>93</v>
      </c>
      <c r="AT11" s="1" t="s">
        <v>93</v>
      </c>
      <c r="AU11" s="1" t="s">
        <v>221</v>
      </c>
      <c r="AV11" s="1" t="s">
        <v>94</v>
      </c>
      <c r="AW11" s="1" t="s">
        <v>191</v>
      </c>
      <c r="AX11" s="1" t="s">
        <v>94</v>
      </c>
      <c r="AY11" s="1"/>
      <c r="AZ11" s="1" t="s">
        <v>93</v>
      </c>
      <c r="BA11" s="1" t="s">
        <v>94</v>
      </c>
      <c r="BB11" s="1" t="s">
        <v>94</v>
      </c>
      <c r="BC11" s="1" t="s">
        <v>94</v>
      </c>
      <c r="BD11" s="1" t="s">
        <v>93</v>
      </c>
      <c r="BE11" s="1" t="s">
        <v>93</v>
      </c>
      <c r="BF11" s="1" t="s">
        <v>93</v>
      </c>
      <c r="BG11" s="1" t="s">
        <v>93</v>
      </c>
      <c r="BH11" s="1" t="s">
        <v>93</v>
      </c>
      <c r="BI11" s="1" t="s">
        <v>93</v>
      </c>
      <c r="BJ11" s="1" t="s">
        <v>93</v>
      </c>
      <c r="BK11" s="1" t="s">
        <v>222</v>
      </c>
      <c r="BL11" s="1" t="s">
        <v>223</v>
      </c>
      <c r="BM11" s="1" t="s">
        <v>104</v>
      </c>
      <c r="BN11" s="1"/>
      <c r="BO11" s="1" t="s">
        <v>93</v>
      </c>
      <c r="BP11" s="1" t="s">
        <v>93</v>
      </c>
      <c r="BQ11" s="1" t="s">
        <v>93</v>
      </c>
      <c r="BR11" s="1" t="s">
        <v>105</v>
      </c>
      <c r="BS11" s="1"/>
      <c r="BT11" s="1" t="s">
        <v>93</v>
      </c>
      <c r="BU11" s="1" t="s">
        <v>94</v>
      </c>
      <c r="BV11" s="1" t="s">
        <v>93</v>
      </c>
      <c r="BW11" s="1" t="s">
        <v>94</v>
      </c>
      <c r="BX11" s="1" t="s">
        <v>94</v>
      </c>
      <c r="BY11" s="1" t="s">
        <v>94</v>
      </c>
      <c r="BZ11" s="1" t="s">
        <v>93</v>
      </c>
      <c r="CA11" s="1" t="s">
        <v>93</v>
      </c>
      <c r="CB11" s="1">
        <v>8</v>
      </c>
      <c r="CC11" s="1" t="s">
        <v>93</v>
      </c>
      <c r="CD11" s="10">
        <v>8</v>
      </c>
    </row>
    <row r="12" spans="1:83" x14ac:dyDescent="0.3">
      <c r="A12" s="9">
        <v>11083781</v>
      </c>
      <c r="B12" s="1" t="s">
        <v>166</v>
      </c>
      <c r="C12" s="1">
        <v>86</v>
      </c>
      <c r="D12" s="1">
        <v>78</v>
      </c>
      <c r="E12" s="1">
        <v>80</v>
      </c>
      <c r="F12" s="1">
        <v>100</v>
      </c>
      <c r="G12" s="1">
        <v>100</v>
      </c>
      <c r="H12" s="1">
        <v>100</v>
      </c>
      <c r="I12" s="1">
        <v>100</v>
      </c>
      <c r="J12" s="1">
        <v>63</v>
      </c>
      <c r="K12" s="1">
        <v>100</v>
      </c>
      <c r="L12" s="1" t="s">
        <v>182</v>
      </c>
      <c r="M12" s="1" t="s">
        <v>183</v>
      </c>
      <c r="N12" s="1" t="s">
        <v>109</v>
      </c>
      <c r="O12" s="1" t="s">
        <v>86</v>
      </c>
      <c r="P12" s="1" t="s">
        <v>224</v>
      </c>
      <c r="Q12" s="1" t="s">
        <v>225</v>
      </c>
      <c r="R12" s="1">
        <v>1560</v>
      </c>
      <c r="S12" s="1">
        <v>2</v>
      </c>
      <c r="T12" s="1">
        <v>1</v>
      </c>
      <c r="U12" s="1">
        <v>32</v>
      </c>
      <c r="V12" s="1" t="s">
        <v>89</v>
      </c>
      <c r="W12" s="1" t="s">
        <v>226</v>
      </c>
      <c r="X12" s="1" t="s">
        <v>227</v>
      </c>
      <c r="Y12" s="1" t="s">
        <v>228</v>
      </c>
      <c r="Z12" s="1" t="s">
        <v>93</v>
      </c>
      <c r="AA12" s="1" t="s">
        <v>93</v>
      </c>
      <c r="AB12" s="1" t="s">
        <v>93</v>
      </c>
      <c r="AC12" s="1" t="s">
        <v>94</v>
      </c>
      <c r="AD12" s="1" t="s">
        <v>94</v>
      </c>
      <c r="AE12" s="1" t="s">
        <v>94</v>
      </c>
      <c r="AF12" s="1" t="s">
        <v>93</v>
      </c>
      <c r="AG12" s="1" t="s">
        <v>93</v>
      </c>
      <c r="AH12" s="1" t="s">
        <v>93</v>
      </c>
      <c r="AI12" s="1" t="s">
        <v>229</v>
      </c>
      <c r="AJ12" s="1" t="s">
        <v>116</v>
      </c>
      <c r="AK12" s="1"/>
      <c r="AL12" s="1" t="s">
        <v>230</v>
      </c>
      <c r="AM12" s="1" t="s">
        <v>118</v>
      </c>
      <c r="AN12" s="1" t="s">
        <v>93</v>
      </c>
      <c r="AO12" s="1" t="s">
        <v>93</v>
      </c>
      <c r="AP12" s="1" t="s">
        <v>93</v>
      </c>
      <c r="AQ12" s="1" t="s">
        <v>93</v>
      </c>
      <c r="AR12" s="1" t="s">
        <v>94</v>
      </c>
      <c r="AS12" s="1" t="s">
        <v>93</v>
      </c>
      <c r="AT12" s="1" t="s">
        <v>93</v>
      </c>
      <c r="AU12" s="1" t="s">
        <v>231</v>
      </c>
      <c r="AV12" s="1" t="s">
        <v>93</v>
      </c>
      <c r="AW12" s="1" t="s">
        <v>232</v>
      </c>
      <c r="AX12" s="1" t="s">
        <v>93</v>
      </c>
      <c r="AY12" s="1" t="s">
        <v>233</v>
      </c>
      <c r="AZ12" s="1" t="s">
        <v>93</v>
      </c>
      <c r="BA12" s="1" t="s">
        <v>93</v>
      </c>
      <c r="BB12" s="1" t="s">
        <v>93</v>
      </c>
      <c r="BC12" s="1" t="s">
        <v>93</v>
      </c>
      <c r="BD12" s="1" t="s">
        <v>93</v>
      </c>
      <c r="BE12" s="1" t="s">
        <v>93</v>
      </c>
      <c r="BF12" s="1" t="s">
        <v>93</v>
      </c>
      <c r="BG12" s="1" t="s">
        <v>93</v>
      </c>
      <c r="BH12" s="1" t="s">
        <v>93</v>
      </c>
      <c r="BI12" s="1" t="s">
        <v>93</v>
      </c>
      <c r="BJ12" s="1" t="s">
        <v>93</v>
      </c>
      <c r="BK12" s="1" t="s">
        <v>234</v>
      </c>
      <c r="BL12" s="1" t="s">
        <v>235</v>
      </c>
      <c r="BM12" s="1" t="s">
        <v>138</v>
      </c>
      <c r="BN12" s="1"/>
      <c r="BO12" s="1" t="s">
        <v>93</v>
      </c>
      <c r="BP12" s="1" t="s">
        <v>93</v>
      </c>
      <c r="BQ12" s="1" t="s">
        <v>93</v>
      </c>
      <c r="BR12" s="1" t="s">
        <v>216</v>
      </c>
      <c r="BS12" s="1"/>
      <c r="BT12" s="1" t="s">
        <v>93</v>
      </c>
      <c r="BU12" s="1" t="s">
        <v>93</v>
      </c>
      <c r="BV12" s="1" t="s">
        <v>94</v>
      </c>
      <c r="BW12" s="1" t="s">
        <v>94</v>
      </c>
      <c r="BX12" s="1" t="s">
        <v>94</v>
      </c>
      <c r="BY12" s="1" t="s">
        <v>94</v>
      </c>
      <c r="BZ12" s="1" t="s">
        <v>93</v>
      </c>
      <c r="CA12" s="1" t="s">
        <v>93</v>
      </c>
      <c r="CB12" s="1">
        <v>8</v>
      </c>
      <c r="CC12" s="1" t="s">
        <v>93</v>
      </c>
      <c r="CD12" s="10">
        <v>8</v>
      </c>
    </row>
    <row r="13" spans="1:83" x14ac:dyDescent="0.3">
      <c r="A13" s="9">
        <v>11083783</v>
      </c>
      <c r="B13" s="1" t="s">
        <v>195</v>
      </c>
      <c r="C13" s="1">
        <v>70</v>
      </c>
      <c r="D13" s="1">
        <v>78</v>
      </c>
      <c r="E13" s="1">
        <v>60</v>
      </c>
      <c r="F13" s="1">
        <v>100</v>
      </c>
      <c r="G13" s="1">
        <v>50</v>
      </c>
      <c r="H13" s="1">
        <v>88</v>
      </c>
      <c r="I13" s="1">
        <v>100</v>
      </c>
      <c r="J13" s="1">
        <v>38</v>
      </c>
      <c r="K13" s="1">
        <v>100</v>
      </c>
      <c r="L13" s="1" t="s">
        <v>182</v>
      </c>
      <c r="M13" s="1" t="s">
        <v>183</v>
      </c>
      <c r="N13" s="1" t="s">
        <v>109</v>
      </c>
      <c r="O13" s="1" t="s">
        <v>86</v>
      </c>
      <c r="P13" s="1" t="s">
        <v>236</v>
      </c>
      <c r="Q13" s="1" t="s">
        <v>237</v>
      </c>
      <c r="R13" s="1">
        <v>900</v>
      </c>
      <c r="S13" s="1">
        <v>2</v>
      </c>
      <c r="T13" s="1">
        <v>1</v>
      </c>
      <c r="U13" s="1">
        <v>32</v>
      </c>
      <c r="V13" s="1" t="s">
        <v>89</v>
      </c>
      <c r="W13" s="1" t="s">
        <v>226</v>
      </c>
      <c r="X13" s="1" t="s">
        <v>238</v>
      </c>
      <c r="Y13" s="1" t="s">
        <v>239</v>
      </c>
      <c r="Z13" s="1" t="s">
        <v>93</v>
      </c>
      <c r="AA13" s="1" t="s">
        <v>93</v>
      </c>
      <c r="AB13" s="1" t="s">
        <v>93</v>
      </c>
      <c r="AC13" s="1" t="s">
        <v>94</v>
      </c>
      <c r="AD13" s="1" t="s">
        <v>94</v>
      </c>
      <c r="AE13" s="1" t="s">
        <v>94</v>
      </c>
      <c r="AF13" s="1" t="s">
        <v>93</v>
      </c>
      <c r="AG13" s="1" t="s">
        <v>93</v>
      </c>
      <c r="AH13" s="1" t="s">
        <v>93</v>
      </c>
      <c r="AI13" s="1" t="s">
        <v>240</v>
      </c>
      <c r="AJ13" s="1" t="s">
        <v>116</v>
      </c>
      <c r="AK13" s="1"/>
      <c r="AL13" s="1" t="s">
        <v>202</v>
      </c>
      <c r="AM13" s="1" t="s">
        <v>118</v>
      </c>
      <c r="AN13" s="1" t="s">
        <v>93</v>
      </c>
      <c r="AO13" s="1" t="s">
        <v>93</v>
      </c>
      <c r="AP13" s="1" t="s">
        <v>93</v>
      </c>
      <c r="AQ13" s="1" t="s">
        <v>94</v>
      </c>
      <c r="AR13" s="1" t="s">
        <v>94</v>
      </c>
      <c r="AS13" s="1" t="s">
        <v>93</v>
      </c>
      <c r="AT13" s="1" t="s">
        <v>93</v>
      </c>
      <c r="AU13" s="1" t="s">
        <v>241</v>
      </c>
      <c r="AV13" s="1" t="s">
        <v>93</v>
      </c>
      <c r="AW13" s="1" t="s">
        <v>242</v>
      </c>
      <c r="AX13" s="1" t="s">
        <v>93</v>
      </c>
      <c r="AY13" s="1" t="s">
        <v>243</v>
      </c>
      <c r="AZ13" s="1" t="s">
        <v>93</v>
      </c>
      <c r="BA13" s="1" t="s">
        <v>94</v>
      </c>
      <c r="BB13" s="1" t="s">
        <v>93</v>
      </c>
      <c r="BC13" s="1" t="s">
        <v>94</v>
      </c>
      <c r="BD13" s="1" t="s">
        <v>93</v>
      </c>
      <c r="BE13" s="1" t="s">
        <v>93</v>
      </c>
      <c r="BF13" s="1" t="s">
        <v>93</v>
      </c>
      <c r="BG13" s="1" t="s">
        <v>93</v>
      </c>
      <c r="BH13" s="1" t="s">
        <v>93</v>
      </c>
      <c r="BI13" s="1" t="s">
        <v>93</v>
      </c>
      <c r="BJ13" s="1" t="s">
        <v>94</v>
      </c>
      <c r="BK13" s="1" t="s">
        <v>244</v>
      </c>
      <c r="BL13" s="1" t="s">
        <v>245</v>
      </c>
      <c r="BM13" s="1" t="s">
        <v>104</v>
      </c>
      <c r="BN13" s="1"/>
      <c r="BO13" s="1" t="s">
        <v>93</v>
      </c>
      <c r="BP13" s="1" t="s">
        <v>93</v>
      </c>
      <c r="BQ13" s="1" t="s">
        <v>93</v>
      </c>
      <c r="BR13" s="1" t="s">
        <v>216</v>
      </c>
      <c r="BS13" s="1"/>
      <c r="BT13" s="1" t="s">
        <v>93</v>
      </c>
      <c r="BU13" s="1" t="s">
        <v>93</v>
      </c>
      <c r="BV13" s="1" t="s">
        <v>94</v>
      </c>
      <c r="BW13" s="1" t="s">
        <v>94</v>
      </c>
      <c r="BX13" s="1" t="s">
        <v>94</v>
      </c>
      <c r="BY13" s="1" t="s">
        <v>94</v>
      </c>
      <c r="BZ13" s="1" t="s">
        <v>94</v>
      </c>
      <c r="CA13" s="1" t="s">
        <v>94</v>
      </c>
      <c r="CB13" s="1">
        <v>8</v>
      </c>
      <c r="CC13" s="1" t="s">
        <v>93</v>
      </c>
      <c r="CD13" s="10">
        <v>8</v>
      </c>
    </row>
    <row r="14" spans="1:83" x14ac:dyDescent="0.3">
      <c r="A14" s="9">
        <v>11083867</v>
      </c>
      <c r="B14" s="1" t="s">
        <v>106</v>
      </c>
      <c r="C14" s="1">
        <v>84</v>
      </c>
      <c r="D14" s="1">
        <v>89</v>
      </c>
      <c r="E14" s="1">
        <v>89</v>
      </c>
      <c r="F14" s="1">
        <v>80</v>
      </c>
      <c r="G14" s="1">
        <v>83</v>
      </c>
      <c r="H14" s="1">
        <v>100</v>
      </c>
      <c r="I14" s="1">
        <v>100</v>
      </c>
      <c r="J14" s="1">
        <v>50</v>
      </c>
      <c r="K14" s="1">
        <v>100</v>
      </c>
      <c r="L14" s="1" t="s">
        <v>246</v>
      </c>
      <c r="M14" s="1" t="s">
        <v>247</v>
      </c>
      <c r="N14" s="1" t="s">
        <v>169</v>
      </c>
      <c r="O14" s="1" t="s">
        <v>86</v>
      </c>
      <c r="P14" s="1" t="s">
        <v>248</v>
      </c>
      <c r="Q14" s="1" t="s">
        <v>249</v>
      </c>
      <c r="R14" s="1">
        <v>1500</v>
      </c>
      <c r="S14" s="1">
        <v>2</v>
      </c>
      <c r="T14" s="1">
        <v>3</v>
      </c>
      <c r="U14" s="1">
        <v>40</v>
      </c>
      <c r="V14" s="1" t="s">
        <v>89</v>
      </c>
      <c r="W14" s="1" t="s">
        <v>250</v>
      </c>
      <c r="X14" s="1" t="s">
        <v>251</v>
      </c>
      <c r="Y14" s="1" t="s">
        <v>252</v>
      </c>
      <c r="Z14" s="1" t="s">
        <v>93</v>
      </c>
      <c r="AA14" s="1" t="s">
        <v>93</v>
      </c>
      <c r="AB14" s="1" t="s">
        <v>93</v>
      </c>
      <c r="AC14" s="1" t="s">
        <v>94</v>
      </c>
      <c r="AD14" s="1" t="s">
        <v>93</v>
      </c>
      <c r="AE14" s="1" t="s">
        <v>94</v>
      </c>
      <c r="AF14" s="1" t="s">
        <v>93</v>
      </c>
      <c r="AG14" s="1" t="s">
        <v>93</v>
      </c>
      <c r="AH14" s="1" t="s">
        <v>93</v>
      </c>
      <c r="AI14" s="1" t="s">
        <v>253</v>
      </c>
      <c r="AJ14" s="1" t="s">
        <v>96</v>
      </c>
      <c r="AK14" s="1"/>
      <c r="AL14" s="1" t="s">
        <v>117</v>
      </c>
      <c r="AM14" s="1" t="s">
        <v>118</v>
      </c>
      <c r="AN14" s="1" t="s">
        <v>93</v>
      </c>
      <c r="AO14" s="1" t="s">
        <v>93</v>
      </c>
      <c r="AP14" s="1" t="s">
        <v>93</v>
      </c>
      <c r="AQ14" s="1" t="s">
        <v>94</v>
      </c>
      <c r="AR14" s="1" t="s">
        <v>99</v>
      </c>
      <c r="AS14" s="1" t="s">
        <v>93</v>
      </c>
      <c r="AT14" s="1" t="s">
        <v>93</v>
      </c>
      <c r="AU14" s="1" t="s">
        <v>254</v>
      </c>
      <c r="AV14" s="1" t="s">
        <v>93</v>
      </c>
      <c r="AW14" s="1" t="s">
        <v>162</v>
      </c>
      <c r="AX14" s="1" t="s">
        <v>94</v>
      </c>
      <c r="AY14" s="1"/>
      <c r="AZ14" s="1" t="s">
        <v>93</v>
      </c>
      <c r="BA14" s="1" t="s">
        <v>93</v>
      </c>
      <c r="BB14" s="1" t="s">
        <v>93</v>
      </c>
      <c r="BC14" s="1" t="s">
        <v>94</v>
      </c>
      <c r="BD14" s="1" t="s">
        <v>93</v>
      </c>
      <c r="BE14" s="1" t="s">
        <v>93</v>
      </c>
      <c r="BF14" s="1" t="s">
        <v>93</v>
      </c>
      <c r="BG14" s="1" t="s">
        <v>93</v>
      </c>
      <c r="BH14" s="1" t="s">
        <v>93</v>
      </c>
      <c r="BI14" s="1" t="s">
        <v>93</v>
      </c>
      <c r="BJ14" s="1" t="s">
        <v>93</v>
      </c>
      <c r="BK14" s="1" t="s">
        <v>255</v>
      </c>
      <c r="BL14" s="1" t="s">
        <v>256</v>
      </c>
      <c r="BM14" s="1" t="s">
        <v>138</v>
      </c>
      <c r="BN14" s="1"/>
      <c r="BO14" s="1" t="s">
        <v>93</v>
      </c>
      <c r="BP14" s="1" t="s">
        <v>93</v>
      </c>
      <c r="BQ14" s="1" t="s">
        <v>93</v>
      </c>
      <c r="BR14" s="1" t="s">
        <v>257</v>
      </c>
      <c r="BS14" s="1"/>
      <c r="BT14" s="1" t="s">
        <v>93</v>
      </c>
      <c r="BU14" s="1" t="s">
        <v>93</v>
      </c>
      <c r="BV14" s="1" t="s">
        <v>94</v>
      </c>
      <c r="BW14" s="1" t="s">
        <v>94</v>
      </c>
      <c r="BX14" s="1" t="s">
        <v>94</v>
      </c>
      <c r="BY14" s="1" t="s">
        <v>94</v>
      </c>
      <c r="BZ14" s="1" t="s">
        <v>93</v>
      </c>
      <c r="CA14" s="1" t="s">
        <v>94</v>
      </c>
      <c r="CB14" s="1">
        <v>9</v>
      </c>
      <c r="CC14" s="1" t="s">
        <v>93</v>
      </c>
      <c r="CD14" s="10">
        <v>9</v>
      </c>
    </row>
    <row r="15" spans="1:83" x14ac:dyDescent="0.3">
      <c r="A15" s="9">
        <v>11083988</v>
      </c>
      <c r="B15" s="1" t="s">
        <v>258</v>
      </c>
      <c r="C15" s="1">
        <v>78</v>
      </c>
      <c r="D15" s="1">
        <v>78</v>
      </c>
      <c r="E15" s="1">
        <v>100</v>
      </c>
      <c r="F15" s="1">
        <v>80</v>
      </c>
      <c r="G15" s="1">
        <v>83</v>
      </c>
      <c r="H15" s="1">
        <v>50</v>
      </c>
      <c r="I15" s="1">
        <v>100</v>
      </c>
      <c r="J15" s="1">
        <v>63</v>
      </c>
      <c r="K15" s="1">
        <v>100</v>
      </c>
      <c r="L15" s="1" t="s">
        <v>259</v>
      </c>
      <c r="M15" s="1" t="s">
        <v>260</v>
      </c>
      <c r="N15" s="1" t="s">
        <v>169</v>
      </c>
      <c r="O15" s="1" t="s">
        <v>86</v>
      </c>
      <c r="P15" s="1" t="s">
        <v>261</v>
      </c>
      <c r="Q15" s="1" t="s">
        <v>262</v>
      </c>
      <c r="R15" s="1">
        <v>2040</v>
      </c>
      <c r="S15" s="1">
        <v>2</v>
      </c>
      <c r="T15" s="1">
        <v>1</v>
      </c>
      <c r="U15" s="1">
        <v>28</v>
      </c>
      <c r="V15" s="1" t="s">
        <v>89</v>
      </c>
      <c r="W15" s="1" t="s">
        <v>207</v>
      </c>
      <c r="X15" s="1" t="s">
        <v>263</v>
      </c>
      <c r="Y15" s="1" t="s">
        <v>264</v>
      </c>
      <c r="Z15" s="1" t="s">
        <v>93</v>
      </c>
      <c r="AA15" s="1" t="s">
        <v>93</v>
      </c>
      <c r="AB15" s="1" t="s">
        <v>93</v>
      </c>
      <c r="AC15" s="1" t="s">
        <v>94</v>
      </c>
      <c r="AD15" s="1" t="s">
        <v>94</v>
      </c>
      <c r="AE15" s="1" t="s">
        <v>94</v>
      </c>
      <c r="AF15" s="1" t="s">
        <v>93</v>
      </c>
      <c r="AG15" s="1" t="s">
        <v>93</v>
      </c>
      <c r="AH15" s="1" t="s">
        <v>93</v>
      </c>
      <c r="AI15" s="1" t="s">
        <v>265</v>
      </c>
      <c r="AJ15" s="1" t="s">
        <v>116</v>
      </c>
      <c r="AK15" s="1"/>
      <c r="AL15" s="1" t="s">
        <v>117</v>
      </c>
      <c r="AM15" s="1" t="s">
        <v>118</v>
      </c>
      <c r="AN15" s="1" t="s">
        <v>93</v>
      </c>
      <c r="AO15" s="1" t="s">
        <v>93</v>
      </c>
      <c r="AP15" s="1" t="s">
        <v>93</v>
      </c>
      <c r="AQ15" s="1" t="s">
        <v>93</v>
      </c>
      <c r="AR15" s="1" t="s">
        <v>99</v>
      </c>
      <c r="AS15" s="1" t="s">
        <v>93</v>
      </c>
      <c r="AT15" s="1" t="s">
        <v>93</v>
      </c>
      <c r="AU15" s="1" t="s">
        <v>266</v>
      </c>
      <c r="AV15" s="1" t="s">
        <v>93</v>
      </c>
      <c r="AW15" s="1" t="s">
        <v>267</v>
      </c>
      <c r="AX15" s="1" t="s">
        <v>94</v>
      </c>
      <c r="AY15" s="1"/>
      <c r="AZ15" s="1" t="s">
        <v>93</v>
      </c>
      <c r="BA15" s="1" t="s">
        <v>93</v>
      </c>
      <c r="BB15" s="1" t="s">
        <v>93</v>
      </c>
      <c r="BC15" s="1" t="s">
        <v>94</v>
      </c>
      <c r="BD15" s="1" t="s">
        <v>93</v>
      </c>
      <c r="BE15" s="1" t="s">
        <v>93</v>
      </c>
      <c r="BF15" s="1" t="s">
        <v>93</v>
      </c>
      <c r="BG15" s="1" t="s">
        <v>94</v>
      </c>
      <c r="BH15" s="1" t="s">
        <v>94</v>
      </c>
      <c r="BI15" s="1" t="s">
        <v>94</v>
      </c>
      <c r="BJ15" s="1" t="s">
        <v>94</v>
      </c>
      <c r="BK15" s="1" t="s">
        <v>268</v>
      </c>
      <c r="BL15" s="1" t="s">
        <v>269</v>
      </c>
      <c r="BM15" s="1" t="s">
        <v>104</v>
      </c>
      <c r="BN15" s="1"/>
      <c r="BO15" s="1" t="s">
        <v>93</v>
      </c>
      <c r="BP15" s="1" t="s">
        <v>93</v>
      </c>
      <c r="BQ15" s="1" t="s">
        <v>93</v>
      </c>
      <c r="BR15" s="1" t="s">
        <v>270</v>
      </c>
      <c r="BS15" s="1" t="s">
        <v>271</v>
      </c>
      <c r="BT15" s="1" t="s">
        <v>93</v>
      </c>
      <c r="BU15" s="1" t="s">
        <v>93</v>
      </c>
      <c r="BV15" s="1" t="s">
        <v>94</v>
      </c>
      <c r="BW15" s="1" t="s">
        <v>94</v>
      </c>
      <c r="BX15" s="1" t="s">
        <v>94</v>
      </c>
      <c r="BY15" s="1" t="s">
        <v>94</v>
      </c>
      <c r="BZ15" s="1" t="s">
        <v>93</v>
      </c>
      <c r="CA15" s="1" t="s">
        <v>93</v>
      </c>
      <c r="CB15" s="1">
        <v>9</v>
      </c>
      <c r="CC15" s="1" t="s">
        <v>93</v>
      </c>
      <c r="CD15" s="10">
        <v>8</v>
      </c>
    </row>
    <row r="16" spans="1:83" x14ac:dyDescent="0.3">
      <c r="A16" s="9">
        <v>11084277</v>
      </c>
      <c r="B16" s="1" t="s">
        <v>106</v>
      </c>
      <c r="C16" s="1">
        <v>61</v>
      </c>
      <c r="D16" s="1">
        <v>78</v>
      </c>
      <c r="E16" s="1">
        <v>67</v>
      </c>
      <c r="F16" s="1">
        <v>60</v>
      </c>
      <c r="G16" s="1">
        <v>83</v>
      </c>
      <c r="H16" s="1">
        <v>38</v>
      </c>
      <c r="I16" s="1">
        <v>67</v>
      </c>
      <c r="J16" s="1">
        <v>38</v>
      </c>
      <c r="K16" s="1">
        <v>100</v>
      </c>
      <c r="L16" s="1" t="s">
        <v>272</v>
      </c>
      <c r="M16" s="1" t="s">
        <v>183</v>
      </c>
      <c r="N16" s="1" t="s">
        <v>109</v>
      </c>
      <c r="O16" s="1" t="s">
        <v>86</v>
      </c>
      <c r="P16" s="1" t="s">
        <v>273</v>
      </c>
      <c r="Q16" s="1" t="s">
        <v>274</v>
      </c>
      <c r="R16" s="1">
        <v>1680</v>
      </c>
      <c r="S16" s="1">
        <v>3</v>
      </c>
      <c r="T16" s="1">
        <v>1</v>
      </c>
      <c r="U16" s="1">
        <v>31</v>
      </c>
      <c r="V16" s="1" t="s">
        <v>89</v>
      </c>
      <c r="W16" s="1" t="s">
        <v>275</v>
      </c>
      <c r="X16" s="1" t="s">
        <v>276</v>
      </c>
      <c r="Y16" s="1" t="s">
        <v>277</v>
      </c>
      <c r="Z16" s="1" t="s">
        <v>93</v>
      </c>
      <c r="AA16" s="1" t="s">
        <v>93</v>
      </c>
      <c r="AB16" s="1" t="s">
        <v>93</v>
      </c>
      <c r="AC16" s="1" t="s">
        <v>94</v>
      </c>
      <c r="AD16" s="1" t="s">
        <v>94</v>
      </c>
      <c r="AE16" s="1" t="s">
        <v>94</v>
      </c>
      <c r="AF16" s="1" t="s">
        <v>93</v>
      </c>
      <c r="AG16" s="1" t="s">
        <v>93</v>
      </c>
      <c r="AH16" s="1" t="s">
        <v>93</v>
      </c>
      <c r="AI16" s="1" t="s">
        <v>278</v>
      </c>
      <c r="AJ16" s="1" t="s">
        <v>116</v>
      </c>
      <c r="AK16" s="1"/>
      <c r="AL16" s="1" t="s">
        <v>279</v>
      </c>
      <c r="AM16" s="1" t="s">
        <v>118</v>
      </c>
      <c r="AN16" s="1" t="s">
        <v>93</v>
      </c>
      <c r="AO16" s="1" t="s">
        <v>94</v>
      </c>
      <c r="AP16" s="1" t="s">
        <v>93</v>
      </c>
      <c r="AQ16" s="1" t="s">
        <v>94</v>
      </c>
      <c r="AR16" s="1" t="s">
        <v>99</v>
      </c>
      <c r="AS16" s="1" t="s">
        <v>93</v>
      </c>
      <c r="AT16" s="1" t="s">
        <v>93</v>
      </c>
      <c r="AU16" s="1" t="s">
        <v>280</v>
      </c>
      <c r="AV16" s="1" t="s">
        <v>94</v>
      </c>
      <c r="AW16" s="1" t="s">
        <v>281</v>
      </c>
      <c r="AX16" s="1" t="s">
        <v>94</v>
      </c>
      <c r="AY16" s="1"/>
      <c r="AZ16" s="1" t="s">
        <v>93</v>
      </c>
      <c r="BA16" s="1" t="s">
        <v>93</v>
      </c>
      <c r="BB16" s="1" t="s">
        <v>93</v>
      </c>
      <c r="BC16" s="1" t="s">
        <v>94</v>
      </c>
      <c r="BD16" s="1" t="s">
        <v>93</v>
      </c>
      <c r="BE16" s="1" t="s">
        <v>94</v>
      </c>
      <c r="BF16" s="1" t="s">
        <v>94</v>
      </c>
      <c r="BG16" s="1" t="s">
        <v>93</v>
      </c>
      <c r="BH16" s="1" t="s">
        <v>93</v>
      </c>
      <c r="BI16" s="1" t="s">
        <v>94</v>
      </c>
      <c r="BJ16" s="1" t="s">
        <v>94</v>
      </c>
      <c r="BK16" s="1" t="s">
        <v>282</v>
      </c>
      <c r="BL16" s="1" t="s">
        <v>283</v>
      </c>
      <c r="BM16" s="1" t="s">
        <v>138</v>
      </c>
      <c r="BN16" s="1"/>
      <c r="BO16" s="1" t="s">
        <v>93</v>
      </c>
      <c r="BP16" s="1" t="s">
        <v>93</v>
      </c>
      <c r="BQ16" s="1" t="s">
        <v>94</v>
      </c>
      <c r="BR16" s="1" t="s">
        <v>105</v>
      </c>
      <c r="BS16" s="1"/>
      <c r="BT16" s="1" t="s">
        <v>93</v>
      </c>
      <c r="BU16" s="1" t="s">
        <v>93</v>
      </c>
      <c r="BV16" s="1" t="s">
        <v>94</v>
      </c>
      <c r="BW16" s="1" t="s">
        <v>94</v>
      </c>
      <c r="BX16" s="1" t="s">
        <v>94</v>
      </c>
      <c r="BY16" s="1" t="s">
        <v>94</v>
      </c>
      <c r="BZ16" s="1" t="s">
        <v>94</v>
      </c>
      <c r="CA16" s="1" t="s">
        <v>94</v>
      </c>
      <c r="CB16" s="1">
        <v>8</v>
      </c>
      <c r="CC16" s="1" t="s">
        <v>93</v>
      </c>
      <c r="CD16" s="10">
        <v>8</v>
      </c>
    </row>
    <row r="17" spans="1:82" x14ac:dyDescent="0.3">
      <c r="A17" s="9">
        <v>11084762</v>
      </c>
      <c r="B17" s="1" t="s">
        <v>140</v>
      </c>
      <c r="C17" s="1">
        <v>78</v>
      </c>
      <c r="D17" s="1">
        <v>89</v>
      </c>
      <c r="E17" s="1">
        <v>100</v>
      </c>
      <c r="F17" s="1">
        <v>80</v>
      </c>
      <c r="G17" s="1">
        <v>50</v>
      </c>
      <c r="H17" s="1">
        <v>88</v>
      </c>
      <c r="I17" s="1">
        <v>67</v>
      </c>
      <c r="J17" s="1">
        <v>50</v>
      </c>
      <c r="K17" s="1">
        <v>100</v>
      </c>
      <c r="L17" s="1" t="s">
        <v>182</v>
      </c>
      <c r="M17" s="1" t="s">
        <v>183</v>
      </c>
      <c r="N17" s="1" t="s">
        <v>109</v>
      </c>
      <c r="O17" s="1" t="s">
        <v>86</v>
      </c>
      <c r="P17" s="1" t="s">
        <v>284</v>
      </c>
      <c r="Q17" s="1" t="s">
        <v>217</v>
      </c>
      <c r="R17" s="1">
        <v>2280</v>
      </c>
      <c r="S17" s="1" t="s">
        <v>285</v>
      </c>
      <c r="T17" s="1">
        <v>1</v>
      </c>
      <c r="U17" s="1">
        <v>57</v>
      </c>
      <c r="V17" s="1" t="s">
        <v>89</v>
      </c>
      <c r="W17" s="1" t="s">
        <v>286</v>
      </c>
      <c r="X17" s="1" t="s">
        <v>287</v>
      </c>
      <c r="Y17" s="1" t="s">
        <v>288</v>
      </c>
      <c r="Z17" s="1" t="s">
        <v>93</v>
      </c>
      <c r="AA17" s="1" t="s">
        <v>93</v>
      </c>
      <c r="AB17" s="1" t="s">
        <v>93</v>
      </c>
      <c r="AC17" s="1" t="s">
        <v>93</v>
      </c>
      <c r="AD17" s="1" t="s">
        <v>94</v>
      </c>
      <c r="AE17" s="1" t="s">
        <v>94</v>
      </c>
      <c r="AF17" s="1" t="s">
        <v>93</v>
      </c>
      <c r="AG17" s="1" t="s">
        <v>93</v>
      </c>
      <c r="AH17" s="1" t="s">
        <v>93</v>
      </c>
      <c r="AI17" s="1" t="s">
        <v>289</v>
      </c>
      <c r="AJ17" s="1" t="s">
        <v>116</v>
      </c>
      <c r="AK17" s="1"/>
      <c r="AL17" s="1" t="s">
        <v>117</v>
      </c>
      <c r="AM17" s="1" t="s">
        <v>118</v>
      </c>
      <c r="AN17" s="1" t="s">
        <v>93</v>
      </c>
      <c r="AO17" s="1" t="s">
        <v>93</v>
      </c>
      <c r="AP17" s="1" t="s">
        <v>93</v>
      </c>
      <c r="AQ17" s="1" t="s">
        <v>93</v>
      </c>
      <c r="AR17" s="1" t="s">
        <v>99</v>
      </c>
      <c r="AS17" s="1" t="s">
        <v>93</v>
      </c>
      <c r="AT17" s="1" t="s">
        <v>93</v>
      </c>
      <c r="AU17" s="1" t="s">
        <v>290</v>
      </c>
      <c r="AV17" s="1" t="s">
        <v>93</v>
      </c>
      <c r="AW17" s="1" t="s">
        <v>162</v>
      </c>
      <c r="AX17" s="1" t="s">
        <v>94</v>
      </c>
      <c r="AY17" s="1"/>
      <c r="AZ17" s="1" t="s">
        <v>93</v>
      </c>
      <c r="BA17" s="1" t="s">
        <v>94</v>
      </c>
      <c r="BB17" s="1" t="s">
        <v>93</v>
      </c>
      <c r="BC17" s="1" t="s">
        <v>94</v>
      </c>
      <c r="BD17" s="1" t="s">
        <v>93</v>
      </c>
      <c r="BE17" s="1" t="s">
        <v>93</v>
      </c>
      <c r="BF17" s="1" t="s">
        <v>93</v>
      </c>
      <c r="BG17" s="1" t="s">
        <v>94</v>
      </c>
      <c r="BH17" s="1" t="s">
        <v>93</v>
      </c>
      <c r="BI17" s="1" t="s">
        <v>93</v>
      </c>
      <c r="BJ17" s="1" t="s">
        <v>93</v>
      </c>
      <c r="BK17" s="1" t="s">
        <v>291</v>
      </c>
      <c r="BL17" s="1" t="s">
        <v>292</v>
      </c>
      <c r="BM17" s="1" t="s">
        <v>138</v>
      </c>
      <c r="BN17" s="1"/>
      <c r="BO17" s="1" t="s">
        <v>93</v>
      </c>
      <c r="BP17" s="1" t="s">
        <v>94</v>
      </c>
      <c r="BQ17" s="1" t="s">
        <v>93</v>
      </c>
      <c r="BR17" s="1" t="s">
        <v>293</v>
      </c>
      <c r="BS17" s="1"/>
      <c r="BT17" s="1" t="s">
        <v>93</v>
      </c>
      <c r="BU17" s="1" t="s">
        <v>94</v>
      </c>
      <c r="BV17" s="1" t="s">
        <v>94</v>
      </c>
      <c r="BW17" s="1" t="s">
        <v>93</v>
      </c>
      <c r="BX17" s="1" t="s">
        <v>94</v>
      </c>
      <c r="BY17" s="1" t="s">
        <v>94</v>
      </c>
      <c r="BZ17" s="1" t="s">
        <v>93</v>
      </c>
      <c r="CA17" s="1" t="s">
        <v>94</v>
      </c>
      <c r="CB17" s="1">
        <v>8</v>
      </c>
      <c r="CC17" s="1" t="s">
        <v>93</v>
      </c>
      <c r="CD17" s="10">
        <v>8</v>
      </c>
    </row>
    <row r="18" spans="1:82" x14ac:dyDescent="0.3">
      <c r="A18" s="9">
        <v>11084763</v>
      </c>
      <c r="B18" s="1" t="s">
        <v>195</v>
      </c>
      <c r="C18" s="1">
        <v>89</v>
      </c>
      <c r="D18" s="1">
        <v>89</v>
      </c>
      <c r="E18" s="1">
        <v>100</v>
      </c>
      <c r="F18" s="1">
        <v>80</v>
      </c>
      <c r="G18" s="1">
        <v>83</v>
      </c>
      <c r="H18" s="1">
        <v>88</v>
      </c>
      <c r="I18" s="1">
        <v>67</v>
      </c>
      <c r="J18" s="1">
        <v>100</v>
      </c>
      <c r="K18" s="1">
        <v>100</v>
      </c>
      <c r="L18" s="1" t="s">
        <v>182</v>
      </c>
      <c r="M18" s="1" t="s">
        <v>183</v>
      </c>
      <c r="N18" s="1" t="s">
        <v>109</v>
      </c>
      <c r="O18" s="1" t="s">
        <v>86</v>
      </c>
      <c r="P18" s="1" t="s">
        <v>294</v>
      </c>
      <c r="Q18" s="1" t="s">
        <v>295</v>
      </c>
      <c r="R18" s="1">
        <v>2400</v>
      </c>
      <c r="S18" s="1">
        <v>2</v>
      </c>
      <c r="T18" s="1">
        <v>1</v>
      </c>
      <c r="U18" s="1">
        <v>57</v>
      </c>
      <c r="V18" s="1" t="s">
        <v>89</v>
      </c>
      <c r="W18" s="1" t="s">
        <v>296</v>
      </c>
      <c r="X18" s="1" t="s">
        <v>297</v>
      </c>
      <c r="Y18" s="1" t="s">
        <v>298</v>
      </c>
      <c r="Z18" s="1" t="s">
        <v>93</v>
      </c>
      <c r="AA18" s="1" t="s">
        <v>93</v>
      </c>
      <c r="AB18" s="1" t="s">
        <v>93</v>
      </c>
      <c r="AC18" s="1" t="s">
        <v>94</v>
      </c>
      <c r="AD18" s="1" t="s">
        <v>93</v>
      </c>
      <c r="AE18" s="1" t="s">
        <v>94</v>
      </c>
      <c r="AF18" s="1" t="s">
        <v>93</v>
      </c>
      <c r="AG18" s="1" t="s">
        <v>93</v>
      </c>
      <c r="AH18" s="1" t="s">
        <v>93</v>
      </c>
      <c r="AI18" s="1" t="s">
        <v>299</v>
      </c>
      <c r="AJ18" s="1" t="s">
        <v>116</v>
      </c>
      <c r="AK18" s="1"/>
      <c r="AL18" s="1" t="s">
        <v>117</v>
      </c>
      <c r="AM18" s="1" t="s">
        <v>118</v>
      </c>
      <c r="AN18" s="1" t="s">
        <v>93</v>
      </c>
      <c r="AO18" s="1" t="s">
        <v>93</v>
      </c>
      <c r="AP18" s="1" t="s">
        <v>93</v>
      </c>
      <c r="AQ18" s="1" t="s">
        <v>93</v>
      </c>
      <c r="AR18" s="1" t="s">
        <v>99</v>
      </c>
      <c r="AS18" s="1" t="s">
        <v>93</v>
      </c>
      <c r="AT18" s="1" t="s">
        <v>93</v>
      </c>
      <c r="AU18" s="1" t="s">
        <v>300</v>
      </c>
      <c r="AV18" s="1" t="s">
        <v>93</v>
      </c>
      <c r="AW18" s="1" t="s">
        <v>301</v>
      </c>
      <c r="AX18" s="1" t="s">
        <v>94</v>
      </c>
      <c r="AY18" s="1"/>
      <c r="AZ18" s="1" t="s">
        <v>93</v>
      </c>
      <c r="BA18" s="1" t="s">
        <v>93</v>
      </c>
      <c r="BB18" s="1" t="s">
        <v>93</v>
      </c>
      <c r="BC18" s="1" t="s">
        <v>94</v>
      </c>
      <c r="BD18" s="1" t="s">
        <v>93</v>
      </c>
      <c r="BE18" s="1" t="s">
        <v>93</v>
      </c>
      <c r="BF18" s="1" t="s">
        <v>93</v>
      </c>
      <c r="BG18" s="1" t="s">
        <v>93</v>
      </c>
      <c r="BH18" s="1" t="s">
        <v>93</v>
      </c>
      <c r="BI18" s="1" t="s">
        <v>93</v>
      </c>
      <c r="BJ18" s="1" t="s">
        <v>94</v>
      </c>
      <c r="BK18" s="1" t="s">
        <v>302</v>
      </c>
      <c r="BL18" s="1" t="s">
        <v>303</v>
      </c>
      <c r="BM18" s="1" t="s">
        <v>104</v>
      </c>
      <c r="BN18" s="1"/>
      <c r="BO18" s="1" t="s">
        <v>94</v>
      </c>
      <c r="BP18" s="1" t="s">
        <v>93</v>
      </c>
      <c r="BQ18" s="1" t="s">
        <v>93</v>
      </c>
      <c r="BR18" s="1" t="s">
        <v>304</v>
      </c>
      <c r="BS18" s="1"/>
      <c r="BT18" s="1" t="s">
        <v>93</v>
      </c>
      <c r="BU18" s="1" t="s">
        <v>93</v>
      </c>
      <c r="BV18" s="1" t="s">
        <v>93</v>
      </c>
      <c r="BW18" s="1" t="s">
        <v>93</v>
      </c>
      <c r="BX18" s="1" t="s">
        <v>94</v>
      </c>
      <c r="BY18" s="1" t="s">
        <v>99</v>
      </c>
      <c r="BZ18" s="1" t="s">
        <v>93</v>
      </c>
      <c r="CA18" s="1" t="s">
        <v>99</v>
      </c>
      <c r="CB18" s="1">
        <v>8</v>
      </c>
      <c r="CC18" s="1" t="s">
        <v>93</v>
      </c>
      <c r="CD18" s="10">
        <v>8</v>
      </c>
    </row>
    <row r="19" spans="1:82" x14ac:dyDescent="0.3">
      <c r="A19" s="9">
        <v>11084781</v>
      </c>
      <c r="B19" s="1" t="s">
        <v>305</v>
      </c>
      <c r="C19" s="1">
        <v>65</v>
      </c>
      <c r="D19" s="1">
        <v>89</v>
      </c>
      <c r="E19" s="1">
        <v>89</v>
      </c>
      <c r="F19" s="1">
        <v>80</v>
      </c>
      <c r="G19" s="1">
        <v>50</v>
      </c>
      <c r="H19" s="1">
        <v>25</v>
      </c>
      <c r="I19" s="1">
        <v>33</v>
      </c>
      <c r="J19" s="1">
        <v>63</v>
      </c>
      <c r="K19" s="1">
        <v>100</v>
      </c>
      <c r="L19" s="1" t="s">
        <v>306</v>
      </c>
      <c r="M19" s="1" t="s">
        <v>307</v>
      </c>
      <c r="N19" s="1" t="s">
        <v>169</v>
      </c>
      <c r="O19" s="1" t="s">
        <v>86</v>
      </c>
      <c r="P19" s="1" t="s">
        <v>111</v>
      </c>
      <c r="Q19" s="1" t="s">
        <v>308</v>
      </c>
      <c r="R19" s="1">
        <v>1500</v>
      </c>
      <c r="S19" s="1">
        <v>2</v>
      </c>
      <c r="T19" s="1">
        <v>1</v>
      </c>
      <c r="U19" s="1">
        <v>42</v>
      </c>
      <c r="V19" s="1" t="s">
        <v>89</v>
      </c>
      <c r="W19" s="1" t="s">
        <v>90</v>
      </c>
      <c r="X19" s="1" t="s">
        <v>309</v>
      </c>
      <c r="Y19" s="1" t="s">
        <v>310</v>
      </c>
      <c r="Z19" s="1" t="s">
        <v>93</v>
      </c>
      <c r="AA19" s="1" t="s">
        <v>93</v>
      </c>
      <c r="AB19" s="1" t="s">
        <v>93</v>
      </c>
      <c r="AC19" s="1" t="s">
        <v>94</v>
      </c>
      <c r="AD19" s="1" t="s">
        <v>93</v>
      </c>
      <c r="AE19" s="1" t="s">
        <v>94</v>
      </c>
      <c r="AF19" s="1" t="s">
        <v>93</v>
      </c>
      <c r="AG19" s="1" t="s">
        <v>93</v>
      </c>
      <c r="AH19" s="1" t="s">
        <v>93</v>
      </c>
      <c r="AI19" s="1" t="s">
        <v>311</v>
      </c>
      <c r="AJ19" s="1" t="s">
        <v>116</v>
      </c>
      <c r="AK19" s="1"/>
      <c r="AL19" s="1" t="s">
        <v>117</v>
      </c>
      <c r="AM19" s="1" t="s">
        <v>118</v>
      </c>
      <c r="AN19" s="1" t="s">
        <v>93</v>
      </c>
      <c r="AO19" s="1" t="s">
        <v>93</v>
      </c>
      <c r="AP19" s="1" t="s">
        <v>93</v>
      </c>
      <c r="AQ19" s="1" t="s">
        <v>94</v>
      </c>
      <c r="AR19" s="1" t="s">
        <v>99</v>
      </c>
      <c r="AS19" s="1" t="s">
        <v>93</v>
      </c>
      <c r="AT19" s="1" t="s">
        <v>93</v>
      </c>
      <c r="AU19" s="1" t="s">
        <v>312</v>
      </c>
      <c r="AV19" s="1" t="s">
        <v>93</v>
      </c>
      <c r="AW19" s="1" t="s">
        <v>313</v>
      </c>
      <c r="AX19" s="1" t="s">
        <v>94</v>
      </c>
      <c r="AY19" s="1"/>
      <c r="AZ19" s="1" t="s">
        <v>93</v>
      </c>
      <c r="BA19" s="1" t="s">
        <v>93</v>
      </c>
      <c r="BB19" s="1" t="s">
        <v>94</v>
      </c>
      <c r="BC19" s="1" t="s">
        <v>94</v>
      </c>
      <c r="BD19" s="1" t="s">
        <v>93</v>
      </c>
      <c r="BE19" s="1" t="s">
        <v>94</v>
      </c>
      <c r="BF19" s="1" t="s">
        <v>94</v>
      </c>
      <c r="BG19" s="1" t="s">
        <v>94</v>
      </c>
      <c r="BH19" s="1" t="s">
        <v>94</v>
      </c>
      <c r="BI19" s="1" t="s">
        <v>94</v>
      </c>
      <c r="BJ19" s="1" t="s">
        <v>93</v>
      </c>
      <c r="BK19" s="1" t="s">
        <v>314</v>
      </c>
      <c r="BL19" s="1" t="s">
        <v>315</v>
      </c>
      <c r="BM19" s="1" t="s">
        <v>104</v>
      </c>
      <c r="BN19" s="1"/>
      <c r="BO19" s="1" t="s">
        <v>94</v>
      </c>
      <c r="BP19" s="1" t="s">
        <v>94</v>
      </c>
      <c r="BQ19" s="1" t="s">
        <v>93</v>
      </c>
      <c r="BR19" s="1" t="s">
        <v>293</v>
      </c>
      <c r="BS19" s="1"/>
      <c r="BT19" s="1" t="s">
        <v>93</v>
      </c>
      <c r="BU19" s="1" t="s">
        <v>93</v>
      </c>
      <c r="BV19" s="1" t="s">
        <v>94</v>
      </c>
      <c r="BW19" s="1" t="s">
        <v>94</v>
      </c>
      <c r="BX19" s="1" t="s">
        <v>94</v>
      </c>
      <c r="BY19" s="1" t="s">
        <v>93</v>
      </c>
      <c r="BZ19" s="1" t="s">
        <v>93</v>
      </c>
      <c r="CA19" s="1" t="s">
        <v>94</v>
      </c>
      <c r="CB19" s="1">
        <v>6</v>
      </c>
      <c r="CC19" s="1" t="s">
        <v>93</v>
      </c>
      <c r="CD19" s="10">
        <v>6</v>
      </c>
    </row>
    <row r="20" spans="1:82" x14ac:dyDescent="0.3">
      <c r="A20" s="9">
        <v>11084784</v>
      </c>
      <c r="B20" s="1" t="s">
        <v>140</v>
      </c>
      <c r="C20" s="1">
        <v>76</v>
      </c>
      <c r="D20" s="1">
        <v>89</v>
      </c>
      <c r="E20" s="1">
        <v>89</v>
      </c>
      <c r="F20" s="1">
        <v>80</v>
      </c>
      <c r="G20" s="1">
        <v>50</v>
      </c>
      <c r="H20" s="1">
        <v>75</v>
      </c>
      <c r="I20" s="1">
        <v>100</v>
      </c>
      <c r="J20" s="1">
        <v>63</v>
      </c>
      <c r="K20" s="1">
        <v>0</v>
      </c>
      <c r="L20" s="1" t="s">
        <v>316</v>
      </c>
      <c r="M20" s="1" t="s">
        <v>317</v>
      </c>
      <c r="N20" s="1" t="s">
        <v>85</v>
      </c>
      <c r="O20" s="1" t="s">
        <v>86</v>
      </c>
      <c r="P20" s="1" t="s">
        <v>318</v>
      </c>
      <c r="Q20" s="1" t="s">
        <v>319</v>
      </c>
      <c r="R20" s="1">
        <v>1500</v>
      </c>
      <c r="S20" s="1">
        <v>1</v>
      </c>
      <c r="T20" s="1">
        <v>1</v>
      </c>
      <c r="U20" s="1">
        <v>43</v>
      </c>
      <c r="V20" s="1" t="s">
        <v>89</v>
      </c>
      <c r="W20" s="1" t="s">
        <v>320</v>
      </c>
      <c r="X20" s="1" t="s">
        <v>321</v>
      </c>
      <c r="Y20" s="1" t="s">
        <v>322</v>
      </c>
      <c r="Z20" s="1" t="s">
        <v>93</v>
      </c>
      <c r="AA20" s="1" t="s">
        <v>93</v>
      </c>
      <c r="AB20" s="1" t="s">
        <v>93</v>
      </c>
      <c r="AC20" s="1" t="s">
        <v>93</v>
      </c>
      <c r="AD20" s="1" t="s">
        <v>94</v>
      </c>
      <c r="AE20" s="1" t="s">
        <v>94</v>
      </c>
      <c r="AF20" s="1" t="s">
        <v>93</v>
      </c>
      <c r="AG20" s="1" t="s">
        <v>93</v>
      </c>
      <c r="AH20" s="1" t="s">
        <v>93</v>
      </c>
      <c r="AI20" s="1" t="s">
        <v>323</v>
      </c>
      <c r="AJ20" s="1" t="s">
        <v>116</v>
      </c>
      <c r="AK20" s="1"/>
      <c r="AL20" s="1" t="s">
        <v>117</v>
      </c>
      <c r="AM20" s="1" t="s">
        <v>118</v>
      </c>
      <c r="AN20" s="1" t="s">
        <v>93</v>
      </c>
      <c r="AO20" s="1" t="s">
        <v>93</v>
      </c>
      <c r="AP20" s="1" t="s">
        <v>93</v>
      </c>
      <c r="AQ20" s="1" t="s">
        <v>94</v>
      </c>
      <c r="AR20" s="1" t="s">
        <v>99</v>
      </c>
      <c r="AS20" s="1" t="s">
        <v>93</v>
      </c>
      <c r="AT20" s="1" t="s">
        <v>93</v>
      </c>
      <c r="AU20" s="1" t="s">
        <v>324</v>
      </c>
      <c r="AV20" s="1" t="s">
        <v>93</v>
      </c>
      <c r="AW20" s="1" t="s">
        <v>325</v>
      </c>
      <c r="AX20" s="1" t="s">
        <v>94</v>
      </c>
      <c r="AY20" s="1"/>
      <c r="AZ20" s="1" t="s">
        <v>93</v>
      </c>
      <c r="BA20" s="1" t="s">
        <v>94</v>
      </c>
      <c r="BB20" s="1" t="s">
        <v>93</v>
      </c>
      <c r="BC20" s="1" t="s">
        <v>94</v>
      </c>
      <c r="BD20" s="1" t="s">
        <v>93</v>
      </c>
      <c r="BE20" s="1" t="s">
        <v>94</v>
      </c>
      <c r="BF20" s="1" t="s">
        <v>93</v>
      </c>
      <c r="BG20" s="1" t="s">
        <v>93</v>
      </c>
      <c r="BH20" s="1" t="s">
        <v>93</v>
      </c>
      <c r="BI20" s="1" t="s">
        <v>94</v>
      </c>
      <c r="BJ20" s="1" t="s">
        <v>93</v>
      </c>
      <c r="BK20" s="1" t="s">
        <v>326</v>
      </c>
      <c r="BL20" s="1" t="s">
        <v>327</v>
      </c>
      <c r="BM20" s="1" t="s">
        <v>104</v>
      </c>
      <c r="BN20" s="1"/>
      <c r="BO20" s="1" t="s">
        <v>93</v>
      </c>
      <c r="BP20" s="1" t="s">
        <v>93</v>
      </c>
      <c r="BQ20" s="1" t="s">
        <v>93</v>
      </c>
      <c r="BR20" s="1" t="s">
        <v>328</v>
      </c>
      <c r="BS20" s="1"/>
      <c r="BT20" s="1" t="s">
        <v>93</v>
      </c>
      <c r="BU20" s="1" t="s">
        <v>93</v>
      </c>
      <c r="BV20" s="1" t="s">
        <v>94</v>
      </c>
      <c r="BW20" s="1" t="s">
        <v>94</v>
      </c>
      <c r="BX20" s="1" t="s">
        <v>94</v>
      </c>
      <c r="BY20" s="1" t="s">
        <v>93</v>
      </c>
      <c r="BZ20" s="1" t="s">
        <v>93</v>
      </c>
      <c r="CA20" s="1" t="s">
        <v>94</v>
      </c>
      <c r="CB20" s="1">
        <v>8</v>
      </c>
      <c r="CC20" s="1" t="s">
        <v>94</v>
      </c>
      <c r="CD20" s="10">
        <v>8</v>
      </c>
    </row>
    <row r="21" spans="1:82" x14ac:dyDescent="0.3">
      <c r="A21" s="9">
        <v>11084789</v>
      </c>
      <c r="B21" s="1" t="s">
        <v>329</v>
      </c>
      <c r="C21" s="1">
        <v>82</v>
      </c>
      <c r="D21" s="1">
        <v>89</v>
      </c>
      <c r="E21" s="1">
        <v>90</v>
      </c>
      <c r="F21" s="1">
        <v>80</v>
      </c>
      <c r="G21" s="1">
        <v>50</v>
      </c>
      <c r="H21" s="1">
        <v>88</v>
      </c>
      <c r="I21" s="1">
        <v>100</v>
      </c>
      <c r="J21" s="1">
        <v>75</v>
      </c>
      <c r="K21" s="1">
        <v>100</v>
      </c>
      <c r="L21" s="1" t="s">
        <v>330</v>
      </c>
      <c r="M21" s="1" t="s">
        <v>317</v>
      </c>
      <c r="N21" s="1" t="s">
        <v>85</v>
      </c>
      <c r="O21" s="1" t="s">
        <v>86</v>
      </c>
      <c r="P21" s="1" t="s">
        <v>331</v>
      </c>
      <c r="Q21" s="1" t="s">
        <v>332</v>
      </c>
      <c r="R21" s="1">
        <v>1260</v>
      </c>
      <c r="S21" s="1">
        <v>3</v>
      </c>
      <c r="T21" s="1">
        <v>1</v>
      </c>
      <c r="U21" s="1">
        <v>43</v>
      </c>
      <c r="V21" s="1" t="s">
        <v>89</v>
      </c>
      <c r="W21" s="1" t="s">
        <v>333</v>
      </c>
      <c r="X21" s="1" t="s">
        <v>91</v>
      </c>
      <c r="Y21" s="1" t="s">
        <v>334</v>
      </c>
      <c r="Z21" s="1" t="s">
        <v>93</v>
      </c>
      <c r="AA21" s="1" t="s">
        <v>93</v>
      </c>
      <c r="AB21" s="1" t="s">
        <v>93</v>
      </c>
      <c r="AC21" s="1" t="s">
        <v>93</v>
      </c>
      <c r="AD21" s="1" t="s">
        <v>94</v>
      </c>
      <c r="AE21" s="1" t="s">
        <v>94</v>
      </c>
      <c r="AF21" s="1" t="s">
        <v>93</v>
      </c>
      <c r="AG21" s="1" t="s">
        <v>93</v>
      </c>
      <c r="AH21" s="1" t="s">
        <v>93</v>
      </c>
      <c r="AI21" s="1" t="s">
        <v>335</v>
      </c>
      <c r="AJ21" s="1" t="s">
        <v>116</v>
      </c>
      <c r="AK21" s="1"/>
      <c r="AL21" s="1" t="s">
        <v>117</v>
      </c>
      <c r="AM21" s="1" t="s">
        <v>118</v>
      </c>
      <c r="AN21" s="1" t="s">
        <v>93</v>
      </c>
      <c r="AO21" s="1" t="s">
        <v>93</v>
      </c>
      <c r="AP21" s="1" t="s">
        <v>93</v>
      </c>
      <c r="AQ21" s="1" t="s">
        <v>93</v>
      </c>
      <c r="AR21" s="1" t="s">
        <v>94</v>
      </c>
      <c r="AS21" s="1" t="s">
        <v>93</v>
      </c>
      <c r="AT21" s="1" t="s">
        <v>93</v>
      </c>
      <c r="AU21" s="1" t="s">
        <v>336</v>
      </c>
      <c r="AV21" s="1" t="s">
        <v>93</v>
      </c>
      <c r="AW21" s="1" t="s">
        <v>337</v>
      </c>
      <c r="AX21" s="1" t="s">
        <v>94</v>
      </c>
      <c r="AY21" s="1"/>
      <c r="AZ21" s="1" t="s">
        <v>93</v>
      </c>
      <c r="BA21" s="1" t="s">
        <v>94</v>
      </c>
      <c r="BB21" s="1" t="s">
        <v>93</v>
      </c>
      <c r="BC21" s="1" t="s">
        <v>94</v>
      </c>
      <c r="BD21" s="1" t="s">
        <v>93</v>
      </c>
      <c r="BE21" s="1" t="s">
        <v>93</v>
      </c>
      <c r="BF21" s="1" t="s">
        <v>93</v>
      </c>
      <c r="BG21" s="1" t="s">
        <v>93</v>
      </c>
      <c r="BH21" s="1" t="s">
        <v>93</v>
      </c>
      <c r="BI21" s="1" t="s">
        <v>94</v>
      </c>
      <c r="BJ21" s="1" t="s">
        <v>93</v>
      </c>
      <c r="BK21" s="1" t="s">
        <v>338</v>
      </c>
      <c r="BL21" s="1" t="s">
        <v>339</v>
      </c>
      <c r="BM21" s="1" t="s">
        <v>138</v>
      </c>
      <c r="BN21" s="1"/>
      <c r="BO21" s="1" t="s">
        <v>93</v>
      </c>
      <c r="BP21" s="1" t="s">
        <v>93</v>
      </c>
      <c r="BQ21" s="1" t="s">
        <v>93</v>
      </c>
      <c r="BR21" s="1" t="s">
        <v>340</v>
      </c>
      <c r="BS21" s="1"/>
      <c r="BT21" s="1" t="s">
        <v>93</v>
      </c>
      <c r="BU21" s="1" t="s">
        <v>93</v>
      </c>
      <c r="BV21" s="1" t="s">
        <v>94</v>
      </c>
      <c r="BW21" s="1" t="s">
        <v>94</v>
      </c>
      <c r="BX21" s="1" t="s">
        <v>94</v>
      </c>
      <c r="BY21" s="1" t="s">
        <v>93</v>
      </c>
      <c r="BZ21" s="1" t="s">
        <v>93</v>
      </c>
      <c r="CA21" s="1" t="s">
        <v>93</v>
      </c>
      <c r="CB21" s="1">
        <v>9</v>
      </c>
      <c r="CC21" s="1" t="s">
        <v>93</v>
      </c>
      <c r="CD21" s="10">
        <v>9</v>
      </c>
    </row>
    <row r="22" spans="1:82" x14ac:dyDescent="0.3">
      <c r="A22" s="9">
        <v>11084792</v>
      </c>
      <c r="B22" s="1" t="s">
        <v>329</v>
      </c>
      <c r="C22" s="1">
        <v>88</v>
      </c>
      <c r="D22" s="1">
        <v>89</v>
      </c>
      <c r="E22" s="1">
        <v>100</v>
      </c>
      <c r="F22" s="1">
        <v>100</v>
      </c>
      <c r="G22" s="1">
        <v>83</v>
      </c>
      <c r="H22" s="1">
        <v>88</v>
      </c>
      <c r="I22" s="1">
        <v>100</v>
      </c>
      <c r="J22" s="1">
        <v>63</v>
      </c>
      <c r="K22" s="1">
        <v>100</v>
      </c>
      <c r="L22" s="1" t="s">
        <v>330</v>
      </c>
      <c r="M22" s="1" t="s">
        <v>317</v>
      </c>
      <c r="N22" s="1" t="s">
        <v>85</v>
      </c>
      <c r="O22" s="1" t="s">
        <v>86</v>
      </c>
      <c r="P22" s="1" t="s">
        <v>341</v>
      </c>
      <c r="Q22" s="1" t="s">
        <v>342</v>
      </c>
      <c r="R22" s="1">
        <v>1500</v>
      </c>
      <c r="S22" s="1">
        <v>3</v>
      </c>
      <c r="T22" s="1">
        <v>1</v>
      </c>
      <c r="U22" s="1">
        <v>40</v>
      </c>
      <c r="V22" s="1" t="s">
        <v>89</v>
      </c>
      <c r="W22" s="1" t="s">
        <v>343</v>
      </c>
      <c r="X22" s="1" t="s">
        <v>344</v>
      </c>
      <c r="Y22" s="1" t="s">
        <v>345</v>
      </c>
      <c r="Z22" s="1" t="s">
        <v>93</v>
      </c>
      <c r="AA22" s="1" t="s">
        <v>93</v>
      </c>
      <c r="AB22" s="1" t="s">
        <v>93</v>
      </c>
      <c r="AC22" s="1" t="s">
        <v>93</v>
      </c>
      <c r="AD22" s="1" t="s">
        <v>94</v>
      </c>
      <c r="AE22" s="1" t="s">
        <v>94</v>
      </c>
      <c r="AF22" s="1" t="s">
        <v>93</v>
      </c>
      <c r="AG22" s="1" t="s">
        <v>93</v>
      </c>
      <c r="AH22" s="1" t="s">
        <v>93</v>
      </c>
      <c r="AI22" s="1" t="s">
        <v>346</v>
      </c>
      <c r="AJ22" s="1" t="s">
        <v>116</v>
      </c>
      <c r="AK22" s="1"/>
      <c r="AL22" s="1" t="s">
        <v>117</v>
      </c>
      <c r="AM22" s="1" t="s">
        <v>118</v>
      </c>
      <c r="AN22" s="1" t="s">
        <v>93</v>
      </c>
      <c r="AO22" s="1" t="s">
        <v>93</v>
      </c>
      <c r="AP22" s="1" t="s">
        <v>93</v>
      </c>
      <c r="AQ22" s="1" t="s">
        <v>93</v>
      </c>
      <c r="AR22" s="1" t="s">
        <v>93</v>
      </c>
      <c r="AS22" s="1" t="s">
        <v>93</v>
      </c>
      <c r="AT22" s="1" t="s">
        <v>93</v>
      </c>
      <c r="AU22" s="1" t="s">
        <v>347</v>
      </c>
      <c r="AV22" s="1" t="s">
        <v>93</v>
      </c>
      <c r="AW22" s="1" t="s">
        <v>162</v>
      </c>
      <c r="AX22" s="1" t="s">
        <v>93</v>
      </c>
      <c r="AY22" s="1" t="s">
        <v>348</v>
      </c>
      <c r="AZ22" s="1" t="s">
        <v>93</v>
      </c>
      <c r="BA22" s="1" t="s">
        <v>93</v>
      </c>
      <c r="BB22" s="1" t="s">
        <v>93</v>
      </c>
      <c r="BC22" s="1" t="s">
        <v>94</v>
      </c>
      <c r="BD22" s="1" t="s">
        <v>93</v>
      </c>
      <c r="BE22" s="1" t="s">
        <v>93</v>
      </c>
      <c r="BF22" s="1" t="s">
        <v>93</v>
      </c>
      <c r="BG22" s="1" t="s">
        <v>93</v>
      </c>
      <c r="BH22" s="1" t="s">
        <v>93</v>
      </c>
      <c r="BI22" s="1" t="s">
        <v>94</v>
      </c>
      <c r="BJ22" s="1" t="s">
        <v>93</v>
      </c>
      <c r="BK22" s="1" t="s">
        <v>349</v>
      </c>
      <c r="BL22" s="1" t="s">
        <v>350</v>
      </c>
      <c r="BM22" s="1" t="s">
        <v>104</v>
      </c>
      <c r="BN22" s="1"/>
      <c r="BO22" s="1" t="s">
        <v>93</v>
      </c>
      <c r="BP22" s="1" t="s">
        <v>93</v>
      </c>
      <c r="BQ22" s="1" t="s">
        <v>93</v>
      </c>
      <c r="BR22" s="1" t="s">
        <v>351</v>
      </c>
      <c r="BS22" s="1"/>
      <c r="BT22" s="1" t="s">
        <v>93</v>
      </c>
      <c r="BU22" s="1" t="s">
        <v>93</v>
      </c>
      <c r="BV22" s="1" t="s">
        <v>94</v>
      </c>
      <c r="BW22" s="1" t="s">
        <v>94</v>
      </c>
      <c r="BX22" s="1" t="s">
        <v>93</v>
      </c>
      <c r="BY22" s="1" t="s">
        <v>93</v>
      </c>
      <c r="BZ22" s="1" t="s">
        <v>93</v>
      </c>
      <c r="CA22" s="1" t="s">
        <v>93</v>
      </c>
      <c r="CB22" s="1">
        <v>9</v>
      </c>
      <c r="CC22" s="1" t="s">
        <v>93</v>
      </c>
      <c r="CD22" s="10">
        <v>9</v>
      </c>
    </row>
    <row r="23" spans="1:82" x14ac:dyDescent="0.3">
      <c r="A23" s="9">
        <v>11084844</v>
      </c>
      <c r="B23" s="1" t="s">
        <v>106</v>
      </c>
      <c r="C23" s="1">
        <v>71</v>
      </c>
      <c r="D23" s="1">
        <v>100</v>
      </c>
      <c r="E23" s="1">
        <v>67</v>
      </c>
      <c r="F23" s="1">
        <v>80</v>
      </c>
      <c r="G23" s="1">
        <v>50</v>
      </c>
      <c r="H23" s="1">
        <v>88</v>
      </c>
      <c r="I23" s="1">
        <v>0</v>
      </c>
      <c r="J23" s="1">
        <v>57</v>
      </c>
      <c r="K23" s="1">
        <v>100</v>
      </c>
      <c r="L23" s="1" t="s">
        <v>83</v>
      </c>
      <c r="M23" s="1" t="s">
        <v>84</v>
      </c>
      <c r="N23" s="1" t="s">
        <v>85</v>
      </c>
      <c r="O23" s="1" t="s">
        <v>86</v>
      </c>
      <c r="P23" s="1" t="s">
        <v>352</v>
      </c>
      <c r="Q23" s="1" t="s">
        <v>353</v>
      </c>
      <c r="R23" s="1">
        <v>1680</v>
      </c>
      <c r="S23" s="1">
        <v>4</v>
      </c>
      <c r="T23" s="1">
        <v>2</v>
      </c>
      <c r="U23" s="1">
        <v>52</v>
      </c>
      <c r="V23" s="1" t="s">
        <v>89</v>
      </c>
      <c r="W23" s="1" t="s">
        <v>354</v>
      </c>
      <c r="X23" s="1" t="s">
        <v>355</v>
      </c>
      <c r="Y23" s="1" t="s">
        <v>356</v>
      </c>
      <c r="Z23" s="1" t="s">
        <v>93</v>
      </c>
      <c r="AA23" s="1" t="s">
        <v>93</v>
      </c>
      <c r="AB23" s="1" t="s">
        <v>93</v>
      </c>
      <c r="AC23" s="1" t="s">
        <v>93</v>
      </c>
      <c r="AD23" s="1" t="s">
        <v>93</v>
      </c>
      <c r="AE23" s="1" t="s">
        <v>94</v>
      </c>
      <c r="AF23" s="1" t="s">
        <v>93</v>
      </c>
      <c r="AG23" s="1" t="s">
        <v>93</v>
      </c>
      <c r="AH23" s="1" t="s">
        <v>93</v>
      </c>
      <c r="AI23" s="1" t="s">
        <v>357</v>
      </c>
      <c r="AJ23" s="1" t="s">
        <v>96</v>
      </c>
      <c r="AK23" s="1"/>
      <c r="AL23" s="1" t="s">
        <v>358</v>
      </c>
      <c r="AM23" s="1" t="s">
        <v>118</v>
      </c>
      <c r="AN23" s="1" t="s">
        <v>93</v>
      </c>
      <c r="AO23" s="1" t="s">
        <v>93</v>
      </c>
      <c r="AP23" s="1" t="s">
        <v>93</v>
      </c>
      <c r="AQ23" s="1" t="s">
        <v>94</v>
      </c>
      <c r="AR23" s="1" t="s">
        <v>99</v>
      </c>
      <c r="AS23" s="1" t="s">
        <v>93</v>
      </c>
      <c r="AT23" s="1" t="s">
        <v>93</v>
      </c>
      <c r="AU23" s="1" t="s">
        <v>359</v>
      </c>
      <c r="AV23" s="1" t="s">
        <v>93</v>
      </c>
      <c r="AW23" s="1" t="s">
        <v>360</v>
      </c>
      <c r="AX23" s="1" t="s">
        <v>94</v>
      </c>
      <c r="AY23" s="1"/>
      <c r="AZ23" s="1" t="s">
        <v>93</v>
      </c>
      <c r="BA23" s="1" t="s">
        <v>94</v>
      </c>
      <c r="BB23" s="1" t="s">
        <v>93</v>
      </c>
      <c r="BC23" s="1" t="s">
        <v>94</v>
      </c>
      <c r="BD23" s="1" t="s">
        <v>93</v>
      </c>
      <c r="BE23" s="1" t="s">
        <v>93</v>
      </c>
      <c r="BF23" s="1" t="s">
        <v>93</v>
      </c>
      <c r="BG23" s="1" t="s">
        <v>93</v>
      </c>
      <c r="BH23" s="1" t="s">
        <v>93</v>
      </c>
      <c r="BI23" s="1" t="s">
        <v>93</v>
      </c>
      <c r="BJ23" s="1" t="s">
        <v>94</v>
      </c>
      <c r="BK23" s="1" t="s">
        <v>361</v>
      </c>
      <c r="BL23" s="1" t="s">
        <v>362</v>
      </c>
      <c r="BM23" s="1" t="s">
        <v>104</v>
      </c>
      <c r="BN23" s="1"/>
      <c r="BO23" s="1" t="s">
        <v>94</v>
      </c>
      <c r="BP23" s="1" t="s">
        <v>94</v>
      </c>
      <c r="BQ23" s="1" t="s">
        <v>94</v>
      </c>
      <c r="BR23" s="1" t="s">
        <v>363</v>
      </c>
      <c r="BS23" s="1"/>
      <c r="BT23" s="1" t="s">
        <v>93</v>
      </c>
      <c r="BU23" s="1" t="s">
        <v>94</v>
      </c>
      <c r="BV23" s="1" t="s">
        <v>94</v>
      </c>
      <c r="BW23" s="1" t="s">
        <v>94</v>
      </c>
      <c r="BX23" s="1" t="s">
        <v>94</v>
      </c>
      <c r="BY23" s="1" t="s">
        <v>99</v>
      </c>
      <c r="BZ23" s="1" t="s">
        <v>93</v>
      </c>
      <c r="CA23" s="1" t="s">
        <v>93</v>
      </c>
      <c r="CB23" s="1">
        <v>8</v>
      </c>
      <c r="CC23" s="1" t="s">
        <v>93</v>
      </c>
      <c r="CD23" s="10">
        <v>8</v>
      </c>
    </row>
    <row r="24" spans="1:82" x14ac:dyDescent="0.3">
      <c r="A24" s="9">
        <v>11084845</v>
      </c>
      <c r="B24" s="1" t="s">
        <v>106</v>
      </c>
      <c r="C24" s="1">
        <v>67</v>
      </c>
      <c r="D24" s="1">
        <v>89</v>
      </c>
      <c r="E24" s="1">
        <v>78</v>
      </c>
      <c r="F24" s="1">
        <v>80</v>
      </c>
      <c r="G24" s="1">
        <v>50</v>
      </c>
      <c r="H24" s="1">
        <v>75</v>
      </c>
      <c r="I24" s="1">
        <v>0</v>
      </c>
      <c r="J24" s="1">
        <v>43</v>
      </c>
      <c r="K24" s="1">
        <v>100</v>
      </c>
      <c r="L24" s="1" t="s">
        <v>83</v>
      </c>
      <c r="M24" s="1" t="s">
        <v>84</v>
      </c>
      <c r="N24" s="1" t="s">
        <v>85</v>
      </c>
      <c r="O24" s="1" t="s">
        <v>86</v>
      </c>
      <c r="P24" s="1" t="s">
        <v>364</v>
      </c>
      <c r="Q24" s="1" t="s">
        <v>284</v>
      </c>
      <c r="R24" s="1">
        <v>1020</v>
      </c>
      <c r="S24" s="1">
        <v>4</v>
      </c>
      <c r="T24" s="1">
        <v>2</v>
      </c>
      <c r="U24" s="1">
        <v>52</v>
      </c>
      <c r="V24" s="1" t="s">
        <v>89</v>
      </c>
      <c r="W24" s="1" t="s">
        <v>354</v>
      </c>
      <c r="X24" s="1" t="s">
        <v>344</v>
      </c>
      <c r="Y24" s="1" t="s">
        <v>365</v>
      </c>
      <c r="Z24" s="1" t="s">
        <v>93</v>
      </c>
      <c r="AA24" s="1" t="s">
        <v>93</v>
      </c>
      <c r="AB24" s="1" t="s">
        <v>93</v>
      </c>
      <c r="AC24" s="1" t="s">
        <v>94</v>
      </c>
      <c r="AD24" s="1" t="s">
        <v>93</v>
      </c>
      <c r="AE24" s="1" t="s">
        <v>94</v>
      </c>
      <c r="AF24" s="1" t="s">
        <v>93</v>
      </c>
      <c r="AG24" s="1" t="s">
        <v>93</v>
      </c>
      <c r="AH24" s="1" t="s">
        <v>93</v>
      </c>
      <c r="AI24" s="1" t="s">
        <v>366</v>
      </c>
      <c r="AJ24" s="1" t="s">
        <v>96</v>
      </c>
      <c r="AK24" s="1"/>
      <c r="AL24" s="1" t="s">
        <v>97</v>
      </c>
      <c r="AM24" s="1" t="s">
        <v>118</v>
      </c>
      <c r="AN24" s="1" t="s">
        <v>93</v>
      </c>
      <c r="AO24" s="1" t="s">
        <v>93</v>
      </c>
      <c r="AP24" s="1" t="s">
        <v>93</v>
      </c>
      <c r="AQ24" s="1" t="s">
        <v>94</v>
      </c>
      <c r="AR24" s="1" t="s">
        <v>99</v>
      </c>
      <c r="AS24" s="1" t="s">
        <v>93</v>
      </c>
      <c r="AT24" s="1" t="s">
        <v>93</v>
      </c>
      <c r="AU24" s="1" t="s">
        <v>367</v>
      </c>
      <c r="AV24" s="1" t="s">
        <v>93</v>
      </c>
      <c r="AW24" s="1" t="s">
        <v>368</v>
      </c>
      <c r="AX24" s="1" t="s">
        <v>94</v>
      </c>
      <c r="AY24" s="1"/>
      <c r="AZ24" s="1" t="s">
        <v>93</v>
      </c>
      <c r="BA24" s="1" t="s">
        <v>94</v>
      </c>
      <c r="BB24" s="1" t="s">
        <v>93</v>
      </c>
      <c r="BC24" s="1" t="s">
        <v>94</v>
      </c>
      <c r="BD24" s="1" t="s">
        <v>93</v>
      </c>
      <c r="BE24" s="1" t="s">
        <v>93</v>
      </c>
      <c r="BF24" s="1" t="s">
        <v>93</v>
      </c>
      <c r="BG24" s="1" t="s">
        <v>93</v>
      </c>
      <c r="BH24" s="1" t="s">
        <v>93</v>
      </c>
      <c r="BI24" s="1" t="s">
        <v>94</v>
      </c>
      <c r="BJ24" s="1" t="s">
        <v>94</v>
      </c>
      <c r="BK24" s="1" t="s">
        <v>369</v>
      </c>
      <c r="BL24" s="1" t="s">
        <v>370</v>
      </c>
      <c r="BM24" s="1" t="s">
        <v>104</v>
      </c>
      <c r="BN24" s="1"/>
      <c r="BO24" s="1" t="s">
        <v>94</v>
      </c>
      <c r="BP24" s="1" t="s">
        <v>94</v>
      </c>
      <c r="BQ24" s="1" t="s">
        <v>94</v>
      </c>
      <c r="BR24" s="1" t="s">
        <v>371</v>
      </c>
      <c r="BS24" s="1"/>
      <c r="BT24" s="1" t="s">
        <v>93</v>
      </c>
      <c r="BU24" s="1" t="s">
        <v>94</v>
      </c>
      <c r="BV24" s="1" t="s">
        <v>94</v>
      </c>
      <c r="BW24" s="1" t="s">
        <v>94</v>
      </c>
      <c r="BX24" s="1" t="s">
        <v>94</v>
      </c>
      <c r="BY24" s="1" t="s">
        <v>99</v>
      </c>
      <c r="BZ24" s="1" t="s">
        <v>93</v>
      </c>
      <c r="CA24" s="1" t="s">
        <v>94</v>
      </c>
      <c r="CB24" s="1">
        <v>8</v>
      </c>
      <c r="CC24" s="1" t="s">
        <v>93</v>
      </c>
      <c r="CD24" s="10">
        <v>8</v>
      </c>
    </row>
    <row r="25" spans="1:82" x14ac:dyDescent="0.3">
      <c r="A25" s="9">
        <v>11084846</v>
      </c>
      <c r="B25" s="1" t="s">
        <v>106</v>
      </c>
      <c r="C25" s="1">
        <v>60</v>
      </c>
      <c r="D25" s="1">
        <v>78</v>
      </c>
      <c r="E25" s="1">
        <v>78</v>
      </c>
      <c r="F25" s="1">
        <v>60</v>
      </c>
      <c r="G25" s="1">
        <v>50</v>
      </c>
      <c r="H25" s="1">
        <v>38</v>
      </c>
      <c r="I25" s="1">
        <v>67</v>
      </c>
      <c r="J25" s="1">
        <v>43</v>
      </c>
      <c r="K25" s="1">
        <v>100</v>
      </c>
      <c r="L25" s="1" t="s">
        <v>83</v>
      </c>
      <c r="M25" s="1" t="s">
        <v>84</v>
      </c>
      <c r="N25" s="1" t="s">
        <v>85</v>
      </c>
      <c r="O25" s="1" t="s">
        <v>86</v>
      </c>
      <c r="P25" s="1" t="s">
        <v>372</v>
      </c>
      <c r="Q25" s="1" t="s">
        <v>373</v>
      </c>
      <c r="R25" s="1">
        <v>960</v>
      </c>
      <c r="S25" s="1">
        <v>2</v>
      </c>
      <c r="T25" s="1">
        <v>1</v>
      </c>
      <c r="U25" s="1">
        <v>52</v>
      </c>
      <c r="V25" s="1" t="s">
        <v>89</v>
      </c>
      <c r="W25" s="1" t="s">
        <v>374</v>
      </c>
      <c r="X25" s="1" t="s">
        <v>375</v>
      </c>
      <c r="Y25" s="1" t="s">
        <v>376</v>
      </c>
      <c r="Z25" s="1" t="s">
        <v>93</v>
      </c>
      <c r="AA25" s="1" t="s">
        <v>93</v>
      </c>
      <c r="AB25" s="1" t="s">
        <v>93</v>
      </c>
      <c r="AC25" s="1" t="s">
        <v>94</v>
      </c>
      <c r="AD25" s="1" t="s">
        <v>94</v>
      </c>
      <c r="AE25" s="1" t="s">
        <v>94</v>
      </c>
      <c r="AF25" s="1" t="s">
        <v>93</v>
      </c>
      <c r="AG25" s="1" t="s">
        <v>93</v>
      </c>
      <c r="AH25" s="1" t="s">
        <v>93</v>
      </c>
      <c r="AI25" s="1" t="s">
        <v>377</v>
      </c>
      <c r="AJ25" s="1" t="s">
        <v>96</v>
      </c>
      <c r="AK25" s="1"/>
      <c r="AL25" s="1" t="s">
        <v>97</v>
      </c>
      <c r="AM25" s="1" t="s">
        <v>118</v>
      </c>
      <c r="AN25" s="1" t="s">
        <v>93</v>
      </c>
      <c r="AO25" s="1" t="s">
        <v>93</v>
      </c>
      <c r="AP25" s="1" t="s">
        <v>93</v>
      </c>
      <c r="AQ25" s="1" t="s">
        <v>94</v>
      </c>
      <c r="AR25" s="1" t="s">
        <v>99</v>
      </c>
      <c r="AS25" s="1" t="s">
        <v>93</v>
      </c>
      <c r="AT25" s="1" t="s">
        <v>93</v>
      </c>
      <c r="AU25" s="1" t="s">
        <v>378</v>
      </c>
      <c r="AV25" s="1" t="s">
        <v>94</v>
      </c>
      <c r="AW25" s="1" t="s">
        <v>379</v>
      </c>
      <c r="AX25" s="1" t="s">
        <v>94</v>
      </c>
      <c r="AY25" s="1"/>
      <c r="AZ25" s="1" t="s">
        <v>93</v>
      </c>
      <c r="BA25" s="1" t="s">
        <v>94</v>
      </c>
      <c r="BB25" s="1" t="s">
        <v>93</v>
      </c>
      <c r="BC25" s="1" t="s">
        <v>94</v>
      </c>
      <c r="BD25" s="1" t="s">
        <v>93</v>
      </c>
      <c r="BE25" s="1" t="s">
        <v>94</v>
      </c>
      <c r="BF25" s="1" t="s">
        <v>93</v>
      </c>
      <c r="BG25" s="1" t="s">
        <v>94</v>
      </c>
      <c r="BH25" s="1" t="s">
        <v>94</v>
      </c>
      <c r="BI25" s="1" t="s">
        <v>94</v>
      </c>
      <c r="BJ25" s="1" t="s">
        <v>94</v>
      </c>
      <c r="BK25" s="1" t="s">
        <v>380</v>
      </c>
      <c r="BL25" s="1" t="s">
        <v>381</v>
      </c>
      <c r="BM25" s="1" t="s">
        <v>104</v>
      </c>
      <c r="BN25" s="1"/>
      <c r="BO25" s="1" t="s">
        <v>93</v>
      </c>
      <c r="BP25" s="1" t="s">
        <v>93</v>
      </c>
      <c r="BQ25" s="1" t="s">
        <v>94</v>
      </c>
      <c r="BR25" s="1" t="s">
        <v>382</v>
      </c>
      <c r="BS25" s="1"/>
      <c r="BT25" s="1" t="s">
        <v>93</v>
      </c>
      <c r="BU25" s="1" t="s">
        <v>94</v>
      </c>
      <c r="BV25" s="1" t="s">
        <v>94</v>
      </c>
      <c r="BW25" s="1" t="s">
        <v>94</v>
      </c>
      <c r="BX25" s="1" t="s">
        <v>94</v>
      </c>
      <c r="BY25" s="1" t="s">
        <v>99</v>
      </c>
      <c r="BZ25" s="1" t="s">
        <v>93</v>
      </c>
      <c r="CA25" s="1" t="s">
        <v>94</v>
      </c>
      <c r="CB25" s="1">
        <v>8</v>
      </c>
      <c r="CC25" s="1" t="s">
        <v>93</v>
      </c>
      <c r="CD25" s="10">
        <v>8</v>
      </c>
    </row>
    <row r="26" spans="1:82" x14ac:dyDescent="0.3">
      <c r="A26" s="9">
        <v>11084847</v>
      </c>
      <c r="B26" s="1" t="s">
        <v>106</v>
      </c>
      <c r="C26" s="1">
        <v>81</v>
      </c>
      <c r="D26" s="1">
        <v>89</v>
      </c>
      <c r="E26" s="1">
        <v>89</v>
      </c>
      <c r="F26" s="1">
        <v>80</v>
      </c>
      <c r="G26" s="1">
        <v>83</v>
      </c>
      <c r="H26" s="1">
        <v>75</v>
      </c>
      <c r="I26" s="1">
        <v>67</v>
      </c>
      <c r="J26" s="1">
        <v>71</v>
      </c>
      <c r="K26" s="1">
        <v>100</v>
      </c>
      <c r="L26" s="1" t="s">
        <v>83</v>
      </c>
      <c r="M26" s="1" t="s">
        <v>84</v>
      </c>
      <c r="N26" s="1" t="s">
        <v>85</v>
      </c>
      <c r="O26" s="1" t="s">
        <v>86</v>
      </c>
      <c r="P26" s="1" t="s">
        <v>383</v>
      </c>
      <c r="Q26" s="1" t="s">
        <v>384</v>
      </c>
      <c r="R26" s="1">
        <v>1200</v>
      </c>
      <c r="S26" s="1">
        <v>3</v>
      </c>
      <c r="T26" s="1">
        <v>1</v>
      </c>
      <c r="U26" s="1">
        <v>52</v>
      </c>
      <c r="V26" s="1" t="s">
        <v>89</v>
      </c>
      <c r="W26" s="1" t="s">
        <v>354</v>
      </c>
      <c r="X26" s="1" t="s">
        <v>385</v>
      </c>
      <c r="Y26" s="1" t="s">
        <v>386</v>
      </c>
      <c r="Z26" s="1" t="s">
        <v>93</v>
      </c>
      <c r="AA26" s="1" t="s">
        <v>93</v>
      </c>
      <c r="AB26" s="1" t="s">
        <v>93</v>
      </c>
      <c r="AC26" s="1" t="s">
        <v>94</v>
      </c>
      <c r="AD26" s="1" t="s">
        <v>93</v>
      </c>
      <c r="AE26" s="1" t="s">
        <v>94</v>
      </c>
      <c r="AF26" s="1" t="s">
        <v>93</v>
      </c>
      <c r="AG26" s="1" t="s">
        <v>93</v>
      </c>
      <c r="AH26" s="1" t="s">
        <v>93</v>
      </c>
      <c r="AI26" s="1" t="s">
        <v>387</v>
      </c>
      <c r="AJ26" s="1" t="s">
        <v>96</v>
      </c>
      <c r="AK26" s="1"/>
      <c r="AL26" s="1" t="s">
        <v>117</v>
      </c>
      <c r="AM26" s="1" t="s">
        <v>118</v>
      </c>
      <c r="AN26" s="1" t="s">
        <v>93</v>
      </c>
      <c r="AO26" s="1" t="s">
        <v>93</v>
      </c>
      <c r="AP26" s="1" t="s">
        <v>93</v>
      </c>
      <c r="AQ26" s="1" t="s">
        <v>94</v>
      </c>
      <c r="AR26" s="1" t="s">
        <v>99</v>
      </c>
      <c r="AS26" s="1" t="s">
        <v>93</v>
      </c>
      <c r="AT26" s="1" t="s">
        <v>93</v>
      </c>
      <c r="AU26" s="1" t="s">
        <v>388</v>
      </c>
      <c r="AV26" s="1" t="s">
        <v>93</v>
      </c>
      <c r="AW26" s="1" t="s">
        <v>389</v>
      </c>
      <c r="AX26" s="1" t="s">
        <v>94</v>
      </c>
      <c r="AY26" s="1"/>
      <c r="AZ26" s="1" t="s">
        <v>93</v>
      </c>
      <c r="BA26" s="1" t="s">
        <v>93</v>
      </c>
      <c r="BB26" s="1" t="s">
        <v>93</v>
      </c>
      <c r="BC26" s="1" t="s">
        <v>94</v>
      </c>
      <c r="BD26" s="1" t="s">
        <v>93</v>
      </c>
      <c r="BE26" s="1" t="s">
        <v>94</v>
      </c>
      <c r="BF26" s="1" t="s">
        <v>93</v>
      </c>
      <c r="BG26" s="1" t="s">
        <v>93</v>
      </c>
      <c r="BH26" s="1" t="s">
        <v>93</v>
      </c>
      <c r="BI26" s="1" t="s">
        <v>93</v>
      </c>
      <c r="BJ26" s="1" t="s">
        <v>94</v>
      </c>
      <c r="BK26" s="1" t="s">
        <v>390</v>
      </c>
      <c r="BL26" s="1" t="s">
        <v>391</v>
      </c>
      <c r="BM26" s="1" t="s">
        <v>104</v>
      </c>
      <c r="BN26" s="1"/>
      <c r="BO26" s="1" t="s">
        <v>93</v>
      </c>
      <c r="BP26" s="1" t="s">
        <v>93</v>
      </c>
      <c r="BQ26" s="1" t="s">
        <v>94</v>
      </c>
      <c r="BR26" s="1" t="s">
        <v>392</v>
      </c>
      <c r="BS26" s="1"/>
      <c r="BT26" s="1" t="s">
        <v>93</v>
      </c>
      <c r="BU26" s="1" t="s">
        <v>94</v>
      </c>
      <c r="BV26" s="1" t="s">
        <v>94</v>
      </c>
      <c r="BW26" s="1" t="s">
        <v>93</v>
      </c>
      <c r="BX26" s="1" t="s">
        <v>94</v>
      </c>
      <c r="BY26" s="1" t="s">
        <v>99</v>
      </c>
      <c r="BZ26" s="1" t="s">
        <v>93</v>
      </c>
      <c r="CA26" s="1" t="s">
        <v>93</v>
      </c>
      <c r="CB26" s="1">
        <v>9</v>
      </c>
      <c r="CC26" s="1" t="s">
        <v>93</v>
      </c>
      <c r="CD26" s="10">
        <v>9</v>
      </c>
    </row>
    <row r="27" spans="1:82" x14ac:dyDescent="0.3">
      <c r="A27" s="9">
        <v>11084985</v>
      </c>
      <c r="B27" s="1" t="s">
        <v>195</v>
      </c>
      <c r="C27" s="1">
        <v>78</v>
      </c>
      <c r="D27" s="1">
        <v>89</v>
      </c>
      <c r="E27" s="1">
        <v>89</v>
      </c>
      <c r="F27" s="1">
        <v>80</v>
      </c>
      <c r="G27" s="1">
        <v>83</v>
      </c>
      <c r="H27" s="1">
        <v>63</v>
      </c>
      <c r="I27" s="1">
        <v>100</v>
      </c>
      <c r="J27" s="1">
        <v>50</v>
      </c>
      <c r="K27" s="1">
        <v>100</v>
      </c>
      <c r="L27" s="1" t="s">
        <v>246</v>
      </c>
      <c r="M27" s="1" t="s">
        <v>247</v>
      </c>
      <c r="N27" s="1" t="s">
        <v>169</v>
      </c>
      <c r="O27" s="1" t="s">
        <v>86</v>
      </c>
      <c r="P27" s="1" t="s">
        <v>393</v>
      </c>
      <c r="Q27" s="1" t="s">
        <v>155</v>
      </c>
      <c r="R27" s="1">
        <v>1920</v>
      </c>
      <c r="S27" s="1">
        <v>1</v>
      </c>
      <c r="T27" s="1">
        <v>1</v>
      </c>
      <c r="U27" s="1">
        <v>39</v>
      </c>
      <c r="V27" s="1" t="s">
        <v>89</v>
      </c>
      <c r="W27" s="1" t="s">
        <v>394</v>
      </c>
      <c r="X27" s="1" t="s">
        <v>395</v>
      </c>
      <c r="Y27" s="1" t="s">
        <v>396</v>
      </c>
      <c r="Z27" s="1" t="s">
        <v>93</v>
      </c>
      <c r="AA27" s="1" t="s">
        <v>93</v>
      </c>
      <c r="AB27" s="1" t="s">
        <v>93</v>
      </c>
      <c r="AC27" s="1" t="s">
        <v>94</v>
      </c>
      <c r="AD27" s="1" t="s">
        <v>93</v>
      </c>
      <c r="AE27" s="1" t="s">
        <v>94</v>
      </c>
      <c r="AF27" s="1" t="s">
        <v>93</v>
      </c>
      <c r="AG27" s="1" t="s">
        <v>93</v>
      </c>
      <c r="AH27" s="1" t="s">
        <v>93</v>
      </c>
      <c r="AI27" s="1" t="s">
        <v>397</v>
      </c>
      <c r="AJ27" s="1" t="s">
        <v>96</v>
      </c>
      <c r="AK27" s="1"/>
      <c r="AL27" s="1" t="s">
        <v>117</v>
      </c>
      <c r="AM27" s="1" t="s">
        <v>118</v>
      </c>
      <c r="AN27" s="1" t="s">
        <v>93</v>
      </c>
      <c r="AO27" s="1" t="s">
        <v>93</v>
      </c>
      <c r="AP27" s="1" t="s">
        <v>93</v>
      </c>
      <c r="AQ27" s="1" t="s">
        <v>94</v>
      </c>
      <c r="AR27" s="1" t="s">
        <v>99</v>
      </c>
      <c r="AS27" s="1" t="s">
        <v>93</v>
      </c>
      <c r="AT27" s="1" t="s">
        <v>93</v>
      </c>
      <c r="AU27" s="1" t="s">
        <v>398</v>
      </c>
      <c r="AV27" s="1" t="s">
        <v>93</v>
      </c>
      <c r="AW27" s="1" t="s">
        <v>399</v>
      </c>
      <c r="AX27" s="1" t="s">
        <v>94</v>
      </c>
      <c r="AY27" s="1"/>
      <c r="AZ27" s="1" t="s">
        <v>93</v>
      </c>
      <c r="BA27" s="1" t="s">
        <v>93</v>
      </c>
      <c r="BB27" s="1" t="s">
        <v>93</v>
      </c>
      <c r="BC27" s="1" t="s">
        <v>94</v>
      </c>
      <c r="BD27" s="1" t="s">
        <v>93</v>
      </c>
      <c r="BE27" s="1" t="s">
        <v>93</v>
      </c>
      <c r="BF27" s="1" t="s">
        <v>93</v>
      </c>
      <c r="BG27" s="1" t="s">
        <v>93</v>
      </c>
      <c r="BH27" s="1" t="s">
        <v>94</v>
      </c>
      <c r="BI27" s="1" t="s">
        <v>94</v>
      </c>
      <c r="BJ27" s="1" t="s">
        <v>94</v>
      </c>
      <c r="BK27" s="1" t="s">
        <v>400</v>
      </c>
      <c r="BL27" s="1" t="s">
        <v>401</v>
      </c>
      <c r="BM27" s="1" t="s">
        <v>138</v>
      </c>
      <c r="BN27" s="1"/>
      <c r="BO27" s="1" t="s">
        <v>93</v>
      </c>
      <c r="BP27" s="1" t="s">
        <v>93</v>
      </c>
      <c r="BQ27" s="1" t="s">
        <v>93</v>
      </c>
      <c r="BR27" s="1" t="s">
        <v>371</v>
      </c>
      <c r="BS27" s="1"/>
      <c r="BT27" s="1" t="s">
        <v>93</v>
      </c>
      <c r="BU27" s="1" t="s">
        <v>93</v>
      </c>
      <c r="BV27" s="1" t="s">
        <v>94</v>
      </c>
      <c r="BW27" s="1" t="s">
        <v>94</v>
      </c>
      <c r="BX27" s="1" t="s">
        <v>94</v>
      </c>
      <c r="BY27" s="1" t="s">
        <v>94</v>
      </c>
      <c r="BZ27" s="1" t="s">
        <v>93</v>
      </c>
      <c r="CA27" s="1" t="s">
        <v>94</v>
      </c>
      <c r="CB27" s="1">
        <v>8</v>
      </c>
      <c r="CC27" s="1" t="s">
        <v>93</v>
      </c>
      <c r="CD27" s="10">
        <v>9</v>
      </c>
    </row>
    <row r="28" spans="1:82" x14ac:dyDescent="0.3">
      <c r="A28" s="9">
        <v>11085599</v>
      </c>
      <c r="B28" s="1" t="s">
        <v>106</v>
      </c>
      <c r="C28" s="1">
        <v>92</v>
      </c>
      <c r="D28" s="1">
        <v>78</v>
      </c>
      <c r="E28" s="1">
        <v>100</v>
      </c>
      <c r="F28" s="1">
        <v>100</v>
      </c>
      <c r="G28" s="1">
        <v>100</v>
      </c>
      <c r="H28" s="1">
        <v>100</v>
      </c>
      <c r="I28" s="1">
        <v>100</v>
      </c>
      <c r="J28" s="1">
        <v>75</v>
      </c>
      <c r="K28" s="1">
        <v>100</v>
      </c>
      <c r="L28" s="1" t="s">
        <v>272</v>
      </c>
      <c r="M28" s="1" t="s">
        <v>183</v>
      </c>
      <c r="N28" s="1" t="s">
        <v>109</v>
      </c>
      <c r="O28" s="1" t="s">
        <v>86</v>
      </c>
      <c r="P28" s="1" t="s">
        <v>111</v>
      </c>
      <c r="Q28" s="1" t="s">
        <v>308</v>
      </c>
      <c r="R28" s="1">
        <v>1500</v>
      </c>
      <c r="S28" s="1">
        <v>3</v>
      </c>
      <c r="T28" s="1">
        <v>3</v>
      </c>
      <c r="U28" s="1">
        <v>35</v>
      </c>
      <c r="V28" s="1" t="s">
        <v>89</v>
      </c>
      <c r="W28" s="1" t="s">
        <v>402</v>
      </c>
      <c r="X28" s="1" t="s">
        <v>403</v>
      </c>
      <c r="Y28" s="1" t="s">
        <v>404</v>
      </c>
      <c r="Z28" s="1" t="s">
        <v>93</v>
      </c>
      <c r="AA28" s="1" t="s">
        <v>93</v>
      </c>
      <c r="AB28" s="1" t="s">
        <v>93</v>
      </c>
      <c r="AC28" s="1" t="s">
        <v>94</v>
      </c>
      <c r="AD28" s="1" t="s">
        <v>94</v>
      </c>
      <c r="AE28" s="1" t="s">
        <v>94</v>
      </c>
      <c r="AF28" s="1" t="s">
        <v>93</v>
      </c>
      <c r="AG28" s="1" t="s">
        <v>93</v>
      </c>
      <c r="AH28" s="1" t="s">
        <v>93</v>
      </c>
      <c r="AI28" s="1" t="s">
        <v>405</v>
      </c>
      <c r="AJ28" s="1" t="s">
        <v>96</v>
      </c>
      <c r="AK28" s="1"/>
      <c r="AL28" s="1" t="s">
        <v>117</v>
      </c>
      <c r="AM28" s="1" t="s">
        <v>118</v>
      </c>
      <c r="AN28" s="1" t="s">
        <v>93</v>
      </c>
      <c r="AO28" s="1" t="s">
        <v>93</v>
      </c>
      <c r="AP28" s="1" t="s">
        <v>93</v>
      </c>
      <c r="AQ28" s="1" t="s">
        <v>93</v>
      </c>
      <c r="AR28" s="1" t="s">
        <v>99</v>
      </c>
      <c r="AS28" s="1" t="s">
        <v>93</v>
      </c>
      <c r="AT28" s="1" t="s">
        <v>93</v>
      </c>
      <c r="AU28" s="1" t="s">
        <v>406</v>
      </c>
      <c r="AV28" s="1" t="s">
        <v>93</v>
      </c>
      <c r="AW28" s="1" t="s">
        <v>407</v>
      </c>
      <c r="AX28" s="1" t="s">
        <v>93</v>
      </c>
      <c r="AY28" s="1" t="s">
        <v>408</v>
      </c>
      <c r="AZ28" s="1" t="s">
        <v>93</v>
      </c>
      <c r="BA28" s="1" t="s">
        <v>93</v>
      </c>
      <c r="BB28" s="1" t="s">
        <v>93</v>
      </c>
      <c r="BC28" s="1" t="s">
        <v>93</v>
      </c>
      <c r="BD28" s="1" t="s">
        <v>93</v>
      </c>
      <c r="BE28" s="1" t="s">
        <v>93</v>
      </c>
      <c r="BF28" s="1" t="s">
        <v>93</v>
      </c>
      <c r="BG28" s="1" t="s">
        <v>93</v>
      </c>
      <c r="BH28" s="1" t="s">
        <v>93</v>
      </c>
      <c r="BI28" s="1" t="s">
        <v>93</v>
      </c>
      <c r="BJ28" s="1" t="s">
        <v>93</v>
      </c>
      <c r="BK28" s="1" t="s">
        <v>409</v>
      </c>
      <c r="BL28" s="1" t="s">
        <v>410</v>
      </c>
      <c r="BM28" s="1" t="s">
        <v>138</v>
      </c>
      <c r="BN28" s="1"/>
      <c r="BO28" s="1" t="s">
        <v>93</v>
      </c>
      <c r="BP28" s="1" t="s">
        <v>93</v>
      </c>
      <c r="BQ28" s="1" t="s">
        <v>93</v>
      </c>
      <c r="BR28" s="1" t="s">
        <v>105</v>
      </c>
      <c r="BS28" s="1"/>
      <c r="BT28" s="1" t="s">
        <v>93</v>
      </c>
      <c r="BU28" s="1" t="s">
        <v>93</v>
      </c>
      <c r="BV28" s="1" t="s">
        <v>94</v>
      </c>
      <c r="BW28" s="1" t="s">
        <v>94</v>
      </c>
      <c r="BX28" s="1" t="s">
        <v>94</v>
      </c>
      <c r="BY28" s="1" t="s">
        <v>93</v>
      </c>
      <c r="BZ28" s="1" t="s">
        <v>93</v>
      </c>
      <c r="CA28" s="1" t="s">
        <v>93</v>
      </c>
      <c r="CB28" s="1">
        <v>10</v>
      </c>
      <c r="CC28" s="1" t="s">
        <v>93</v>
      </c>
      <c r="CD28" s="10">
        <v>10</v>
      </c>
    </row>
    <row r="29" spans="1:82" x14ac:dyDescent="0.3">
      <c r="A29" s="9">
        <v>11085892</v>
      </c>
      <c r="B29" s="1" t="s">
        <v>106</v>
      </c>
      <c r="C29" s="1">
        <v>59</v>
      </c>
      <c r="D29" s="1">
        <v>89</v>
      </c>
      <c r="E29" s="1">
        <v>78</v>
      </c>
      <c r="F29" s="1">
        <v>80</v>
      </c>
      <c r="G29" s="1">
        <v>17</v>
      </c>
      <c r="H29" s="1">
        <v>38</v>
      </c>
      <c r="I29" s="1">
        <v>100</v>
      </c>
      <c r="J29" s="1">
        <v>25</v>
      </c>
      <c r="K29" s="1">
        <v>100</v>
      </c>
      <c r="L29" s="1" t="s">
        <v>411</v>
      </c>
      <c r="M29" s="1" t="s">
        <v>168</v>
      </c>
      <c r="N29" s="1" t="s">
        <v>169</v>
      </c>
      <c r="O29" s="1" t="s">
        <v>86</v>
      </c>
      <c r="P29" s="1" t="s">
        <v>318</v>
      </c>
      <c r="Q29" s="1" t="s">
        <v>331</v>
      </c>
      <c r="R29" s="1">
        <v>600</v>
      </c>
      <c r="S29" s="1">
        <v>2</v>
      </c>
      <c r="T29" s="1">
        <v>1</v>
      </c>
      <c r="U29" s="1">
        <v>37</v>
      </c>
      <c r="V29" s="1" t="s">
        <v>89</v>
      </c>
      <c r="W29" s="1" t="s">
        <v>412</v>
      </c>
      <c r="X29" s="1" t="s">
        <v>413</v>
      </c>
      <c r="Y29" s="1" t="s">
        <v>414</v>
      </c>
      <c r="Z29" s="1" t="s">
        <v>93</v>
      </c>
      <c r="AA29" s="1" t="s">
        <v>93</v>
      </c>
      <c r="AB29" s="1" t="s">
        <v>93</v>
      </c>
      <c r="AC29" s="1" t="s">
        <v>94</v>
      </c>
      <c r="AD29" s="1" t="s">
        <v>93</v>
      </c>
      <c r="AE29" s="1" t="s">
        <v>94</v>
      </c>
      <c r="AF29" s="1" t="s">
        <v>93</v>
      </c>
      <c r="AG29" s="1" t="s">
        <v>93</v>
      </c>
      <c r="AH29" s="1" t="s">
        <v>93</v>
      </c>
      <c r="AI29" s="1" t="s">
        <v>415</v>
      </c>
      <c r="AJ29" s="1" t="s">
        <v>96</v>
      </c>
      <c r="AK29" s="1"/>
      <c r="AL29" s="1" t="s">
        <v>358</v>
      </c>
      <c r="AM29" s="1" t="s">
        <v>118</v>
      </c>
      <c r="AN29" s="1" t="s">
        <v>93</v>
      </c>
      <c r="AO29" s="1" t="s">
        <v>93</v>
      </c>
      <c r="AP29" s="1" t="s">
        <v>93</v>
      </c>
      <c r="AQ29" s="1" t="s">
        <v>93</v>
      </c>
      <c r="AR29" s="1" t="s">
        <v>99</v>
      </c>
      <c r="AS29" s="1" t="s">
        <v>93</v>
      </c>
      <c r="AT29" s="1" t="s">
        <v>93</v>
      </c>
      <c r="AU29" s="1" t="s">
        <v>416</v>
      </c>
      <c r="AV29" s="1" t="s">
        <v>93</v>
      </c>
      <c r="AW29" s="1" t="s">
        <v>162</v>
      </c>
      <c r="AX29" s="1" t="s">
        <v>94</v>
      </c>
      <c r="AY29" s="1"/>
      <c r="AZ29" s="1" t="s">
        <v>93</v>
      </c>
      <c r="BA29" s="1" t="s">
        <v>94</v>
      </c>
      <c r="BB29" s="1" t="s">
        <v>94</v>
      </c>
      <c r="BC29" s="1" t="s">
        <v>94</v>
      </c>
      <c r="BD29" s="1" t="s">
        <v>93</v>
      </c>
      <c r="BE29" s="1" t="s">
        <v>94</v>
      </c>
      <c r="BF29" s="1" t="s">
        <v>94</v>
      </c>
      <c r="BG29" s="1" t="s">
        <v>93</v>
      </c>
      <c r="BH29" s="1" t="s">
        <v>93</v>
      </c>
      <c r="BI29" s="1" t="s">
        <v>94</v>
      </c>
      <c r="BJ29" s="1" t="s">
        <v>94</v>
      </c>
      <c r="BK29" s="1" t="s">
        <v>417</v>
      </c>
      <c r="BL29" s="1" t="s">
        <v>418</v>
      </c>
      <c r="BM29" s="1" t="s">
        <v>138</v>
      </c>
      <c r="BN29" s="1"/>
      <c r="BO29" s="1" t="s">
        <v>93</v>
      </c>
      <c r="BP29" s="1" t="s">
        <v>93</v>
      </c>
      <c r="BQ29" s="1" t="s">
        <v>93</v>
      </c>
      <c r="BR29" s="1" t="s">
        <v>257</v>
      </c>
      <c r="BS29" s="1"/>
      <c r="BT29" s="1" t="s">
        <v>93</v>
      </c>
      <c r="BU29" s="1" t="s">
        <v>94</v>
      </c>
      <c r="BV29" s="1" t="s">
        <v>94</v>
      </c>
      <c r="BW29" s="1" t="s">
        <v>94</v>
      </c>
      <c r="BX29" s="1" t="s">
        <v>94</v>
      </c>
      <c r="BY29" s="1" t="s">
        <v>94</v>
      </c>
      <c r="BZ29" s="1" t="s">
        <v>94</v>
      </c>
      <c r="CA29" s="1" t="s">
        <v>94</v>
      </c>
      <c r="CB29" s="1">
        <v>7</v>
      </c>
      <c r="CC29" s="1" t="s">
        <v>93</v>
      </c>
      <c r="CD29" s="10">
        <v>7</v>
      </c>
    </row>
    <row r="30" spans="1:82" x14ac:dyDescent="0.3">
      <c r="A30" s="9">
        <v>11085982</v>
      </c>
      <c r="B30" s="1" t="s">
        <v>106</v>
      </c>
      <c r="C30" s="1">
        <v>33</v>
      </c>
      <c r="D30" s="1">
        <v>100</v>
      </c>
      <c r="E30" s="1">
        <v>33</v>
      </c>
      <c r="F30" s="1">
        <v>20</v>
      </c>
      <c r="G30" s="1">
        <v>0</v>
      </c>
      <c r="H30" s="1">
        <v>0</v>
      </c>
      <c r="I30" s="1">
        <v>33</v>
      </c>
      <c r="J30" s="1">
        <v>25</v>
      </c>
      <c r="K30" s="1">
        <v>0</v>
      </c>
      <c r="L30" s="1" t="s">
        <v>419</v>
      </c>
      <c r="M30" s="1" t="s">
        <v>420</v>
      </c>
      <c r="N30" s="1" t="s">
        <v>85</v>
      </c>
      <c r="O30" s="1" t="s">
        <v>86</v>
      </c>
      <c r="P30" s="1" t="s">
        <v>170</v>
      </c>
      <c r="Q30" s="1" t="s">
        <v>421</v>
      </c>
      <c r="R30" s="1">
        <v>600</v>
      </c>
      <c r="S30" s="1">
        <v>1</v>
      </c>
      <c r="T30" s="1">
        <v>0</v>
      </c>
      <c r="U30" s="1">
        <v>43</v>
      </c>
      <c r="V30" s="1" t="s">
        <v>89</v>
      </c>
      <c r="W30" s="1" t="s">
        <v>422</v>
      </c>
      <c r="X30" s="1" t="s">
        <v>423</v>
      </c>
      <c r="Y30" s="1" t="s">
        <v>424</v>
      </c>
      <c r="Z30" s="1" t="s">
        <v>93</v>
      </c>
      <c r="AA30" s="1" t="s">
        <v>93</v>
      </c>
      <c r="AB30" s="1" t="s">
        <v>93</v>
      </c>
      <c r="AC30" s="1" t="s">
        <v>93</v>
      </c>
      <c r="AD30" s="1" t="s">
        <v>93</v>
      </c>
      <c r="AE30" s="1" t="s">
        <v>94</v>
      </c>
      <c r="AF30" s="1" t="s">
        <v>93</v>
      </c>
      <c r="AG30" s="1" t="s">
        <v>93</v>
      </c>
      <c r="AH30" s="1" t="s">
        <v>93</v>
      </c>
      <c r="AI30" s="1" t="s">
        <v>425</v>
      </c>
      <c r="AJ30" s="1" t="s">
        <v>116</v>
      </c>
      <c r="AK30" s="1"/>
      <c r="AL30" s="1" t="s">
        <v>426</v>
      </c>
      <c r="AM30" s="1" t="s">
        <v>98</v>
      </c>
      <c r="AN30" s="1" t="s">
        <v>93</v>
      </c>
      <c r="AO30" s="1" t="s">
        <v>93</v>
      </c>
      <c r="AP30" s="1" t="s">
        <v>93</v>
      </c>
      <c r="AQ30" s="1" t="s">
        <v>94</v>
      </c>
      <c r="AR30" s="1" t="s">
        <v>99</v>
      </c>
      <c r="AS30" s="1" t="s">
        <v>94</v>
      </c>
      <c r="AT30" s="1" t="s">
        <v>94</v>
      </c>
      <c r="AU30" s="1" t="s">
        <v>427</v>
      </c>
      <c r="AV30" s="1" t="s">
        <v>93</v>
      </c>
      <c r="AW30" s="1" t="s">
        <v>428</v>
      </c>
      <c r="AX30" s="1" t="s">
        <v>94</v>
      </c>
      <c r="AY30" s="1"/>
      <c r="AZ30" s="1" t="s">
        <v>94</v>
      </c>
      <c r="BA30" s="1" t="s">
        <v>94</v>
      </c>
      <c r="BB30" s="1" t="s">
        <v>94</v>
      </c>
      <c r="BC30" s="1" t="s">
        <v>94</v>
      </c>
      <c r="BD30" s="1" t="s">
        <v>94</v>
      </c>
      <c r="BE30" s="1" t="s">
        <v>94</v>
      </c>
      <c r="BF30" s="1" t="s">
        <v>94</v>
      </c>
      <c r="BG30" s="1" t="s">
        <v>94</v>
      </c>
      <c r="BH30" s="1" t="s">
        <v>94</v>
      </c>
      <c r="BI30" s="1" t="s">
        <v>94</v>
      </c>
      <c r="BJ30" s="1" t="s">
        <v>94</v>
      </c>
      <c r="BK30" s="1" t="s">
        <v>429</v>
      </c>
      <c r="BL30" s="1" t="s">
        <v>430</v>
      </c>
      <c r="BM30" s="1" t="s">
        <v>138</v>
      </c>
      <c r="BN30" s="1"/>
      <c r="BO30" s="1" t="s">
        <v>94</v>
      </c>
      <c r="BP30" s="1" t="s">
        <v>93</v>
      </c>
      <c r="BQ30" s="1" t="s">
        <v>94</v>
      </c>
      <c r="BR30" s="1" t="s">
        <v>194</v>
      </c>
      <c r="BS30" s="1"/>
      <c r="BT30" s="1" t="s">
        <v>94</v>
      </c>
      <c r="BU30" s="1" t="s">
        <v>94</v>
      </c>
      <c r="BV30" s="1" t="s">
        <v>94</v>
      </c>
      <c r="BW30" s="1" t="s">
        <v>94</v>
      </c>
      <c r="BX30" s="1" t="s">
        <v>94</v>
      </c>
      <c r="BY30" s="1" t="s">
        <v>94</v>
      </c>
      <c r="BZ30" s="1" t="s">
        <v>93</v>
      </c>
      <c r="CA30" s="1" t="s">
        <v>94</v>
      </c>
      <c r="CB30" s="1">
        <v>6</v>
      </c>
      <c r="CC30" s="1" t="s">
        <v>94</v>
      </c>
      <c r="CD30" s="10">
        <v>7</v>
      </c>
    </row>
    <row r="31" spans="1:82" x14ac:dyDescent="0.3">
      <c r="A31" s="9">
        <v>11086048</v>
      </c>
      <c r="B31" s="1" t="s">
        <v>329</v>
      </c>
      <c r="C31" s="1">
        <v>64</v>
      </c>
      <c r="D31" s="1">
        <v>89</v>
      </c>
      <c r="E31" s="1">
        <v>80</v>
      </c>
      <c r="F31" s="1">
        <v>0</v>
      </c>
      <c r="G31" s="1">
        <v>83</v>
      </c>
      <c r="H31" s="1">
        <v>38</v>
      </c>
      <c r="I31" s="1">
        <v>100</v>
      </c>
      <c r="J31" s="1">
        <v>63</v>
      </c>
      <c r="K31" s="1">
        <v>0</v>
      </c>
      <c r="L31" s="1" t="s">
        <v>431</v>
      </c>
      <c r="M31" s="1" t="s">
        <v>432</v>
      </c>
      <c r="N31" s="1" t="s">
        <v>433</v>
      </c>
      <c r="O31" s="1" t="s">
        <v>86</v>
      </c>
      <c r="P31" s="1" t="s">
        <v>434</v>
      </c>
      <c r="Q31" s="1" t="s">
        <v>284</v>
      </c>
      <c r="R31" s="1">
        <v>1440</v>
      </c>
      <c r="S31" s="1">
        <v>2</v>
      </c>
      <c r="T31" s="1">
        <v>1</v>
      </c>
      <c r="U31" s="1">
        <v>27</v>
      </c>
      <c r="V31" s="1" t="s">
        <v>172</v>
      </c>
      <c r="W31" s="1" t="s">
        <v>435</v>
      </c>
      <c r="X31" s="1" t="s">
        <v>436</v>
      </c>
      <c r="Y31" s="1" t="s">
        <v>437</v>
      </c>
      <c r="Z31" s="1" t="s">
        <v>93</v>
      </c>
      <c r="AA31" s="1" t="s">
        <v>93</v>
      </c>
      <c r="AB31" s="1" t="s">
        <v>93</v>
      </c>
      <c r="AC31" s="1" t="s">
        <v>94</v>
      </c>
      <c r="AD31" s="1" t="s">
        <v>93</v>
      </c>
      <c r="AE31" s="1" t="s">
        <v>94</v>
      </c>
      <c r="AF31" s="1" t="s">
        <v>93</v>
      </c>
      <c r="AG31" s="1" t="s">
        <v>93</v>
      </c>
      <c r="AH31" s="1" t="s">
        <v>93</v>
      </c>
      <c r="AI31" s="1" t="s">
        <v>438</v>
      </c>
      <c r="AJ31" s="1" t="s">
        <v>116</v>
      </c>
      <c r="AK31" s="1"/>
      <c r="AL31" s="1" t="s">
        <v>117</v>
      </c>
      <c r="AM31" s="1" t="s">
        <v>118</v>
      </c>
      <c r="AN31" s="1" t="s">
        <v>93</v>
      </c>
      <c r="AO31" s="1" t="s">
        <v>93</v>
      </c>
      <c r="AP31" s="1" t="s">
        <v>93</v>
      </c>
      <c r="AQ31" s="1" t="s">
        <v>94</v>
      </c>
      <c r="AR31" s="1" t="s">
        <v>94</v>
      </c>
      <c r="AS31" s="1" t="s">
        <v>94</v>
      </c>
      <c r="AT31" s="1" t="s">
        <v>94</v>
      </c>
      <c r="AU31" s="1" t="s">
        <v>439</v>
      </c>
      <c r="AV31" s="1" t="s">
        <v>94</v>
      </c>
      <c r="AW31" s="1" t="s">
        <v>440</v>
      </c>
      <c r="AX31" s="1" t="s">
        <v>94</v>
      </c>
      <c r="AY31" s="1"/>
      <c r="AZ31" s="1" t="s">
        <v>93</v>
      </c>
      <c r="BA31" s="1" t="s">
        <v>93</v>
      </c>
      <c r="BB31" s="1" t="s">
        <v>93</v>
      </c>
      <c r="BC31" s="1" t="s">
        <v>94</v>
      </c>
      <c r="BD31" s="1" t="s">
        <v>93</v>
      </c>
      <c r="BE31" s="1" t="s">
        <v>94</v>
      </c>
      <c r="BF31" s="1" t="s">
        <v>94</v>
      </c>
      <c r="BG31" s="1" t="s">
        <v>93</v>
      </c>
      <c r="BH31" s="1" t="s">
        <v>94</v>
      </c>
      <c r="BI31" s="1" t="s">
        <v>94</v>
      </c>
      <c r="BJ31" s="1" t="s">
        <v>93</v>
      </c>
      <c r="BK31" s="1" t="s">
        <v>441</v>
      </c>
      <c r="BL31" s="1" t="s">
        <v>442</v>
      </c>
      <c r="BM31" s="1" t="s">
        <v>138</v>
      </c>
      <c r="BN31" s="1"/>
      <c r="BO31" s="1" t="s">
        <v>93</v>
      </c>
      <c r="BP31" s="1" t="s">
        <v>93</v>
      </c>
      <c r="BQ31" s="1" t="s">
        <v>93</v>
      </c>
      <c r="BR31" s="1" t="s">
        <v>105</v>
      </c>
      <c r="BS31" s="1"/>
      <c r="BT31" s="1" t="s">
        <v>93</v>
      </c>
      <c r="BU31" s="1" t="s">
        <v>93</v>
      </c>
      <c r="BV31" s="1" t="s">
        <v>94</v>
      </c>
      <c r="BW31" s="1" t="s">
        <v>94</v>
      </c>
      <c r="BX31" s="1" t="s">
        <v>94</v>
      </c>
      <c r="BY31" s="1" t="s">
        <v>94</v>
      </c>
      <c r="BZ31" s="1" t="s">
        <v>93</v>
      </c>
      <c r="CA31" s="1" t="s">
        <v>93</v>
      </c>
      <c r="CB31" s="1">
        <v>7</v>
      </c>
      <c r="CC31" s="1" t="s">
        <v>94</v>
      </c>
      <c r="CD31" s="10">
        <v>7</v>
      </c>
    </row>
    <row r="32" spans="1:82" x14ac:dyDescent="0.3">
      <c r="A32" s="9">
        <v>11086368</v>
      </c>
      <c r="B32" s="1" t="s">
        <v>443</v>
      </c>
      <c r="C32" s="1">
        <v>69</v>
      </c>
      <c r="D32" s="1">
        <v>89</v>
      </c>
      <c r="E32" s="1">
        <v>78</v>
      </c>
      <c r="F32" s="1">
        <v>100</v>
      </c>
      <c r="G32" s="1">
        <v>50</v>
      </c>
      <c r="H32" s="1">
        <v>38</v>
      </c>
      <c r="I32" s="1">
        <v>100</v>
      </c>
      <c r="J32" s="1">
        <v>50</v>
      </c>
      <c r="K32" s="1">
        <v>100</v>
      </c>
      <c r="L32" s="1" t="s">
        <v>246</v>
      </c>
      <c r="M32" s="1" t="s">
        <v>247</v>
      </c>
      <c r="N32" s="1" t="s">
        <v>169</v>
      </c>
      <c r="O32" s="1" t="s">
        <v>86</v>
      </c>
      <c r="P32" s="1" t="s">
        <v>444</v>
      </c>
      <c r="Q32" s="1" t="s">
        <v>236</v>
      </c>
      <c r="R32" s="1">
        <v>2100</v>
      </c>
      <c r="S32" s="1">
        <v>1</v>
      </c>
      <c r="T32" s="1">
        <v>1</v>
      </c>
      <c r="U32" s="1">
        <v>42</v>
      </c>
      <c r="V32" s="1" t="s">
        <v>89</v>
      </c>
      <c r="W32" s="1" t="s">
        <v>90</v>
      </c>
      <c r="X32" s="1" t="s">
        <v>445</v>
      </c>
      <c r="Y32" s="1" t="s">
        <v>446</v>
      </c>
      <c r="Z32" s="1" t="s">
        <v>93</v>
      </c>
      <c r="AA32" s="1" t="s">
        <v>93</v>
      </c>
      <c r="AB32" s="1" t="s">
        <v>93</v>
      </c>
      <c r="AC32" s="1" t="s">
        <v>94</v>
      </c>
      <c r="AD32" s="1" t="s">
        <v>93</v>
      </c>
      <c r="AE32" s="1" t="s">
        <v>94</v>
      </c>
      <c r="AF32" s="1" t="s">
        <v>93</v>
      </c>
      <c r="AG32" s="1" t="s">
        <v>93</v>
      </c>
      <c r="AH32" s="1" t="s">
        <v>93</v>
      </c>
      <c r="AI32" s="1" t="s">
        <v>447</v>
      </c>
      <c r="AJ32" s="1" t="s">
        <v>116</v>
      </c>
      <c r="AK32" s="1"/>
      <c r="AL32" s="1" t="s">
        <v>117</v>
      </c>
      <c r="AM32" s="1" t="s">
        <v>118</v>
      </c>
      <c r="AN32" s="1" t="s">
        <v>93</v>
      </c>
      <c r="AO32" s="1" t="s">
        <v>94</v>
      </c>
      <c r="AP32" s="1" t="s">
        <v>93</v>
      </c>
      <c r="AQ32" s="1" t="s">
        <v>94</v>
      </c>
      <c r="AR32" s="1" t="s">
        <v>99</v>
      </c>
      <c r="AS32" s="1" t="s">
        <v>93</v>
      </c>
      <c r="AT32" s="1" t="s">
        <v>93</v>
      </c>
      <c r="AU32" s="1" t="s">
        <v>448</v>
      </c>
      <c r="AV32" s="1" t="s">
        <v>93</v>
      </c>
      <c r="AW32" s="1" t="s">
        <v>449</v>
      </c>
      <c r="AX32" s="1" t="s">
        <v>93</v>
      </c>
      <c r="AY32" s="1" t="s">
        <v>450</v>
      </c>
      <c r="AZ32" s="1" t="s">
        <v>93</v>
      </c>
      <c r="BA32" s="1" t="s">
        <v>93</v>
      </c>
      <c r="BB32" s="1" t="s">
        <v>94</v>
      </c>
      <c r="BC32" s="1" t="s">
        <v>94</v>
      </c>
      <c r="BD32" s="1" t="s">
        <v>93</v>
      </c>
      <c r="BE32" s="1" t="s">
        <v>94</v>
      </c>
      <c r="BF32" s="1" t="s">
        <v>94</v>
      </c>
      <c r="BG32" s="1" t="s">
        <v>93</v>
      </c>
      <c r="BH32" s="1" t="s">
        <v>94</v>
      </c>
      <c r="BI32" s="1" t="s">
        <v>94</v>
      </c>
      <c r="BJ32" s="1" t="s">
        <v>93</v>
      </c>
      <c r="BK32" s="1" t="s">
        <v>451</v>
      </c>
      <c r="BL32" s="1" t="s">
        <v>452</v>
      </c>
      <c r="BM32" s="1" t="s">
        <v>104</v>
      </c>
      <c r="BN32" s="1"/>
      <c r="BO32" s="1" t="s">
        <v>93</v>
      </c>
      <c r="BP32" s="1" t="s">
        <v>93</v>
      </c>
      <c r="BQ32" s="1" t="s">
        <v>93</v>
      </c>
      <c r="BR32" s="1" t="s">
        <v>453</v>
      </c>
      <c r="BS32" s="1"/>
      <c r="BT32" s="1" t="s">
        <v>93</v>
      </c>
      <c r="BU32" s="1" t="s">
        <v>93</v>
      </c>
      <c r="BV32" s="1" t="s">
        <v>94</v>
      </c>
      <c r="BW32" s="1" t="s">
        <v>94</v>
      </c>
      <c r="BX32" s="1" t="s">
        <v>94</v>
      </c>
      <c r="BY32" s="1" t="s">
        <v>94</v>
      </c>
      <c r="BZ32" s="1" t="s">
        <v>93</v>
      </c>
      <c r="CA32" s="1" t="s">
        <v>94</v>
      </c>
      <c r="CB32" s="1">
        <v>7</v>
      </c>
      <c r="CC32" s="1" t="s">
        <v>93</v>
      </c>
      <c r="CD32" s="10">
        <v>7</v>
      </c>
    </row>
    <row r="33" spans="1:82" x14ac:dyDescent="0.3">
      <c r="A33" s="9">
        <v>11086637</v>
      </c>
      <c r="B33" s="1" t="s">
        <v>454</v>
      </c>
      <c r="C33" s="1">
        <v>83</v>
      </c>
      <c r="D33" s="1">
        <v>89</v>
      </c>
      <c r="E33" s="1">
        <v>67</v>
      </c>
      <c r="F33" s="1">
        <v>100</v>
      </c>
      <c r="G33" s="1">
        <v>100</v>
      </c>
      <c r="H33" s="1">
        <v>75</v>
      </c>
      <c r="I33" s="1">
        <v>100</v>
      </c>
      <c r="J33" s="1">
        <v>71</v>
      </c>
      <c r="K33" s="1">
        <v>100</v>
      </c>
      <c r="L33" s="1" t="s">
        <v>431</v>
      </c>
      <c r="M33" s="1" t="s">
        <v>432</v>
      </c>
      <c r="N33" s="1" t="s">
        <v>433</v>
      </c>
      <c r="O33" s="1" t="s">
        <v>86</v>
      </c>
      <c r="P33" s="1" t="s">
        <v>184</v>
      </c>
      <c r="Q33" s="1" t="s">
        <v>455</v>
      </c>
      <c r="R33" s="1">
        <v>1500</v>
      </c>
      <c r="S33" s="1">
        <v>2</v>
      </c>
      <c r="T33" s="1">
        <v>1</v>
      </c>
      <c r="U33" s="1">
        <v>40</v>
      </c>
      <c r="V33" s="1" t="s">
        <v>172</v>
      </c>
      <c r="W33" s="1" t="s">
        <v>456</v>
      </c>
      <c r="X33" s="1" t="s">
        <v>457</v>
      </c>
      <c r="Y33" s="1" t="s">
        <v>458</v>
      </c>
      <c r="Z33" s="1" t="s">
        <v>93</v>
      </c>
      <c r="AA33" s="1" t="s">
        <v>93</v>
      </c>
      <c r="AB33" s="1" t="s">
        <v>93</v>
      </c>
      <c r="AC33" s="1" t="s">
        <v>94</v>
      </c>
      <c r="AD33" s="1" t="s">
        <v>93</v>
      </c>
      <c r="AE33" s="1" t="s">
        <v>94</v>
      </c>
      <c r="AF33" s="1" t="s">
        <v>93</v>
      </c>
      <c r="AG33" s="1" t="s">
        <v>93</v>
      </c>
      <c r="AH33" s="1" t="s">
        <v>93</v>
      </c>
      <c r="AI33" s="1" t="s">
        <v>459</v>
      </c>
      <c r="AJ33" s="1" t="s">
        <v>96</v>
      </c>
      <c r="AK33" s="1"/>
      <c r="AL33" s="1" t="s">
        <v>97</v>
      </c>
      <c r="AM33" s="1" t="s">
        <v>118</v>
      </c>
      <c r="AN33" s="1" t="s">
        <v>93</v>
      </c>
      <c r="AO33" s="1" t="s">
        <v>94</v>
      </c>
      <c r="AP33" s="1" t="s">
        <v>93</v>
      </c>
      <c r="AQ33" s="1" t="s">
        <v>94</v>
      </c>
      <c r="AR33" s="1" t="s">
        <v>99</v>
      </c>
      <c r="AS33" s="1" t="s">
        <v>93</v>
      </c>
      <c r="AT33" s="1" t="s">
        <v>93</v>
      </c>
      <c r="AU33" s="1" t="s">
        <v>460</v>
      </c>
      <c r="AV33" s="1" t="s">
        <v>93</v>
      </c>
      <c r="AW33" s="1" t="s">
        <v>461</v>
      </c>
      <c r="AX33" s="1" t="s">
        <v>93</v>
      </c>
      <c r="AY33" s="1" t="s">
        <v>462</v>
      </c>
      <c r="AZ33" s="1" t="s">
        <v>93</v>
      </c>
      <c r="BA33" s="1" t="s">
        <v>93</v>
      </c>
      <c r="BB33" s="1" t="s">
        <v>93</v>
      </c>
      <c r="BC33" s="1" t="s">
        <v>93</v>
      </c>
      <c r="BD33" s="1" t="s">
        <v>93</v>
      </c>
      <c r="BE33" s="1" t="s">
        <v>93</v>
      </c>
      <c r="BF33" s="1" t="s">
        <v>93</v>
      </c>
      <c r="BG33" s="1" t="s">
        <v>94</v>
      </c>
      <c r="BH33" s="1" t="s">
        <v>94</v>
      </c>
      <c r="BI33" s="1" t="s">
        <v>93</v>
      </c>
      <c r="BJ33" s="1" t="s">
        <v>93</v>
      </c>
      <c r="BK33" s="1" t="s">
        <v>463</v>
      </c>
      <c r="BL33" s="1" t="s">
        <v>464</v>
      </c>
      <c r="BM33" s="1" t="s">
        <v>104</v>
      </c>
      <c r="BN33" s="1"/>
      <c r="BO33" s="1" t="s">
        <v>93</v>
      </c>
      <c r="BP33" s="1" t="s">
        <v>93</v>
      </c>
      <c r="BQ33" s="1" t="s">
        <v>93</v>
      </c>
      <c r="BR33" s="1" t="s">
        <v>293</v>
      </c>
      <c r="BS33" s="1"/>
      <c r="BT33" s="1" t="s">
        <v>93</v>
      </c>
      <c r="BU33" s="1" t="s">
        <v>93</v>
      </c>
      <c r="BV33" s="1" t="s">
        <v>94</v>
      </c>
      <c r="BW33" s="1" t="s">
        <v>94</v>
      </c>
      <c r="BX33" s="1" t="s">
        <v>94</v>
      </c>
      <c r="BY33" s="1" t="s">
        <v>99</v>
      </c>
      <c r="BZ33" s="1" t="s">
        <v>93</v>
      </c>
      <c r="CA33" s="1" t="s">
        <v>93</v>
      </c>
      <c r="CB33" s="1">
        <v>8</v>
      </c>
      <c r="CC33" s="1" t="s">
        <v>93</v>
      </c>
      <c r="CD33" s="10">
        <v>8</v>
      </c>
    </row>
    <row r="34" spans="1:82" x14ac:dyDescent="0.3">
      <c r="A34" s="9">
        <v>11087027</v>
      </c>
      <c r="B34" s="1" t="s">
        <v>454</v>
      </c>
      <c r="C34" s="1">
        <v>94</v>
      </c>
      <c r="D34" s="1">
        <v>100</v>
      </c>
      <c r="E34" s="1">
        <v>89</v>
      </c>
      <c r="F34" s="1">
        <v>100</v>
      </c>
      <c r="G34" s="1">
        <v>100</v>
      </c>
      <c r="H34" s="1">
        <v>100</v>
      </c>
      <c r="I34" s="1">
        <v>100</v>
      </c>
      <c r="J34" s="1">
        <v>75</v>
      </c>
      <c r="K34" s="1">
        <v>100</v>
      </c>
      <c r="L34" s="1" t="s">
        <v>167</v>
      </c>
      <c r="M34" s="1" t="s">
        <v>168</v>
      </c>
      <c r="N34" s="1" t="s">
        <v>169</v>
      </c>
      <c r="O34" s="1" t="s">
        <v>86</v>
      </c>
      <c r="P34" s="1" t="s">
        <v>465</v>
      </c>
      <c r="Q34" s="1" t="s">
        <v>466</v>
      </c>
      <c r="R34" s="1">
        <v>1260</v>
      </c>
      <c r="S34" s="1">
        <v>1</v>
      </c>
      <c r="T34" s="1">
        <v>2</v>
      </c>
      <c r="U34" s="1">
        <v>60</v>
      </c>
      <c r="V34" s="1" t="s">
        <v>172</v>
      </c>
      <c r="W34" s="1" t="s">
        <v>467</v>
      </c>
      <c r="X34" s="1" t="s">
        <v>468</v>
      </c>
      <c r="Y34" s="1" t="s">
        <v>469</v>
      </c>
      <c r="Z34" s="1" t="s">
        <v>93</v>
      </c>
      <c r="AA34" s="1" t="s">
        <v>93</v>
      </c>
      <c r="AB34" s="1" t="s">
        <v>93</v>
      </c>
      <c r="AC34" s="1" t="s">
        <v>93</v>
      </c>
      <c r="AD34" s="1" t="s">
        <v>93</v>
      </c>
      <c r="AE34" s="1" t="s">
        <v>94</v>
      </c>
      <c r="AF34" s="1" t="s">
        <v>93</v>
      </c>
      <c r="AG34" s="1" t="s">
        <v>93</v>
      </c>
      <c r="AH34" s="1" t="s">
        <v>93</v>
      </c>
      <c r="AI34" s="1" t="s">
        <v>470</v>
      </c>
      <c r="AJ34" s="1" t="s">
        <v>96</v>
      </c>
      <c r="AK34" s="1"/>
      <c r="AL34" s="1" t="s">
        <v>117</v>
      </c>
      <c r="AM34" s="1" t="s">
        <v>118</v>
      </c>
      <c r="AN34" s="1" t="s">
        <v>93</v>
      </c>
      <c r="AO34" s="1" t="s">
        <v>93</v>
      </c>
      <c r="AP34" s="1" t="s">
        <v>93</v>
      </c>
      <c r="AQ34" s="1" t="s">
        <v>94</v>
      </c>
      <c r="AR34" s="1" t="s">
        <v>99</v>
      </c>
      <c r="AS34" s="1" t="s">
        <v>93</v>
      </c>
      <c r="AT34" s="1" t="s">
        <v>93</v>
      </c>
      <c r="AU34" s="1" t="s">
        <v>471</v>
      </c>
      <c r="AV34" s="1" t="s">
        <v>93</v>
      </c>
      <c r="AW34" s="1" t="s">
        <v>472</v>
      </c>
      <c r="AX34" s="1" t="s">
        <v>93</v>
      </c>
      <c r="AY34" s="1" t="s">
        <v>473</v>
      </c>
      <c r="AZ34" s="1" t="s">
        <v>93</v>
      </c>
      <c r="BA34" s="1" t="s">
        <v>93</v>
      </c>
      <c r="BB34" s="1" t="s">
        <v>93</v>
      </c>
      <c r="BC34" s="1" t="s">
        <v>93</v>
      </c>
      <c r="BD34" s="1" t="s">
        <v>93</v>
      </c>
      <c r="BE34" s="1" t="s">
        <v>93</v>
      </c>
      <c r="BF34" s="1" t="s">
        <v>93</v>
      </c>
      <c r="BG34" s="1" t="s">
        <v>93</v>
      </c>
      <c r="BH34" s="1" t="s">
        <v>93</v>
      </c>
      <c r="BI34" s="1" t="s">
        <v>93</v>
      </c>
      <c r="BJ34" s="1" t="s">
        <v>93</v>
      </c>
      <c r="BK34" s="1" t="s">
        <v>474</v>
      </c>
      <c r="BL34" s="1" t="s">
        <v>475</v>
      </c>
      <c r="BM34" s="1" t="s">
        <v>138</v>
      </c>
      <c r="BN34" s="1"/>
      <c r="BO34" s="1" t="s">
        <v>93</v>
      </c>
      <c r="BP34" s="1" t="s">
        <v>93</v>
      </c>
      <c r="BQ34" s="1" t="s">
        <v>93</v>
      </c>
      <c r="BR34" s="1" t="s">
        <v>105</v>
      </c>
      <c r="BS34" s="1"/>
      <c r="BT34" s="1" t="s">
        <v>93</v>
      </c>
      <c r="BU34" s="1" t="s">
        <v>93</v>
      </c>
      <c r="BV34" s="1" t="s">
        <v>94</v>
      </c>
      <c r="BW34" s="1" t="s">
        <v>94</v>
      </c>
      <c r="BX34" s="1" t="s">
        <v>94</v>
      </c>
      <c r="BY34" s="1" t="s">
        <v>93</v>
      </c>
      <c r="BZ34" s="1" t="s">
        <v>93</v>
      </c>
      <c r="CA34" s="1" t="s">
        <v>93</v>
      </c>
      <c r="CB34" s="1">
        <v>9</v>
      </c>
      <c r="CC34" s="1" t="s">
        <v>93</v>
      </c>
      <c r="CD34" s="10">
        <v>9</v>
      </c>
    </row>
    <row r="35" spans="1:82" x14ac:dyDescent="0.3">
      <c r="A35" s="9">
        <v>11087195</v>
      </c>
      <c r="B35" s="1" t="s">
        <v>454</v>
      </c>
      <c r="C35" s="1">
        <v>80</v>
      </c>
      <c r="D35" s="1">
        <v>100</v>
      </c>
      <c r="E35" s="1">
        <v>70</v>
      </c>
      <c r="F35" s="1">
        <v>80</v>
      </c>
      <c r="G35" s="1">
        <v>83</v>
      </c>
      <c r="H35" s="1">
        <v>100</v>
      </c>
      <c r="I35" s="1">
        <v>100</v>
      </c>
      <c r="J35" s="1">
        <v>38</v>
      </c>
      <c r="K35" s="1">
        <v>100</v>
      </c>
      <c r="L35" s="1" t="s">
        <v>272</v>
      </c>
      <c r="M35" s="1" t="s">
        <v>183</v>
      </c>
      <c r="N35" s="1" t="s">
        <v>109</v>
      </c>
      <c r="O35" s="1" t="s">
        <v>86</v>
      </c>
      <c r="P35" s="1" t="s">
        <v>476</v>
      </c>
      <c r="Q35" s="1" t="s">
        <v>477</v>
      </c>
      <c r="R35" s="1">
        <v>2040</v>
      </c>
      <c r="S35" s="1">
        <v>3</v>
      </c>
      <c r="T35" s="1">
        <v>7</v>
      </c>
      <c r="U35" s="1">
        <v>40</v>
      </c>
      <c r="V35" s="1" t="s">
        <v>172</v>
      </c>
      <c r="W35" s="1" t="s">
        <v>478</v>
      </c>
      <c r="X35" s="1" t="s">
        <v>479</v>
      </c>
      <c r="Y35" s="1" t="s">
        <v>480</v>
      </c>
      <c r="Z35" s="1" t="s">
        <v>93</v>
      </c>
      <c r="AA35" s="1" t="s">
        <v>93</v>
      </c>
      <c r="AB35" s="1" t="s">
        <v>93</v>
      </c>
      <c r="AC35" s="1" t="s">
        <v>93</v>
      </c>
      <c r="AD35" s="1" t="s">
        <v>93</v>
      </c>
      <c r="AE35" s="1" t="s">
        <v>94</v>
      </c>
      <c r="AF35" s="1" t="s">
        <v>93</v>
      </c>
      <c r="AG35" s="1" t="s">
        <v>93</v>
      </c>
      <c r="AH35" s="1" t="s">
        <v>93</v>
      </c>
      <c r="AI35" s="1" t="s">
        <v>481</v>
      </c>
      <c r="AJ35" s="1" t="s">
        <v>116</v>
      </c>
      <c r="AK35" s="1"/>
      <c r="AL35" s="1" t="s">
        <v>97</v>
      </c>
      <c r="AM35" s="1" t="s">
        <v>118</v>
      </c>
      <c r="AN35" s="1" t="s">
        <v>93</v>
      </c>
      <c r="AO35" s="1" t="s">
        <v>93</v>
      </c>
      <c r="AP35" s="1" t="s">
        <v>93</v>
      </c>
      <c r="AQ35" s="1" t="s">
        <v>94</v>
      </c>
      <c r="AR35" s="1" t="s">
        <v>94</v>
      </c>
      <c r="AS35" s="1" t="s">
        <v>93</v>
      </c>
      <c r="AT35" s="1" t="s">
        <v>93</v>
      </c>
      <c r="AU35" s="1" t="s">
        <v>482</v>
      </c>
      <c r="AV35" s="1" t="s">
        <v>93</v>
      </c>
      <c r="AW35" s="1" t="s">
        <v>483</v>
      </c>
      <c r="AX35" s="1" t="s">
        <v>94</v>
      </c>
      <c r="AY35" s="1"/>
      <c r="AZ35" s="1" t="s">
        <v>93</v>
      </c>
      <c r="BA35" s="1" t="s">
        <v>93</v>
      </c>
      <c r="BB35" s="1" t="s">
        <v>93</v>
      </c>
      <c r="BC35" s="1" t="s">
        <v>94</v>
      </c>
      <c r="BD35" s="1" t="s">
        <v>93</v>
      </c>
      <c r="BE35" s="1" t="s">
        <v>93</v>
      </c>
      <c r="BF35" s="1" t="s">
        <v>93</v>
      </c>
      <c r="BG35" s="1" t="s">
        <v>93</v>
      </c>
      <c r="BH35" s="1" t="s">
        <v>93</v>
      </c>
      <c r="BI35" s="1" t="s">
        <v>93</v>
      </c>
      <c r="BJ35" s="1" t="s">
        <v>93</v>
      </c>
      <c r="BK35" s="1" t="s">
        <v>484</v>
      </c>
      <c r="BL35" s="1" t="s">
        <v>485</v>
      </c>
      <c r="BM35" s="1" t="s">
        <v>138</v>
      </c>
      <c r="BN35" s="1"/>
      <c r="BO35" s="1" t="s">
        <v>93</v>
      </c>
      <c r="BP35" s="1" t="s">
        <v>93</v>
      </c>
      <c r="BQ35" s="1" t="s">
        <v>93</v>
      </c>
      <c r="BR35" s="1" t="s">
        <v>486</v>
      </c>
      <c r="BS35" s="1"/>
      <c r="BT35" s="1" t="s">
        <v>93</v>
      </c>
      <c r="BU35" s="1" t="s">
        <v>93</v>
      </c>
      <c r="BV35" s="1" t="s">
        <v>94</v>
      </c>
      <c r="BW35" s="1" t="s">
        <v>94</v>
      </c>
      <c r="BX35" s="1" t="s">
        <v>94</v>
      </c>
      <c r="BY35" s="1" t="s">
        <v>94</v>
      </c>
      <c r="BZ35" s="1" t="s">
        <v>94</v>
      </c>
      <c r="CA35" s="1" t="s">
        <v>94</v>
      </c>
      <c r="CB35" s="1">
        <v>7</v>
      </c>
      <c r="CC35" s="1" t="s">
        <v>93</v>
      </c>
      <c r="CD35" s="10">
        <v>10</v>
      </c>
    </row>
    <row r="36" spans="1:82" x14ac:dyDescent="0.3">
      <c r="A36" s="9">
        <v>11090138</v>
      </c>
      <c r="B36" s="1" t="s">
        <v>487</v>
      </c>
      <c r="C36" s="1">
        <v>82</v>
      </c>
      <c r="D36" s="1">
        <v>78</v>
      </c>
      <c r="E36" s="1">
        <v>89</v>
      </c>
      <c r="F36" s="1">
        <v>60</v>
      </c>
      <c r="G36" s="1">
        <v>100</v>
      </c>
      <c r="H36" s="1">
        <v>88</v>
      </c>
      <c r="I36" s="1">
        <v>100</v>
      </c>
      <c r="J36" s="1">
        <v>63</v>
      </c>
      <c r="K36" s="1">
        <v>100</v>
      </c>
      <c r="L36" s="1" t="s">
        <v>488</v>
      </c>
      <c r="M36" s="1" t="s">
        <v>489</v>
      </c>
      <c r="N36" s="1" t="s">
        <v>85</v>
      </c>
      <c r="O36" s="1" t="s">
        <v>86</v>
      </c>
      <c r="P36" s="1" t="s">
        <v>490</v>
      </c>
      <c r="Q36" s="1" t="s">
        <v>491</v>
      </c>
      <c r="R36" s="1">
        <v>1860</v>
      </c>
      <c r="S36" s="1">
        <v>3</v>
      </c>
      <c r="T36" s="1">
        <v>3</v>
      </c>
      <c r="U36" s="1">
        <v>33</v>
      </c>
      <c r="V36" s="1" t="s">
        <v>172</v>
      </c>
      <c r="W36" s="1" t="s">
        <v>492</v>
      </c>
      <c r="X36" s="1" t="s">
        <v>493</v>
      </c>
      <c r="Y36" s="1" t="s">
        <v>494</v>
      </c>
      <c r="Z36" s="1" t="s">
        <v>93</v>
      </c>
      <c r="AA36" s="1" t="s">
        <v>93</v>
      </c>
      <c r="AB36" s="1" t="s">
        <v>93</v>
      </c>
      <c r="AC36" s="1" t="s">
        <v>94</v>
      </c>
      <c r="AD36" s="1" t="s">
        <v>93</v>
      </c>
      <c r="AE36" s="1" t="s">
        <v>93</v>
      </c>
      <c r="AF36" s="1" t="s">
        <v>93</v>
      </c>
      <c r="AG36" s="1" t="s">
        <v>93</v>
      </c>
      <c r="AH36" s="1" t="s">
        <v>93</v>
      </c>
      <c r="AI36" s="1" t="s">
        <v>495</v>
      </c>
      <c r="AJ36" s="1" t="s">
        <v>96</v>
      </c>
      <c r="AK36" s="1"/>
      <c r="AL36" s="1" t="s">
        <v>97</v>
      </c>
      <c r="AM36" s="1" t="s">
        <v>118</v>
      </c>
      <c r="AN36" s="1" t="s">
        <v>93</v>
      </c>
      <c r="AO36" s="1" t="s">
        <v>93</v>
      </c>
      <c r="AP36" s="1" t="s">
        <v>93</v>
      </c>
      <c r="AQ36" s="1" t="s">
        <v>93</v>
      </c>
      <c r="AR36" s="1" t="s">
        <v>99</v>
      </c>
      <c r="AS36" s="1" t="s">
        <v>93</v>
      </c>
      <c r="AT36" s="1" t="s">
        <v>93</v>
      </c>
      <c r="AU36" s="1" t="s">
        <v>496</v>
      </c>
      <c r="AV36" s="1" t="s">
        <v>94</v>
      </c>
      <c r="AW36" s="1" t="s">
        <v>99</v>
      </c>
      <c r="AX36" s="1" t="s">
        <v>94</v>
      </c>
      <c r="AY36" s="1"/>
      <c r="AZ36" s="1" t="s">
        <v>93</v>
      </c>
      <c r="BA36" s="1" t="s">
        <v>93</v>
      </c>
      <c r="BB36" s="1" t="s">
        <v>93</v>
      </c>
      <c r="BC36" s="1" t="s">
        <v>93</v>
      </c>
      <c r="BD36" s="1" t="s">
        <v>93</v>
      </c>
      <c r="BE36" s="1" t="s">
        <v>93</v>
      </c>
      <c r="BF36" s="1" t="s">
        <v>93</v>
      </c>
      <c r="BG36" s="1" t="s">
        <v>93</v>
      </c>
      <c r="BH36" s="1" t="s">
        <v>93</v>
      </c>
      <c r="BI36" s="1" t="s">
        <v>93</v>
      </c>
      <c r="BJ36" s="1" t="s">
        <v>94</v>
      </c>
      <c r="BK36" s="1" t="s">
        <v>497</v>
      </c>
      <c r="BL36" s="1" t="s">
        <v>498</v>
      </c>
      <c r="BM36" s="1" t="s">
        <v>138</v>
      </c>
      <c r="BN36" s="1"/>
      <c r="BO36" s="1" t="s">
        <v>93</v>
      </c>
      <c r="BP36" s="1" t="s">
        <v>93</v>
      </c>
      <c r="BQ36" s="1" t="s">
        <v>93</v>
      </c>
      <c r="BR36" s="1" t="s">
        <v>499</v>
      </c>
      <c r="BS36" s="1"/>
      <c r="BT36" s="1" t="s">
        <v>93</v>
      </c>
      <c r="BU36" s="1" t="s">
        <v>93</v>
      </c>
      <c r="BV36" s="1" t="s">
        <v>94</v>
      </c>
      <c r="BW36" s="1" t="s">
        <v>94</v>
      </c>
      <c r="BX36" s="1" t="s">
        <v>94</v>
      </c>
      <c r="BY36" s="1" t="s">
        <v>94</v>
      </c>
      <c r="BZ36" s="1" t="s">
        <v>93</v>
      </c>
      <c r="CA36" s="1" t="s">
        <v>93</v>
      </c>
      <c r="CB36" s="1">
        <v>9</v>
      </c>
      <c r="CC36" s="1" t="s">
        <v>93</v>
      </c>
      <c r="CD36" s="10">
        <v>9</v>
      </c>
    </row>
    <row r="37" spans="1:82" x14ac:dyDescent="0.3">
      <c r="A37" s="9">
        <v>11095309</v>
      </c>
      <c r="B37" s="1" t="s">
        <v>258</v>
      </c>
      <c r="C37" s="1">
        <v>84</v>
      </c>
      <c r="D37" s="1">
        <v>78</v>
      </c>
      <c r="E37" s="1">
        <v>89</v>
      </c>
      <c r="F37" s="1">
        <v>80</v>
      </c>
      <c r="G37" s="1">
        <v>100</v>
      </c>
      <c r="H37" s="1">
        <v>75</v>
      </c>
      <c r="I37" s="1">
        <v>100</v>
      </c>
      <c r="J37" s="1">
        <v>75</v>
      </c>
      <c r="K37" s="1">
        <v>100</v>
      </c>
      <c r="L37" s="1" t="s">
        <v>500</v>
      </c>
      <c r="M37" s="1" t="s">
        <v>108</v>
      </c>
      <c r="N37" s="1" t="s">
        <v>109</v>
      </c>
      <c r="O37" s="1" t="s">
        <v>86</v>
      </c>
      <c r="P37" s="1" t="s">
        <v>501</v>
      </c>
      <c r="Q37" s="1" t="s">
        <v>502</v>
      </c>
      <c r="R37" s="1">
        <v>1920</v>
      </c>
      <c r="S37" s="1">
        <v>3</v>
      </c>
      <c r="T37" s="1">
        <v>1</v>
      </c>
      <c r="U37" s="1">
        <v>35</v>
      </c>
      <c r="V37" s="1" t="s">
        <v>172</v>
      </c>
      <c r="W37" s="1" t="s">
        <v>503</v>
      </c>
      <c r="X37" s="1" t="s">
        <v>504</v>
      </c>
      <c r="Y37" s="1" t="s">
        <v>505</v>
      </c>
      <c r="Z37" s="1" t="s">
        <v>93</v>
      </c>
      <c r="AA37" s="1" t="s">
        <v>93</v>
      </c>
      <c r="AB37" s="1" t="s">
        <v>93</v>
      </c>
      <c r="AC37" s="1" t="s">
        <v>94</v>
      </c>
      <c r="AD37" s="1" t="s">
        <v>94</v>
      </c>
      <c r="AE37" s="1" t="s">
        <v>94</v>
      </c>
      <c r="AF37" s="1" t="s">
        <v>93</v>
      </c>
      <c r="AG37" s="1" t="s">
        <v>93</v>
      </c>
      <c r="AH37" s="1" t="s">
        <v>93</v>
      </c>
      <c r="AI37" s="1" t="s">
        <v>506</v>
      </c>
      <c r="AJ37" s="1" t="s">
        <v>116</v>
      </c>
      <c r="AK37" s="1"/>
      <c r="AL37" s="1" t="s">
        <v>117</v>
      </c>
      <c r="AM37" s="1" t="s">
        <v>118</v>
      </c>
      <c r="AN37" s="1" t="s">
        <v>93</v>
      </c>
      <c r="AO37" s="1" t="s">
        <v>93</v>
      </c>
      <c r="AP37" s="1" t="s">
        <v>93</v>
      </c>
      <c r="AQ37" s="1" t="s">
        <v>94</v>
      </c>
      <c r="AR37" s="1" t="s">
        <v>99</v>
      </c>
      <c r="AS37" s="1" t="s">
        <v>93</v>
      </c>
      <c r="AT37" s="1" t="s">
        <v>93</v>
      </c>
      <c r="AU37" s="1" t="s">
        <v>507</v>
      </c>
      <c r="AV37" s="1" t="s">
        <v>93</v>
      </c>
      <c r="AW37" s="1" t="s">
        <v>162</v>
      </c>
      <c r="AX37" s="1" t="s">
        <v>94</v>
      </c>
      <c r="AY37" s="1"/>
      <c r="AZ37" s="1" t="s">
        <v>93</v>
      </c>
      <c r="BA37" s="1" t="s">
        <v>93</v>
      </c>
      <c r="BB37" s="1" t="s">
        <v>93</v>
      </c>
      <c r="BC37" s="1" t="s">
        <v>93</v>
      </c>
      <c r="BD37" s="1" t="s">
        <v>93</v>
      </c>
      <c r="BE37" s="1" t="s">
        <v>93</v>
      </c>
      <c r="BF37" s="1" t="s">
        <v>93</v>
      </c>
      <c r="BG37" s="1" t="s">
        <v>94</v>
      </c>
      <c r="BH37" s="1" t="s">
        <v>94</v>
      </c>
      <c r="BI37" s="1" t="s">
        <v>93</v>
      </c>
      <c r="BJ37" s="1" t="s">
        <v>93</v>
      </c>
      <c r="BK37" s="1" t="s">
        <v>508</v>
      </c>
      <c r="BL37" s="1" t="s">
        <v>509</v>
      </c>
      <c r="BM37" s="1" t="s">
        <v>138</v>
      </c>
      <c r="BN37" s="1"/>
      <c r="BO37" s="1" t="s">
        <v>93</v>
      </c>
      <c r="BP37" s="1" t="s">
        <v>93</v>
      </c>
      <c r="BQ37" s="1" t="s">
        <v>93</v>
      </c>
      <c r="BR37" s="1" t="s">
        <v>363</v>
      </c>
      <c r="BS37" s="1"/>
      <c r="BT37" s="1" t="s">
        <v>93</v>
      </c>
      <c r="BU37" s="1" t="s">
        <v>93</v>
      </c>
      <c r="BV37" s="1" t="s">
        <v>93</v>
      </c>
      <c r="BW37" s="1" t="s">
        <v>94</v>
      </c>
      <c r="BX37" s="1" t="s">
        <v>93</v>
      </c>
      <c r="BY37" s="1" t="s">
        <v>93</v>
      </c>
      <c r="BZ37" s="1" t="s">
        <v>93</v>
      </c>
      <c r="CA37" s="1" t="s">
        <v>93</v>
      </c>
      <c r="CB37" s="1">
        <v>9</v>
      </c>
      <c r="CC37" s="1" t="s">
        <v>93</v>
      </c>
      <c r="CD37" s="10">
        <v>9</v>
      </c>
    </row>
    <row r="38" spans="1:82" x14ac:dyDescent="0.3">
      <c r="A38" s="9">
        <v>11095478</v>
      </c>
      <c r="B38" s="1" t="s">
        <v>153</v>
      </c>
      <c r="C38" s="1">
        <v>73</v>
      </c>
      <c r="D38" s="1">
        <v>89</v>
      </c>
      <c r="E38" s="1">
        <v>89</v>
      </c>
      <c r="F38" s="1">
        <v>80</v>
      </c>
      <c r="G38" s="1">
        <v>50</v>
      </c>
      <c r="H38" s="1">
        <v>63</v>
      </c>
      <c r="I38" s="1">
        <v>100</v>
      </c>
      <c r="J38" s="1">
        <v>50</v>
      </c>
      <c r="K38" s="1">
        <v>100</v>
      </c>
      <c r="L38" s="1" t="s">
        <v>259</v>
      </c>
      <c r="M38" s="1" t="s">
        <v>260</v>
      </c>
      <c r="N38" s="1" t="s">
        <v>169</v>
      </c>
      <c r="O38" s="1" t="s">
        <v>86</v>
      </c>
      <c r="P38" s="1" t="s">
        <v>510</v>
      </c>
      <c r="Q38" s="1" t="s">
        <v>511</v>
      </c>
      <c r="R38" s="1">
        <v>1740</v>
      </c>
      <c r="S38" s="1">
        <v>2</v>
      </c>
      <c r="T38" s="1">
        <v>2</v>
      </c>
      <c r="U38" s="1">
        <v>45</v>
      </c>
      <c r="V38" s="1" t="s">
        <v>172</v>
      </c>
      <c r="W38" s="1" t="s">
        <v>512</v>
      </c>
      <c r="X38" s="1" t="s">
        <v>513</v>
      </c>
      <c r="Y38" s="1" t="s">
        <v>514</v>
      </c>
      <c r="Z38" s="1" t="s">
        <v>93</v>
      </c>
      <c r="AA38" s="1" t="s">
        <v>93</v>
      </c>
      <c r="AB38" s="1" t="s">
        <v>93</v>
      </c>
      <c r="AC38" s="1" t="s">
        <v>94</v>
      </c>
      <c r="AD38" s="1" t="s">
        <v>93</v>
      </c>
      <c r="AE38" s="1" t="s">
        <v>94</v>
      </c>
      <c r="AF38" s="1" t="s">
        <v>93</v>
      </c>
      <c r="AG38" s="1" t="s">
        <v>93</v>
      </c>
      <c r="AH38" s="1" t="s">
        <v>93</v>
      </c>
      <c r="AI38" s="1" t="s">
        <v>515</v>
      </c>
      <c r="AJ38" s="1" t="s">
        <v>116</v>
      </c>
      <c r="AK38" s="1"/>
      <c r="AL38" s="1" t="s">
        <v>230</v>
      </c>
      <c r="AM38" s="1" t="s">
        <v>118</v>
      </c>
      <c r="AN38" s="1" t="s">
        <v>93</v>
      </c>
      <c r="AO38" s="1" t="s">
        <v>93</v>
      </c>
      <c r="AP38" s="1" t="s">
        <v>93</v>
      </c>
      <c r="AQ38" s="1" t="s">
        <v>93</v>
      </c>
      <c r="AR38" s="1" t="s">
        <v>99</v>
      </c>
      <c r="AS38" s="1" t="s">
        <v>93</v>
      </c>
      <c r="AT38" s="1" t="s">
        <v>93</v>
      </c>
      <c r="AU38" s="1" t="s">
        <v>516</v>
      </c>
      <c r="AV38" s="1" t="s">
        <v>93</v>
      </c>
      <c r="AW38" s="1" t="s">
        <v>517</v>
      </c>
      <c r="AX38" s="1" t="s">
        <v>94</v>
      </c>
      <c r="AY38" s="1"/>
      <c r="AZ38" s="1" t="s">
        <v>93</v>
      </c>
      <c r="BA38" s="1" t="s">
        <v>94</v>
      </c>
      <c r="BB38" s="1" t="s">
        <v>93</v>
      </c>
      <c r="BC38" s="1" t="s">
        <v>94</v>
      </c>
      <c r="BD38" s="1" t="s">
        <v>93</v>
      </c>
      <c r="BE38" s="1" t="s">
        <v>93</v>
      </c>
      <c r="BF38" s="1" t="s">
        <v>93</v>
      </c>
      <c r="BG38" s="1" t="s">
        <v>94</v>
      </c>
      <c r="BH38" s="1" t="s">
        <v>94</v>
      </c>
      <c r="BI38" s="1" t="s">
        <v>93</v>
      </c>
      <c r="BJ38" s="1" t="s">
        <v>94</v>
      </c>
      <c r="BK38" s="1" t="s">
        <v>518</v>
      </c>
      <c r="BL38" s="1" t="s">
        <v>519</v>
      </c>
      <c r="BM38" s="1" t="s">
        <v>138</v>
      </c>
      <c r="BN38" s="1"/>
      <c r="BO38" s="1" t="s">
        <v>93</v>
      </c>
      <c r="BP38" s="1" t="s">
        <v>93</v>
      </c>
      <c r="BQ38" s="1" t="s">
        <v>93</v>
      </c>
      <c r="BR38" s="1" t="s">
        <v>293</v>
      </c>
      <c r="BS38" s="1"/>
      <c r="BT38" s="1" t="s">
        <v>93</v>
      </c>
      <c r="BU38" s="1" t="s">
        <v>93</v>
      </c>
      <c r="BV38" s="1" t="s">
        <v>94</v>
      </c>
      <c r="BW38" s="1" t="s">
        <v>94</v>
      </c>
      <c r="BX38" s="1" t="s">
        <v>94</v>
      </c>
      <c r="BY38" s="1" t="s">
        <v>94</v>
      </c>
      <c r="BZ38" s="1" t="s">
        <v>93</v>
      </c>
      <c r="CA38" s="1" t="s">
        <v>94</v>
      </c>
      <c r="CB38" s="1">
        <v>9</v>
      </c>
      <c r="CC38" s="1" t="s">
        <v>93</v>
      </c>
      <c r="CD38" s="10">
        <v>9</v>
      </c>
    </row>
    <row r="39" spans="1:82" x14ac:dyDescent="0.3">
      <c r="A39" s="9">
        <v>11095494</v>
      </c>
      <c r="B39" s="1" t="s">
        <v>153</v>
      </c>
      <c r="C39" s="1">
        <v>39</v>
      </c>
      <c r="D39" s="1">
        <v>78</v>
      </c>
      <c r="E39" s="1">
        <v>67</v>
      </c>
      <c r="F39" s="1">
        <v>0</v>
      </c>
      <c r="G39" s="1">
        <v>17</v>
      </c>
      <c r="H39" s="1">
        <v>13</v>
      </c>
      <c r="I39" s="1">
        <v>67</v>
      </c>
      <c r="J39" s="1">
        <v>25</v>
      </c>
      <c r="K39" s="1">
        <v>0</v>
      </c>
      <c r="L39" s="1" t="s">
        <v>259</v>
      </c>
      <c r="M39" s="1" t="s">
        <v>260</v>
      </c>
      <c r="N39" s="1" t="s">
        <v>169</v>
      </c>
      <c r="O39" s="1" t="s">
        <v>86</v>
      </c>
      <c r="P39" s="1" t="s">
        <v>308</v>
      </c>
      <c r="Q39" s="1" t="s">
        <v>520</v>
      </c>
      <c r="R39" s="1">
        <v>1500</v>
      </c>
      <c r="S39" s="1">
        <v>1</v>
      </c>
      <c r="T39" s="1">
        <v>1</v>
      </c>
      <c r="U39" s="1">
        <v>55</v>
      </c>
      <c r="V39" s="1" t="s">
        <v>89</v>
      </c>
      <c r="W39" s="1" t="s">
        <v>521</v>
      </c>
      <c r="X39" s="1" t="s">
        <v>522</v>
      </c>
      <c r="Y39" s="1" t="s">
        <v>523</v>
      </c>
      <c r="Z39" s="1" t="s">
        <v>93</v>
      </c>
      <c r="AA39" s="1" t="s">
        <v>93</v>
      </c>
      <c r="AB39" s="1" t="s">
        <v>93</v>
      </c>
      <c r="AC39" s="1" t="s">
        <v>94</v>
      </c>
      <c r="AD39" s="1" t="s">
        <v>93</v>
      </c>
      <c r="AE39" s="1" t="s">
        <v>94</v>
      </c>
      <c r="AF39" s="1" t="s">
        <v>93</v>
      </c>
      <c r="AG39" s="1" t="s">
        <v>94</v>
      </c>
      <c r="AH39" s="1" t="s">
        <v>93</v>
      </c>
      <c r="AI39" s="1" t="s">
        <v>524</v>
      </c>
      <c r="AJ39" s="1" t="s">
        <v>116</v>
      </c>
      <c r="AK39" s="1"/>
      <c r="AL39" s="1" t="s">
        <v>358</v>
      </c>
      <c r="AM39" s="1" t="s">
        <v>118</v>
      </c>
      <c r="AN39" s="1" t="s">
        <v>93</v>
      </c>
      <c r="AO39" s="1" t="s">
        <v>93</v>
      </c>
      <c r="AP39" s="1" t="s">
        <v>93</v>
      </c>
      <c r="AQ39" s="1" t="s">
        <v>94</v>
      </c>
      <c r="AR39" s="1" t="s">
        <v>99</v>
      </c>
      <c r="AS39" s="1" t="s">
        <v>94</v>
      </c>
      <c r="AT39" s="1" t="s">
        <v>94</v>
      </c>
      <c r="AU39" s="1" t="s">
        <v>525</v>
      </c>
      <c r="AV39" s="1" t="s">
        <v>94</v>
      </c>
      <c r="AW39" s="1" t="s">
        <v>526</v>
      </c>
      <c r="AX39" s="1" t="s">
        <v>94</v>
      </c>
      <c r="AY39" s="1"/>
      <c r="AZ39" s="1" t="s">
        <v>93</v>
      </c>
      <c r="BA39" s="1" t="s">
        <v>94</v>
      </c>
      <c r="BB39" s="1" t="s">
        <v>94</v>
      </c>
      <c r="BC39" s="1" t="s">
        <v>94</v>
      </c>
      <c r="BD39" s="1" t="s">
        <v>93</v>
      </c>
      <c r="BE39" s="1" t="s">
        <v>94</v>
      </c>
      <c r="BF39" s="1" t="s">
        <v>94</v>
      </c>
      <c r="BG39" s="1" t="s">
        <v>94</v>
      </c>
      <c r="BH39" s="1" t="s">
        <v>94</v>
      </c>
      <c r="BI39" s="1" t="s">
        <v>94</v>
      </c>
      <c r="BJ39" s="1" t="s">
        <v>94</v>
      </c>
      <c r="BK39" s="1" t="s">
        <v>527</v>
      </c>
      <c r="BL39" s="1" t="s">
        <v>528</v>
      </c>
      <c r="BM39" s="1" t="s">
        <v>104</v>
      </c>
      <c r="BN39" s="1"/>
      <c r="BO39" s="1" t="s">
        <v>93</v>
      </c>
      <c r="BP39" s="1" t="s">
        <v>94</v>
      </c>
      <c r="BQ39" s="1" t="s">
        <v>93</v>
      </c>
      <c r="BR39" s="1" t="s">
        <v>105</v>
      </c>
      <c r="BS39" s="1"/>
      <c r="BT39" s="1" t="s">
        <v>94</v>
      </c>
      <c r="BU39" s="1" t="s">
        <v>93</v>
      </c>
      <c r="BV39" s="1" t="s">
        <v>94</v>
      </c>
      <c r="BW39" s="1" t="s">
        <v>94</v>
      </c>
      <c r="BX39" s="1" t="s">
        <v>94</v>
      </c>
      <c r="BY39" s="1" t="s">
        <v>94</v>
      </c>
      <c r="BZ39" s="1" t="s">
        <v>94</v>
      </c>
      <c r="CA39" s="1" t="s">
        <v>94</v>
      </c>
      <c r="CB39" s="1">
        <v>5</v>
      </c>
      <c r="CC39" s="1" t="s">
        <v>94</v>
      </c>
      <c r="CD39" s="10">
        <v>5</v>
      </c>
    </row>
    <row r="40" spans="1:82" x14ac:dyDescent="0.3">
      <c r="A40" s="9">
        <v>11095498</v>
      </c>
      <c r="B40" s="1" t="s">
        <v>529</v>
      </c>
      <c r="C40" s="1">
        <v>71</v>
      </c>
      <c r="D40" s="1">
        <v>89</v>
      </c>
      <c r="E40" s="1">
        <v>78</v>
      </c>
      <c r="F40" s="1">
        <v>60</v>
      </c>
      <c r="G40" s="1">
        <v>50</v>
      </c>
      <c r="H40" s="1">
        <v>75</v>
      </c>
      <c r="I40" s="1">
        <v>67</v>
      </c>
      <c r="J40" s="1">
        <v>63</v>
      </c>
      <c r="K40" s="1">
        <v>100</v>
      </c>
      <c r="L40" s="1" t="s">
        <v>259</v>
      </c>
      <c r="M40" s="1" t="s">
        <v>260</v>
      </c>
      <c r="N40" s="1" t="s">
        <v>169</v>
      </c>
      <c r="O40" s="1" t="s">
        <v>86</v>
      </c>
      <c r="P40" s="1" t="s">
        <v>530</v>
      </c>
      <c r="Q40" s="1" t="s">
        <v>531</v>
      </c>
      <c r="R40" s="1">
        <v>1680</v>
      </c>
      <c r="S40" s="1">
        <v>2</v>
      </c>
      <c r="T40" s="1">
        <v>1</v>
      </c>
      <c r="U40" s="1">
        <v>56</v>
      </c>
      <c r="V40" s="1" t="s">
        <v>89</v>
      </c>
      <c r="W40" s="1" t="s">
        <v>532</v>
      </c>
      <c r="X40" s="1" t="s">
        <v>533</v>
      </c>
      <c r="Y40" s="1" t="s">
        <v>534</v>
      </c>
      <c r="Z40" s="1" t="s">
        <v>93</v>
      </c>
      <c r="AA40" s="1" t="s">
        <v>93</v>
      </c>
      <c r="AB40" s="1" t="s">
        <v>93</v>
      </c>
      <c r="AC40" s="1" t="s">
        <v>94</v>
      </c>
      <c r="AD40" s="1" t="s">
        <v>93</v>
      </c>
      <c r="AE40" s="1" t="s">
        <v>94</v>
      </c>
      <c r="AF40" s="1" t="s">
        <v>93</v>
      </c>
      <c r="AG40" s="1" t="s">
        <v>93</v>
      </c>
      <c r="AH40" s="1" t="s">
        <v>93</v>
      </c>
      <c r="AI40" s="1" t="s">
        <v>535</v>
      </c>
      <c r="AJ40" s="1" t="s">
        <v>96</v>
      </c>
      <c r="AK40" s="1"/>
      <c r="AL40" s="1" t="s">
        <v>202</v>
      </c>
      <c r="AM40" s="1" t="s">
        <v>118</v>
      </c>
      <c r="AN40" s="1" t="s">
        <v>93</v>
      </c>
      <c r="AO40" s="1" t="s">
        <v>93</v>
      </c>
      <c r="AP40" s="1" t="s">
        <v>93</v>
      </c>
      <c r="AQ40" s="1" t="s">
        <v>93</v>
      </c>
      <c r="AR40" s="1" t="s">
        <v>99</v>
      </c>
      <c r="AS40" s="1" t="s">
        <v>93</v>
      </c>
      <c r="AT40" s="1" t="s">
        <v>93</v>
      </c>
      <c r="AU40" s="1" t="s">
        <v>536</v>
      </c>
      <c r="AV40" s="1" t="s">
        <v>94</v>
      </c>
      <c r="AW40" s="1" t="s">
        <v>99</v>
      </c>
      <c r="AX40" s="1" t="s">
        <v>94</v>
      </c>
      <c r="AY40" s="1"/>
      <c r="AZ40" s="1" t="s">
        <v>93</v>
      </c>
      <c r="BA40" s="1" t="s">
        <v>94</v>
      </c>
      <c r="BB40" s="1" t="s">
        <v>93</v>
      </c>
      <c r="BC40" s="1" t="s">
        <v>94</v>
      </c>
      <c r="BD40" s="1" t="s">
        <v>93</v>
      </c>
      <c r="BE40" s="1" t="s">
        <v>93</v>
      </c>
      <c r="BF40" s="1" t="s">
        <v>93</v>
      </c>
      <c r="BG40" s="1" t="s">
        <v>93</v>
      </c>
      <c r="BH40" s="1" t="s">
        <v>93</v>
      </c>
      <c r="BI40" s="1" t="s">
        <v>94</v>
      </c>
      <c r="BJ40" s="1" t="s">
        <v>94</v>
      </c>
      <c r="BK40" s="1" t="s">
        <v>537</v>
      </c>
      <c r="BL40" s="1" t="s">
        <v>538</v>
      </c>
      <c r="BM40" s="1" t="s">
        <v>104</v>
      </c>
      <c r="BN40" s="1"/>
      <c r="BO40" s="1" t="s">
        <v>93</v>
      </c>
      <c r="BP40" s="1" t="s">
        <v>93</v>
      </c>
      <c r="BQ40" s="1" t="s">
        <v>94</v>
      </c>
      <c r="BR40" s="1" t="s">
        <v>539</v>
      </c>
      <c r="BS40" s="1"/>
      <c r="BT40" s="1" t="s">
        <v>93</v>
      </c>
      <c r="BU40" s="1" t="s">
        <v>93</v>
      </c>
      <c r="BV40" s="1" t="s">
        <v>93</v>
      </c>
      <c r="BW40" s="1" t="s">
        <v>93</v>
      </c>
      <c r="BX40" s="1" t="s">
        <v>94</v>
      </c>
      <c r="BY40" s="1" t="s">
        <v>94</v>
      </c>
      <c r="BZ40" s="1" t="s">
        <v>94</v>
      </c>
      <c r="CA40" s="1" t="s">
        <v>94</v>
      </c>
      <c r="CB40" s="1">
        <v>10</v>
      </c>
      <c r="CC40" s="1" t="s">
        <v>93</v>
      </c>
      <c r="CD40" s="10">
        <v>10</v>
      </c>
    </row>
    <row r="41" spans="1:82" x14ac:dyDescent="0.3">
      <c r="A41" s="9">
        <v>11095574</v>
      </c>
      <c r="B41" s="1" t="s">
        <v>106</v>
      </c>
      <c r="C41" s="1">
        <v>100</v>
      </c>
      <c r="D41" s="1">
        <v>100</v>
      </c>
      <c r="E41" s="1">
        <v>100</v>
      </c>
      <c r="F41" s="1">
        <v>100</v>
      </c>
      <c r="G41" s="1">
        <v>100</v>
      </c>
      <c r="H41" s="1">
        <v>100</v>
      </c>
      <c r="I41" s="1">
        <v>100</v>
      </c>
      <c r="J41" s="1">
        <v>100</v>
      </c>
      <c r="K41" s="1">
        <v>100</v>
      </c>
      <c r="L41" s="1" t="s">
        <v>540</v>
      </c>
      <c r="M41" s="1" t="s">
        <v>489</v>
      </c>
      <c r="N41" s="1" t="s">
        <v>85</v>
      </c>
      <c r="O41" s="1" t="s">
        <v>86</v>
      </c>
      <c r="P41" s="1" t="s">
        <v>541</v>
      </c>
      <c r="Q41" s="1" t="s">
        <v>542</v>
      </c>
      <c r="R41" s="1">
        <v>1320</v>
      </c>
      <c r="S41" s="1">
        <v>1</v>
      </c>
      <c r="T41" s="1">
        <v>1</v>
      </c>
      <c r="U41" s="1">
        <v>39</v>
      </c>
      <c r="V41" s="1" t="s">
        <v>172</v>
      </c>
      <c r="W41" s="1" t="s">
        <v>543</v>
      </c>
      <c r="X41" s="1" t="s">
        <v>544</v>
      </c>
      <c r="Y41" s="1" t="s">
        <v>545</v>
      </c>
      <c r="Z41" s="1" t="s">
        <v>93</v>
      </c>
      <c r="AA41" s="1" t="s">
        <v>93</v>
      </c>
      <c r="AB41" s="1" t="s">
        <v>93</v>
      </c>
      <c r="AC41" s="1" t="s">
        <v>93</v>
      </c>
      <c r="AD41" s="1" t="s">
        <v>93</v>
      </c>
      <c r="AE41" s="1" t="s">
        <v>94</v>
      </c>
      <c r="AF41" s="1" t="s">
        <v>93</v>
      </c>
      <c r="AG41" s="1" t="s">
        <v>93</v>
      </c>
      <c r="AH41" s="1" t="s">
        <v>93</v>
      </c>
      <c r="AI41" s="1" t="s">
        <v>546</v>
      </c>
      <c r="AJ41" s="1" t="s">
        <v>116</v>
      </c>
      <c r="AK41" s="1"/>
      <c r="AL41" s="1" t="s">
        <v>117</v>
      </c>
      <c r="AM41" s="1" t="s">
        <v>118</v>
      </c>
      <c r="AN41" s="1" t="s">
        <v>93</v>
      </c>
      <c r="AO41" s="1" t="s">
        <v>93</v>
      </c>
      <c r="AP41" s="1" t="s">
        <v>93</v>
      </c>
      <c r="AQ41" s="1" t="s">
        <v>93</v>
      </c>
      <c r="AR41" s="1" t="s">
        <v>93</v>
      </c>
      <c r="AS41" s="1" t="s">
        <v>93</v>
      </c>
      <c r="AT41" s="1" t="s">
        <v>93</v>
      </c>
      <c r="AU41" s="1" t="s">
        <v>547</v>
      </c>
      <c r="AV41" s="1" t="s">
        <v>93</v>
      </c>
      <c r="AW41" s="1" t="s">
        <v>548</v>
      </c>
      <c r="AX41" s="1" t="s">
        <v>93</v>
      </c>
      <c r="AY41" s="1" t="s">
        <v>549</v>
      </c>
      <c r="AZ41" s="1" t="s">
        <v>93</v>
      </c>
      <c r="BA41" s="1" t="s">
        <v>93</v>
      </c>
      <c r="BB41" s="1" t="s">
        <v>93</v>
      </c>
      <c r="BC41" s="1" t="s">
        <v>93</v>
      </c>
      <c r="BD41" s="1" t="s">
        <v>93</v>
      </c>
      <c r="BE41" s="1" t="s">
        <v>93</v>
      </c>
      <c r="BF41" s="1" t="s">
        <v>93</v>
      </c>
      <c r="BG41" s="1" t="s">
        <v>93</v>
      </c>
      <c r="BH41" s="1" t="s">
        <v>93</v>
      </c>
      <c r="BI41" s="1" t="s">
        <v>93</v>
      </c>
      <c r="BJ41" s="1" t="s">
        <v>93</v>
      </c>
      <c r="BK41" s="1" t="s">
        <v>550</v>
      </c>
      <c r="BL41" s="1" t="s">
        <v>551</v>
      </c>
      <c r="BM41" s="1" t="s">
        <v>138</v>
      </c>
      <c r="BN41" s="1"/>
      <c r="BO41" s="1" t="s">
        <v>93</v>
      </c>
      <c r="BP41" s="1" t="s">
        <v>93</v>
      </c>
      <c r="BQ41" s="1" t="s">
        <v>93</v>
      </c>
      <c r="BR41" s="1" t="s">
        <v>552</v>
      </c>
      <c r="BS41" s="1"/>
      <c r="BT41" s="1" t="s">
        <v>93</v>
      </c>
      <c r="BU41" s="1" t="s">
        <v>93</v>
      </c>
      <c r="BV41" s="1" t="s">
        <v>93</v>
      </c>
      <c r="BW41" s="1" t="s">
        <v>93</v>
      </c>
      <c r="BX41" s="1" t="s">
        <v>94</v>
      </c>
      <c r="BY41" s="1" t="s">
        <v>93</v>
      </c>
      <c r="BZ41" s="1" t="s">
        <v>93</v>
      </c>
      <c r="CA41" s="1" t="s">
        <v>93</v>
      </c>
      <c r="CB41" s="1">
        <v>9</v>
      </c>
      <c r="CC41" s="1" t="s">
        <v>93</v>
      </c>
      <c r="CD41" s="10">
        <v>9</v>
      </c>
    </row>
    <row r="42" spans="1:82" x14ac:dyDescent="0.3">
      <c r="A42" s="9">
        <v>11095575</v>
      </c>
      <c r="B42" s="1" t="s">
        <v>195</v>
      </c>
      <c r="C42" s="1">
        <v>94</v>
      </c>
      <c r="D42" s="1">
        <v>89</v>
      </c>
      <c r="E42" s="1">
        <v>90</v>
      </c>
      <c r="F42" s="1">
        <v>100</v>
      </c>
      <c r="G42" s="1">
        <v>100</v>
      </c>
      <c r="H42" s="1">
        <v>100</v>
      </c>
      <c r="I42" s="1">
        <v>100</v>
      </c>
      <c r="J42" s="1">
        <v>88</v>
      </c>
      <c r="K42" s="1">
        <v>100</v>
      </c>
      <c r="L42" s="1" t="s">
        <v>540</v>
      </c>
      <c r="M42" s="1" t="s">
        <v>489</v>
      </c>
      <c r="N42" s="1" t="s">
        <v>85</v>
      </c>
      <c r="O42" s="1" t="s">
        <v>86</v>
      </c>
      <c r="P42" s="1" t="s">
        <v>225</v>
      </c>
      <c r="Q42" s="1" t="s">
        <v>553</v>
      </c>
      <c r="R42" s="1">
        <v>1440</v>
      </c>
      <c r="S42" s="1">
        <v>2</v>
      </c>
      <c r="T42" s="1">
        <v>1</v>
      </c>
      <c r="U42" s="1">
        <v>39</v>
      </c>
      <c r="V42" s="1" t="s">
        <v>172</v>
      </c>
      <c r="W42" s="1" t="s">
        <v>554</v>
      </c>
      <c r="X42" s="1" t="s">
        <v>555</v>
      </c>
      <c r="Y42" s="1" t="s">
        <v>556</v>
      </c>
      <c r="Z42" s="1" t="s">
        <v>93</v>
      </c>
      <c r="AA42" s="1" t="s">
        <v>93</v>
      </c>
      <c r="AB42" s="1" t="s">
        <v>93</v>
      </c>
      <c r="AC42" s="1" t="s">
        <v>94</v>
      </c>
      <c r="AD42" s="1" t="s">
        <v>93</v>
      </c>
      <c r="AE42" s="1" t="s">
        <v>94</v>
      </c>
      <c r="AF42" s="1" t="s">
        <v>93</v>
      </c>
      <c r="AG42" s="1" t="s">
        <v>93</v>
      </c>
      <c r="AH42" s="1" t="s">
        <v>93</v>
      </c>
      <c r="AI42" s="1" t="s">
        <v>557</v>
      </c>
      <c r="AJ42" s="1" t="s">
        <v>116</v>
      </c>
      <c r="AK42" s="1"/>
      <c r="AL42" s="1" t="s">
        <v>117</v>
      </c>
      <c r="AM42" s="1" t="s">
        <v>118</v>
      </c>
      <c r="AN42" s="1" t="s">
        <v>93</v>
      </c>
      <c r="AO42" s="1" t="s">
        <v>93</v>
      </c>
      <c r="AP42" s="1" t="s">
        <v>93</v>
      </c>
      <c r="AQ42" s="1" t="s">
        <v>93</v>
      </c>
      <c r="AR42" s="1" t="s">
        <v>94</v>
      </c>
      <c r="AS42" s="1" t="s">
        <v>93</v>
      </c>
      <c r="AT42" s="1" t="s">
        <v>93</v>
      </c>
      <c r="AU42" s="1" t="s">
        <v>558</v>
      </c>
      <c r="AV42" s="1" t="s">
        <v>93</v>
      </c>
      <c r="AW42" s="1" t="s">
        <v>559</v>
      </c>
      <c r="AX42" s="1" t="s">
        <v>93</v>
      </c>
      <c r="AY42" s="1" t="s">
        <v>560</v>
      </c>
      <c r="AZ42" s="1" t="s">
        <v>93</v>
      </c>
      <c r="BA42" s="1" t="s">
        <v>93</v>
      </c>
      <c r="BB42" s="1" t="s">
        <v>93</v>
      </c>
      <c r="BC42" s="1" t="s">
        <v>93</v>
      </c>
      <c r="BD42" s="1" t="s">
        <v>93</v>
      </c>
      <c r="BE42" s="1" t="s">
        <v>93</v>
      </c>
      <c r="BF42" s="1" t="s">
        <v>93</v>
      </c>
      <c r="BG42" s="1" t="s">
        <v>93</v>
      </c>
      <c r="BH42" s="1" t="s">
        <v>93</v>
      </c>
      <c r="BI42" s="1" t="s">
        <v>93</v>
      </c>
      <c r="BJ42" s="1" t="s">
        <v>93</v>
      </c>
      <c r="BK42" s="1" t="s">
        <v>561</v>
      </c>
      <c r="BL42" s="1" t="s">
        <v>562</v>
      </c>
      <c r="BM42" s="1" t="s">
        <v>138</v>
      </c>
      <c r="BN42" s="1"/>
      <c r="BO42" s="1" t="s">
        <v>93</v>
      </c>
      <c r="BP42" s="1" t="s">
        <v>93</v>
      </c>
      <c r="BQ42" s="1" t="s">
        <v>93</v>
      </c>
      <c r="BR42" s="1" t="s">
        <v>293</v>
      </c>
      <c r="BS42" s="1"/>
      <c r="BT42" s="1" t="s">
        <v>93</v>
      </c>
      <c r="BU42" s="1" t="s">
        <v>93</v>
      </c>
      <c r="BV42" s="1" t="s">
        <v>94</v>
      </c>
      <c r="BW42" s="1" t="s">
        <v>93</v>
      </c>
      <c r="BX42" s="1" t="s">
        <v>94</v>
      </c>
      <c r="BY42" s="1" t="s">
        <v>93</v>
      </c>
      <c r="BZ42" s="1" t="s">
        <v>93</v>
      </c>
      <c r="CA42" s="1" t="s">
        <v>93</v>
      </c>
      <c r="CB42" s="1">
        <v>8</v>
      </c>
      <c r="CC42" s="1" t="s">
        <v>93</v>
      </c>
      <c r="CD42" s="10">
        <v>8</v>
      </c>
    </row>
    <row r="43" spans="1:82" x14ac:dyDescent="0.3">
      <c r="A43" s="9">
        <v>11095640</v>
      </c>
      <c r="B43" s="1" t="s">
        <v>563</v>
      </c>
      <c r="C43" s="1">
        <v>52</v>
      </c>
      <c r="D43" s="1">
        <v>78</v>
      </c>
      <c r="E43" s="1">
        <v>33</v>
      </c>
      <c r="F43" s="1">
        <v>40</v>
      </c>
      <c r="G43" s="1">
        <v>50</v>
      </c>
      <c r="H43" s="1">
        <v>25</v>
      </c>
      <c r="I43" s="1">
        <v>100</v>
      </c>
      <c r="J43" s="1">
        <v>57</v>
      </c>
      <c r="K43" s="1">
        <v>100</v>
      </c>
      <c r="L43" s="1" t="s">
        <v>167</v>
      </c>
      <c r="M43" s="1" t="s">
        <v>168</v>
      </c>
      <c r="N43" s="1" t="s">
        <v>169</v>
      </c>
      <c r="O43" s="1" t="s">
        <v>86</v>
      </c>
      <c r="P43" s="1" t="s">
        <v>564</v>
      </c>
      <c r="Q43" s="1" t="s">
        <v>565</v>
      </c>
      <c r="R43" s="1">
        <v>1500</v>
      </c>
      <c r="S43" s="1">
        <v>1</v>
      </c>
      <c r="T43" s="1">
        <v>1</v>
      </c>
      <c r="U43" s="1">
        <v>27</v>
      </c>
      <c r="V43" s="1" t="s">
        <v>89</v>
      </c>
      <c r="W43" s="1" t="s">
        <v>566</v>
      </c>
      <c r="X43" s="1" t="s">
        <v>567</v>
      </c>
      <c r="Y43" s="1" t="s">
        <v>568</v>
      </c>
      <c r="Z43" s="1" t="s">
        <v>93</v>
      </c>
      <c r="AA43" s="1" t="s">
        <v>93</v>
      </c>
      <c r="AB43" s="1" t="s">
        <v>93</v>
      </c>
      <c r="AC43" s="1" t="s">
        <v>94</v>
      </c>
      <c r="AD43" s="1" t="s">
        <v>93</v>
      </c>
      <c r="AE43" s="1" t="s">
        <v>94</v>
      </c>
      <c r="AF43" s="1" t="s">
        <v>93</v>
      </c>
      <c r="AG43" s="1" t="s">
        <v>93</v>
      </c>
      <c r="AH43" s="1" t="s">
        <v>94</v>
      </c>
      <c r="AI43" s="1" t="s">
        <v>569</v>
      </c>
      <c r="AJ43" s="1" t="s">
        <v>116</v>
      </c>
      <c r="AK43" s="1"/>
      <c r="AL43" s="1" t="s">
        <v>426</v>
      </c>
      <c r="AM43" s="1" t="s">
        <v>98</v>
      </c>
      <c r="AN43" s="1" t="s">
        <v>93</v>
      </c>
      <c r="AO43" s="1" t="s">
        <v>93</v>
      </c>
      <c r="AP43" s="1" t="s">
        <v>93</v>
      </c>
      <c r="AQ43" s="1" t="s">
        <v>94</v>
      </c>
      <c r="AR43" s="1" t="s">
        <v>99</v>
      </c>
      <c r="AS43" s="1" t="s">
        <v>94</v>
      </c>
      <c r="AT43" s="1" t="s">
        <v>93</v>
      </c>
      <c r="AU43" s="1" t="s">
        <v>570</v>
      </c>
      <c r="AV43" s="1" t="s">
        <v>93</v>
      </c>
      <c r="AW43" s="1" t="s">
        <v>571</v>
      </c>
      <c r="AX43" s="1" t="s">
        <v>94</v>
      </c>
      <c r="AY43" s="1"/>
      <c r="AZ43" s="1" t="s">
        <v>93</v>
      </c>
      <c r="BA43" s="1" t="s">
        <v>94</v>
      </c>
      <c r="BB43" s="1" t="s">
        <v>93</v>
      </c>
      <c r="BC43" s="1" t="s">
        <v>94</v>
      </c>
      <c r="BD43" s="1" t="s">
        <v>93</v>
      </c>
      <c r="BE43" s="1" t="s">
        <v>94</v>
      </c>
      <c r="BF43" s="1" t="s">
        <v>94</v>
      </c>
      <c r="BG43" s="1" t="s">
        <v>94</v>
      </c>
      <c r="BH43" s="1" t="s">
        <v>94</v>
      </c>
      <c r="BI43" s="1" t="s">
        <v>94</v>
      </c>
      <c r="BJ43" s="1" t="s">
        <v>93</v>
      </c>
      <c r="BK43" s="1" t="s">
        <v>572</v>
      </c>
      <c r="BL43" s="1" t="s">
        <v>573</v>
      </c>
      <c r="BM43" s="1" t="s">
        <v>138</v>
      </c>
      <c r="BN43" s="1"/>
      <c r="BO43" s="1" t="s">
        <v>93</v>
      </c>
      <c r="BP43" s="1" t="s">
        <v>93</v>
      </c>
      <c r="BQ43" s="1" t="s">
        <v>93</v>
      </c>
      <c r="BR43" s="1" t="s">
        <v>574</v>
      </c>
      <c r="BS43" s="1"/>
      <c r="BT43" s="1" t="s">
        <v>93</v>
      </c>
      <c r="BU43" s="1" t="s">
        <v>93</v>
      </c>
      <c r="BV43" s="1" t="s">
        <v>94</v>
      </c>
      <c r="BW43" s="1" t="s">
        <v>94</v>
      </c>
      <c r="BX43" s="1" t="s">
        <v>94</v>
      </c>
      <c r="BY43" s="1" t="s">
        <v>99</v>
      </c>
      <c r="BZ43" s="1" t="s">
        <v>93</v>
      </c>
      <c r="CA43" s="1" t="s">
        <v>94</v>
      </c>
      <c r="CB43" s="1">
        <v>6</v>
      </c>
      <c r="CC43" s="1" t="s">
        <v>93</v>
      </c>
      <c r="CD43" s="10">
        <v>6</v>
      </c>
    </row>
    <row r="44" spans="1:82" x14ac:dyDescent="0.3">
      <c r="A44" s="9">
        <v>11095740</v>
      </c>
      <c r="B44" s="1" t="s">
        <v>305</v>
      </c>
      <c r="C44" s="1">
        <v>62</v>
      </c>
      <c r="D44" s="1">
        <v>100</v>
      </c>
      <c r="E44" s="1">
        <v>80</v>
      </c>
      <c r="F44" s="1">
        <v>0</v>
      </c>
      <c r="G44" s="1">
        <v>50</v>
      </c>
      <c r="H44" s="1">
        <v>50</v>
      </c>
      <c r="I44" s="1">
        <v>100</v>
      </c>
      <c r="J44" s="1">
        <v>50</v>
      </c>
      <c r="K44" s="1">
        <v>0</v>
      </c>
      <c r="L44" s="1" t="s">
        <v>431</v>
      </c>
      <c r="M44" s="1" t="s">
        <v>432</v>
      </c>
      <c r="N44" s="1" t="s">
        <v>433</v>
      </c>
      <c r="O44" s="1" t="s">
        <v>86</v>
      </c>
      <c r="P44" s="1" t="s">
        <v>575</v>
      </c>
      <c r="Q44" s="1" t="s">
        <v>576</v>
      </c>
      <c r="R44" s="1">
        <v>1380</v>
      </c>
      <c r="S44" s="1">
        <v>2</v>
      </c>
      <c r="T44" s="1">
        <v>1</v>
      </c>
      <c r="U44" s="1">
        <v>27</v>
      </c>
      <c r="V44" s="1" t="s">
        <v>172</v>
      </c>
      <c r="W44" s="1" t="s">
        <v>577</v>
      </c>
      <c r="X44" s="1" t="s">
        <v>578</v>
      </c>
      <c r="Y44" s="1" t="s">
        <v>579</v>
      </c>
      <c r="Z44" s="1" t="s">
        <v>93</v>
      </c>
      <c r="AA44" s="1" t="s">
        <v>93</v>
      </c>
      <c r="AB44" s="1" t="s">
        <v>93</v>
      </c>
      <c r="AC44" s="1" t="s">
        <v>93</v>
      </c>
      <c r="AD44" s="1" t="s">
        <v>93</v>
      </c>
      <c r="AE44" s="1" t="s">
        <v>94</v>
      </c>
      <c r="AF44" s="1" t="s">
        <v>93</v>
      </c>
      <c r="AG44" s="1" t="s">
        <v>93</v>
      </c>
      <c r="AH44" s="1" t="s">
        <v>93</v>
      </c>
      <c r="AI44" s="1" t="s">
        <v>580</v>
      </c>
      <c r="AJ44" s="1" t="s">
        <v>116</v>
      </c>
      <c r="AK44" s="1"/>
      <c r="AL44" s="1" t="s">
        <v>117</v>
      </c>
      <c r="AM44" s="1" t="s">
        <v>118</v>
      </c>
      <c r="AN44" s="1" t="s">
        <v>93</v>
      </c>
      <c r="AO44" s="1" t="s">
        <v>93</v>
      </c>
      <c r="AP44" s="1" t="s">
        <v>93</v>
      </c>
      <c r="AQ44" s="1" t="s">
        <v>94</v>
      </c>
      <c r="AR44" s="1" t="s">
        <v>94</v>
      </c>
      <c r="AS44" s="1" t="s">
        <v>94</v>
      </c>
      <c r="AT44" s="1" t="s">
        <v>94</v>
      </c>
      <c r="AU44" s="1" t="s">
        <v>581</v>
      </c>
      <c r="AV44" s="1" t="s">
        <v>94</v>
      </c>
      <c r="AW44" s="1" t="s">
        <v>582</v>
      </c>
      <c r="AX44" s="1" t="s">
        <v>94</v>
      </c>
      <c r="AY44" s="1"/>
      <c r="AZ44" s="1" t="s">
        <v>93</v>
      </c>
      <c r="BA44" s="1" t="s">
        <v>94</v>
      </c>
      <c r="BB44" s="1" t="s">
        <v>93</v>
      </c>
      <c r="BC44" s="1" t="s">
        <v>94</v>
      </c>
      <c r="BD44" s="1" t="s">
        <v>93</v>
      </c>
      <c r="BE44" s="1" t="s">
        <v>94</v>
      </c>
      <c r="BF44" s="1" t="s">
        <v>94</v>
      </c>
      <c r="BG44" s="1" t="s">
        <v>93</v>
      </c>
      <c r="BH44" s="1" t="s">
        <v>93</v>
      </c>
      <c r="BI44" s="1" t="s">
        <v>94</v>
      </c>
      <c r="BJ44" s="1" t="s">
        <v>93</v>
      </c>
      <c r="BK44" s="1" t="s">
        <v>583</v>
      </c>
      <c r="BL44" s="1" t="s">
        <v>584</v>
      </c>
      <c r="BM44" s="1" t="s">
        <v>138</v>
      </c>
      <c r="BN44" s="1"/>
      <c r="BO44" s="1" t="s">
        <v>93</v>
      </c>
      <c r="BP44" s="1" t="s">
        <v>93</v>
      </c>
      <c r="BQ44" s="1" t="s">
        <v>93</v>
      </c>
      <c r="BR44" s="1" t="s">
        <v>105</v>
      </c>
      <c r="BS44" s="1"/>
      <c r="BT44" s="1" t="s">
        <v>93</v>
      </c>
      <c r="BU44" s="1" t="s">
        <v>93</v>
      </c>
      <c r="BV44" s="1" t="s">
        <v>94</v>
      </c>
      <c r="BW44" s="1" t="s">
        <v>94</v>
      </c>
      <c r="BX44" s="1" t="s">
        <v>94</v>
      </c>
      <c r="BY44" s="1" t="s">
        <v>94</v>
      </c>
      <c r="BZ44" s="1" t="s">
        <v>93</v>
      </c>
      <c r="CA44" s="1" t="s">
        <v>94</v>
      </c>
      <c r="CB44" s="1">
        <v>6</v>
      </c>
      <c r="CC44" s="1" t="s">
        <v>94</v>
      </c>
      <c r="CD44" s="10">
        <v>5</v>
      </c>
    </row>
    <row r="45" spans="1:82" x14ac:dyDescent="0.3">
      <c r="A45" s="9">
        <v>11095745</v>
      </c>
      <c r="B45" s="1" t="s">
        <v>153</v>
      </c>
      <c r="C45" s="1">
        <v>94</v>
      </c>
      <c r="D45" s="1">
        <v>100</v>
      </c>
      <c r="E45" s="1">
        <v>100</v>
      </c>
      <c r="F45" s="1">
        <v>100</v>
      </c>
      <c r="G45" s="1">
        <v>100</v>
      </c>
      <c r="H45" s="1">
        <v>100</v>
      </c>
      <c r="I45" s="1">
        <v>100</v>
      </c>
      <c r="J45" s="1">
        <v>63</v>
      </c>
      <c r="K45" s="1">
        <v>100</v>
      </c>
      <c r="L45" s="1" t="s">
        <v>585</v>
      </c>
      <c r="M45" s="1" t="s">
        <v>586</v>
      </c>
      <c r="N45" s="1" t="s">
        <v>433</v>
      </c>
      <c r="O45" s="1" t="s">
        <v>86</v>
      </c>
      <c r="P45" s="1" t="s">
        <v>587</v>
      </c>
      <c r="Q45" s="1" t="s">
        <v>588</v>
      </c>
      <c r="R45" s="1">
        <v>3060</v>
      </c>
      <c r="S45" s="1">
        <v>2</v>
      </c>
      <c r="T45" s="1">
        <v>2</v>
      </c>
      <c r="U45" s="1">
        <v>37</v>
      </c>
      <c r="V45" s="1" t="s">
        <v>89</v>
      </c>
      <c r="W45" s="1" t="s">
        <v>589</v>
      </c>
      <c r="X45" s="1" t="s">
        <v>590</v>
      </c>
      <c r="Y45" s="1" t="s">
        <v>591</v>
      </c>
      <c r="Z45" s="1" t="s">
        <v>93</v>
      </c>
      <c r="AA45" s="1" t="s">
        <v>93</v>
      </c>
      <c r="AB45" s="1" t="s">
        <v>93</v>
      </c>
      <c r="AC45" s="1" t="s">
        <v>93</v>
      </c>
      <c r="AD45" s="1" t="s">
        <v>93</v>
      </c>
      <c r="AE45" s="1" t="s">
        <v>94</v>
      </c>
      <c r="AF45" s="1" t="s">
        <v>93</v>
      </c>
      <c r="AG45" s="1" t="s">
        <v>93</v>
      </c>
      <c r="AH45" s="1" t="s">
        <v>93</v>
      </c>
      <c r="AI45" s="1" t="s">
        <v>592</v>
      </c>
      <c r="AJ45" s="1" t="s">
        <v>116</v>
      </c>
      <c r="AK45" s="1"/>
      <c r="AL45" s="1" t="s">
        <v>117</v>
      </c>
      <c r="AM45" s="1" t="s">
        <v>118</v>
      </c>
      <c r="AN45" s="1" t="s">
        <v>93</v>
      </c>
      <c r="AO45" s="1" t="s">
        <v>93</v>
      </c>
      <c r="AP45" s="1" t="s">
        <v>93</v>
      </c>
      <c r="AQ45" s="1" t="s">
        <v>93</v>
      </c>
      <c r="AR45" s="1" t="s">
        <v>99</v>
      </c>
      <c r="AS45" s="1" t="s">
        <v>93</v>
      </c>
      <c r="AT45" s="1" t="s">
        <v>93</v>
      </c>
      <c r="AU45" s="1" t="s">
        <v>593</v>
      </c>
      <c r="AV45" s="1" t="s">
        <v>93</v>
      </c>
      <c r="AW45" s="1" t="s">
        <v>594</v>
      </c>
      <c r="AX45" s="1" t="s">
        <v>93</v>
      </c>
      <c r="AY45" s="1" t="s">
        <v>595</v>
      </c>
      <c r="AZ45" s="1" t="s">
        <v>93</v>
      </c>
      <c r="BA45" s="1" t="s">
        <v>93</v>
      </c>
      <c r="BB45" s="1" t="s">
        <v>93</v>
      </c>
      <c r="BC45" s="1" t="s">
        <v>93</v>
      </c>
      <c r="BD45" s="1" t="s">
        <v>93</v>
      </c>
      <c r="BE45" s="1" t="s">
        <v>93</v>
      </c>
      <c r="BF45" s="1" t="s">
        <v>93</v>
      </c>
      <c r="BG45" s="1" t="s">
        <v>93</v>
      </c>
      <c r="BH45" s="1" t="s">
        <v>93</v>
      </c>
      <c r="BI45" s="1" t="s">
        <v>93</v>
      </c>
      <c r="BJ45" s="1" t="s">
        <v>93</v>
      </c>
      <c r="BK45" s="1" t="s">
        <v>596</v>
      </c>
      <c r="BL45" s="1" t="s">
        <v>597</v>
      </c>
      <c r="BM45" s="1" t="s">
        <v>138</v>
      </c>
      <c r="BN45" s="1"/>
      <c r="BO45" s="1" t="s">
        <v>93</v>
      </c>
      <c r="BP45" s="1" t="s">
        <v>93</v>
      </c>
      <c r="BQ45" s="1" t="s">
        <v>93</v>
      </c>
      <c r="BR45" s="1" t="s">
        <v>598</v>
      </c>
      <c r="BS45" s="1"/>
      <c r="BT45" s="1" t="s">
        <v>93</v>
      </c>
      <c r="BU45" s="1" t="s">
        <v>93</v>
      </c>
      <c r="BV45" s="1" t="s">
        <v>94</v>
      </c>
      <c r="BW45" s="1" t="s">
        <v>93</v>
      </c>
      <c r="BX45" s="1" t="s">
        <v>93</v>
      </c>
      <c r="BY45" s="1" t="s">
        <v>94</v>
      </c>
      <c r="BZ45" s="1" t="s">
        <v>93</v>
      </c>
      <c r="CA45" s="1" t="s">
        <v>93</v>
      </c>
      <c r="CB45" s="1">
        <v>9</v>
      </c>
      <c r="CC45" s="1" t="s">
        <v>93</v>
      </c>
      <c r="CD45" s="10">
        <v>9</v>
      </c>
    </row>
    <row r="46" spans="1:82" x14ac:dyDescent="0.3">
      <c r="A46" s="9">
        <v>11095940</v>
      </c>
      <c r="B46" s="1" t="s">
        <v>599</v>
      </c>
      <c r="C46" s="1">
        <v>86</v>
      </c>
      <c r="D46" s="1">
        <v>100</v>
      </c>
      <c r="E46" s="1">
        <v>100</v>
      </c>
      <c r="F46" s="1">
        <v>100</v>
      </c>
      <c r="G46" s="1">
        <v>67</v>
      </c>
      <c r="H46" s="1">
        <v>63</v>
      </c>
      <c r="I46" s="1">
        <v>100</v>
      </c>
      <c r="J46" s="1">
        <v>75</v>
      </c>
      <c r="K46" s="1">
        <v>100</v>
      </c>
      <c r="L46" s="1" t="s">
        <v>600</v>
      </c>
      <c r="M46" s="1" t="s">
        <v>108</v>
      </c>
      <c r="N46" s="1" t="s">
        <v>109</v>
      </c>
      <c r="O46" s="1" t="s">
        <v>86</v>
      </c>
      <c r="P46" s="1" t="s">
        <v>601</v>
      </c>
      <c r="Q46" s="1" t="s">
        <v>602</v>
      </c>
      <c r="R46" s="1">
        <v>1440</v>
      </c>
      <c r="S46" s="1">
        <v>2</v>
      </c>
      <c r="T46" s="1">
        <v>1</v>
      </c>
      <c r="U46" s="1">
        <v>35</v>
      </c>
      <c r="V46" s="1" t="s">
        <v>89</v>
      </c>
      <c r="W46" s="1" t="s">
        <v>603</v>
      </c>
      <c r="X46" s="1" t="s">
        <v>604</v>
      </c>
      <c r="Y46" s="1" t="s">
        <v>605</v>
      </c>
      <c r="Z46" s="1" t="s">
        <v>93</v>
      </c>
      <c r="AA46" s="1" t="s">
        <v>93</v>
      </c>
      <c r="AB46" s="1" t="s">
        <v>93</v>
      </c>
      <c r="AC46" s="1" t="s">
        <v>93</v>
      </c>
      <c r="AD46" s="1" t="s">
        <v>93</v>
      </c>
      <c r="AE46" s="1" t="s">
        <v>94</v>
      </c>
      <c r="AF46" s="1" t="s">
        <v>93</v>
      </c>
      <c r="AG46" s="1" t="s">
        <v>93</v>
      </c>
      <c r="AH46" s="1" t="s">
        <v>93</v>
      </c>
      <c r="AI46" s="1" t="s">
        <v>606</v>
      </c>
      <c r="AJ46" s="1" t="s">
        <v>116</v>
      </c>
      <c r="AK46" s="1"/>
      <c r="AL46" s="1" t="s">
        <v>117</v>
      </c>
      <c r="AM46" s="1" t="s">
        <v>118</v>
      </c>
      <c r="AN46" s="1" t="s">
        <v>93</v>
      </c>
      <c r="AO46" s="1" t="s">
        <v>93</v>
      </c>
      <c r="AP46" s="1" t="s">
        <v>93</v>
      </c>
      <c r="AQ46" s="1" t="s">
        <v>93</v>
      </c>
      <c r="AR46" s="1" t="s">
        <v>99</v>
      </c>
      <c r="AS46" s="1" t="s">
        <v>93</v>
      </c>
      <c r="AT46" s="1" t="s">
        <v>93</v>
      </c>
      <c r="AU46" s="1" t="s">
        <v>607</v>
      </c>
      <c r="AV46" s="1" t="s">
        <v>93</v>
      </c>
      <c r="AW46" s="1" t="s">
        <v>608</v>
      </c>
      <c r="AX46" s="1" t="s">
        <v>93</v>
      </c>
      <c r="AY46" s="1" t="s">
        <v>609</v>
      </c>
      <c r="AZ46" s="1" t="s">
        <v>93</v>
      </c>
      <c r="BA46" s="1" t="s">
        <v>94</v>
      </c>
      <c r="BB46" s="1" t="s">
        <v>93</v>
      </c>
      <c r="BC46" s="1" t="s">
        <v>93</v>
      </c>
      <c r="BD46" s="1" t="s">
        <v>93</v>
      </c>
      <c r="BE46" s="1" t="s">
        <v>93</v>
      </c>
      <c r="BF46" s="1" t="s">
        <v>93</v>
      </c>
      <c r="BG46" s="1" t="s">
        <v>94</v>
      </c>
      <c r="BH46" s="1" t="s">
        <v>94</v>
      </c>
      <c r="BI46" s="1" t="s">
        <v>93</v>
      </c>
      <c r="BJ46" s="1" t="s">
        <v>94</v>
      </c>
      <c r="BK46" s="1" t="s">
        <v>610</v>
      </c>
      <c r="BL46" s="1" t="s">
        <v>611</v>
      </c>
      <c r="BM46" s="1" t="s">
        <v>104</v>
      </c>
      <c r="BN46" s="1"/>
      <c r="BO46" s="1" t="s">
        <v>93</v>
      </c>
      <c r="BP46" s="1" t="s">
        <v>93</v>
      </c>
      <c r="BQ46" s="1" t="s">
        <v>93</v>
      </c>
      <c r="BR46" s="1" t="s">
        <v>124</v>
      </c>
      <c r="BS46" s="1"/>
      <c r="BT46" s="1" t="s">
        <v>93</v>
      </c>
      <c r="BU46" s="1" t="s">
        <v>93</v>
      </c>
      <c r="BV46" s="1" t="s">
        <v>94</v>
      </c>
      <c r="BW46" s="1" t="s">
        <v>94</v>
      </c>
      <c r="BX46" s="1" t="s">
        <v>94</v>
      </c>
      <c r="BY46" s="1" t="s">
        <v>93</v>
      </c>
      <c r="BZ46" s="1" t="s">
        <v>93</v>
      </c>
      <c r="CA46" s="1" t="s">
        <v>93</v>
      </c>
      <c r="CB46" s="1">
        <v>8</v>
      </c>
      <c r="CC46" s="1" t="s">
        <v>93</v>
      </c>
      <c r="CD46" s="10">
        <v>8</v>
      </c>
    </row>
    <row r="47" spans="1:82" x14ac:dyDescent="0.3">
      <c r="A47" s="9">
        <v>11095982</v>
      </c>
      <c r="B47" s="1" t="s">
        <v>487</v>
      </c>
      <c r="C47" s="1">
        <v>94</v>
      </c>
      <c r="D47" s="1">
        <v>100</v>
      </c>
      <c r="E47" s="1">
        <v>100</v>
      </c>
      <c r="F47" s="1">
        <v>100</v>
      </c>
      <c r="G47" s="1">
        <v>67</v>
      </c>
      <c r="H47" s="1">
        <v>100</v>
      </c>
      <c r="I47" s="1">
        <v>100</v>
      </c>
      <c r="J47" s="1">
        <v>88</v>
      </c>
      <c r="K47" s="1">
        <v>100</v>
      </c>
      <c r="L47" s="1" t="s">
        <v>83</v>
      </c>
      <c r="M47" s="1" t="s">
        <v>84</v>
      </c>
      <c r="N47" s="1" t="s">
        <v>85</v>
      </c>
      <c r="O47" s="1" t="s">
        <v>86</v>
      </c>
      <c r="P47" s="1" t="s">
        <v>612</v>
      </c>
      <c r="Q47" s="1" t="s">
        <v>613</v>
      </c>
      <c r="R47" s="1">
        <v>1500</v>
      </c>
      <c r="S47" s="1">
        <v>2</v>
      </c>
      <c r="T47" s="1">
        <v>1</v>
      </c>
      <c r="U47" s="1">
        <v>28</v>
      </c>
      <c r="V47" s="1" t="s">
        <v>89</v>
      </c>
      <c r="W47" s="1" t="s">
        <v>614</v>
      </c>
      <c r="X47" s="1" t="s">
        <v>457</v>
      </c>
      <c r="Y47" s="1" t="s">
        <v>615</v>
      </c>
      <c r="Z47" s="1" t="s">
        <v>93</v>
      </c>
      <c r="AA47" s="1" t="s">
        <v>93</v>
      </c>
      <c r="AB47" s="1" t="s">
        <v>93</v>
      </c>
      <c r="AC47" s="1" t="s">
        <v>93</v>
      </c>
      <c r="AD47" s="1" t="s">
        <v>93</v>
      </c>
      <c r="AE47" s="1" t="s">
        <v>94</v>
      </c>
      <c r="AF47" s="1" t="s">
        <v>93</v>
      </c>
      <c r="AG47" s="1" t="s">
        <v>93</v>
      </c>
      <c r="AH47" s="1" t="s">
        <v>93</v>
      </c>
      <c r="AI47" s="1" t="s">
        <v>616</v>
      </c>
      <c r="AJ47" s="1" t="s">
        <v>116</v>
      </c>
      <c r="AK47" s="1"/>
      <c r="AL47" s="1" t="s">
        <v>117</v>
      </c>
      <c r="AM47" s="1" t="s">
        <v>118</v>
      </c>
      <c r="AN47" s="1" t="s">
        <v>93</v>
      </c>
      <c r="AO47" s="1" t="s">
        <v>93</v>
      </c>
      <c r="AP47" s="1" t="s">
        <v>93</v>
      </c>
      <c r="AQ47" s="1" t="s">
        <v>93</v>
      </c>
      <c r="AR47" s="1" t="s">
        <v>93</v>
      </c>
      <c r="AS47" s="1" t="s">
        <v>93</v>
      </c>
      <c r="AT47" s="1" t="s">
        <v>93</v>
      </c>
      <c r="AU47" s="1" t="s">
        <v>617</v>
      </c>
      <c r="AV47" s="1" t="s">
        <v>93</v>
      </c>
      <c r="AW47" s="1" t="s">
        <v>99</v>
      </c>
      <c r="AX47" s="1" t="s">
        <v>93</v>
      </c>
      <c r="AY47" s="1" t="s">
        <v>618</v>
      </c>
      <c r="AZ47" s="1" t="s">
        <v>93</v>
      </c>
      <c r="BA47" s="1" t="s">
        <v>94</v>
      </c>
      <c r="BB47" s="1" t="s">
        <v>93</v>
      </c>
      <c r="BC47" s="1" t="s">
        <v>93</v>
      </c>
      <c r="BD47" s="1" t="s">
        <v>93</v>
      </c>
      <c r="BE47" s="1" t="s">
        <v>93</v>
      </c>
      <c r="BF47" s="1" t="s">
        <v>93</v>
      </c>
      <c r="BG47" s="1" t="s">
        <v>93</v>
      </c>
      <c r="BH47" s="1" t="s">
        <v>93</v>
      </c>
      <c r="BI47" s="1" t="s">
        <v>93</v>
      </c>
      <c r="BJ47" s="1" t="s">
        <v>93</v>
      </c>
      <c r="BK47" s="1" t="s">
        <v>619</v>
      </c>
      <c r="BL47" s="1" t="s">
        <v>620</v>
      </c>
      <c r="BM47" s="1" t="s">
        <v>104</v>
      </c>
      <c r="BN47" s="1"/>
      <c r="BO47" s="1" t="s">
        <v>93</v>
      </c>
      <c r="BP47" s="1" t="s">
        <v>93</v>
      </c>
      <c r="BQ47" s="1" t="s">
        <v>93</v>
      </c>
      <c r="BR47" s="1" t="s">
        <v>621</v>
      </c>
      <c r="BS47" s="1"/>
      <c r="BT47" s="1" t="s">
        <v>93</v>
      </c>
      <c r="BU47" s="1" t="s">
        <v>93</v>
      </c>
      <c r="BV47" s="1" t="s">
        <v>93</v>
      </c>
      <c r="BW47" s="1" t="s">
        <v>93</v>
      </c>
      <c r="BX47" s="1" t="s">
        <v>93</v>
      </c>
      <c r="BY47" s="1" t="s">
        <v>93</v>
      </c>
      <c r="BZ47" s="1" t="s">
        <v>93</v>
      </c>
      <c r="CA47" s="1" t="s">
        <v>93</v>
      </c>
      <c r="CB47" s="1">
        <v>7</v>
      </c>
      <c r="CC47" s="1" t="s">
        <v>93</v>
      </c>
      <c r="CD47" s="10">
        <v>8</v>
      </c>
    </row>
    <row r="48" spans="1:82" x14ac:dyDescent="0.3">
      <c r="A48" s="9">
        <v>11096780</v>
      </c>
      <c r="B48" s="1" t="s">
        <v>258</v>
      </c>
      <c r="C48" s="1">
        <v>41</v>
      </c>
      <c r="D48" s="1">
        <v>78</v>
      </c>
      <c r="E48" s="1">
        <v>78</v>
      </c>
      <c r="F48" s="1">
        <v>0</v>
      </c>
      <c r="G48" s="1">
        <v>33</v>
      </c>
      <c r="H48" s="1">
        <v>25</v>
      </c>
      <c r="I48" s="1">
        <v>33</v>
      </c>
      <c r="J48" s="1">
        <v>0</v>
      </c>
      <c r="K48" s="1">
        <v>100</v>
      </c>
      <c r="L48" s="1" t="s">
        <v>622</v>
      </c>
      <c r="M48" s="1" t="s">
        <v>623</v>
      </c>
      <c r="N48" s="1" t="s">
        <v>433</v>
      </c>
      <c r="O48" s="1" t="s">
        <v>86</v>
      </c>
      <c r="P48" s="1" t="s">
        <v>624</v>
      </c>
      <c r="Q48" s="1" t="s">
        <v>625</v>
      </c>
      <c r="R48" s="1">
        <v>3480</v>
      </c>
      <c r="S48" s="1">
        <v>3</v>
      </c>
      <c r="T48" s="1">
        <v>1</v>
      </c>
      <c r="U48" s="1">
        <v>66</v>
      </c>
      <c r="V48" s="1" t="s">
        <v>89</v>
      </c>
      <c r="W48" s="1" t="s">
        <v>626</v>
      </c>
      <c r="X48" s="1" t="s">
        <v>627</v>
      </c>
      <c r="Y48" s="1" t="s">
        <v>628</v>
      </c>
      <c r="Z48" s="1" t="s">
        <v>93</v>
      </c>
      <c r="AA48" s="1" t="s">
        <v>93</v>
      </c>
      <c r="AB48" s="1" t="s">
        <v>93</v>
      </c>
      <c r="AC48" s="1" t="s">
        <v>94</v>
      </c>
      <c r="AD48" s="1" t="s">
        <v>94</v>
      </c>
      <c r="AE48" s="1" t="s">
        <v>94</v>
      </c>
      <c r="AF48" s="1" t="s">
        <v>93</v>
      </c>
      <c r="AG48" s="1" t="s">
        <v>93</v>
      </c>
      <c r="AH48" s="1" t="s">
        <v>93</v>
      </c>
      <c r="AI48" s="1" t="s">
        <v>629</v>
      </c>
      <c r="AJ48" s="1" t="s">
        <v>630</v>
      </c>
      <c r="AK48" s="1"/>
      <c r="AL48" s="1" t="s">
        <v>97</v>
      </c>
      <c r="AM48" s="1" t="s">
        <v>118</v>
      </c>
      <c r="AN48" s="1" t="s">
        <v>93</v>
      </c>
      <c r="AO48" s="1" t="s">
        <v>93</v>
      </c>
      <c r="AP48" s="1" t="s">
        <v>93</v>
      </c>
      <c r="AQ48" s="1" t="s">
        <v>94</v>
      </c>
      <c r="AR48" s="1" t="s">
        <v>99</v>
      </c>
      <c r="AS48" s="1" t="s">
        <v>94</v>
      </c>
      <c r="AT48" s="1" t="s">
        <v>94</v>
      </c>
      <c r="AU48" s="1" t="s">
        <v>525</v>
      </c>
      <c r="AV48" s="1" t="s">
        <v>94</v>
      </c>
      <c r="AW48" s="1" t="s">
        <v>631</v>
      </c>
      <c r="AX48" s="1" t="s">
        <v>94</v>
      </c>
      <c r="AY48" s="1"/>
      <c r="AZ48" s="1" t="s">
        <v>94</v>
      </c>
      <c r="BA48" s="1" t="s">
        <v>94</v>
      </c>
      <c r="BB48" s="1" t="s">
        <v>93</v>
      </c>
      <c r="BC48" s="1" t="s">
        <v>94</v>
      </c>
      <c r="BD48" s="1" t="s">
        <v>93</v>
      </c>
      <c r="BE48" s="1" t="s">
        <v>94</v>
      </c>
      <c r="BF48" s="1" t="s">
        <v>94</v>
      </c>
      <c r="BG48" s="1" t="s">
        <v>94</v>
      </c>
      <c r="BH48" s="1" t="s">
        <v>94</v>
      </c>
      <c r="BI48" s="1" t="s">
        <v>94</v>
      </c>
      <c r="BJ48" s="1" t="s">
        <v>93</v>
      </c>
      <c r="BK48" s="1" t="s">
        <v>632</v>
      </c>
      <c r="BL48" s="1" t="s">
        <v>633</v>
      </c>
      <c r="BM48" s="1" t="s">
        <v>138</v>
      </c>
      <c r="BN48" s="1"/>
      <c r="BO48" s="1" t="s">
        <v>94</v>
      </c>
      <c r="BP48" s="1" t="s">
        <v>94</v>
      </c>
      <c r="BQ48" s="1" t="s">
        <v>93</v>
      </c>
      <c r="BR48" s="1" t="s">
        <v>293</v>
      </c>
      <c r="BS48" s="1"/>
      <c r="BT48" s="1" t="s">
        <v>94</v>
      </c>
      <c r="BU48" s="1" t="s">
        <v>94</v>
      </c>
      <c r="BV48" s="1" t="s">
        <v>94</v>
      </c>
      <c r="BW48" s="1" t="s">
        <v>94</v>
      </c>
      <c r="BX48" s="1" t="s">
        <v>93</v>
      </c>
      <c r="BY48" s="1" t="s">
        <v>94</v>
      </c>
      <c r="BZ48" s="1" t="s">
        <v>94</v>
      </c>
      <c r="CA48" s="1" t="s">
        <v>94</v>
      </c>
      <c r="CB48" s="1">
        <v>5</v>
      </c>
      <c r="CC48" s="1" t="s">
        <v>93</v>
      </c>
      <c r="CD48" s="10">
        <v>4</v>
      </c>
    </row>
    <row r="49" spans="1:82" x14ac:dyDescent="0.3">
      <c r="A49" s="9">
        <v>11096807</v>
      </c>
      <c r="B49" s="1" t="s">
        <v>634</v>
      </c>
      <c r="C49" s="1">
        <v>69</v>
      </c>
      <c r="D49" s="1">
        <v>100</v>
      </c>
      <c r="E49" s="1">
        <v>67</v>
      </c>
      <c r="F49" s="1">
        <v>80</v>
      </c>
      <c r="G49" s="1">
        <v>50</v>
      </c>
      <c r="H49" s="1">
        <v>88</v>
      </c>
      <c r="I49" s="1">
        <v>0</v>
      </c>
      <c r="J49" s="1">
        <v>50</v>
      </c>
      <c r="K49" s="1">
        <v>100</v>
      </c>
      <c r="L49" s="1" t="s">
        <v>83</v>
      </c>
      <c r="M49" s="1" t="s">
        <v>84</v>
      </c>
      <c r="N49" s="1" t="s">
        <v>85</v>
      </c>
      <c r="O49" s="1" t="s">
        <v>86</v>
      </c>
      <c r="P49" s="1" t="s">
        <v>331</v>
      </c>
      <c r="Q49" s="1" t="s">
        <v>635</v>
      </c>
      <c r="R49" s="1">
        <v>1140</v>
      </c>
      <c r="S49" s="1">
        <v>2</v>
      </c>
      <c r="T49" s="1">
        <v>1</v>
      </c>
      <c r="U49" s="1">
        <v>52</v>
      </c>
      <c r="V49" s="1" t="s">
        <v>89</v>
      </c>
      <c r="W49" s="1" t="s">
        <v>636</v>
      </c>
      <c r="X49" s="1" t="s">
        <v>637</v>
      </c>
      <c r="Y49" s="1" t="s">
        <v>638</v>
      </c>
      <c r="Z49" s="1" t="s">
        <v>93</v>
      </c>
      <c r="AA49" s="1" t="s">
        <v>93</v>
      </c>
      <c r="AB49" s="1" t="s">
        <v>93</v>
      </c>
      <c r="AC49" s="1" t="s">
        <v>93</v>
      </c>
      <c r="AD49" s="1" t="s">
        <v>93</v>
      </c>
      <c r="AE49" s="1" t="s">
        <v>94</v>
      </c>
      <c r="AF49" s="1" t="s">
        <v>93</v>
      </c>
      <c r="AG49" s="1" t="s">
        <v>93</v>
      </c>
      <c r="AH49" s="1" t="s">
        <v>93</v>
      </c>
      <c r="AI49" s="1" t="s">
        <v>639</v>
      </c>
      <c r="AJ49" s="1" t="s">
        <v>96</v>
      </c>
      <c r="AK49" s="1"/>
      <c r="AL49" s="1" t="s">
        <v>358</v>
      </c>
      <c r="AM49" s="1" t="s">
        <v>118</v>
      </c>
      <c r="AN49" s="1" t="s">
        <v>93</v>
      </c>
      <c r="AO49" s="1" t="s">
        <v>93</v>
      </c>
      <c r="AP49" s="1" t="s">
        <v>93</v>
      </c>
      <c r="AQ49" s="1" t="s">
        <v>94</v>
      </c>
      <c r="AR49" s="1" t="s">
        <v>99</v>
      </c>
      <c r="AS49" s="1" t="s">
        <v>93</v>
      </c>
      <c r="AT49" s="1" t="s">
        <v>93</v>
      </c>
      <c r="AU49" s="1" t="s">
        <v>640</v>
      </c>
      <c r="AV49" s="1" t="s">
        <v>93</v>
      </c>
      <c r="AW49" s="1" t="s">
        <v>641</v>
      </c>
      <c r="AX49" s="1" t="s">
        <v>94</v>
      </c>
      <c r="AY49" s="1"/>
      <c r="AZ49" s="1" t="s">
        <v>93</v>
      </c>
      <c r="BA49" s="1" t="s">
        <v>94</v>
      </c>
      <c r="BB49" s="1" t="s">
        <v>93</v>
      </c>
      <c r="BC49" s="1" t="s">
        <v>94</v>
      </c>
      <c r="BD49" s="1" t="s">
        <v>93</v>
      </c>
      <c r="BE49" s="1" t="s">
        <v>93</v>
      </c>
      <c r="BF49" s="1" t="s">
        <v>93</v>
      </c>
      <c r="BG49" s="1" t="s">
        <v>93</v>
      </c>
      <c r="BH49" s="1" t="s">
        <v>93</v>
      </c>
      <c r="BI49" s="1" t="s">
        <v>93</v>
      </c>
      <c r="BJ49" s="1" t="s">
        <v>94</v>
      </c>
      <c r="BK49" s="1" t="s">
        <v>642</v>
      </c>
      <c r="BL49" s="1" t="s">
        <v>643</v>
      </c>
      <c r="BM49" s="1" t="s">
        <v>104</v>
      </c>
      <c r="BN49" s="1"/>
      <c r="BO49" s="1" t="s">
        <v>94</v>
      </c>
      <c r="BP49" s="1" t="s">
        <v>94</v>
      </c>
      <c r="BQ49" s="1" t="s">
        <v>94</v>
      </c>
      <c r="BR49" s="1" t="s">
        <v>216</v>
      </c>
      <c r="BS49" s="1"/>
      <c r="BT49" s="1" t="s">
        <v>93</v>
      </c>
      <c r="BU49" s="1" t="s">
        <v>94</v>
      </c>
      <c r="BV49" s="1" t="s">
        <v>94</v>
      </c>
      <c r="BW49" s="1" t="s">
        <v>94</v>
      </c>
      <c r="BX49" s="1" t="s">
        <v>94</v>
      </c>
      <c r="BY49" s="1" t="s">
        <v>94</v>
      </c>
      <c r="BZ49" s="1" t="s">
        <v>93</v>
      </c>
      <c r="CA49" s="1" t="s">
        <v>93</v>
      </c>
      <c r="CB49" s="1">
        <v>9</v>
      </c>
      <c r="CC49" s="1" t="s">
        <v>93</v>
      </c>
      <c r="CD49" s="10">
        <v>9</v>
      </c>
    </row>
    <row r="50" spans="1:82" x14ac:dyDescent="0.3">
      <c r="A50" s="9">
        <v>11097708</v>
      </c>
      <c r="B50" s="1" t="s">
        <v>634</v>
      </c>
      <c r="C50" s="1">
        <v>69</v>
      </c>
      <c r="D50" s="1">
        <v>100</v>
      </c>
      <c r="E50" s="1">
        <v>78</v>
      </c>
      <c r="F50" s="1">
        <v>80</v>
      </c>
      <c r="G50" s="1">
        <v>50</v>
      </c>
      <c r="H50" s="1">
        <v>75</v>
      </c>
      <c r="I50" s="1">
        <v>0</v>
      </c>
      <c r="J50" s="1">
        <v>50</v>
      </c>
      <c r="K50" s="1">
        <v>100</v>
      </c>
      <c r="L50" s="1" t="s">
        <v>644</v>
      </c>
      <c r="M50" s="1" t="s">
        <v>489</v>
      </c>
      <c r="N50" s="1" t="s">
        <v>85</v>
      </c>
      <c r="O50" s="1" t="s">
        <v>86</v>
      </c>
      <c r="P50" s="1" t="s">
        <v>645</v>
      </c>
      <c r="Q50" s="1" t="s">
        <v>155</v>
      </c>
      <c r="R50" s="1">
        <v>1200</v>
      </c>
      <c r="S50" s="1">
        <v>3</v>
      </c>
      <c r="T50" s="1">
        <v>2</v>
      </c>
      <c r="U50" s="1">
        <v>52</v>
      </c>
      <c r="V50" s="1" t="s">
        <v>89</v>
      </c>
      <c r="W50" s="1" t="s">
        <v>646</v>
      </c>
      <c r="X50" s="1" t="s">
        <v>647</v>
      </c>
      <c r="Y50" s="1" t="s">
        <v>648</v>
      </c>
      <c r="Z50" s="1" t="s">
        <v>93</v>
      </c>
      <c r="AA50" s="1" t="s">
        <v>93</v>
      </c>
      <c r="AB50" s="1" t="s">
        <v>93</v>
      </c>
      <c r="AC50" s="1" t="s">
        <v>93</v>
      </c>
      <c r="AD50" s="1" t="s">
        <v>93</v>
      </c>
      <c r="AE50" s="1" t="s">
        <v>94</v>
      </c>
      <c r="AF50" s="1" t="s">
        <v>93</v>
      </c>
      <c r="AG50" s="1" t="s">
        <v>93</v>
      </c>
      <c r="AH50" s="1" t="s">
        <v>93</v>
      </c>
      <c r="AI50" s="1" t="s">
        <v>649</v>
      </c>
      <c r="AJ50" s="1" t="s">
        <v>96</v>
      </c>
      <c r="AK50" s="1"/>
      <c r="AL50" s="1" t="s">
        <v>97</v>
      </c>
      <c r="AM50" s="1" t="s">
        <v>118</v>
      </c>
      <c r="AN50" s="1" t="s">
        <v>93</v>
      </c>
      <c r="AO50" s="1" t="s">
        <v>93</v>
      </c>
      <c r="AP50" s="1" t="s">
        <v>93</v>
      </c>
      <c r="AQ50" s="1" t="s">
        <v>94</v>
      </c>
      <c r="AR50" s="1" t="s">
        <v>99</v>
      </c>
      <c r="AS50" s="1" t="s">
        <v>93</v>
      </c>
      <c r="AT50" s="1" t="s">
        <v>93</v>
      </c>
      <c r="AU50" s="1" t="s">
        <v>650</v>
      </c>
      <c r="AV50" s="1" t="s">
        <v>93</v>
      </c>
      <c r="AW50" s="1" t="s">
        <v>368</v>
      </c>
      <c r="AX50" s="1" t="s">
        <v>94</v>
      </c>
      <c r="AY50" s="1"/>
      <c r="AZ50" s="1" t="s">
        <v>93</v>
      </c>
      <c r="BA50" s="1" t="s">
        <v>94</v>
      </c>
      <c r="BB50" s="1" t="s">
        <v>93</v>
      </c>
      <c r="BC50" s="1" t="s">
        <v>94</v>
      </c>
      <c r="BD50" s="1" t="s">
        <v>93</v>
      </c>
      <c r="BE50" s="1" t="s">
        <v>93</v>
      </c>
      <c r="BF50" s="1" t="s">
        <v>93</v>
      </c>
      <c r="BG50" s="1" t="s">
        <v>93</v>
      </c>
      <c r="BH50" s="1" t="s">
        <v>93</v>
      </c>
      <c r="BI50" s="1" t="s">
        <v>94</v>
      </c>
      <c r="BJ50" s="1" t="s">
        <v>94</v>
      </c>
      <c r="BK50" s="1" t="s">
        <v>651</v>
      </c>
      <c r="BL50" s="1" t="s">
        <v>652</v>
      </c>
      <c r="BM50" s="1" t="s">
        <v>104</v>
      </c>
      <c r="BN50" s="1"/>
      <c r="BO50" s="1" t="s">
        <v>94</v>
      </c>
      <c r="BP50" s="1" t="s">
        <v>94</v>
      </c>
      <c r="BQ50" s="1" t="s">
        <v>94</v>
      </c>
      <c r="BR50" s="1" t="s">
        <v>216</v>
      </c>
      <c r="BS50" s="1"/>
      <c r="BT50" s="1" t="s">
        <v>93</v>
      </c>
      <c r="BU50" s="1" t="s">
        <v>94</v>
      </c>
      <c r="BV50" s="1" t="s">
        <v>94</v>
      </c>
      <c r="BW50" s="1" t="s">
        <v>93</v>
      </c>
      <c r="BX50" s="1" t="s">
        <v>94</v>
      </c>
      <c r="BY50" s="1" t="s">
        <v>94</v>
      </c>
      <c r="BZ50" s="1" t="s">
        <v>93</v>
      </c>
      <c r="CA50" s="1" t="s">
        <v>94</v>
      </c>
      <c r="CB50" s="1">
        <v>8</v>
      </c>
      <c r="CC50" s="1" t="s">
        <v>93</v>
      </c>
      <c r="CD50" s="10">
        <v>8</v>
      </c>
    </row>
    <row r="51" spans="1:82" x14ac:dyDescent="0.3">
      <c r="A51" s="9">
        <v>11097750</v>
      </c>
      <c r="B51" s="1" t="s">
        <v>258</v>
      </c>
      <c r="C51" s="1">
        <v>61</v>
      </c>
      <c r="D51" s="1">
        <v>78</v>
      </c>
      <c r="E51" s="1">
        <v>89</v>
      </c>
      <c r="F51" s="1">
        <v>0</v>
      </c>
      <c r="G51" s="1">
        <v>83</v>
      </c>
      <c r="H51" s="1">
        <v>38</v>
      </c>
      <c r="I51" s="1">
        <v>100</v>
      </c>
      <c r="J51" s="1">
        <v>38</v>
      </c>
      <c r="K51" s="1">
        <v>100</v>
      </c>
      <c r="L51" s="1" t="s">
        <v>259</v>
      </c>
      <c r="M51" s="1" t="s">
        <v>260</v>
      </c>
      <c r="N51" s="1" t="s">
        <v>169</v>
      </c>
      <c r="O51" s="1" t="s">
        <v>86</v>
      </c>
      <c r="P51" s="1" t="s">
        <v>653</v>
      </c>
      <c r="Q51" s="1" t="s">
        <v>654</v>
      </c>
      <c r="R51" s="1">
        <v>1680</v>
      </c>
      <c r="S51" s="1">
        <v>2</v>
      </c>
      <c r="T51" s="1">
        <v>2</v>
      </c>
      <c r="U51" s="1">
        <v>45</v>
      </c>
      <c r="V51" s="1" t="s">
        <v>172</v>
      </c>
      <c r="W51" s="1" t="s">
        <v>655</v>
      </c>
      <c r="X51" s="1" t="s">
        <v>656</v>
      </c>
      <c r="Y51" s="1" t="s">
        <v>657</v>
      </c>
      <c r="Z51" s="1" t="s">
        <v>93</v>
      </c>
      <c r="AA51" s="1" t="s">
        <v>93</v>
      </c>
      <c r="AB51" s="1" t="s">
        <v>93</v>
      </c>
      <c r="AC51" s="1" t="s">
        <v>94</v>
      </c>
      <c r="AD51" s="1" t="s">
        <v>94</v>
      </c>
      <c r="AE51" s="1" t="s">
        <v>94</v>
      </c>
      <c r="AF51" s="1" t="s">
        <v>93</v>
      </c>
      <c r="AG51" s="1" t="s">
        <v>93</v>
      </c>
      <c r="AH51" s="1" t="s">
        <v>93</v>
      </c>
      <c r="AI51" s="1" t="s">
        <v>99</v>
      </c>
      <c r="AJ51" s="1" t="s">
        <v>116</v>
      </c>
      <c r="AK51" s="1"/>
      <c r="AL51" s="1" t="s">
        <v>230</v>
      </c>
      <c r="AM51" s="1" t="s">
        <v>118</v>
      </c>
      <c r="AN51" s="1" t="s">
        <v>93</v>
      </c>
      <c r="AO51" s="1" t="s">
        <v>93</v>
      </c>
      <c r="AP51" s="1" t="s">
        <v>93</v>
      </c>
      <c r="AQ51" s="1" t="s">
        <v>93</v>
      </c>
      <c r="AR51" s="1" t="s">
        <v>99</v>
      </c>
      <c r="AS51" s="1" t="s">
        <v>94</v>
      </c>
      <c r="AT51" s="1" t="s">
        <v>94</v>
      </c>
      <c r="AU51" s="1" t="s">
        <v>658</v>
      </c>
      <c r="AV51" s="1" t="s">
        <v>94</v>
      </c>
      <c r="AW51" s="1" t="s">
        <v>659</v>
      </c>
      <c r="AX51" s="1" t="s">
        <v>94</v>
      </c>
      <c r="AY51" s="1"/>
      <c r="AZ51" s="1" t="s">
        <v>93</v>
      </c>
      <c r="BA51" s="1" t="s">
        <v>93</v>
      </c>
      <c r="BB51" s="1" t="s">
        <v>93</v>
      </c>
      <c r="BC51" s="1" t="s">
        <v>94</v>
      </c>
      <c r="BD51" s="1" t="s">
        <v>93</v>
      </c>
      <c r="BE51" s="1" t="s">
        <v>94</v>
      </c>
      <c r="BF51" s="1" t="s">
        <v>94</v>
      </c>
      <c r="BG51" s="1" t="s">
        <v>93</v>
      </c>
      <c r="BH51" s="1" t="s">
        <v>93</v>
      </c>
      <c r="BI51" s="1" t="s">
        <v>94</v>
      </c>
      <c r="BJ51" s="1" t="s">
        <v>94</v>
      </c>
      <c r="BK51" s="1" t="s">
        <v>660</v>
      </c>
      <c r="BL51" s="1" t="s">
        <v>661</v>
      </c>
      <c r="BM51" s="1" t="s">
        <v>104</v>
      </c>
      <c r="BN51" s="1"/>
      <c r="BO51" s="1" t="s">
        <v>93</v>
      </c>
      <c r="BP51" s="1" t="s">
        <v>93</v>
      </c>
      <c r="BQ51" s="1" t="s">
        <v>93</v>
      </c>
      <c r="BR51" s="1" t="s">
        <v>270</v>
      </c>
      <c r="BS51" s="1" t="s">
        <v>662</v>
      </c>
      <c r="BT51" s="1" t="s">
        <v>93</v>
      </c>
      <c r="BU51" s="1" t="s">
        <v>93</v>
      </c>
      <c r="BV51" s="1" t="s">
        <v>94</v>
      </c>
      <c r="BW51" s="1" t="s">
        <v>94</v>
      </c>
      <c r="BX51" s="1" t="s">
        <v>94</v>
      </c>
      <c r="BY51" s="1" t="s">
        <v>94</v>
      </c>
      <c r="BZ51" s="1" t="s">
        <v>94</v>
      </c>
      <c r="CA51" s="1" t="s">
        <v>94</v>
      </c>
      <c r="CB51" s="1">
        <v>9</v>
      </c>
      <c r="CC51" s="1" t="s">
        <v>93</v>
      </c>
      <c r="CD51" s="10">
        <v>8</v>
      </c>
    </row>
    <row r="52" spans="1:82" x14ac:dyDescent="0.3">
      <c r="A52" s="9">
        <v>11097814</v>
      </c>
      <c r="B52" s="1" t="s">
        <v>153</v>
      </c>
      <c r="C52" s="1">
        <v>92</v>
      </c>
      <c r="D52" s="1">
        <v>100</v>
      </c>
      <c r="E52" s="1">
        <v>100</v>
      </c>
      <c r="F52" s="1">
        <v>100</v>
      </c>
      <c r="G52" s="1">
        <v>100</v>
      </c>
      <c r="H52" s="1">
        <v>75</v>
      </c>
      <c r="I52" s="1">
        <v>100</v>
      </c>
      <c r="J52" s="1">
        <v>75</v>
      </c>
      <c r="K52" s="1">
        <v>100</v>
      </c>
      <c r="L52" s="1" t="s">
        <v>182</v>
      </c>
      <c r="M52" s="1" t="s">
        <v>183</v>
      </c>
      <c r="N52" s="1" t="s">
        <v>109</v>
      </c>
      <c r="O52" s="1" t="s">
        <v>86</v>
      </c>
      <c r="P52" s="1" t="s">
        <v>663</v>
      </c>
      <c r="Q52" s="1" t="s">
        <v>664</v>
      </c>
      <c r="R52" s="1">
        <v>2700</v>
      </c>
      <c r="S52" s="1">
        <v>3</v>
      </c>
      <c r="T52" s="1">
        <v>4</v>
      </c>
      <c r="U52" s="1">
        <v>32</v>
      </c>
      <c r="V52" s="1" t="s">
        <v>89</v>
      </c>
      <c r="W52" s="1" t="s">
        <v>665</v>
      </c>
      <c r="X52" s="1" t="s">
        <v>666</v>
      </c>
      <c r="Y52" s="1" t="s">
        <v>667</v>
      </c>
      <c r="Z52" s="1" t="s">
        <v>93</v>
      </c>
      <c r="AA52" s="1" t="s">
        <v>93</v>
      </c>
      <c r="AB52" s="1" t="s">
        <v>93</v>
      </c>
      <c r="AC52" s="1" t="s">
        <v>93</v>
      </c>
      <c r="AD52" s="1" t="s">
        <v>93</v>
      </c>
      <c r="AE52" s="1" t="s">
        <v>94</v>
      </c>
      <c r="AF52" s="1" t="s">
        <v>93</v>
      </c>
      <c r="AG52" s="1" t="s">
        <v>93</v>
      </c>
      <c r="AH52" s="1" t="s">
        <v>93</v>
      </c>
      <c r="AI52" s="1" t="s">
        <v>668</v>
      </c>
      <c r="AJ52" s="1" t="s">
        <v>96</v>
      </c>
      <c r="AK52" s="1"/>
      <c r="AL52" s="1" t="s">
        <v>117</v>
      </c>
      <c r="AM52" s="1" t="s">
        <v>118</v>
      </c>
      <c r="AN52" s="1" t="s">
        <v>93</v>
      </c>
      <c r="AO52" s="1" t="s">
        <v>93</v>
      </c>
      <c r="AP52" s="1" t="s">
        <v>93</v>
      </c>
      <c r="AQ52" s="1" t="s">
        <v>93</v>
      </c>
      <c r="AR52" s="1" t="s">
        <v>93</v>
      </c>
      <c r="AS52" s="1" t="s">
        <v>93</v>
      </c>
      <c r="AT52" s="1" t="s">
        <v>93</v>
      </c>
      <c r="AU52" s="1" t="s">
        <v>669</v>
      </c>
      <c r="AV52" s="1" t="s">
        <v>93</v>
      </c>
      <c r="AW52" s="1" t="s">
        <v>670</v>
      </c>
      <c r="AX52" s="1" t="s">
        <v>93</v>
      </c>
      <c r="AY52" s="1" t="s">
        <v>671</v>
      </c>
      <c r="AZ52" s="1" t="s">
        <v>93</v>
      </c>
      <c r="BA52" s="1" t="s">
        <v>93</v>
      </c>
      <c r="BB52" s="1" t="s">
        <v>93</v>
      </c>
      <c r="BC52" s="1" t="s">
        <v>93</v>
      </c>
      <c r="BD52" s="1" t="s">
        <v>93</v>
      </c>
      <c r="BE52" s="1" t="s">
        <v>93</v>
      </c>
      <c r="BF52" s="1" t="s">
        <v>93</v>
      </c>
      <c r="BG52" s="1" t="s">
        <v>94</v>
      </c>
      <c r="BH52" s="1" t="s">
        <v>94</v>
      </c>
      <c r="BI52" s="1" t="s">
        <v>93</v>
      </c>
      <c r="BJ52" s="1" t="s">
        <v>93</v>
      </c>
      <c r="BK52" s="1" t="s">
        <v>672</v>
      </c>
      <c r="BL52" s="1" t="s">
        <v>673</v>
      </c>
      <c r="BM52" s="1" t="s">
        <v>138</v>
      </c>
      <c r="BN52" s="1"/>
      <c r="BO52" s="1" t="s">
        <v>93</v>
      </c>
      <c r="BP52" s="1" t="s">
        <v>93</v>
      </c>
      <c r="BQ52" s="1" t="s">
        <v>93</v>
      </c>
      <c r="BR52" s="1" t="s">
        <v>674</v>
      </c>
      <c r="BS52" s="1"/>
      <c r="BT52" s="1" t="s">
        <v>93</v>
      </c>
      <c r="BU52" s="1" t="s">
        <v>93</v>
      </c>
      <c r="BV52" s="1" t="s">
        <v>94</v>
      </c>
      <c r="BW52" s="1" t="s">
        <v>94</v>
      </c>
      <c r="BX52" s="1" t="s">
        <v>94</v>
      </c>
      <c r="BY52" s="1" t="s">
        <v>93</v>
      </c>
      <c r="BZ52" s="1" t="s">
        <v>93</v>
      </c>
      <c r="CA52" s="1" t="s">
        <v>93</v>
      </c>
      <c r="CB52" s="1">
        <v>9</v>
      </c>
      <c r="CC52" s="1" t="s">
        <v>93</v>
      </c>
      <c r="CD52" s="10">
        <v>8</v>
      </c>
    </row>
    <row r="53" spans="1:82" x14ac:dyDescent="0.3">
      <c r="A53" s="9">
        <v>11098282</v>
      </c>
      <c r="B53" s="1" t="s">
        <v>487</v>
      </c>
      <c r="C53" s="1">
        <v>96</v>
      </c>
      <c r="D53" s="1">
        <v>100</v>
      </c>
      <c r="E53" s="1">
        <v>100</v>
      </c>
      <c r="F53" s="1">
        <v>80</v>
      </c>
      <c r="G53" s="1">
        <v>83</v>
      </c>
      <c r="H53" s="1">
        <v>100</v>
      </c>
      <c r="I53" s="1">
        <v>100</v>
      </c>
      <c r="J53" s="1">
        <v>100</v>
      </c>
      <c r="K53" s="1">
        <v>100</v>
      </c>
      <c r="L53" s="1" t="s">
        <v>431</v>
      </c>
      <c r="M53" s="1" t="s">
        <v>432</v>
      </c>
      <c r="N53" s="1" t="s">
        <v>433</v>
      </c>
      <c r="O53" s="1" t="s">
        <v>86</v>
      </c>
      <c r="P53" s="1" t="s">
        <v>675</v>
      </c>
      <c r="Q53" s="1" t="s">
        <v>676</v>
      </c>
      <c r="R53" s="1">
        <v>4560</v>
      </c>
      <c r="S53" s="1">
        <v>4</v>
      </c>
      <c r="T53" s="1">
        <v>1</v>
      </c>
      <c r="U53" s="1">
        <v>51</v>
      </c>
      <c r="V53" s="1" t="s">
        <v>172</v>
      </c>
      <c r="W53" s="1" t="s">
        <v>677</v>
      </c>
      <c r="X53" s="1" t="s">
        <v>678</v>
      </c>
      <c r="Y53" s="1" t="s">
        <v>679</v>
      </c>
      <c r="Z53" s="1" t="s">
        <v>93</v>
      </c>
      <c r="AA53" s="1" t="s">
        <v>93</v>
      </c>
      <c r="AB53" s="1" t="s">
        <v>93</v>
      </c>
      <c r="AC53" s="1" t="s">
        <v>93</v>
      </c>
      <c r="AD53" s="1" t="s">
        <v>93</v>
      </c>
      <c r="AE53" s="1" t="s">
        <v>94</v>
      </c>
      <c r="AF53" s="1" t="s">
        <v>93</v>
      </c>
      <c r="AG53" s="1" t="s">
        <v>93</v>
      </c>
      <c r="AH53" s="1" t="s">
        <v>93</v>
      </c>
      <c r="AI53" s="1" t="s">
        <v>680</v>
      </c>
      <c r="AJ53" s="1" t="s">
        <v>96</v>
      </c>
      <c r="AK53" s="1"/>
      <c r="AL53" s="1" t="s">
        <v>117</v>
      </c>
      <c r="AM53" s="1" t="s">
        <v>118</v>
      </c>
      <c r="AN53" s="1" t="s">
        <v>93</v>
      </c>
      <c r="AO53" s="1" t="s">
        <v>93</v>
      </c>
      <c r="AP53" s="1" t="s">
        <v>93</v>
      </c>
      <c r="AQ53" s="1" t="s">
        <v>93</v>
      </c>
      <c r="AR53" s="1" t="s">
        <v>99</v>
      </c>
      <c r="AS53" s="1" t="s">
        <v>93</v>
      </c>
      <c r="AT53" s="1" t="s">
        <v>93</v>
      </c>
      <c r="AU53" s="1" t="s">
        <v>681</v>
      </c>
      <c r="AV53" s="1" t="s">
        <v>93</v>
      </c>
      <c r="AW53" s="1" t="s">
        <v>682</v>
      </c>
      <c r="AX53" s="1" t="s">
        <v>94</v>
      </c>
      <c r="AY53" s="1"/>
      <c r="AZ53" s="1" t="s">
        <v>93</v>
      </c>
      <c r="BA53" s="1" t="s">
        <v>93</v>
      </c>
      <c r="BB53" s="1" t="s">
        <v>93</v>
      </c>
      <c r="BC53" s="1" t="s">
        <v>94</v>
      </c>
      <c r="BD53" s="1" t="s">
        <v>93</v>
      </c>
      <c r="BE53" s="1" t="s">
        <v>93</v>
      </c>
      <c r="BF53" s="1" t="s">
        <v>93</v>
      </c>
      <c r="BG53" s="1" t="s">
        <v>93</v>
      </c>
      <c r="BH53" s="1" t="s">
        <v>93</v>
      </c>
      <c r="BI53" s="1" t="s">
        <v>93</v>
      </c>
      <c r="BJ53" s="1" t="s">
        <v>93</v>
      </c>
      <c r="BK53" s="1" t="s">
        <v>683</v>
      </c>
      <c r="BL53" s="1" t="s">
        <v>684</v>
      </c>
      <c r="BM53" s="1" t="s">
        <v>104</v>
      </c>
      <c r="BN53" s="1"/>
      <c r="BO53" s="1" t="s">
        <v>93</v>
      </c>
      <c r="BP53" s="1" t="s">
        <v>93</v>
      </c>
      <c r="BQ53" s="1" t="s">
        <v>93</v>
      </c>
      <c r="BR53" s="1" t="s">
        <v>685</v>
      </c>
      <c r="BS53" s="1"/>
      <c r="BT53" s="1" t="s">
        <v>93</v>
      </c>
      <c r="BU53" s="1" t="s">
        <v>93</v>
      </c>
      <c r="BV53" s="1" t="s">
        <v>93</v>
      </c>
      <c r="BW53" s="1" t="s">
        <v>93</v>
      </c>
      <c r="BX53" s="1" t="s">
        <v>94</v>
      </c>
      <c r="BY53" s="1" t="s">
        <v>93</v>
      </c>
      <c r="BZ53" s="1" t="s">
        <v>93</v>
      </c>
      <c r="CA53" s="1" t="s">
        <v>93</v>
      </c>
      <c r="CB53" s="1">
        <v>9</v>
      </c>
      <c r="CC53" s="1" t="s">
        <v>93</v>
      </c>
      <c r="CD53" s="10">
        <v>9</v>
      </c>
    </row>
    <row r="54" spans="1:82" x14ac:dyDescent="0.3">
      <c r="A54" s="9">
        <v>11099765</v>
      </c>
      <c r="B54" s="1" t="s">
        <v>153</v>
      </c>
      <c r="C54" s="1">
        <v>34</v>
      </c>
      <c r="D54" s="1">
        <v>89</v>
      </c>
      <c r="E54" s="1">
        <v>70</v>
      </c>
      <c r="F54" s="1">
        <v>0</v>
      </c>
      <c r="G54" s="1">
        <v>0</v>
      </c>
      <c r="H54" s="1">
        <v>0</v>
      </c>
      <c r="I54" s="1">
        <v>67</v>
      </c>
      <c r="J54" s="1">
        <v>0</v>
      </c>
      <c r="K54" s="1">
        <v>0</v>
      </c>
      <c r="L54" s="1" t="s">
        <v>182</v>
      </c>
      <c r="M54" s="1" t="s">
        <v>183</v>
      </c>
      <c r="N54" s="1" t="s">
        <v>109</v>
      </c>
      <c r="O54" s="1" t="s">
        <v>86</v>
      </c>
      <c r="P54" s="1" t="s">
        <v>225</v>
      </c>
      <c r="Q54" s="1" t="s">
        <v>686</v>
      </c>
      <c r="R54" s="1">
        <v>1320</v>
      </c>
      <c r="S54" s="1">
        <v>1</v>
      </c>
      <c r="T54" s="1">
        <v>1</v>
      </c>
      <c r="U54" s="1">
        <v>32</v>
      </c>
      <c r="V54" s="1" t="s">
        <v>89</v>
      </c>
      <c r="W54" s="1" t="s">
        <v>226</v>
      </c>
      <c r="X54" s="1" t="s">
        <v>687</v>
      </c>
      <c r="Y54" s="1" t="s">
        <v>688</v>
      </c>
      <c r="Z54" s="1" t="s">
        <v>93</v>
      </c>
      <c r="AA54" s="1" t="s">
        <v>93</v>
      </c>
      <c r="AB54" s="1" t="s">
        <v>93</v>
      </c>
      <c r="AC54" s="1" t="s">
        <v>93</v>
      </c>
      <c r="AD54" s="1" t="s">
        <v>94</v>
      </c>
      <c r="AE54" s="1" t="s">
        <v>94</v>
      </c>
      <c r="AF54" s="1" t="s">
        <v>93</v>
      </c>
      <c r="AG54" s="1" t="s">
        <v>93</v>
      </c>
      <c r="AH54" s="1" t="s">
        <v>93</v>
      </c>
      <c r="AI54" s="1" t="s">
        <v>689</v>
      </c>
      <c r="AJ54" s="1" t="s">
        <v>116</v>
      </c>
      <c r="AK54" s="1"/>
      <c r="AL54" s="1" t="s">
        <v>202</v>
      </c>
      <c r="AM54" s="1" t="s">
        <v>118</v>
      </c>
      <c r="AN54" s="1" t="s">
        <v>93</v>
      </c>
      <c r="AO54" s="1" t="s">
        <v>93</v>
      </c>
      <c r="AP54" s="1" t="s">
        <v>93</v>
      </c>
      <c r="AQ54" s="1" t="s">
        <v>93</v>
      </c>
      <c r="AR54" s="1" t="s">
        <v>94</v>
      </c>
      <c r="AS54" s="1" t="s">
        <v>94</v>
      </c>
      <c r="AT54" s="1" t="s">
        <v>94</v>
      </c>
      <c r="AU54" s="1" t="s">
        <v>525</v>
      </c>
      <c r="AV54" s="1" t="s">
        <v>94</v>
      </c>
      <c r="AW54" s="1" t="s">
        <v>690</v>
      </c>
      <c r="AX54" s="1" t="s">
        <v>94</v>
      </c>
      <c r="AY54" s="1"/>
      <c r="AZ54" s="1" t="s">
        <v>94</v>
      </c>
      <c r="BA54" s="1" t="s">
        <v>94</v>
      </c>
      <c r="BB54" s="1" t="s">
        <v>94</v>
      </c>
      <c r="BC54" s="1" t="s">
        <v>94</v>
      </c>
      <c r="BD54" s="1" t="s">
        <v>94</v>
      </c>
      <c r="BE54" s="1" t="s">
        <v>94</v>
      </c>
      <c r="BF54" s="1" t="s">
        <v>94</v>
      </c>
      <c r="BG54" s="1" t="s">
        <v>94</v>
      </c>
      <c r="BH54" s="1" t="s">
        <v>94</v>
      </c>
      <c r="BI54" s="1" t="s">
        <v>94</v>
      </c>
      <c r="BJ54" s="1" t="s">
        <v>94</v>
      </c>
      <c r="BK54" s="1" t="s">
        <v>691</v>
      </c>
      <c r="BL54" s="1" t="s">
        <v>692</v>
      </c>
      <c r="BM54" s="1" t="s">
        <v>104</v>
      </c>
      <c r="BN54" s="1"/>
      <c r="BO54" s="1" t="s">
        <v>93</v>
      </c>
      <c r="BP54" s="1" t="s">
        <v>93</v>
      </c>
      <c r="BQ54" s="1" t="s">
        <v>94</v>
      </c>
      <c r="BR54" s="1" t="s">
        <v>105</v>
      </c>
      <c r="BS54" s="1"/>
      <c r="BT54" s="1" t="s">
        <v>94</v>
      </c>
      <c r="BU54" s="1" t="s">
        <v>94</v>
      </c>
      <c r="BV54" s="1" t="s">
        <v>94</v>
      </c>
      <c r="BW54" s="1" t="s">
        <v>94</v>
      </c>
      <c r="BX54" s="1" t="s">
        <v>93</v>
      </c>
      <c r="BY54" s="1" t="s">
        <v>94</v>
      </c>
      <c r="BZ54" s="1" t="s">
        <v>94</v>
      </c>
      <c r="CA54" s="1" t="s">
        <v>94</v>
      </c>
      <c r="CB54" s="1">
        <v>5</v>
      </c>
      <c r="CC54" s="1" t="s">
        <v>94</v>
      </c>
      <c r="CD54" s="10">
        <v>5</v>
      </c>
    </row>
    <row r="55" spans="1:82" x14ac:dyDescent="0.3">
      <c r="A55" s="9">
        <v>11099886</v>
      </c>
      <c r="B55" s="1" t="s">
        <v>693</v>
      </c>
      <c r="C55" s="1">
        <v>53</v>
      </c>
      <c r="D55" s="1">
        <v>89</v>
      </c>
      <c r="E55" s="1">
        <v>78</v>
      </c>
      <c r="F55" s="1">
        <v>20</v>
      </c>
      <c r="G55" s="1">
        <v>50</v>
      </c>
      <c r="H55" s="1">
        <v>13</v>
      </c>
      <c r="I55" s="1">
        <v>67</v>
      </c>
      <c r="J55" s="1">
        <v>38</v>
      </c>
      <c r="K55" s="1">
        <v>100</v>
      </c>
      <c r="L55" s="1" t="s">
        <v>246</v>
      </c>
      <c r="M55" s="1" t="s">
        <v>247</v>
      </c>
      <c r="N55" s="1" t="s">
        <v>169</v>
      </c>
      <c r="O55" s="1" t="s">
        <v>86</v>
      </c>
      <c r="P55" s="1" t="s">
        <v>217</v>
      </c>
      <c r="Q55" s="1" t="s">
        <v>185</v>
      </c>
      <c r="R55" s="1">
        <v>1800</v>
      </c>
      <c r="S55" s="1">
        <v>2</v>
      </c>
      <c r="T55" s="1">
        <v>3</v>
      </c>
      <c r="U55" s="1">
        <v>41</v>
      </c>
      <c r="V55" s="1" t="s">
        <v>89</v>
      </c>
      <c r="W55" s="1" t="s">
        <v>694</v>
      </c>
      <c r="X55" s="1" t="s">
        <v>695</v>
      </c>
      <c r="Y55" s="1" t="s">
        <v>696</v>
      </c>
      <c r="Z55" s="1" t="s">
        <v>93</v>
      </c>
      <c r="AA55" s="1" t="s">
        <v>93</v>
      </c>
      <c r="AB55" s="1" t="s">
        <v>93</v>
      </c>
      <c r="AC55" s="1" t="s">
        <v>94</v>
      </c>
      <c r="AD55" s="1" t="s">
        <v>93</v>
      </c>
      <c r="AE55" s="1" t="s">
        <v>94</v>
      </c>
      <c r="AF55" s="1" t="s">
        <v>93</v>
      </c>
      <c r="AG55" s="1" t="s">
        <v>93</v>
      </c>
      <c r="AH55" s="1" t="s">
        <v>93</v>
      </c>
      <c r="AI55" s="1" t="s">
        <v>697</v>
      </c>
      <c r="AJ55" s="1" t="s">
        <v>96</v>
      </c>
      <c r="AK55" s="1"/>
      <c r="AL55" s="1" t="s">
        <v>358</v>
      </c>
      <c r="AM55" s="1" t="s">
        <v>118</v>
      </c>
      <c r="AN55" s="1" t="s">
        <v>93</v>
      </c>
      <c r="AO55" s="1" t="s">
        <v>93</v>
      </c>
      <c r="AP55" s="1" t="s">
        <v>93</v>
      </c>
      <c r="AQ55" s="1" t="s">
        <v>93</v>
      </c>
      <c r="AR55" s="1" t="s">
        <v>99</v>
      </c>
      <c r="AS55" s="1" t="s">
        <v>94</v>
      </c>
      <c r="AT55" s="1" t="s">
        <v>94</v>
      </c>
      <c r="AU55" s="1" t="s">
        <v>698</v>
      </c>
      <c r="AV55" s="1" t="s">
        <v>93</v>
      </c>
      <c r="AW55" s="1" t="s">
        <v>699</v>
      </c>
      <c r="AX55" s="1" t="s">
        <v>94</v>
      </c>
      <c r="AY55" s="1"/>
      <c r="AZ55" s="1" t="s">
        <v>93</v>
      </c>
      <c r="BA55" s="1" t="s">
        <v>94</v>
      </c>
      <c r="BB55" s="1" t="s">
        <v>93</v>
      </c>
      <c r="BC55" s="1" t="s">
        <v>94</v>
      </c>
      <c r="BD55" s="1" t="s">
        <v>93</v>
      </c>
      <c r="BE55" s="1" t="s">
        <v>94</v>
      </c>
      <c r="BF55" s="1" t="s">
        <v>94</v>
      </c>
      <c r="BG55" s="1" t="s">
        <v>94</v>
      </c>
      <c r="BH55" s="1" t="s">
        <v>94</v>
      </c>
      <c r="BI55" s="1" t="s">
        <v>94</v>
      </c>
      <c r="BJ55" s="1" t="s">
        <v>94</v>
      </c>
      <c r="BK55" s="1" t="s">
        <v>700</v>
      </c>
      <c r="BL55" s="1" t="s">
        <v>701</v>
      </c>
      <c r="BM55" s="1" t="s">
        <v>104</v>
      </c>
      <c r="BN55" s="1"/>
      <c r="BO55" s="1" t="s">
        <v>93</v>
      </c>
      <c r="BP55" s="1" t="s">
        <v>93</v>
      </c>
      <c r="BQ55" s="1" t="s">
        <v>94</v>
      </c>
      <c r="BR55" s="1" t="s">
        <v>105</v>
      </c>
      <c r="BS55" s="1"/>
      <c r="BT55" s="1" t="s">
        <v>93</v>
      </c>
      <c r="BU55" s="1" t="s">
        <v>93</v>
      </c>
      <c r="BV55" s="1" t="s">
        <v>94</v>
      </c>
      <c r="BW55" s="1" t="s">
        <v>94</v>
      </c>
      <c r="BX55" s="1" t="s">
        <v>94</v>
      </c>
      <c r="BY55" s="1" t="s">
        <v>94</v>
      </c>
      <c r="BZ55" s="1" t="s">
        <v>94</v>
      </c>
      <c r="CA55" s="1" t="s">
        <v>94</v>
      </c>
      <c r="CB55" s="1">
        <v>9</v>
      </c>
      <c r="CC55" s="1" t="s">
        <v>93</v>
      </c>
      <c r="CD55" s="10">
        <v>8</v>
      </c>
    </row>
    <row r="56" spans="1:82" x14ac:dyDescent="0.3">
      <c r="A56" s="9">
        <v>11106986</v>
      </c>
      <c r="B56" s="1" t="s">
        <v>702</v>
      </c>
      <c r="C56" s="1">
        <v>94</v>
      </c>
      <c r="D56" s="1">
        <v>100</v>
      </c>
      <c r="E56" s="1">
        <v>100</v>
      </c>
      <c r="F56" s="1">
        <v>100</v>
      </c>
      <c r="G56" s="1">
        <v>83</v>
      </c>
      <c r="H56" s="1">
        <v>100</v>
      </c>
      <c r="I56" s="1">
        <v>100</v>
      </c>
      <c r="J56" s="1">
        <v>75</v>
      </c>
      <c r="K56" s="1">
        <v>100</v>
      </c>
      <c r="L56" s="1" t="s">
        <v>703</v>
      </c>
      <c r="M56" s="1" t="s">
        <v>317</v>
      </c>
      <c r="N56" s="1" t="s">
        <v>85</v>
      </c>
      <c r="O56" s="1" t="s">
        <v>86</v>
      </c>
      <c r="P56" s="1" t="s">
        <v>704</v>
      </c>
      <c r="Q56" s="1" t="s">
        <v>705</v>
      </c>
      <c r="R56" s="1">
        <v>1380</v>
      </c>
      <c r="S56" s="1">
        <v>3</v>
      </c>
      <c r="T56" s="1">
        <v>3</v>
      </c>
      <c r="U56" s="1">
        <v>33</v>
      </c>
      <c r="V56" s="1" t="s">
        <v>89</v>
      </c>
      <c r="W56" s="1" t="s">
        <v>706</v>
      </c>
      <c r="X56" s="1" t="s">
        <v>707</v>
      </c>
      <c r="Y56" s="1" t="s">
        <v>708</v>
      </c>
      <c r="Z56" s="1" t="s">
        <v>93</v>
      </c>
      <c r="AA56" s="1" t="s">
        <v>93</v>
      </c>
      <c r="AB56" s="1" t="s">
        <v>93</v>
      </c>
      <c r="AC56" s="1" t="s">
        <v>93</v>
      </c>
      <c r="AD56" s="1" t="s">
        <v>93</v>
      </c>
      <c r="AE56" s="1" t="s">
        <v>94</v>
      </c>
      <c r="AF56" s="1" t="s">
        <v>93</v>
      </c>
      <c r="AG56" s="1" t="s">
        <v>93</v>
      </c>
      <c r="AH56" s="1" t="s">
        <v>93</v>
      </c>
      <c r="AI56" s="1" t="s">
        <v>709</v>
      </c>
      <c r="AJ56" s="1" t="s">
        <v>96</v>
      </c>
      <c r="AK56" s="1"/>
      <c r="AL56" s="1" t="s">
        <v>117</v>
      </c>
      <c r="AM56" s="1" t="s">
        <v>118</v>
      </c>
      <c r="AN56" s="1" t="s">
        <v>93</v>
      </c>
      <c r="AO56" s="1" t="s">
        <v>93</v>
      </c>
      <c r="AP56" s="1" t="s">
        <v>93</v>
      </c>
      <c r="AQ56" s="1" t="s">
        <v>93</v>
      </c>
      <c r="AR56" s="1" t="s">
        <v>99</v>
      </c>
      <c r="AS56" s="1" t="s">
        <v>93</v>
      </c>
      <c r="AT56" s="1" t="s">
        <v>93</v>
      </c>
      <c r="AU56" s="1" t="s">
        <v>710</v>
      </c>
      <c r="AV56" s="1" t="s">
        <v>93</v>
      </c>
      <c r="AW56" s="1" t="s">
        <v>711</v>
      </c>
      <c r="AX56" s="1" t="s">
        <v>93</v>
      </c>
      <c r="AY56" s="1" t="s">
        <v>712</v>
      </c>
      <c r="AZ56" s="1" t="s">
        <v>93</v>
      </c>
      <c r="BA56" s="1" t="s">
        <v>93</v>
      </c>
      <c r="BB56" s="1" t="s">
        <v>93</v>
      </c>
      <c r="BC56" s="1" t="s">
        <v>94</v>
      </c>
      <c r="BD56" s="1" t="s">
        <v>93</v>
      </c>
      <c r="BE56" s="1" t="s">
        <v>93</v>
      </c>
      <c r="BF56" s="1" t="s">
        <v>93</v>
      </c>
      <c r="BG56" s="1" t="s">
        <v>93</v>
      </c>
      <c r="BH56" s="1" t="s">
        <v>93</v>
      </c>
      <c r="BI56" s="1" t="s">
        <v>93</v>
      </c>
      <c r="BJ56" s="1" t="s">
        <v>93</v>
      </c>
      <c r="BK56" s="1" t="s">
        <v>713</v>
      </c>
      <c r="BL56" s="1" t="s">
        <v>714</v>
      </c>
      <c r="BM56" s="1" t="s">
        <v>104</v>
      </c>
      <c r="BN56" s="1"/>
      <c r="BO56" s="1" t="s">
        <v>93</v>
      </c>
      <c r="BP56" s="1" t="s">
        <v>93</v>
      </c>
      <c r="BQ56" s="1" t="s">
        <v>93</v>
      </c>
      <c r="BR56" s="1" t="s">
        <v>715</v>
      </c>
      <c r="BS56" s="1"/>
      <c r="BT56" s="1" t="s">
        <v>93</v>
      </c>
      <c r="BU56" s="1" t="s">
        <v>93</v>
      </c>
      <c r="BV56" s="1" t="s">
        <v>94</v>
      </c>
      <c r="BW56" s="1" t="s">
        <v>94</v>
      </c>
      <c r="BX56" s="1" t="s">
        <v>94</v>
      </c>
      <c r="BY56" s="1" t="s">
        <v>93</v>
      </c>
      <c r="BZ56" s="1" t="s">
        <v>93</v>
      </c>
      <c r="CA56" s="1" t="s">
        <v>93</v>
      </c>
      <c r="CB56" s="1">
        <v>10</v>
      </c>
      <c r="CC56" s="1" t="s">
        <v>93</v>
      </c>
      <c r="CD56" s="10">
        <v>10</v>
      </c>
    </row>
    <row r="57" spans="1:82" x14ac:dyDescent="0.3">
      <c r="A57" s="9">
        <v>11107721</v>
      </c>
      <c r="B57" s="1" t="s">
        <v>716</v>
      </c>
      <c r="C57" s="1">
        <v>61</v>
      </c>
      <c r="D57" s="1">
        <v>78</v>
      </c>
      <c r="E57" s="1">
        <v>67</v>
      </c>
      <c r="F57" s="1">
        <v>40</v>
      </c>
      <c r="G57" s="1">
        <v>50</v>
      </c>
      <c r="H57" s="1">
        <v>88</v>
      </c>
      <c r="I57" s="1">
        <v>33</v>
      </c>
      <c r="J57" s="1">
        <v>38</v>
      </c>
      <c r="K57" s="1">
        <v>100</v>
      </c>
      <c r="L57" s="1" t="s">
        <v>717</v>
      </c>
      <c r="M57" s="1" t="s">
        <v>623</v>
      </c>
      <c r="N57" s="1" t="s">
        <v>433</v>
      </c>
      <c r="O57" s="1" t="s">
        <v>86</v>
      </c>
      <c r="P57" s="1" t="s">
        <v>718</v>
      </c>
      <c r="Q57" s="1" t="s">
        <v>719</v>
      </c>
      <c r="R57" s="1">
        <v>1740</v>
      </c>
      <c r="S57" s="1">
        <v>1</v>
      </c>
      <c r="T57" s="1">
        <v>2</v>
      </c>
      <c r="U57" s="1">
        <v>29</v>
      </c>
      <c r="V57" s="1" t="s">
        <v>89</v>
      </c>
      <c r="W57" s="1" t="s">
        <v>720</v>
      </c>
      <c r="X57" s="1" t="s">
        <v>721</v>
      </c>
      <c r="Y57" s="1" t="s">
        <v>722</v>
      </c>
      <c r="Z57" s="1" t="s">
        <v>93</v>
      </c>
      <c r="AA57" s="1" t="s">
        <v>93</v>
      </c>
      <c r="AB57" s="1" t="s">
        <v>93</v>
      </c>
      <c r="AC57" s="1" t="s">
        <v>94</v>
      </c>
      <c r="AD57" s="1" t="s">
        <v>99</v>
      </c>
      <c r="AE57" s="1" t="s">
        <v>94</v>
      </c>
      <c r="AF57" s="1" t="s">
        <v>93</v>
      </c>
      <c r="AG57" s="1" t="s">
        <v>93</v>
      </c>
      <c r="AH57" s="1" t="s">
        <v>94</v>
      </c>
      <c r="AI57" s="1" t="s">
        <v>723</v>
      </c>
      <c r="AJ57" s="1" t="s">
        <v>630</v>
      </c>
      <c r="AK57" s="1"/>
      <c r="AL57" s="1" t="s">
        <v>358</v>
      </c>
      <c r="AM57" s="1" t="s">
        <v>118</v>
      </c>
      <c r="AN57" s="1" t="s">
        <v>94</v>
      </c>
      <c r="AO57" s="1" t="s">
        <v>93</v>
      </c>
      <c r="AP57" s="1" t="s">
        <v>93</v>
      </c>
      <c r="AQ57" s="1" t="s">
        <v>93</v>
      </c>
      <c r="AR57" s="1" t="s">
        <v>99</v>
      </c>
      <c r="AS57" s="1" t="s">
        <v>94</v>
      </c>
      <c r="AT57" s="1" t="s">
        <v>93</v>
      </c>
      <c r="AU57" s="1" t="s">
        <v>658</v>
      </c>
      <c r="AV57" s="1" t="s">
        <v>93</v>
      </c>
      <c r="AW57" s="1" t="s">
        <v>571</v>
      </c>
      <c r="AX57" s="1" t="s">
        <v>94</v>
      </c>
      <c r="AY57" s="1"/>
      <c r="AZ57" s="1" t="s">
        <v>94</v>
      </c>
      <c r="BA57" s="1" t="s">
        <v>94</v>
      </c>
      <c r="BB57" s="1" t="s">
        <v>93</v>
      </c>
      <c r="BC57" s="1" t="s">
        <v>93</v>
      </c>
      <c r="BD57" s="1" t="s">
        <v>93</v>
      </c>
      <c r="BE57" s="1" t="s">
        <v>93</v>
      </c>
      <c r="BF57" s="1" t="s">
        <v>93</v>
      </c>
      <c r="BG57" s="1" t="s">
        <v>93</v>
      </c>
      <c r="BH57" s="1" t="s">
        <v>93</v>
      </c>
      <c r="BI57" s="1" t="s">
        <v>93</v>
      </c>
      <c r="BJ57" s="1" t="s">
        <v>94</v>
      </c>
      <c r="BK57" s="1" t="s">
        <v>724</v>
      </c>
      <c r="BL57" s="1" t="s">
        <v>725</v>
      </c>
      <c r="BM57" s="1" t="s">
        <v>104</v>
      </c>
      <c r="BN57" s="1"/>
      <c r="BO57" s="1" t="s">
        <v>94</v>
      </c>
      <c r="BP57" s="1" t="s">
        <v>93</v>
      </c>
      <c r="BQ57" s="1" t="s">
        <v>94</v>
      </c>
      <c r="BR57" s="1" t="s">
        <v>726</v>
      </c>
      <c r="BS57" s="1"/>
      <c r="BT57" s="1" t="s">
        <v>93</v>
      </c>
      <c r="BU57" s="1" t="s">
        <v>94</v>
      </c>
      <c r="BV57" s="1" t="s">
        <v>94</v>
      </c>
      <c r="BW57" s="1" t="s">
        <v>93</v>
      </c>
      <c r="BX57" s="1" t="s">
        <v>94</v>
      </c>
      <c r="BY57" s="1" t="s">
        <v>94</v>
      </c>
      <c r="BZ57" s="1" t="s">
        <v>94</v>
      </c>
      <c r="CA57" s="1" t="s">
        <v>94</v>
      </c>
      <c r="CB57" s="1">
        <v>5</v>
      </c>
      <c r="CC57" s="1" t="s">
        <v>93</v>
      </c>
      <c r="CD57" s="10">
        <v>4</v>
      </c>
    </row>
    <row r="58" spans="1:82" x14ac:dyDescent="0.3">
      <c r="A58" s="9">
        <v>11108719</v>
      </c>
      <c r="B58" s="1" t="s">
        <v>716</v>
      </c>
      <c r="C58" s="1">
        <v>88</v>
      </c>
      <c r="D58" s="1">
        <v>78</v>
      </c>
      <c r="E58" s="1">
        <v>100</v>
      </c>
      <c r="F58" s="1">
        <v>80</v>
      </c>
      <c r="G58" s="1">
        <v>100</v>
      </c>
      <c r="H58" s="1">
        <v>100</v>
      </c>
      <c r="I58" s="1">
        <v>100</v>
      </c>
      <c r="J58" s="1">
        <v>63</v>
      </c>
      <c r="K58" s="1">
        <v>100</v>
      </c>
      <c r="L58" s="1" t="s">
        <v>167</v>
      </c>
      <c r="M58" s="1" t="s">
        <v>168</v>
      </c>
      <c r="N58" s="1" t="s">
        <v>169</v>
      </c>
      <c r="O58" s="1" t="s">
        <v>86</v>
      </c>
      <c r="P58" s="1" t="s">
        <v>727</v>
      </c>
      <c r="Q58" s="1" t="s">
        <v>576</v>
      </c>
      <c r="R58" s="1">
        <v>1260</v>
      </c>
      <c r="S58" s="1">
        <v>1</v>
      </c>
      <c r="T58" s="1">
        <v>1</v>
      </c>
      <c r="U58" s="1">
        <v>32</v>
      </c>
      <c r="V58" s="1" t="s">
        <v>89</v>
      </c>
      <c r="W58" s="1" t="s">
        <v>728</v>
      </c>
      <c r="X58" s="1" t="s">
        <v>729</v>
      </c>
      <c r="Y58" s="1" t="s">
        <v>730</v>
      </c>
      <c r="Z58" s="1" t="s">
        <v>93</v>
      </c>
      <c r="AA58" s="1" t="s">
        <v>93</v>
      </c>
      <c r="AB58" s="1" t="s">
        <v>93</v>
      </c>
      <c r="AC58" s="1" t="s">
        <v>94</v>
      </c>
      <c r="AD58" s="1" t="s">
        <v>94</v>
      </c>
      <c r="AE58" s="1" t="s">
        <v>94</v>
      </c>
      <c r="AF58" s="1" t="s">
        <v>93</v>
      </c>
      <c r="AG58" s="1" t="s">
        <v>93</v>
      </c>
      <c r="AH58" s="1" t="s">
        <v>93</v>
      </c>
      <c r="AI58" s="1" t="s">
        <v>731</v>
      </c>
      <c r="AJ58" s="1" t="s">
        <v>116</v>
      </c>
      <c r="AK58" s="1"/>
      <c r="AL58" s="1" t="s">
        <v>117</v>
      </c>
      <c r="AM58" s="1" t="s">
        <v>118</v>
      </c>
      <c r="AN58" s="1" t="s">
        <v>93</v>
      </c>
      <c r="AO58" s="1" t="s">
        <v>93</v>
      </c>
      <c r="AP58" s="1" t="s">
        <v>93</v>
      </c>
      <c r="AQ58" s="1" t="s">
        <v>93</v>
      </c>
      <c r="AR58" s="1" t="s">
        <v>99</v>
      </c>
      <c r="AS58" s="1" t="s">
        <v>93</v>
      </c>
      <c r="AT58" s="1" t="s">
        <v>93</v>
      </c>
      <c r="AU58" s="1" t="s">
        <v>732</v>
      </c>
      <c r="AV58" s="1" t="s">
        <v>93</v>
      </c>
      <c r="AW58" s="1" t="s">
        <v>733</v>
      </c>
      <c r="AX58" s="1" t="s">
        <v>94</v>
      </c>
      <c r="AY58" s="1"/>
      <c r="AZ58" s="1" t="s">
        <v>93</v>
      </c>
      <c r="BA58" s="1" t="s">
        <v>93</v>
      </c>
      <c r="BB58" s="1" t="s">
        <v>93</v>
      </c>
      <c r="BC58" s="1" t="s">
        <v>93</v>
      </c>
      <c r="BD58" s="1" t="s">
        <v>93</v>
      </c>
      <c r="BE58" s="1" t="s">
        <v>93</v>
      </c>
      <c r="BF58" s="1" t="s">
        <v>93</v>
      </c>
      <c r="BG58" s="1" t="s">
        <v>93</v>
      </c>
      <c r="BH58" s="1" t="s">
        <v>93</v>
      </c>
      <c r="BI58" s="1" t="s">
        <v>93</v>
      </c>
      <c r="BJ58" s="1" t="s">
        <v>93</v>
      </c>
      <c r="BK58" s="1" t="s">
        <v>734</v>
      </c>
      <c r="BL58" s="1" t="s">
        <v>735</v>
      </c>
      <c r="BM58" s="1" t="s">
        <v>138</v>
      </c>
      <c r="BN58" s="1"/>
      <c r="BO58" s="1" t="s">
        <v>93</v>
      </c>
      <c r="BP58" s="1" t="s">
        <v>93</v>
      </c>
      <c r="BQ58" s="1" t="s">
        <v>93</v>
      </c>
      <c r="BR58" s="1" t="s">
        <v>124</v>
      </c>
      <c r="BS58" s="1"/>
      <c r="BT58" s="1" t="s">
        <v>93</v>
      </c>
      <c r="BU58" s="1" t="s">
        <v>93</v>
      </c>
      <c r="BV58" s="1" t="s">
        <v>94</v>
      </c>
      <c r="BW58" s="1" t="s">
        <v>93</v>
      </c>
      <c r="BX58" s="1" t="s">
        <v>94</v>
      </c>
      <c r="BY58" s="1" t="s">
        <v>94</v>
      </c>
      <c r="BZ58" s="1" t="s">
        <v>93</v>
      </c>
      <c r="CA58" s="1" t="s">
        <v>94</v>
      </c>
      <c r="CB58" s="1">
        <v>9</v>
      </c>
      <c r="CC58" s="1" t="s">
        <v>93</v>
      </c>
      <c r="CD58" s="10">
        <v>10</v>
      </c>
    </row>
    <row r="59" spans="1:82" x14ac:dyDescent="0.3">
      <c r="A59" s="9">
        <v>11108736</v>
      </c>
      <c r="B59" s="1" t="s">
        <v>736</v>
      </c>
      <c r="C59" s="1">
        <v>77</v>
      </c>
      <c r="D59" s="1">
        <v>100</v>
      </c>
      <c r="E59" s="1">
        <v>89</v>
      </c>
      <c r="F59" s="1">
        <v>80</v>
      </c>
      <c r="G59" s="1">
        <v>17</v>
      </c>
      <c r="H59" s="1">
        <v>100</v>
      </c>
      <c r="I59" s="1">
        <v>100</v>
      </c>
      <c r="J59" s="1">
        <v>57</v>
      </c>
      <c r="K59" s="1">
        <v>0</v>
      </c>
      <c r="L59" s="1" t="s">
        <v>246</v>
      </c>
      <c r="M59" s="1" t="s">
        <v>247</v>
      </c>
      <c r="N59" s="1" t="s">
        <v>169</v>
      </c>
      <c r="O59" s="1" t="s">
        <v>86</v>
      </c>
      <c r="P59" s="1" t="s">
        <v>737</v>
      </c>
      <c r="Q59" s="1" t="s">
        <v>653</v>
      </c>
      <c r="R59" s="1">
        <v>3240</v>
      </c>
      <c r="S59" s="1">
        <v>1</v>
      </c>
      <c r="T59" s="1">
        <v>2</v>
      </c>
      <c r="U59" s="1">
        <v>23</v>
      </c>
      <c r="V59" s="1" t="s">
        <v>89</v>
      </c>
      <c r="W59" s="1" t="s">
        <v>738</v>
      </c>
      <c r="X59" s="1" t="s">
        <v>739</v>
      </c>
      <c r="Y59" s="1" t="s">
        <v>740</v>
      </c>
      <c r="Z59" s="1" t="s">
        <v>99</v>
      </c>
      <c r="AA59" s="1" t="s">
        <v>93</v>
      </c>
      <c r="AB59" s="1" t="s">
        <v>93</v>
      </c>
      <c r="AC59" s="1" t="s">
        <v>93</v>
      </c>
      <c r="AD59" s="1" t="s">
        <v>99</v>
      </c>
      <c r="AE59" s="1" t="s">
        <v>94</v>
      </c>
      <c r="AF59" s="1" t="s">
        <v>93</v>
      </c>
      <c r="AG59" s="1" t="s">
        <v>93</v>
      </c>
      <c r="AH59" s="1" t="s">
        <v>93</v>
      </c>
      <c r="AI59" s="1" t="s">
        <v>741</v>
      </c>
      <c r="AJ59" s="1" t="s">
        <v>116</v>
      </c>
      <c r="AK59" s="1"/>
      <c r="AL59" s="1" t="s">
        <v>117</v>
      </c>
      <c r="AM59" s="1" t="s">
        <v>118</v>
      </c>
      <c r="AN59" s="1" t="s">
        <v>93</v>
      </c>
      <c r="AO59" s="1" t="s">
        <v>93</v>
      </c>
      <c r="AP59" s="1" t="s">
        <v>94</v>
      </c>
      <c r="AQ59" s="1" t="s">
        <v>93</v>
      </c>
      <c r="AR59" s="1" t="s">
        <v>99</v>
      </c>
      <c r="AS59" s="1" t="s">
        <v>93</v>
      </c>
      <c r="AT59" s="1" t="s">
        <v>93</v>
      </c>
      <c r="AU59" s="1" t="s">
        <v>742</v>
      </c>
      <c r="AV59" s="1" t="s">
        <v>93</v>
      </c>
      <c r="AW59" s="1" t="s">
        <v>743</v>
      </c>
      <c r="AX59" s="1" t="s">
        <v>94</v>
      </c>
      <c r="AY59" s="1"/>
      <c r="AZ59" s="1" t="s">
        <v>93</v>
      </c>
      <c r="BA59" s="1" t="s">
        <v>94</v>
      </c>
      <c r="BB59" s="1" t="s">
        <v>94</v>
      </c>
      <c r="BC59" s="1" t="s">
        <v>94</v>
      </c>
      <c r="BD59" s="1" t="s">
        <v>93</v>
      </c>
      <c r="BE59" s="1" t="s">
        <v>93</v>
      </c>
      <c r="BF59" s="1" t="s">
        <v>93</v>
      </c>
      <c r="BG59" s="1" t="s">
        <v>93</v>
      </c>
      <c r="BH59" s="1" t="s">
        <v>93</v>
      </c>
      <c r="BI59" s="1" t="s">
        <v>93</v>
      </c>
      <c r="BJ59" s="1" t="s">
        <v>93</v>
      </c>
      <c r="BK59" s="1" t="s">
        <v>744</v>
      </c>
      <c r="BL59" s="1" t="s">
        <v>745</v>
      </c>
      <c r="BM59" s="1" t="s">
        <v>138</v>
      </c>
      <c r="BN59" s="1"/>
      <c r="BO59" s="1" t="s">
        <v>93</v>
      </c>
      <c r="BP59" s="1" t="s">
        <v>93</v>
      </c>
      <c r="BQ59" s="1" t="s">
        <v>93</v>
      </c>
      <c r="BR59" s="1" t="s">
        <v>105</v>
      </c>
      <c r="BS59" s="1"/>
      <c r="BT59" s="1" t="s">
        <v>93</v>
      </c>
      <c r="BU59" s="1" t="s">
        <v>93</v>
      </c>
      <c r="BV59" s="1" t="s">
        <v>94</v>
      </c>
      <c r="BW59" s="1" t="s">
        <v>94</v>
      </c>
      <c r="BX59" s="1" t="s">
        <v>94</v>
      </c>
      <c r="BY59" s="1" t="s">
        <v>93</v>
      </c>
      <c r="BZ59" s="1" t="s">
        <v>94</v>
      </c>
      <c r="CA59" s="1" t="s">
        <v>99</v>
      </c>
      <c r="CB59" s="1">
        <v>10</v>
      </c>
      <c r="CC59" s="1" t="s">
        <v>94</v>
      </c>
      <c r="CD59" s="10">
        <v>10</v>
      </c>
    </row>
    <row r="60" spans="1:82" x14ac:dyDescent="0.3">
      <c r="A60" s="9">
        <v>11108784</v>
      </c>
      <c r="B60" s="1" t="s">
        <v>736</v>
      </c>
      <c r="C60" s="1">
        <v>33</v>
      </c>
      <c r="D60" s="1">
        <v>78</v>
      </c>
      <c r="E60" s="1">
        <v>56</v>
      </c>
      <c r="F60" s="1">
        <v>20</v>
      </c>
      <c r="G60" s="1">
        <v>0</v>
      </c>
      <c r="H60" s="1">
        <v>0</v>
      </c>
      <c r="I60" s="1">
        <v>33</v>
      </c>
      <c r="J60" s="1">
        <v>29</v>
      </c>
      <c r="K60" s="1">
        <v>0</v>
      </c>
      <c r="L60" s="1" t="s">
        <v>246</v>
      </c>
      <c r="M60" s="1" t="s">
        <v>247</v>
      </c>
      <c r="N60" s="1" t="s">
        <v>169</v>
      </c>
      <c r="O60" s="1" t="s">
        <v>86</v>
      </c>
      <c r="P60" s="1" t="s">
        <v>746</v>
      </c>
      <c r="Q60" s="1" t="s">
        <v>747</v>
      </c>
      <c r="R60" s="1">
        <v>1800</v>
      </c>
      <c r="S60" s="1">
        <v>4</v>
      </c>
      <c r="T60" s="1">
        <v>5</v>
      </c>
      <c r="U60" s="1">
        <v>41</v>
      </c>
      <c r="V60" s="1" t="s">
        <v>89</v>
      </c>
      <c r="W60" s="1" t="s">
        <v>748</v>
      </c>
      <c r="X60" s="1" t="s">
        <v>749</v>
      </c>
      <c r="Y60" s="1" t="s">
        <v>750</v>
      </c>
      <c r="Z60" s="1" t="s">
        <v>93</v>
      </c>
      <c r="AA60" s="1" t="s">
        <v>93</v>
      </c>
      <c r="AB60" s="1" t="s">
        <v>93</v>
      </c>
      <c r="AC60" s="1" t="s">
        <v>94</v>
      </c>
      <c r="AD60" s="1" t="s">
        <v>94</v>
      </c>
      <c r="AE60" s="1" t="s">
        <v>94</v>
      </c>
      <c r="AF60" s="1" t="s">
        <v>93</v>
      </c>
      <c r="AG60" s="1" t="s">
        <v>93</v>
      </c>
      <c r="AH60" s="1" t="s">
        <v>93</v>
      </c>
      <c r="AI60" s="1" t="s">
        <v>751</v>
      </c>
      <c r="AJ60" s="1" t="s">
        <v>96</v>
      </c>
      <c r="AK60" s="1"/>
      <c r="AL60" s="1" t="s">
        <v>202</v>
      </c>
      <c r="AM60" s="1" t="s">
        <v>118</v>
      </c>
      <c r="AN60" s="1" t="s">
        <v>93</v>
      </c>
      <c r="AO60" s="1" t="s">
        <v>94</v>
      </c>
      <c r="AP60" s="1" t="s">
        <v>93</v>
      </c>
      <c r="AQ60" s="1" t="s">
        <v>94</v>
      </c>
      <c r="AR60" s="1" t="s">
        <v>99</v>
      </c>
      <c r="AS60" s="1" t="s">
        <v>94</v>
      </c>
      <c r="AT60" s="1" t="s">
        <v>94</v>
      </c>
      <c r="AU60" s="1" t="s">
        <v>752</v>
      </c>
      <c r="AV60" s="1" t="s">
        <v>93</v>
      </c>
      <c r="AW60" s="1" t="s">
        <v>753</v>
      </c>
      <c r="AX60" s="1" t="s">
        <v>94</v>
      </c>
      <c r="AY60" s="1"/>
      <c r="AZ60" s="1" t="s">
        <v>94</v>
      </c>
      <c r="BA60" s="1" t="s">
        <v>94</v>
      </c>
      <c r="BB60" s="1" t="s">
        <v>94</v>
      </c>
      <c r="BC60" s="1" t="s">
        <v>94</v>
      </c>
      <c r="BD60" s="1" t="s">
        <v>94</v>
      </c>
      <c r="BE60" s="1" t="s">
        <v>94</v>
      </c>
      <c r="BF60" s="1" t="s">
        <v>94</v>
      </c>
      <c r="BG60" s="1" t="s">
        <v>94</v>
      </c>
      <c r="BH60" s="1" t="s">
        <v>94</v>
      </c>
      <c r="BI60" s="1" t="s">
        <v>94</v>
      </c>
      <c r="BJ60" s="1" t="s">
        <v>94</v>
      </c>
      <c r="BK60" s="1" t="s">
        <v>754</v>
      </c>
      <c r="BL60" s="1" t="s">
        <v>755</v>
      </c>
      <c r="BM60" s="1" t="s">
        <v>138</v>
      </c>
      <c r="BN60" s="1"/>
      <c r="BO60" s="1" t="s">
        <v>94</v>
      </c>
      <c r="BP60" s="1" t="s">
        <v>93</v>
      </c>
      <c r="BQ60" s="1" t="s">
        <v>94</v>
      </c>
      <c r="BR60" s="1" t="s">
        <v>194</v>
      </c>
      <c r="BS60" s="1"/>
      <c r="BT60" s="1" t="s">
        <v>94</v>
      </c>
      <c r="BU60" s="1" t="s">
        <v>93</v>
      </c>
      <c r="BV60" s="1" t="s">
        <v>94</v>
      </c>
      <c r="BW60" s="1" t="s">
        <v>94</v>
      </c>
      <c r="BX60" s="1" t="s">
        <v>94</v>
      </c>
      <c r="BY60" s="1" t="s">
        <v>99</v>
      </c>
      <c r="BZ60" s="1" t="s">
        <v>94</v>
      </c>
      <c r="CA60" s="1" t="s">
        <v>94</v>
      </c>
      <c r="CB60" s="1">
        <v>7</v>
      </c>
      <c r="CC60" s="1" t="s">
        <v>94</v>
      </c>
      <c r="CD60" s="10">
        <v>6</v>
      </c>
    </row>
    <row r="61" spans="1:82" x14ac:dyDescent="0.3">
      <c r="A61" s="9">
        <v>11108785</v>
      </c>
      <c r="B61" s="1" t="s">
        <v>736</v>
      </c>
      <c r="C61" s="1">
        <v>35</v>
      </c>
      <c r="D61" s="1">
        <v>78</v>
      </c>
      <c r="E61" s="1">
        <v>67</v>
      </c>
      <c r="F61" s="1">
        <v>40</v>
      </c>
      <c r="G61" s="1">
        <v>0</v>
      </c>
      <c r="H61" s="1">
        <v>0</v>
      </c>
      <c r="I61" s="1">
        <v>0</v>
      </c>
      <c r="J61" s="1">
        <v>25</v>
      </c>
      <c r="K61" s="1">
        <v>0</v>
      </c>
      <c r="L61" s="1" t="s">
        <v>246</v>
      </c>
      <c r="M61" s="1" t="s">
        <v>247</v>
      </c>
      <c r="N61" s="1" t="s">
        <v>169</v>
      </c>
      <c r="O61" s="1" t="s">
        <v>86</v>
      </c>
      <c r="P61" s="1" t="s">
        <v>756</v>
      </c>
      <c r="Q61" s="1" t="s">
        <v>757</v>
      </c>
      <c r="R61" s="1">
        <v>1800</v>
      </c>
      <c r="S61" s="1">
        <v>2</v>
      </c>
      <c r="T61" s="1">
        <v>2</v>
      </c>
      <c r="U61" s="1">
        <v>41</v>
      </c>
      <c r="V61" s="1" t="s">
        <v>89</v>
      </c>
      <c r="W61" s="1" t="s">
        <v>748</v>
      </c>
      <c r="X61" s="1" t="s">
        <v>758</v>
      </c>
      <c r="Y61" s="1" t="s">
        <v>759</v>
      </c>
      <c r="Z61" s="1" t="s">
        <v>93</v>
      </c>
      <c r="AA61" s="1" t="s">
        <v>93</v>
      </c>
      <c r="AB61" s="1" t="s">
        <v>93</v>
      </c>
      <c r="AC61" s="1" t="s">
        <v>94</v>
      </c>
      <c r="AD61" s="1" t="s">
        <v>94</v>
      </c>
      <c r="AE61" s="1" t="s">
        <v>94</v>
      </c>
      <c r="AF61" s="1" t="s">
        <v>93</v>
      </c>
      <c r="AG61" s="1" t="s">
        <v>93</v>
      </c>
      <c r="AH61" s="1" t="s">
        <v>93</v>
      </c>
      <c r="AI61" s="1" t="s">
        <v>760</v>
      </c>
      <c r="AJ61" s="1" t="s">
        <v>116</v>
      </c>
      <c r="AK61" s="1"/>
      <c r="AL61" s="1" t="s">
        <v>202</v>
      </c>
      <c r="AM61" s="1" t="s">
        <v>118</v>
      </c>
      <c r="AN61" s="1" t="s">
        <v>93</v>
      </c>
      <c r="AO61" s="1" t="s">
        <v>94</v>
      </c>
      <c r="AP61" s="1" t="s">
        <v>93</v>
      </c>
      <c r="AQ61" s="1" t="s">
        <v>93</v>
      </c>
      <c r="AR61" s="1" t="s">
        <v>99</v>
      </c>
      <c r="AS61" s="1" t="s">
        <v>94</v>
      </c>
      <c r="AT61" s="1" t="s">
        <v>93</v>
      </c>
      <c r="AU61" s="1" t="s">
        <v>761</v>
      </c>
      <c r="AV61" s="1" t="s">
        <v>93</v>
      </c>
      <c r="AW61" s="1" t="s">
        <v>762</v>
      </c>
      <c r="AX61" s="1" t="s">
        <v>94</v>
      </c>
      <c r="AY61" s="1"/>
      <c r="AZ61" s="1" t="s">
        <v>94</v>
      </c>
      <c r="BA61" s="1" t="s">
        <v>94</v>
      </c>
      <c r="BB61" s="1" t="s">
        <v>94</v>
      </c>
      <c r="BC61" s="1" t="s">
        <v>94</v>
      </c>
      <c r="BD61" s="1" t="s">
        <v>94</v>
      </c>
      <c r="BE61" s="1" t="s">
        <v>94</v>
      </c>
      <c r="BF61" s="1" t="s">
        <v>94</v>
      </c>
      <c r="BG61" s="1" t="s">
        <v>94</v>
      </c>
      <c r="BH61" s="1" t="s">
        <v>94</v>
      </c>
      <c r="BI61" s="1" t="s">
        <v>94</v>
      </c>
      <c r="BJ61" s="1" t="s">
        <v>94</v>
      </c>
      <c r="BK61" s="1" t="s">
        <v>660</v>
      </c>
      <c r="BL61" s="1" t="s">
        <v>763</v>
      </c>
      <c r="BM61" s="1" t="s">
        <v>138</v>
      </c>
      <c r="BN61" s="1"/>
      <c r="BO61" s="1" t="s">
        <v>94</v>
      </c>
      <c r="BP61" s="1" t="s">
        <v>94</v>
      </c>
      <c r="BQ61" s="1" t="s">
        <v>94</v>
      </c>
      <c r="BR61" s="1" t="s">
        <v>194</v>
      </c>
      <c r="BS61" s="1"/>
      <c r="BT61" s="1" t="s">
        <v>94</v>
      </c>
      <c r="BU61" s="1" t="s">
        <v>94</v>
      </c>
      <c r="BV61" s="1" t="s">
        <v>94</v>
      </c>
      <c r="BW61" s="1" t="s">
        <v>94</v>
      </c>
      <c r="BX61" s="1" t="s">
        <v>94</v>
      </c>
      <c r="BY61" s="1" t="s">
        <v>94</v>
      </c>
      <c r="BZ61" s="1" t="s">
        <v>93</v>
      </c>
      <c r="CA61" s="1" t="s">
        <v>94</v>
      </c>
      <c r="CB61" s="1">
        <v>7</v>
      </c>
      <c r="CC61" s="1" t="s">
        <v>94</v>
      </c>
      <c r="CD61" s="10">
        <v>6</v>
      </c>
    </row>
    <row r="62" spans="1:82" x14ac:dyDescent="0.3">
      <c r="A62" s="14">
        <v>11108850</v>
      </c>
      <c r="B62" s="15" t="s">
        <v>764</v>
      </c>
      <c r="C62" s="15">
        <v>65</v>
      </c>
      <c r="D62" s="15">
        <v>89</v>
      </c>
      <c r="E62" s="15">
        <v>78</v>
      </c>
      <c r="F62" s="15">
        <v>40</v>
      </c>
      <c r="G62" s="15">
        <v>50</v>
      </c>
      <c r="H62" s="15">
        <v>63</v>
      </c>
      <c r="I62" s="15">
        <v>67</v>
      </c>
      <c r="J62" s="15">
        <v>43</v>
      </c>
      <c r="K62" s="15">
        <v>100</v>
      </c>
      <c r="L62" s="15" t="s">
        <v>182</v>
      </c>
      <c r="M62" s="15" t="s">
        <v>183</v>
      </c>
      <c r="N62" s="15" t="s">
        <v>109</v>
      </c>
      <c r="O62" s="15" t="s">
        <v>86</v>
      </c>
      <c r="P62" s="15" t="s">
        <v>765</v>
      </c>
      <c r="Q62" s="15" t="s">
        <v>766</v>
      </c>
      <c r="R62" s="15">
        <v>720</v>
      </c>
      <c r="S62" s="15">
        <v>3</v>
      </c>
      <c r="T62" s="15">
        <v>1</v>
      </c>
      <c r="U62" s="15">
        <v>25</v>
      </c>
      <c r="V62" s="15" t="s">
        <v>172</v>
      </c>
      <c r="W62" s="15" t="s">
        <v>767</v>
      </c>
      <c r="X62" s="15" t="s">
        <v>768</v>
      </c>
      <c r="Y62" s="15" t="s">
        <v>769</v>
      </c>
      <c r="Z62" s="15" t="s">
        <v>93</v>
      </c>
      <c r="AA62" s="15" t="s">
        <v>93</v>
      </c>
      <c r="AB62" s="15" t="s">
        <v>93</v>
      </c>
      <c r="AC62" s="15" t="s">
        <v>94</v>
      </c>
      <c r="AD62" s="15" t="s">
        <v>93</v>
      </c>
      <c r="AE62" s="15" t="s">
        <v>94</v>
      </c>
      <c r="AF62" s="15" t="s">
        <v>93</v>
      </c>
      <c r="AG62" s="15" t="s">
        <v>93</v>
      </c>
      <c r="AH62" s="15" t="s">
        <v>93</v>
      </c>
      <c r="AI62" s="15" t="s">
        <v>770</v>
      </c>
      <c r="AJ62" s="15" t="s">
        <v>96</v>
      </c>
      <c r="AK62" s="15"/>
      <c r="AL62" s="15" t="s">
        <v>97</v>
      </c>
      <c r="AM62" s="15" t="s">
        <v>118</v>
      </c>
      <c r="AN62" s="15" t="s">
        <v>93</v>
      </c>
      <c r="AO62" s="15" t="s">
        <v>93</v>
      </c>
      <c r="AP62" s="15" t="s">
        <v>93</v>
      </c>
      <c r="AQ62" s="15" t="s">
        <v>94</v>
      </c>
      <c r="AR62" s="15" t="s">
        <v>99</v>
      </c>
      <c r="AS62" s="15" t="s">
        <v>94</v>
      </c>
      <c r="AT62" s="15" t="s">
        <v>93</v>
      </c>
      <c r="AU62" s="15" t="s">
        <v>771</v>
      </c>
      <c r="AV62" s="15" t="s">
        <v>93</v>
      </c>
      <c r="AW62" s="15" t="s">
        <v>772</v>
      </c>
      <c r="AX62" s="15" t="s">
        <v>94</v>
      </c>
      <c r="AY62" s="15"/>
      <c r="AZ62" s="15" t="s">
        <v>93</v>
      </c>
      <c r="BA62" s="15" t="s">
        <v>94</v>
      </c>
      <c r="BB62" s="15" t="s">
        <v>93</v>
      </c>
      <c r="BC62" s="15" t="s">
        <v>94</v>
      </c>
      <c r="BD62" s="15" t="s">
        <v>93</v>
      </c>
      <c r="BE62" s="15" t="s">
        <v>94</v>
      </c>
      <c r="BF62" s="15" t="s">
        <v>93</v>
      </c>
      <c r="BG62" s="15" t="s">
        <v>94</v>
      </c>
      <c r="BH62" s="15" t="s">
        <v>94</v>
      </c>
      <c r="BI62" s="15" t="s">
        <v>93</v>
      </c>
      <c r="BJ62" s="15" t="s">
        <v>93</v>
      </c>
      <c r="BK62" s="15" t="s">
        <v>773</v>
      </c>
      <c r="BL62" s="15" t="s">
        <v>774</v>
      </c>
      <c r="BM62" s="15" t="s">
        <v>104</v>
      </c>
      <c r="BN62" s="15"/>
      <c r="BO62" s="15" t="s">
        <v>94</v>
      </c>
      <c r="BP62" s="15" t="s">
        <v>93</v>
      </c>
      <c r="BQ62" s="15" t="s">
        <v>93</v>
      </c>
      <c r="BR62" s="15" t="s">
        <v>775</v>
      </c>
      <c r="BS62" s="15"/>
      <c r="BT62" s="15" t="s">
        <v>93</v>
      </c>
      <c r="BU62" s="15" t="s">
        <v>93</v>
      </c>
      <c r="BV62" s="15" t="s">
        <v>94</v>
      </c>
      <c r="BW62" s="15" t="s">
        <v>94</v>
      </c>
      <c r="BX62" s="15" t="s">
        <v>94</v>
      </c>
      <c r="BY62" s="15" t="s">
        <v>99</v>
      </c>
      <c r="BZ62" s="15" t="s">
        <v>94</v>
      </c>
      <c r="CA62" s="15" t="s">
        <v>94</v>
      </c>
      <c r="CB62" s="15">
        <v>6</v>
      </c>
      <c r="CC62" s="15" t="s">
        <v>93</v>
      </c>
      <c r="CD62" s="16">
        <v>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E606E-BA7E-4638-9048-EF732D34C8EE}">
  <dimension ref="E3:H71"/>
  <sheetViews>
    <sheetView topLeftCell="B1" workbookViewId="0">
      <selection activeCell="G14" sqref="G14"/>
    </sheetView>
  </sheetViews>
  <sheetFormatPr defaultRowHeight="14.4" x14ac:dyDescent="0.3"/>
  <cols>
    <col min="5" max="7" width="17.77734375" customWidth="1"/>
    <col min="8" max="8" width="21.88671875" bestFit="1" customWidth="1"/>
  </cols>
  <sheetData>
    <row r="3" spans="5:8" ht="19.2" x14ac:dyDescent="0.35">
      <c r="E3" s="18" t="s">
        <v>787</v>
      </c>
      <c r="F3" s="18"/>
      <c r="G3" s="18"/>
      <c r="H3" s="19" t="s">
        <v>788</v>
      </c>
    </row>
    <row r="4" spans="5:8" x14ac:dyDescent="0.3">
      <c r="E4" s="20" t="s">
        <v>776</v>
      </c>
      <c r="F4" s="20">
        <v>90</v>
      </c>
      <c r="G4" s="20">
        <v>100</v>
      </c>
      <c r="H4" s="21"/>
    </row>
    <row r="5" spans="5:8" x14ac:dyDescent="0.3">
      <c r="E5" s="20" t="s">
        <v>777</v>
      </c>
      <c r="F5" s="20">
        <v>70</v>
      </c>
      <c r="G5" s="20">
        <v>89</v>
      </c>
      <c r="H5" s="22"/>
    </row>
    <row r="6" spans="5:8" x14ac:dyDescent="0.3">
      <c r="E6" s="20" t="s">
        <v>778</v>
      </c>
      <c r="F6" s="20">
        <v>50</v>
      </c>
      <c r="G6" s="20">
        <v>69</v>
      </c>
      <c r="H6" s="23"/>
    </row>
    <row r="7" spans="5:8" x14ac:dyDescent="0.3">
      <c r="E7" s="20" t="s">
        <v>779</v>
      </c>
      <c r="F7" s="20"/>
      <c r="G7" s="20">
        <v>50</v>
      </c>
      <c r="H7" s="24"/>
    </row>
    <row r="13" spans="5:8" x14ac:dyDescent="0.3">
      <c r="E13" s="36" t="s">
        <v>786</v>
      </c>
      <c r="F13" s="37" t="s">
        <v>797</v>
      </c>
      <c r="G13" s="38" t="s">
        <v>798</v>
      </c>
    </row>
    <row r="14" spans="5:8" x14ac:dyDescent="0.3">
      <c r="E14" s="39" t="s">
        <v>555</v>
      </c>
      <c r="F14" s="40">
        <v>94</v>
      </c>
      <c r="G14" s="41" t="str">
        <f>IF(F14&gt;=90, "High Performer", IF(F14&gt;=70, "Average Performer", IF(F14&gt;=50, "Low Performer", "Bottom Performer")))</f>
        <v>High Performer</v>
      </c>
    </row>
    <row r="15" spans="5:8" x14ac:dyDescent="0.3">
      <c r="E15" s="42" t="s">
        <v>375</v>
      </c>
      <c r="F15" s="43">
        <v>60</v>
      </c>
      <c r="G15" s="41" t="str">
        <f>IF(F15&gt;=90, "High Performer", IF(F15&gt;=70, "Average Performer", IF(F15&gt;=50, "Low Performer", "Bottom Performer")))</f>
        <v>Low Performer</v>
      </c>
    </row>
    <row r="16" spans="5:8" x14ac:dyDescent="0.3">
      <c r="E16" s="39" t="s">
        <v>533</v>
      </c>
      <c r="F16" s="40">
        <v>71</v>
      </c>
      <c r="G16" s="41" t="str">
        <f t="shared" ref="G15:G70" si="0">IF(F16&gt;=90, "High Performer", IF(F16&gt;=70, "Average Performer", IF(F16&gt;=50, "Low Performer", "Bottom Performer")))</f>
        <v>Average Performer</v>
      </c>
    </row>
    <row r="17" spans="5:7" x14ac:dyDescent="0.3">
      <c r="E17" s="42" t="s">
        <v>695</v>
      </c>
      <c r="F17" s="43">
        <v>53</v>
      </c>
      <c r="G17" s="41" t="str">
        <f t="shared" si="0"/>
        <v>Low Performer</v>
      </c>
    </row>
    <row r="18" spans="5:7" x14ac:dyDescent="0.3">
      <c r="E18" s="39" t="s">
        <v>739</v>
      </c>
      <c r="F18" s="40">
        <v>77</v>
      </c>
      <c r="G18" s="41" t="str">
        <f t="shared" si="0"/>
        <v>Average Performer</v>
      </c>
    </row>
    <row r="19" spans="5:7" x14ac:dyDescent="0.3">
      <c r="E19" s="42" t="s">
        <v>768</v>
      </c>
      <c r="F19" s="43">
        <v>65</v>
      </c>
      <c r="G19" s="41" t="str">
        <f t="shared" si="0"/>
        <v>Low Performer</v>
      </c>
    </row>
    <row r="20" spans="5:7" x14ac:dyDescent="0.3">
      <c r="E20" s="39" t="s">
        <v>309</v>
      </c>
      <c r="F20" s="40">
        <v>65</v>
      </c>
      <c r="G20" s="41" t="str">
        <f t="shared" si="0"/>
        <v>Low Performer</v>
      </c>
    </row>
    <row r="21" spans="5:7" x14ac:dyDescent="0.3">
      <c r="E21" s="42" t="s">
        <v>263</v>
      </c>
      <c r="F21" s="43">
        <v>78</v>
      </c>
      <c r="G21" s="41" t="str">
        <f t="shared" si="0"/>
        <v>Average Performer</v>
      </c>
    </row>
    <row r="22" spans="5:7" x14ac:dyDescent="0.3">
      <c r="E22" s="39" t="s">
        <v>287</v>
      </c>
      <c r="F22" s="40">
        <v>78</v>
      </c>
      <c r="G22" s="41" t="str">
        <f t="shared" si="0"/>
        <v>Average Performer</v>
      </c>
    </row>
    <row r="23" spans="5:7" x14ac:dyDescent="0.3">
      <c r="E23" s="42" t="s">
        <v>385</v>
      </c>
      <c r="F23" s="43">
        <v>81</v>
      </c>
      <c r="G23" s="41" t="str">
        <f t="shared" si="0"/>
        <v>Average Performer</v>
      </c>
    </row>
    <row r="24" spans="5:7" x14ac:dyDescent="0.3">
      <c r="E24" s="39" t="s">
        <v>544</v>
      </c>
      <c r="F24" s="40">
        <v>100</v>
      </c>
      <c r="G24" s="41" t="str">
        <f t="shared" si="0"/>
        <v>High Performer</v>
      </c>
    </row>
    <row r="25" spans="5:7" x14ac:dyDescent="0.3">
      <c r="E25" s="42" t="s">
        <v>227</v>
      </c>
      <c r="F25" s="43">
        <v>86</v>
      </c>
      <c r="G25" s="41" t="str">
        <f t="shared" si="0"/>
        <v>Average Performer</v>
      </c>
    </row>
    <row r="26" spans="5:7" x14ac:dyDescent="0.3">
      <c r="E26" s="39" t="s">
        <v>656</v>
      </c>
      <c r="F26" s="40">
        <v>61</v>
      </c>
      <c r="G26" s="41" t="str">
        <f t="shared" si="0"/>
        <v>Low Performer</v>
      </c>
    </row>
    <row r="27" spans="5:7" x14ac:dyDescent="0.3">
      <c r="E27" s="42" t="s">
        <v>413</v>
      </c>
      <c r="F27" s="43">
        <v>59</v>
      </c>
      <c r="G27" s="41" t="str">
        <f t="shared" si="0"/>
        <v>Low Performer</v>
      </c>
    </row>
    <row r="28" spans="5:7" x14ac:dyDescent="0.3">
      <c r="E28" s="39" t="s">
        <v>158</v>
      </c>
      <c r="F28" s="40">
        <v>84</v>
      </c>
      <c r="G28" s="41" t="str">
        <f t="shared" si="0"/>
        <v>Average Performer</v>
      </c>
    </row>
    <row r="29" spans="5:7" x14ac:dyDescent="0.3">
      <c r="E29" s="42" t="s">
        <v>91</v>
      </c>
      <c r="F29" s="43">
        <v>140</v>
      </c>
      <c r="G29" s="41" t="str">
        <f t="shared" si="0"/>
        <v>High Performer</v>
      </c>
    </row>
    <row r="30" spans="5:7" x14ac:dyDescent="0.3">
      <c r="E30" s="39" t="s">
        <v>199</v>
      </c>
      <c r="F30" s="40">
        <v>34</v>
      </c>
      <c r="G30" s="41" t="str">
        <f t="shared" si="0"/>
        <v>Bottom Performer</v>
      </c>
    </row>
    <row r="31" spans="5:7" x14ac:dyDescent="0.3">
      <c r="E31" s="42" t="s">
        <v>238</v>
      </c>
      <c r="F31" s="43">
        <v>70</v>
      </c>
      <c r="G31" s="41" t="str">
        <f t="shared" si="0"/>
        <v>Average Performer</v>
      </c>
    </row>
    <row r="32" spans="5:7" x14ac:dyDescent="0.3">
      <c r="E32" s="39" t="s">
        <v>445</v>
      </c>
      <c r="F32" s="40">
        <v>69</v>
      </c>
      <c r="G32" s="41" t="str">
        <f t="shared" si="0"/>
        <v>Low Performer</v>
      </c>
    </row>
    <row r="33" spans="5:7" x14ac:dyDescent="0.3">
      <c r="E33" s="42" t="s">
        <v>131</v>
      </c>
      <c r="F33" s="43">
        <v>72</v>
      </c>
      <c r="G33" s="41" t="str">
        <f t="shared" si="0"/>
        <v>Average Performer</v>
      </c>
    </row>
    <row r="34" spans="5:7" x14ac:dyDescent="0.3">
      <c r="E34" s="39" t="s">
        <v>187</v>
      </c>
      <c r="F34" s="40">
        <v>36</v>
      </c>
      <c r="G34" s="41" t="str">
        <f t="shared" si="0"/>
        <v>Bottom Performer</v>
      </c>
    </row>
    <row r="35" spans="5:7" x14ac:dyDescent="0.3">
      <c r="E35" s="42" t="s">
        <v>749</v>
      </c>
      <c r="F35" s="43">
        <v>33</v>
      </c>
      <c r="G35" s="41" t="str">
        <f t="shared" si="0"/>
        <v>Bottom Performer</v>
      </c>
    </row>
    <row r="36" spans="5:7" x14ac:dyDescent="0.3">
      <c r="E36" s="39" t="s">
        <v>627</v>
      </c>
      <c r="F36" s="40">
        <v>41</v>
      </c>
      <c r="G36" s="41" t="str">
        <f t="shared" si="0"/>
        <v>Bottom Performer</v>
      </c>
    </row>
    <row r="37" spans="5:7" x14ac:dyDescent="0.3">
      <c r="E37" s="42" t="s">
        <v>297</v>
      </c>
      <c r="F37" s="43">
        <v>89</v>
      </c>
      <c r="G37" s="41" t="str">
        <f t="shared" si="0"/>
        <v>Average Performer</v>
      </c>
    </row>
    <row r="38" spans="5:7" x14ac:dyDescent="0.3">
      <c r="E38" s="39" t="s">
        <v>344</v>
      </c>
      <c r="F38" s="40">
        <v>155</v>
      </c>
      <c r="G38" s="41" t="str">
        <f t="shared" si="0"/>
        <v>High Performer</v>
      </c>
    </row>
    <row r="39" spans="5:7" x14ac:dyDescent="0.3">
      <c r="E39" s="42" t="s">
        <v>647</v>
      </c>
      <c r="F39" s="43">
        <v>69</v>
      </c>
      <c r="G39" s="41" t="str">
        <f t="shared" si="0"/>
        <v>Low Performer</v>
      </c>
    </row>
    <row r="40" spans="5:7" x14ac:dyDescent="0.3">
      <c r="E40" s="39" t="s">
        <v>678</v>
      </c>
      <c r="F40" s="40">
        <v>96</v>
      </c>
      <c r="G40" s="41" t="str">
        <f t="shared" si="0"/>
        <v>High Performer</v>
      </c>
    </row>
    <row r="41" spans="5:7" x14ac:dyDescent="0.3">
      <c r="E41" s="42" t="s">
        <v>423</v>
      </c>
      <c r="F41" s="43">
        <v>33</v>
      </c>
      <c r="G41" s="41" t="str">
        <f t="shared" si="0"/>
        <v>Bottom Performer</v>
      </c>
    </row>
    <row r="42" spans="5:7" x14ac:dyDescent="0.3">
      <c r="E42" s="39" t="s">
        <v>567</v>
      </c>
      <c r="F42" s="40">
        <v>52</v>
      </c>
      <c r="G42" s="41" t="str">
        <f t="shared" si="0"/>
        <v>Low Performer</v>
      </c>
    </row>
    <row r="43" spans="5:7" x14ac:dyDescent="0.3">
      <c r="E43" s="42" t="s">
        <v>637</v>
      </c>
      <c r="F43" s="43">
        <v>69</v>
      </c>
      <c r="G43" s="41" t="str">
        <f t="shared" si="0"/>
        <v>Low Performer</v>
      </c>
    </row>
    <row r="44" spans="5:7" x14ac:dyDescent="0.3">
      <c r="E44" s="39" t="s">
        <v>436</v>
      </c>
      <c r="F44" s="40">
        <v>64</v>
      </c>
      <c r="G44" s="41" t="str">
        <f t="shared" si="0"/>
        <v>Low Performer</v>
      </c>
    </row>
    <row r="45" spans="5:7" x14ac:dyDescent="0.3">
      <c r="E45" s="42" t="s">
        <v>395</v>
      </c>
      <c r="F45" s="43">
        <v>78</v>
      </c>
      <c r="G45" s="41" t="str">
        <f t="shared" si="0"/>
        <v>Average Performer</v>
      </c>
    </row>
    <row r="46" spans="5:7" x14ac:dyDescent="0.3">
      <c r="E46" s="39" t="s">
        <v>208</v>
      </c>
      <c r="F46" s="40">
        <v>74</v>
      </c>
      <c r="G46" s="41" t="str">
        <f t="shared" si="0"/>
        <v>Average Performer</v>
      </c>
    </row>
    <row r="47" spans="5:7" x14ac:dyDescent="0.3">
      <c r="E47" s="42" t="s">
        <v>219</v>
      </c>
      <c r="F47" s="43">
        <v>74</v>
      </c>
      <c r="G47" s="41" t="str">
        <f t="shared" si="0"/>
        <v>Average Performer</v>
      </c>
    </row>
    <row r="48" spans="5:7" x14ac:dyDescent="0.3">
      <c r="E48" s="39" t="s">
        <v>174</v>
      </c>
      <c r="F48" s="40">
        <v>90</v>
      </c>
      <c r="G48" s="41" t="str">
        <f t="shared" si="0"/>
        <v>High Performer</v>
      </c>
    </row>
    <row r="49" spans="5:7" x14ac:dyDescent="0.3">
      <c r="E49" s="42" t="s">
        <v>457</v>
      </c>
      <c r="F49" s="43">
        <v>177</v>
      </c>
      <c r="G49" s="41" t="str">
        <f t="shared" si="0"/>
        <v>High Performer</v>
      </c>
    </row>
    <row r="50" spans="5:7" x14ac:dyDescent="0.3">
      <c r="E50" s="39" t="s">
        <v>493</v>
      </c>
      <c r="F50" s="40">
        <v>82</v>
      </c>
      <c r="G50" s="41" t="str">
        <f t="shared" si="0"/>
        <v>Average Performer</v>
      </c>
    </row>
    <row r="51" spans="5:7" x14ac:dyDescent="0.3">
      <c r="E51" s="42" t="s">
        <v>479</v>
      </c>
      <c r="F51" s="43">
        <v>80</v>
      </c>
      <c r="G51" s="41" t="str">
        <f t="shared" si="0"/>
        <v>Average Performer</v>
      </c>
    </row>
    <row r="52" spans="5:7" x14ac:dyDescent="0.3">
      <c r="E52" s="39" t="s">
        <v>251</v>
      </c>
      <c r="F52" s="40">
        <v>84</v>
      </c>
      <c r="G52" s="41" t="str">
        <f t="shared" si="0"/>
        <v>Average Performer</v>
      </c>
    </row>
    <row r="53" spans="5:7" x14ac:dyDescent="0.3">
      <c r="E53" s="42" t="s">
        <v>355</v>
      </c>
      <c r="F53" s="43">
        <v>71</v>
      </c>
      <c r="G53" s="41" t="str">
        <f t="shared" si="0"/>
        <v>Average Performer</v>
      </c>
    </row>
    <row r="54" spans="5:7" x14ac:dyDescent="0.3">
      <c r="E54" s="39" t="s">
        <v>578</v>
      </c>
      <c r="F54" s="40">
        <v>62</v>
      </c>
      <c r="G54" s="41" t="str">
        <f t="shared" si="0"/>
        <v>Low Performer</v>
      </c>
    </row>
    <row r="55" spans="5:7" x14ac:dyDescent="0.3">
      <c r="E55" s="42" t="s">
        <v>113</v>
      </c>
      <c r="F55" s="43">
        <v>86</v>
      </c>
      <c r="G55" s="41" t="str">
        <f t="shared" si="0"/>
        <v>Average Performer</v>
      </c>
    </row>
    <row r="56" spans="5:7" x14ac:dyDescent="0.3">
      <c r="E56" s="39" t="s">
        <v>468</v>
      </c>
      <c r="F56" s="40">
        <v>94</v>
      </c>
      <c r="G56" s="41" t="str">
        <f t="shared" si="0"/>
        <v>High Performer</v>
      </c>
    </row>
    <row r="57" spans="5:7" x14ac:dyDescent="0.3">
      <c r="E57" s="42" t="s">
        <v>504</v>
      </c>
      <c r="F57" s="43">
        <v>84</v>
      </c>
      <c r="G57" s="41" t="str">
        <f t="shared" si="0"/>
        <v>Average Performer</v>
      </c>
    </row>
    <row r="58" spans="5:7" x14ac:dyDescent="0.3">
      <c r="E58" s="39" t="s">
        <v>403</v>
      </c>
      <c r="F58" s="40">
        <v>92</v>
      </c>
      <c r="G58" s="41" t="str">
        <f t="shared" si="0"/>
        <v>High Performer</v>
      </c>
    </row>
    <row r="59" spans="5:7" x14ac:dyDescent="0.3">
      <c r="E59" s="42" t="s">
        <v>729</v>
      </c>
      <c r="F59" s="43">
        <v>88</v>
      </c>
      <c r="G59" s="41" t="str">
        <f t="shared" si="0"/>
        <v>Average Performer</v>
      </c>
    </row>
    <row r="60" spans="5:7" x14ac:dyDescent="0.3">
      <c r="E60" s="39" t="s">
        <v>146</v>
      </c>
      <c r="F60" s="40">
        <v>84</v>
      </c>
      <c r="G60" s="41" t="str">
        <f t="shared" si="0"/>
        <v>Average Performer</v>
      </c>
    </row>
    <row r="61" spans="5:7" x14ac:dyDescent="0.3">
      <c r="E61" s="42" t="s">
        <v>590</v>
      </c>
      <c r="F61" s="43">
        <v>94</v>
      </c>
      <c r="G61" s="41" t="str">
        <f t="shared" si="0"/>
        <v>High Performer</v>
      </c>
    </row>
    <row r="62" spans="5:7" x14ac:dyDescent="0.3">
      <c r="E62" s="39" t="s">
        <v>321</v>
      </c>
      <c r="F62" s="40">
        <v>76</v>
      </c>
      <c r="G62" s="41" t="str">
        <f t="shared" si="0"/>
        <v>Average Performer</v>
      </c>
    </row>
    <row r="63" spans="5:7" x14ac:dyDescent="0.3">
      <c r="E63" s="42" t="s">
        <v>666</v>
      </c>
      <c r="F63" s="43">
        <v>92</v>
      </c>
      <c r="G63" s="41" t="str">
        <f t="shared" si="0"/>
        <v>High Performer</v>
      </c>
    </row>
    <row r="64" spans="5:7" x14ac:dyDescent="0.3">
      <c r="E64" s="39" t="s">
        <v>513</v>
      </c>
      <c r="F64" s="40">
        <v>73</v>
      </c>
      <c r="G64" s="41" t="str">
        <f t="shared" si="0"/>
        <v>Average Performer</v>
      </c>
    </row>
    <row r="65" spans="5:7" x14ac:dyDescent="0.3">
      <c r="E65" s="42" t="s">
        <v>707</v>
      </c>
      <c r="F65" s="43">
        <v>94</v>
      </c>
      <c r="G65" s="41" t="str">
        <f t="shared" si="0"/>
        <v>High Performer</v>
      </c>
    </row>
    <row r="66" spans="5:7" x14ac:dyDescent="0.3">
      <c r="E66" s="39" t="s">
        <v>721</v>
      </c>
      <c r="F66" s="40">
        <v>61</v>
      </c>
      <c r="G66" s="41" t="str">
        <f t="shared" si="0"/>
        <v>Low Performer</v>
      </c>
    </row>
    <row r="67" spans="5:7" x14ac:dyDescent="0.3">
      <c r="E67" s="42" t="s">
        <v>687</v>
      </c>
      <c r="F67" s="43">
        <v>34</v>
      </c>
      <c r="G67" s="41" t="str">
        <f t="shared" si="0"/>
        <v>Bottom Performer</v>
      </c>
    </row>
    <row r="68" spans="5:7" x14ac:dyDescent="0.3">
      <c r="E68" s="39" t="s">
        <v>758</v>
      </c>
      <c r="F68" s="40">
        <v>35</v>
      </c>
      <c r="G68" s="41" t="str">
        <f t="shared" si="0"/>
        <v>Bottom Performer</v>
      </c>
    </row>
    <row r="69" spans="5:7" x14ac:dyDescent="0.3">
      <c r="E69" s="42" t="s">
        <v>276</v>
      </c>
      <c r="F69" s="43">
        <v>61</v>
      </c>
      <c r="G69" s="41" t="str">
        <f t="shared" si="0"/>
        <v>Low Performer</v>
      </c>
    </row>
    <row r="70" spans="5:7" ht="15" thickBot="1" x14ac:dyDescent="0.35">
      <c r="E70" s="39" t="s">
        <v>604</v>
      </c>
      <c r="F70" s="40">
        <v>86</v>
      </c>
      <c r="G70" s="41" t="str">
        <f t="shared" si="0"/>
        <v>Average Performer</v>
      </c>
    </row>
    <row r="71" spans="5:7" ht="15" thickTop="1" x14ac:dyDescent="0.3">
      <c r="E71" s="44"/>
      <c r="F71" s="45"/>
      <c r="G71" s="46"/>
    </row>
  </sheetData>
  <mergeCells count="1">
    <mergeCell ref="E3:G3"/>
  </mergeCells>
  <conditionalFormatting sqref="F14">
    <cfRule type="expression" dxfId="5" priority="11">
      <formula>F14 &gt;90&lt;100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9"/>
  <sheetViews>
    <sheetView workbookViewId="0">
      <selection activeCell="P10" sqref="P10"/>
    </sheetView>
  </sheetViews>
  <sheetFormatPr defaultRowHeight="14.4" x14ac:dyDescent="0.3"/>
  <cols>
    <col min="1" max="1" width="20.6640625" bestFit="1" customWidth="1"/>
    <col min="2" max="2" width="17" bestFit="1" customWidth="1"/>
    <col min="3" max="3" width="16.44140625" bestFit="1" customWidth="1"/>
    <col min="4" max="4" width="13.88671875" bestFit="1" customWidth="1"/>
    <col min="5" max="5" width="13.5546875" bestFit="1" customWidth="1"/>
    <col min="6" max="6" width="10.77734375" bestFit="1" customWidth="1"/>
  </cols>
  <sheetData>
    <row r="3" spans="1:6" x14ac:dyDescent="0.3">
      <c r="A3" s="4" t="s">
        <v>784</v>
      </c>
      <c r="B3" s="4" t="s">
        <v>783</v>
      </c>
    </row>
    <row r="4" spans="1:6" x14ac:dyDescent="0.3">
      <c r="A4" s="4" t="s">
        <v>780</v>
      </c>
      <c r="B4" t="s">
        <v>777</v>
      </c>
      <c r="C4" t="s">
        <v>779</v>
      </c>
      <c r="D4" t="s">
        <v>776</v>
      </c>
      <c r="E4" t="s">
        <v>778</v>
      </c>
      <c r="F4" t="s">
        <v>781</v>
      </c>
    </row>
    <row r="5" spans="1:6" x14ac:dyDescent="0.3">
      <c r="A5" s="5" t="s">
        <v>433</v>
      </c>
      <c r="B5" s="6">
        <v>0.14285714285714285</v>
      </c>
      <c r="C5" s="6">
        <v>0.14285714285714285</v>
      </c>
      <c r="D5" s="6">
        <v>0.2857142857142857</v>
      </c>
      <c r="E5" s="6">
        <v>0.42857142857142855</v>
      </c>
      <c r="F5" s="6">
        <v>1</v>
      </c>
    </row>
    <row r="6" spans="1:6" x14ac:dyDescent="0.3">
      <c r="A6" s="5" t="s">
        <v>85</v>
      </c>
      <c r="B6" s="6">
        <v>0.47368421052631576</v>
      </c>
      <c r="C6" s="6">
        <v>5.2631578947368418E-2</v>
      </c>
      <c r="D6" s="6">
        <v>0.21052631578947367</v>
      </c>
      <c r="E6" s="6">
        <v>0.26315789473684209</v>
      </c>
      <c r="F6" s="6">
        <v>1</v>
      </c>
    </row>
    <row r="7" spans="1:6" x14ac:dyDescent="0.3">
      <c r="A7" s="5" t="s">
        <v>169</v>
      </c>
      <c r="B7" s="6">
        <v>0.3888888888888889</v>
      </c>
      <c r="C7" s="6">
        <v>0.16666666666666666</v>
      </c>
      <c r="D7" s="6">
        <v>0.1111111111111111</v>
      </c>
      <c r="E7" s="6">
        <v>0.33333333333333331</v>
      </c>
      <c r="F7" s="6">
        <v>1</v>
      </c>
    </row>
    <row r="8" spans="1:6" x14ac:dyDescent="0.3">
      <c r="A8" s="5" t="s">
        <v>109</v>
      </c>
      <c r="B8" s="6">
        <v>0.58823529411764708</v>
      </c>
      <c r="C8" s="6">
        <v>0.17647058823529413</v>
      </c>
      <c r="D8" s="6">
        <v>0.11764705882352941</v>
      </c>
      <c r="E8" s="6">
        <v>0.11764705882352941</v>
      </c>
      <c r="F8" s="6">
        <v>1</v>
      </c>
    </row>
    <row r="9" spans="1:6" x14ac:dyDescent="0.3">
      <c r="A9" s="5" t="s">
        <v>781</v>
      </c>
      <c r="B9" s="6">
        <v>0.44262295081967212</v>
      </c>
      <c r="C9" s="6">
        <v>0.13114754098360656</v>
      </c>
      <c r="D9" s="6">
        <v>0.16393442622950818</v>
      </c>
      <c r="E9" s="6">
        <v>0.26229508196721313</v>
      </c>
      <c r="F9" s="6">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6"/>
  <sheetViews>
    <sheetView topLeftCell="B129" workbookViewId="0">
      <selection activeCell="F142" sqref="F142"/>
    </sheetView>
  </sheetViews>
  <sheetFormatPr defaultRowHeight="14.4" x14ac:dyDescent="0.3"/>
  <cols>
    <col min="1" max="1" width="12.5546875" bestFit="1" customWidth="1"/>
    <col min="2" max="2" width="25.5546875" bestFit="1" customWidth="1"/>
    <col min="3" max="3" width="26.44140625" bestFit="1" customWidth="1"/>
    <col min="4" max="4" width="10.109375" bestFit="1" customWidth="1"/>
    <col min="5" max="5" width="16" bestFit="1" customWidth="1"/>
    <col min="6" max="6" width="22.21875" bestFit="1" customWidth="1"/>
  </cols>
  <sheetData>
    <row r="1" spans="1:2" x14ac:dyDescent="0.3">
      <c r="A1" s="4" t="s">
        <v>780</v>
      </c>
      <c r="B1" t="s">
        <v>782</v>
      </c>
    </row>
    <row r="2" spans="1:2" x14ac:dyDescent="0.3">
      <c r="A2" s="5" t="s">
        <v>433</v>
      </c>
      <c r="B2" s="7">
        <v>71.571428571428569</v>
      </c>
    </row>
    <row r="3" spans="1:2" x14ac:dyDescent="0.3">
      <c r="A3" s="5" t="s">
        <v>85</v>
      </c>
      <c r="B3" s="7">
        <v>76.736842105263165</v>
      </c>
    </row>
    <row r="4" spans="1:2" x14ac:dyDescent="0.3">
      <c r="A4" s="5" t="s">
        <v>169</v>
      </c>
      <c r="B4" s="7">
        <v>66.611111111111114</v>
      </c>
    </row>
    <row r="5" spans="1:2" x14ac:dyDescent="0.3">
      <c r="A5" s="5" t="s">
        <v>109</v>
      </c>
      <c r="B5" s="7">
        <v>71.82352941176471</v>
      </c>
    </row>
    <row r="6" spans="1:2" x14ac:dyDescent="0.3">
      <c r="A6" s="5" t="s">
        <v>781</v>
      </c>
      <c r="B6" s="7">
        <v>71.786885245901644</v>
      </c>
    </row>
    <row r="25" spans="2:6" x14ac:dyDescent="0.3">
      <c r="B25" s="29" t="s">
        <v>789</v>
      </c>
      <c r="C25" s="30" t="s">
        <v>790</v>
      </c>
      <c r="D25" s="29" t="s">
        <v>791</v>
      </c>
      <c r="E25" s="29" t="s">
        <v>792</v>
      </c>
      <c r="F25" s="29" t="s">
        <v>793</v>
      </c>
    </row>
    <row r="26" spans="2:6" x14ac:dyDescent="0.3">
      <c r="B26" s="29" t="s">
        <v>794</v>
      </c>
      <c r="C26" s="29">
        <f>COUNTIF('Calculation PT'!D19:D75,"&gt;90")</f>
        <v>2</v>
      </c>
      <c r="D26" s="29">
        <f>COUNTIF('Calculation PT'!E19:E75,"&gt;90")</f>
        <v>6</v>
      </c>
      <c r="E26" s="29">
        <f>COUNTIF('Calculation PT'!F19:F75,"&gt;90")</f>
        <v>1</v>
      </c>
      <c r="F26" s="29">
        <f>COUNTIF('Calculation PT'!G19:G75,"&gt;90")</f>
        <v>2</v>
      </c>
    </row>
    <row r="27" spans="2:6" x14ac:dyDescent="0.3">
      <c r="B27" s="29" t="s">
        <v>795</v>
      </c>
      <c r="C27" s="29">
        <f>COUNT('Calculation PT'!D18:D75)</f>
        <v>7</v>
      </c>
      <c r="D27" s="29">
        <f>COUNT('Calculation PT'!E18:E75)</f>
        <v>17</v>
      </c>
      <c r="E27" s="29">
        <f>COUNT('Calculation PT'!F18:F75)</f>
        <v>17</v>
      </c>
      <c r="F27" s="29">
        <f>COUNT('Calculation PT'!G18:G75)</f>
        <v>17</v>
      </c>
    </row>
    <row r="28" spans="2:6" x14ac:dyDescent="0.3">
      <c r="B28" s="29" t="s">
        <v>796</v>
      </c>
      <c r="C28" s="31">
        <f>C26/C27</f>
        <v>0.2857142857142857</v>
      </c>
      <c r="D28" s="31">
        <f t="shared" ref="D28:F28" si="0">D26/D27</f>
        <v>0.35294117647058826</v>
      </c>
      <c r="E28" s="31">
        <f t="shared" si="0"/>
        <v>5.8823529411764705E-2</v>
      </c>
      <c r="F28" s="31">
        <f>F26/F27</f>
        <v>0.11764705882352941</v>
      </c>
    </row>
    <row r="29" spans="2:6" x14ac:dyDescent="0.3">
      <c r="B29" s="29" t="s">
        <v>796</v>
      </c>
      <c r="C29" s="31">
        <f>100%-C28</f>
        <v>0.7142857142857143</v>
      </c>
      <c r="D29" s="31">
        <f t="shared" ref="D29:F29" si="1">100%-D28</f>
        <v>0.64705882352941169</v>
      </c>
      <c r="E29" s="31">
        <f t="shared" si="1"/>
        <v>0.94117647058823528</v>
      </c>
      <c r="F29" s="31">
        <f t="shared" si="1"/>
        <v>0.88235294117647056</v>
      </c>
    </row>
    <row r="85" spans="3:6" ht="41.4" x14ac:dyDescent="0.3">
      <c r="C85" s="32" t="s">
        <v>799</v>
      </c>
      <c r="D85" s="32" t="s">
        <v>800</v>
      </c>
      <c r="E85" s="33" t="s">
        <v>801</v>
      </c>
      <c r="F85" s="32" t="s">
        <v>802</v>
      </c>
    </row>
    <row r="86" spans="3:6" x14ac:dyDescent="0.3">
      <c r="C86" s="34" t="s">
        <v>413</v>
      </c>
      <c r="D86" s="34" t="s">
        <v>169</v>
      </c>
      <c r="E86" s="34">
        <v>10</v>
      </c>
      <c r="F86" s="35">
        <v>65.875</v>
      </c>
    </row>
    <row r="87" spans="3:6" x14ac:dyDescent="0.3">
      <c r="C87" s="34" t="s">
        <v>423</v>
      </c>
      <c r="D87" s="34" t="s">
        <v>85</v>
      </c>
      <c r="E87" s="34">
        <v>10</v>
      </c>
      <c r="F87" s="35">
        <v>26.375</v>
      </c>
    </row>
    <row r="88" spans="3:6" x14ac:dyDescent="0.3">
      <c r="C88" s="34" t="s">
        <v>768</v>
      </c>
      <c r="D88" s="34" t="s">
        <v>109</v>
      </c>
      <c r="E88" s="34">
        <v>12</v>
      </c>
      <c r="F88" s="35">
        <v>66.25</v>
      </c>
    </row>
    <row r="89" spans="3:6" x14ac:dyDescent="0.3">
      <c r="C89" s="34" t="s">
        <v>187</v>
      </c>
      <c r="D89" s="34" t="s">
        <v>109</v>
      </c>
      <c r="E89" s="34">
        <v>15</v>
      </c>
      <c r="F89" s="35">
        <v>24.125</v>
      </c>
    </row>
    <row r="90" spans="3:6" x14ac:dyDescent="0.3">
      <c r="C90" s="34" t="s">
        <v>199</v>
      </c>
      <c r="D90" s="34" t="s">
        <v>109</v>
      </c>
      <c r="E90" s="34">
        <v>15</v>
      </c>
      <c r="F90" s="35">
        <v>28</v>
      </c>
    </row>
    <row r="91" spans="3:6" x14ac:dyDescent="0.3">
      <c r="C91" s="34" t="s">
        <v>208</v>
      </c>
      <c r="D91" s="34" t="s">
        <v>109</v>
      </c>
      <c r="E91" s="34">
        <v>15</v>
      </c>
      <c r="F91" s="35">
        <v>76</v>
      </c>
    </row>
    <row r="92" spans="3:6" x14ac:dyDescent="0.3">
      <c r="C92" s="34" t="s">
        <v>219</v>
      </c>
      <c r="D92" s="34" t="s">
        <v>109</v>
      </c>
      <c r="E92" s="34">
        <v>15</v>
      </c>
      <c r="F92" s="35">
        <v>76</v>
      </c>
    </row>
    <row r="93" spans="3:6" x14ac:dyDescent="0.3">
      <c r="C93" s="34" t="s">
        <v>238</v>
      </c>
      <c r="D93" s="34" t="s">
        <v>109</v>
      </c>
      <c r="E93" s="34">
        <v>15</v>
      </c>
      <c r="F93" s="35">
        <v>76.75</v>
      </c>
    </row>
    <row r="94" spans="3:6" x14ac:dyDescent="0.3">
      <c r="C94" s="34" t="s">
        <v>174</v>
      </c>
      <c r="D94" s="34" t="s">
        <v>169</v>
      </c>
      <c r="E94" s="34">
        <v>16</v>
      </c>
      <c r="F94" s="35">
        <v>91.75</v>
      </c>
    </row>
    <row r="95" spans="3:6" x14ac:dyDescent="0.3">
      <c r="C95" s="34" t="s">
        <v>375</v>
      </c>
      <c r="D95" s="34" t="s">
        <v>85</v>
      </c>
      <c r="E95" s="34">
        <v>16</v>
      </c>
      <c r="F95" s="35">
        <v>64.25</v>
      </c>
    </row>
    <row r="96" spans="3:6" x14ac:dyDescent="0.3">
      <c r="C96" s="34" t="s">
        <v>91</v>
      </c>
      <c r="D96" s="34" t="s">
        <v>85</v>
      </c>
      <c r="E96" s="34">
        <v>17</v>
      </c>
      <c r="F96" s="35">
        <v>57.5</v>
      </c>
    </row>
    <row r="97" spans="3:6" x14ac:dyDescent="0.3">
      <c r="C97" s="34" t="s">
        <v>344</v>
      </c>
      <c r="D97" s="34" t="s">
        <v>85</v>
      </c>
      <c r="E97" s="34">
        <v>17</v>
      </c>
      <c r="F97" s="35">
        <v>64.375</v>
      </c>
    </row>
    <row r="98" spans="3:6" x14ac:dyDescent="0.3">
      <c r="C98" s="34" t="s">
        <v>131</v>
      </c>
      <c r="D98" s="34" t="s">
        <v>85</v>
      </c>
      <c r="E98" s="34">
        <v>18</v>
      </c>
      <c r="F98" s="35">
        <v>74.625</v>
      </c>
    </row>
    <row r="99" spans="3:6" x14ac:dyDescent="0.3">
      <c r="C99" s="34" t="s">
        <v>637</v>
      </c>
      <c r="D99" s="34" t="s">
        <v>85</v>
      </c>
      <c r="E99" s="34">
        <v>19</v>
      </c>
      <c r="F99" s="35">
        <v>66.875</v>
      </c>
    </row>
    <row r="100" spans="3:6" x14ac:dyDescent="0.3">
      <c r="C100" s="34" t="s">
        <v>385</v>
      </c>
      <c r="D100" s="34" t="s">
        <v>85</v>
      </c>
      <c r="E100" s="34">
        <v>20</v>
      </c>
      <c r="F100" s="35">
        <v>81.75</v>
      </c>
    </row>
    <row r="101" spans="3:6" x14ac:dyDescent="0.3">
      <c r="C101" s="34" t="s">
        <v>647</v>
      </c>
      <c r="D101" s="34" t="s">
        <v>85</v>
      </c>
      <c r="E101" s="34">
        <v>20</v>
      </c>
      <c r="F101" s="35">
        <v>66.625</v>
      </c>
    </row>
    <row r="102" spans="3:6" x14ac:dyDescent="0.3">
      <c r="C102" s="34" t="s">
        <v>91</v>
      </c>
      <c r="D102" s="34" t="s">
        <v>85</v>
      </c>
      <c r="E102" s="34">
        <v>21</v>
      </c>
      <c r="F102" s="35">
        <v>84</v>
      </c>
    </row>
    <row r="103" spans="3:6" x14ac:dyDescent="0.3">
      <c r="C103" s="34" t="s">
        <v>468</v>
      </c>
      <c r="D103" s="34" t="s">
        <v>169</v>
      </c>
      <c r="E103" s="34">
        <v>21</v>
      </c>
      <c r="F103" s="35">
        <v>95.5</v>
      </c>
    </row>
    <row r="104" spans="3:6" x14ac:dyDescent="0.3">
      <c r="C104" s="34" t="s">
        <v>729</v>
      </c>
      <c r="D104" s="34" t="s">
        <v>169</v>
      </c>
      <c r="E104" s="34">
        <v>21</v>
      </c>
      <c r="F104" s="35">
        <v>90.125</v>
      </c>
    </row>
    <row r="105" spans="3:6" x14ac:dyDescent="0.3">
      <c r="C105" s="34" t="s">
        <v>113</v>
      </c>
      <c r="D105" s="34" t="s">
        <v>109</v>
      </c>
      <c r="E105" s="34">
        <v>22</v>
      </c>
      <c r="F105" s="35">
        <v>88.125</v>
      </c>
    </row>
    <row r="106" spans="3:6" x14ac:dyDescent="0.3">
      <c r="C106" s="34" t="s">
        <v>544</v>
      </c>
      <c r="D106" s="34" t="s">
        <v>85</v>
      </c>
      <c r="E106" s="34">
        <v>22</v>
      </c>
      <c r="F106" s="35">
        <v>100</v>
      </c>
    </row>
    <row r="107" spans="3:6" x14ac:dyDescent="0.3">
      <c r="C107" s="34" t="s">
        <v>687</v>
      </c>
      <c r="D107" s="34" t="s">
        <v>109</v>
      </c>
      <c r="E107" s="34">
        <v>22</v>
      </c>
      <c r="F107" s="35">
        <v>28.25</v>
      </c>
    </row>
    <row r="108" spans="3:6" x14ac:dyDescent="0.3">
      <c r="C108" s="34" t="s">
        <v>578</v>
      </c>
      <c r="D108" s="34" t="s">
        <v>433</v>
      </c>
      <c r="E108" s="34">
        <v>23</v>
      </c>
      <c r="F108" s="35">
        <v>53.75</v>
      </c>
    </row>
    <row r="109" spans="3:6" x14ac:dyDescent="0.3">
      <c r="C109" s="34" t="s">
        <v>707</v>
      </c>
      <c r="D109" s="34" t="s">
        <v>85</v>
      </c>
      <c r="E109" s="34">
        <v>23</v>
      </c>
      <c r="F109" s="35">
        <v>94.75</v>
      </c>
    </row>
    <row r="110" spans="3:6" x14ac:dyDescent="0.3">
      <c r="C110" s="34" t="s">
        <v>436</v>
      </c>
      <c r="D110" s="34" t="s">
        <v>433</v>
      </c>
      <c r="E110" s="34">
        <v>24</v>
      </c>
      <c r="F110" s="35">
        <v>56.625</v>
      </c>
    </row>
    <row r="111" spans="3:6" x14ac:dyDescent="0.3">
      <c r="C111" s="34" t="s">
        <v>555</v>
      </c>
      <c r="D111" s="34" t="s">
        <v>85</v>
      </c>
      <c r="E111" s="34">
        <v>24</v>
      </c>
      <c r="F111" s="35">
        <v>95.875</v>
      </c>
    </row>
    <row r="112" spans="3:6" x14ac:dyDescent="0.3">
      <c r="C112" s="34" t="s">
        <v>604</v>
      </c>
      <c r="D112" s="34" t="s">
        <v>109</v>
      </c>
      <c r="E112" s="34">
        <v>24</v>
      </c>
      <c r="F112" s="35">
        <v>88.125</v>
      </c>
    </row>
    <row r="113" spans="3:6" x14ac:dyDescent="0.3">
      <c r="C113" s="34" t="s">
        <v>251</v>
      </c>
      <c r="D113" s="34" t="s">
        <v>169</v>
      </c>
      <c r="E113" s="34">
        <v>25</v>
      </c>
      <c r="F113" s="35">
        <v>86.375</v>
      </c>
    </row>
    <row r="114" spans="3:6" x14ac:dyDescent="0.3">
      <c r="C114" s="34" t="s">
        <v>309</v>
      </c>
      <c r="D114" s="34" t="s">
        <v>169</v>
      </c>
      <c r="E114" s="34">
        <v>25</v>
      </c>
      <c r="F114" s="35">
        <v>66.125</v>
      </c>
    </row>
    <row r="115" spans="3:6" x14ac:dyDescent="0.3">
      <c r="C115" s="34" t="s">
        <v>321</v>
      </c>
      <c r="D115" s="34" t="s">
        <v>85</v>
      </c>
      <c r="E115" s="34">
        <v>25</v>
      </c>
      <c r="F115" s="35">
        <v>68.25</v>
      </c>
    </row>
    <row r="116" spans="3:6" x14ac:dyDescent="0.3">
      <c r="C116" s="34" t="s">
        <v>344</v>
      </c>
      <c r="D116" s="34" t="s">
        <v>85</v>
      </c>
      <c r="E116" s="34">
        <v>25</v>
      </c>
      <c r="F116" s="35">
        <v>90.375</v>
      </c>
    </row>
    <row r="117" spans="3:6" x14ac:dyDescent="0.3">
      <c r="C117" s="34" t="s">
        <v>403</v>
      </c>
      <c r="D117" s="34" t="s">
        <v>109</v>
      </c>
      <c r="E117" s="34">
        <v>25</v>
      </c>
      <c r="F117" s="35">
        <v>94.125</v>
      </c>
    </row>
    <row r="118" spans="3:6" x14ac:dyDescent="0.3">
      <c r="C118" s="34" t="s">
        <v>457</v>
      </c>
      <c r="D118" s="34" t="s">
        <v>433</v>
      </c>
      <c r="E118" s="34">
        <v>25</v>
      </c>
      <c r="F118" s="35">
        <v>87.75</v>
      </c>
    </row>
    <row r="119" spans="3:6" x14ac:dyDescent="0.3">
      <c r="C119" s="34" t="s">
        <v>803</v>
      </c>
      <c r="D119" s="34" t="s">
        <v>169</v>
      </c>
      <c r="E119" s="34">
        <v>25</v>
      </c>
      <c r="F119" s="35">
        <v>33.375</v>
      </c>
    </row>
    <row r="120" spans="3:6" x14ac:dyDescent="0.3">
      <c r="C120" s="34" t="s">
        <v>567</v>
      </c>
      <c r="D120" s="34" t="s">
        <v>169</v>
      </c>
      <c r="E120" s="34">
        <v>25</v>
      </c>
      <c r="F120" s="35">
        <v>60.375</v>
      </c>
    </row>
    <row r="121" spans="3:6" x14ac:dyDescent="0.3">
      <c r="C121" s="34" t="s">
        <v>457</v>
      </c>
      <c r="D121" s="34" t="s">
        <v>85</v>
      </c>
      <c r="E121" s="34">
        <v>25</v>
      </c>
      <c r="F121" s="35">
        <v>94.375</v>
      </c>
    </row>
    <row r="122" spans="3:6" x14ac:dyDescent="0.3">
      <c r="C122" s="34" t="s">
        <v>227</v>
      </c>
      <c r="D122" s="34" t="s">
        <v>109</v>
      </c>
      <c r="E122" s="34">
        <v>26</v>
      </c>
      <c r="F122" s="35">
        <v>90.125</v>
      </c>
    </row>
    <row r="123" spans="3:6" x14ac:dyDescent="0.3">
      <c r="C123" s="34" t="s">
        <v>276</v>
      </c>
      <c r="D123" s="34" t="s">
        <v>109</v>
      </c>
      <c r="E123" s="34">
        <v>28</v>
      </c>
      <c r="F123" s="35">
        <v>66.375</v>
      </c>
    </row>
    <row r="124" spans="3:6" x14ac:dyDescent="0.3">
      <c r="C124" s="34" t="s">
        <v>355</v>
      </c>
      <c r="D124" s="34" t="s">
        <v>85</v>
      </c>
      <c r="E124" s="34">
        <v>28</v>
      </c>
      <c r="F124" s="35">
        <v>67.75</v>
      </c>
    </row>
    <row r="125" spans="3:6" x14ac:dyDescent="0.3">
      <c r="C125" s="34" t="s">
        <v>533</v>
      </c>
      <c r="D125" s="34" t="s">
        <v>169</v>
      </c>
      <c r="E125" s="34">
        <v>28</v>
      </c>
      <c r="F125" s="35">
        <v>72.75</v>
      </c>
    </row>
    <row r="126" spans="3:6" x14ac:dyDescent="0.3">
      <c r="C126" s="34" t="s">
        <v>656</v>
      </c>
      <c r="D126" s="34" t="s">
        <v>169</v>
      </c>
      <c r="E126" s="34">
        <v>28</v>
      </c>
      <c r="F126" s="35">
        <v>65.75</v>
      </c>
    </row>
    <row r="127" spans="3:6" x14ac:dyDescent="0.3">
      <c r="C127" s="34" t="s">
        <v>513</v>
      </c>
      <c r="D127" s="34" t="s">
        <v>169</v>
      </c>
      <c r="E127" s="34">
        <v>29</v>
      </c>
      <c r="F127" s="35">
        <v>77.625</v>
      </c>
    </row>
    <row r="128" spans="3:6" x14ac:dyDescent="0.3">
      <c r="C128" s="34" t="s">
        <v>721</v>
      </c>
      <c r="D128" s="34" t="s">
        <v>433</v>
      </c>
      <c r="E128" s="34">
        <v>29</v>
      </c>
      <c r="F128" s="35">
        <v>61.75</v>
      </c>
    </row>
    <row r="129" spans="3:6" x14ac:dyDescent="0.3">
      <c r="C129" s="34" t="s">
        <v>695</v>
      </c>
      <c r="D129" s="34" t="s">
        <v>169</v>
      </c>
      <c r="E129" s="34">
        <v>30</v>
      </c>
      <c r="F129" s="35">
        <v>56.875</v>
      </c>
    </row>
    <row r="130" spans="3:6" x14ac:dyDescent="0.3">
      <c r="C130" s="34" t="s">
        <v>749</v>
      </c>
      <c r="D130" s="34" t="s">
        <v>169</v>
      </c>
      <c r="E130" s="34">
        <v>30</v>
      </c>
      <c r="F130" s="35">
        <v>27</v>
      </c>
    </row>
    <row r="131" spans="3:6" x14ac:dyDescent="0.3">
      <c r="C131" s="34" t="s">
        <v>758</v>
      </c>
      <c r="D131" s="34" t="s">
        <v>169</v>
      </c>
      <c r="E131" s="34">
        <v>30</v>
      </c>
      <c r="F131" s="35">
        <v>26.25</v>
      </c>
    </row>
    <row r="132" spans="3:6" x14ac:dyDescent="0.3">
      <c r="C132" s="34" t="s">
        <v>146</v>
      </c>
      <c r="D132" s="34" t="s">
        <v>85</v>
      </c>
      <c r="E132" s="34">
        <v>31</v>
      </c>
      <c r="F132" s="35">
        <v>87.5</v>
      </c>
    </row>
    <row r="133" spans="3:6" x14ac:dyDescent="0.3">
      <c r="C133" s="34" t="s">
        <v>493</v>
      </c>
      <c r="D133" s="34" t="s">
        <v>85</v>
      </c>
      <c r="E133" s="34">
        <v>31</v>
      </c>
      <c r="F133" s="35">
        <v>84.75</v>
      </c>
    </row>
    <row r="134" spans="3:6" x14ac:dyDescent="0.3">
      <c r="C134" s="34" t="s">
        <v>395</v>
      </c>
      <c r="D134" s="34" t="s">
        <v>169</v>
      </c>
      <c r="E134" s="34">
        <v>32</v>
      </c>
      <c r="F134" s="35">
        <v>81.75</v>
      </c>
    </row>
    <row r="135" spans="3:6" x14ac:dyDescent="0.3">
      <c r="C135" s="34" t="s">
        <v>504</v>
      </c>
      <c r="D135" s="34" t="s">
        <v>109</v>
      </c>
      <c r="E135" s="34">
        <v>32</v>
      </c>
      <c r="F135" s="35">
        <v>87.125</v>
      </c>
    </row>
    <row r="136" spans="3:6" x14ac:dyDescent="0.3">
      <c r="C136" s="34" t="s">
        <v>263</v>
      </c>
      <c r="D136" s="34" t="s">
        <v>169</v>
      </c>
      <c r="E136" s="34">
        <v>34</v>
      </c>
      <c r="F136" s="35">
        <v>81.75</v>
      </c>
    </row>
    <row r="137" spans="3:6" x14ac:dyDescent="0.3">
      <c r="C137" s="34" t="s">
        <v>479</v>
      </c>
      <c r="D137" s="34" t="s">
        <v>109</v>
      </c>
      <c r="E137" s="34">
        <v>34</v>
      </c>
      <c r="F137" s="35">
        <v>83.875</v>
      </c>
    </row>
    <row r="138" spans="3:6" x14ac:dyDescent="0.3">
      <c r="C138" s="34" t="s">
        <v>158</v>
      </c>
      <c r="D138" s="34" t="s">
        <v>85</v>
      </c>
      <c r="E138" s="34">
        <v>35</v>
      </c>
      <c r="F138" s="35">
        <v>87.5</v>
      </c>
    </row>
    <row r="139" spans="3:6" x14ac:dyDescent="0.3">
      <c r="C139" s="34" t="s">
        <v>445</v>
      </c>
      <c r="D139" s="34" t="s">
        <v>169</v>
      </c>
      <c r="E139" s="34">
        <v>35</v>
      </c>
      <c r="F139" s="35">
        <v>75.625</v>
      </c>
    </row>
    <row r="140" spans="3:6" x14ac:dyDescent="0.3">
      <c r="C140" s="34" t="s">
        <v>287</v>
      </c>
      <c r="D140" s="34" t="s">
        <v>109</v>
      </c>
      <c r="E140" s="34">
        <v>38</v>
      </c>
      <c r="F140" s="35">
        <v>78</v>
      </c>
    </row>
    <row r="141" spans="3:6" x14ac:dyDescent="0.3">
      <c r="C141" s="34" t="s">
        <v>297</v>
      </c>
      <c r="D141" s="34" t="s">
        <v>109</v>
      </c>
      <c r="E141" s="34">
        <v>40</v>
      </c>
      <c r="F141" s="35">
        <v>88.375</v>
      </c>
    </row>
    <row r="142" spans="3:6" x14ac:dyDescent="0.3">
      <c r="C142" s="34" t="s">
        <v>666</v>
      </c>
      <c r="D142" s="34" t="s">
        <v>109</v>
      </c>
      <c r="E142" s="34">
        <v>45</v>
      </c>
      <c r="F142" s="35">
        <v>93.75</v>
      </c>
    </row>
    <row r="143" spans="3:6" x14ac:dyDescent="0.3">
      <c r="C143" s="34" t="s">
        <v>590</v>
      </c>
      <c r="D143" s="34" t="s">
        <v>433</v>
      </c>
      <c r="E143" s="34">
        <v>51</v>
      </c>
      <c r="F143" s="35">
        <v>95.375</v>
      </c>
    </row>
    <row r="144" spans="3:6" x14ac:dyDescent="0.3">
      <c r="C144" s="34" t="s">
        <v>739</v>
      </c>
      <c r="D144" s="34" t="s">
        <v>169</v>
      </c>
      <c r="E144" s="34">
        <v>54</v>
      </c>
      <c r="F144" s="35">
        <v>67.875</v>
      </c>
    </row>
    <row r="145" spans="3:6" x14ac:dyDescent="0.3">
      <c r="C145" s="34" t="s">
        <v>627</v>
      </c>
      <c r="D145" s="34" t="s">
        <v>433</v>
      </c>
      <c r="E145" s="34">
        <v>58</v>
      </c>
      <c r="F145" s="35">
        <v>43.375</v>
      </c>
    </row>
    <row r="146" spans="3:6" x14ac:dyDescent="0.3">
      <c r="C146" s="34" t="s">
        <v>678</v>
      </c>
      <c r="D146" s="34" t="s">
        <v>433</v>
      </c>
      <c r="E146" s="34">
        <v>76</v>
      </c>
      <c r="F146" s="35">
        <v>95.375</v>
      </c>
    </row>
  </sheetData>
  <pageMargins left="0.7" right="0.7" top="0.75" bottom="0.75" header="0.3" footer="0.3"/>
  <drawing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FAC87-66A1-461A-8A33-69CCC2E96F74}">
  <dimension ref="B5:J135"/>
  <sheetViews>
    <sheetView topLeftCell="A50" workbookViewId="0">
      <selection activeCell="H19" sqref="H19:H75"/>
    </sheetView>
  </sheetViews>
  <sheetFormatPr defaultRowHeight="14.4" x14ac:dyDescent="0.3"/>
  <cols>
    <col min="2" max="2" width="12.5546875" bestFit="1" customWidth="1"/>
    <col min="3" max="3" width="22.33203125" bestFit="1" customWidth="1"/>
    <col min="4" max="4" width="15.5546875" bestFit="1" customWidth="1"/>
    <col min="5" max="5" width="5.88671875" bestFit="1" customWidth="1"/>
    <col min="6" max="6" width="6" bestFit="1" customWidth="1"/>
    <col min="7" max="7" width="5.21875" bestFit="1" customWidth="1"/>
    <col min="8" max="8" width="10.77734375" bestFit="1" customWidth="1"/>
    <col min="9" max="9" width="15.5546875" bestFit="1" customWidth="1"/>
    <col min="10" max="10" width="16.33203125" bestFit="1" customWidth="1"/>
    <col min="11" max="11" width="6.33203125" bestFit="1" customWidth="1"/>
    <col min="12" max="12" width="5.44140625" bestFit="1" customWidth="1"/>
    <col min="13" max="13" width="3.109375" bestFit="1" customWidth="1"/>
    <col min="14" max="14" width="14.33203125" bestFit="1" customWidth="1"/>
    <col min="15" max="15" width="11.6640625" bestFit="1" customWidth="1"/>
    <col min="16" max="16" width="6.77734375" bestFit="1" customWidth="1"/>
    <col min="17" max="17" width="6.44140625" bestFit="1" customWidth="1"/>
    <col min="18" max="18" width="4.109375" bestFit="1" customWidth="1"/>
    <col min="19" max="19" width="5.77734375" bestFit="1" customWidth="1"/>
    <col min="20" max="20" width="7.33203125" bestFit="1" customWidth="1"/>
    <col min="21" max="21" width="4.77734375" bestFit="1" customWidth="1"/>
    <col min="22" max="22" width="7" bestFit="1" customWidth="1"/>
    <col min="23" max="23" width="12.77734375" bestFit="1" customWidth="1"/>
    <col min="24" max="24" width="4.33203125" bestFit="1" customWidth="1"/>
    <col min="25" max="25" width="6.44140625" bestFit="1" customWidth="1"/>
    <col min="26" max="26" width="6.21875" bestFit="1" customWidth="1"/>
    <col min="27" max="27" width="7" bestFit="1" customWidth="1"/>
    <col min="28" max="28" width="5.33203125" bestFit="1" customWidth="1"/>
    <col min="29" max="30" width="7.77734375" bestFit="1" customWidth="1"/>
    <col min="31" max="31" width="7.33203125" bestFit="1" customWidth="1"/>
    <col min="32" max="32" width="9.109375" bestFit="1" customWidth="1"/>
    <col min="33" max="33" width="7.77734375" bestFit="1" customWidth="1"/>
    <col min="34" max="35" width="6.5546875" bestFit="1" customWidth="1"/>
    <col min="36" max="36" width="6.33203125" bestFit="1" customWidth="1"/>
    <col min="37" max="37" width="8.33203125" bestFit="1" customWidth="1"/>
    <col min="38" max="38" width="6.5546875" bestFit="1" customWidth="1"/>
    <col min="39" max="39" width="4.21875" bestFit="1" customWidth="1"/>
    <col min="40" max="40" width="5.77734375" bestFit="1" customWidth="1"/>
    <col min="41" max="41" width="11.44140625" bestFit="1" customWidth="1"/>
    <col min="42" max="42" width="5.109375" bestFit="1" customWidth="1"/>
    <col min="43" max="43" width="7" bestFit="1" customWidth="1"/>
    <col min="44" max="44" width="6.5546875" bestFit="1" customWidth="1"/>
    <col min="45" max="45" width="6.88671875" bestFit="1" customWidth="1"/>
    <col min="46" max="46" width="5.44140625" bestFit="1" customWidth="1"/>
    <col min="47" max="47" width="12.6640625" bestFit="1" customWidth="1"/>
    <col min="48" max="48" width="12.21875" bestFit="1" customWidth="1"/>
    <col min="49" max="49" width="8.6640625" bestFit="1" customWidth="1"/>
    <col min="50" max="50" width="7.6640625" bestFit="1" customWidth="1"/>
    <col min="51" max="51" width="5.77734375" bestFit="1" customWidth="1"/>
    <col min="52" max="52" width="11.44140625" bestFit="1" customWidth="1"/>
    <col min="53" max="53" width="7.77734375" bestFit="1" customWidth="1"/>
    <col min="54" max="54" width="14.21875" bestFit="1" customWidth="1"/>
    <col min="55" max="55" width="7.33203125" bestFit="1" customWidth="1"/>
    <col min="56" max="56" width="12.77734375" bestFit="1" customWidth="1"/>
    <col min="57" max="57" width="6.109375" bestFit="1" customWidth="1"/>
    <col min="58" max="58" width="6.88671875" bestFit="1" customWidth="1"/>
    <col min="59" max="59" width="5.109375" bestFit="1" customWidth="1"/>
    <col min="60" max="60" width="5.33203125" bestFit="1" customWidth="1"/>
    <col min="61" max="61" width="6.6640625" bestFit="1" customWidth="1"/>
    <col min="62" max="62" width="38.33203125" bestFit="1" customWidth="1"/>
    <col min="63" max="64" width="8.21875" bestFit="1" customWidth="1"/>
    <col min="65" max="65" width="6.77734375" bestFit="1" customWidth="1"/>
    <col min="66" max="66" width="4.88671875" bestFit="1" customWidth="1"/>
    <col min="67" max="67" width="9" bestFit="1" customWidth="1"/>
    <col min="68" max="68" width="7" bestFit="1" customWidth="1"/>
    <col min="69" max="69" width="10.77734375" bestFit="1" customWidth="1"/>
  </cols>
  <sheetData>
    <row r="5" spans="2:3" x14ac:dyDescent="0.3">
      <c r="B5" s="4" t="s">
        <v>780</v>
      </c>
      <c r="C5" t="s">
        <v>785</v>
      </c>
    </row>
    <row r="6" spans="2:3" x14ac:dyDescent="0.3">
      <c r="B6" s="5" t="s">
        <v>433</v>
      </c>
      <c r="C6" s="8">
        <v>501</v>
      </c>
    </row>
    <row r="7" spans="2:3" x14ac:dyDescent="0.3">
      <c r="B7" s="5" t="s">
        <v>85</v>
      </c>
      <c r="C7" s="8">
        <v>1458</v>
      </c>
    </row>
    <row r="8" spans="2:3" x14ac:dyDescent="0.3">
      <c r="B8" s="5" t="s">
        <v>169</v>
      </c>
      <c r="C8" s="8">
        <v>1199</v>
      </c>
    </row>
    <row r="9" spans="2:3" x14ac:dyDescent="0.3">
      <c r="B9" s="5" t="s">
        <v>109</v>
      </c>
      <c r="C9" s="8">
        <v>1221</v>
      </c>
    </row>
    <row r="10" spans="2:3" x14ac:dyDescent="0.3">
      <c r="B10" s="5" t="s">
        <v>781</v>
      </c>
      <c r="C10" s="8">
        <v>4379</v>
      </c>
    </row>
    <row r="17" spans="3:10" x14ac:dyDescent="0.3">
      <c r="C17" s="26" t="s">
        <v>785</v>
      </c>
      <c r="D17" s="26" t="s">
        <v>783</v>
      </c>
      <c r="E17" s="25"/>
      <c r="F17" s="25"/>
      <c r="G17" s="25"/>
      <c r="H17" s="25"/>
      <c r="J17" s="4" t="s">
        <v>780</v>
      </c>
    </row>
    <row r="18" spans="3:10" x14ac:dyDescent="0.3">
      <c r="C18" s="26" t="s">
        <v>780</v>
      </c>
      <c r="D18" s="25" t="s">
        <v>433</v>
      </c>
      <c r="E18" s="25" t="s">
        <v>85</v>
      </c>
      <c r="F18" s="25" t="s">
        <v>169</v>
      </c>
      <c r="G18" s="25" t="s">
        <v>109</v>
      </c>
      <c r="H18" s="25" t="s">
        <v>781</v>
      </c>
      <c r="J18" s="5" t="s">
        <v>555</v>
      </c>
    </row>
    <row r="19" spans="3:10" x14ac:dyDescent="0.3">
      <c r="C19" s="27" t="s">
        <v>555</v>
      </c>
      <c r="D19" s="28"/>
      <c r="E19" s="28">
        <v>94</v>
      </c>
      <c r="F19" s="28"/>
      <c r="G19" s="28"/>
      <c r="H19" s="28">
        <v>94</v>
      </c>
      <c r="J19" s="17">
        <v>94</v>
      </c>
    </row>
    <row r="20" spans="3:10" x14ac:dyDescent="0.3">
      <c r="C20" s="27" t="s">
        <v>375</v>
      </c>
      <c r="D20" s="28"/>
      <c r="E20" s="28">
        <v>60</v>
      </c>
      <c r="F20" s="28"/>
      <c r="G20" s="28"/>
      <c r="H20" s="28">
        <v>60</v>
      </c>
      <c r="J20" s="5" t="s">
        <v>375</v>
      </c>
    </row>
    <row r="21" spans="3:10" x14ac:dyDescent="0.3">
      <c r="C21" s="27" t="s">
        <v>533</v>
      </c>
      <c r="D21" s="28"/>
      <c r="E21" s="28"/>
      <c r="F21" s="28">
        <v>71</v>
      </c>
      <c r="G21" s="28"/>
      <c r="H21" s="28">
        <v>71</v>
      </c>
      <c r="J21" s="17">
        <v>60</v>
      </c>
    </row>
    <row r="22" spans="3:10" x14ac:dyDescent="0.3">
      <c r="C22" s="27" t="s">
        <v>695</v>
      </c>
      <c r="D22" s="28"/>
      <c r="E22" s="28"/>
      <c r="F22" s="28">
        <v>53</v>
      </c>
      <c r="G22" s="28"/>
      <c r="H22" s="28">
        <v>53</v>
      </c>
      <c r="J22" s="5" t="s">
        <v>533</v>
      </c>
    </row>
    <row r="23" spans="3:10" x14ac:dyDescent="0.3">
      <c r="C23" s="27" t="s">
        <v>739</v>
      </c>
      <c r="D23" s="28"/>
      <c r="E23" s="28"/>
      <c r="F23" s="28">
        <v>77</v>
      </c>
      <c r="G23" s="28"/>
      <c r="H23" s="28">
        <v>77</v>
      </c>
      <c r="J23" s="17">
        <v>71</v>
      </c>
    </row>
    <row r="24" spans="3:10" x14ac:dyDescent="0.3">
      <c r="C24" s="27" t="s">
        <v>768</v>
      </c>
      <c r="D24" s="28"/>
      <c r="E24" s="28"/>
      <c r="F24" s="28"/>
      <c r="G24" s="28">
        <v>65</v>
      </c>
      <c r="H24" s="28">
        <v>65</v>
      </c>
      <c r="J24" s="5" t="s">
        <v>695</v>
      </c>
    </row>
    <row r="25" spans="3:10" x14ac:dyDescent="0.3">
      <c r="C25" s="27" t="s">
        <v>309</v>
      </c>
      <c r="D25" s="28"/>
      <c r="E25" s="28"/>
      <c r="F25" s="28">
        <v>65</v>
      </c>
      <c r="G25" s="28"/>
      <c r="H25" s="28">
        <v>65</v>
      </c>
      <c r="J25" s="17">
        <v>53</v>
      </c>
    </row>
    <row r="26" spans="3:10" x14ac:dyDescent="0.3">
      <c r="C26" s="27" t="s">
        <v>263</v>
      </c>
      <c r="D26" s="28"/>
      <c r="E26" s="28"/>
      <c r="F26" s="28">
        <v>78</v>
      </c>
      <c r="G26" s="28"/>
      <c r="H26" s="28">
        <v>78</v>
      </c>
      <c r="J26" s="5" t="s">
        <v>739</v>
      </c>
    </row>
    <row r="27" spans="3:10" x14ac:dyDescent="0.3">
      <c r="C27" s="27" t="s">
        <v>287</v>
      </c>
      <c r="D27" s="28"/>
      <c r="E27" s="28"/>
      <c r="F27" s="28"/>
      <c r="G27" s="28">
        <v>78</v>
      </c>
      <c r="H27" s="28">
        <v>78</v>
      </c>
      <c r="J27" s="17">
        <v>77</v>
      </c>
    </row>
    <row r="28" spans="3:10" x14ac:dyDescent="0.3">
      <c r="C28" s="27" t="s">
        <v>385</v>
      </c>
      <c r="D28" s="28"/>
      <c r="E28" s="28">
        <v>81</v>
      </c>
      <c r="F28" s="28"/>
      <c r="G28" s="28"/>
      <c r="H28" s="28">
        <v>81</v>
      </c>
      <c r="J28" s="5" t="s">
        <v>768</v>
      </c>
    </row>
    <row r="29" spans="3:10" x14ac:dyDescent="0.3">
      <c r="C29" s="27" t="s">
        <v>544</v>
      </c>
      <c r="D29" s="28"/>
      <c r="E29" s="28">
        <v>100</v>
      </c>
      <c r="F29" s="28"/>
      <c r="G29" s="28"/>
      <c r="H29" s="28">
        <v>100</v>
      </c>
      <c r="J29" s="17">
        <v>65</v>
      </c>
    </row>
    <row r="30" spans="3:10" x14ac:dyDescent="0.3">
      <c r="C30" s="27" t="s">
        <v>227</v>
      </c>
      <c r="D30" s="28"/>
      <c r="E30" s="28"/>
      <c r="F30" s="28"/>
      <c r="G30" s="28">
        <v>86</v>
      </c>
      <c r="H30" s="28">
        <v>86</v>
      </c>
      <c r="J30" s="5" t="s">
        <v>309</v>
      </c>
    </row>
    <row r="31" spans="3:10" x14ac:dyDescent="0.3">
      <c r="C31" s="27" t="s">
        <v>656</v>
      </c>
      <c r="D31" s="28"/>
      <c r="E31" s="28"/>
      <c r="F31" s="28">
        <v>61</v>
      </c>
      <c r="G31" s="28"/>
      <c r="H31" s="28">
        <v>61</v>
      </c>
      <c r="J31" s="17">
        <v>65</v>
      </c>
    </row>
    <row r="32" spans="3:10" x14ac:dyDescent="0.3">
      <c r="C32" s="27" t="s">
        <v>413</v>
      </c>
      <c r="D32" s="28"/>
      <c r="E32" s="28"/>
      <c r="F32" s="28">
        <v>59</v>
      </c>
      <c r="G32" s="28"/>
      <c r="H32" s="28">
        <v>59</v>
      </c>
      <c r="J32" s="5" t="s">
        <v>263</v>
      </c>
    </row>
    <row r="33" spans="3:10" x14ac:dyDescent="0.3">
      <c r="C33" s="27" t="s">
        <v>158</v>
      </c>
      <c r="D33" s="28"/>
      <c r="E33" s="28">
        <v>84</v>
      </c>
      <c r="F33" s="28"/>
      <c r="G33" s="28"/>
      <c r="H33" s="28">
        <v>84</v>
      </c>
      <c r="J33" s="17">
        <v>78</v>
      </c>
    </row>
    <row r="34" spans="3:10" x14ac:dyDescent="0.3">
      <c r="C34" s="27" t="s">
        <v>91</v>
      </c>
      <c r="D34" s="28"/>
      <c r="E34" s="28">
        <v>140</v>
      </c>
      <c r="F34" s="28"/>
      <c r="G34" s="28"/>
      <c r="H34" s="28">
        <v>140</v>
      </c>
      <c r="J34" s="5" t="s">
        <v>287</v>
      </c>
    </row>
    <row r="35" spans="3:10" x14ac:dyDescent="0.3">
      <c r="C35" s="27" t="s">
        <v>199</v>
      </c>
      <c r="D35" s="28"/>
      <c r="E35" s="28"/>
      <c r="F35" s="28"/>
      <c r="G35" s="28">
        <v>34</v>
      </c>
      <c r="H35" s="28">
        <v>34</v>
      </c>
      <c r="J35" s="17">
        <v>78</v>
      </c>
    </row>
    <row r="36" spans="3:10" x14ac:dyDescent="0.3">
      <c r="C36" s="27" t="s">
        <v>238</v>
      </c>
      <c r="D36" s="28"/>
      <c r="E36" s="28"/>
      <c r="F36" s="28"/>
      <c r="G36" s="28">
        <v>70</v>
      </c>
      <c r="H36" s="28">
        <v>70</v>
      </c>
      <c r="J36" s="5" t="s">
        <v>385</v>
      </c>
    </row>
    <row r="37" spans="3:10" x14ac:dyDescent="0.3">
      <c r="C37" s="27" t="s">
        <v>445</v>
      </c>
      <c r="D37" s="28"/>
      <c r="E37" s="28"/>
      <c r="F37" s="28">
        <v>69</v>
      </c>
      <c r="G37" s="28"/>
      <c r="H37" s="28">
        <v>69</v>
      </c>
      <c r="J37" s="17">
        <v>81</v>
      </c>
    </row>
    <row r="38" spans="3:10" x14ac:dyDescent="0.3">
      <c r="C38" s="27" t="s">
        <v>131</v>
      </c>
      <c r="D38" s="28"/>
      <c r="E38" s="28">
        <v>72</v>
      </c>
      <c r="F38" s="28"/>
      <c r="G38" s="28"/>
      <c r="H38" s="28">
        <v>72</v>
      </c>
      <c r="J38" s="5" t="s">
        <v>544</v>
      </c>
    </row>
    <row r="39" spans="3:10" x14ac:dyDescent="0.3">
      <c r="C39" s="27" t="s">
        <v>187</v>
      </c>
      <c r="D39" s="28"/>
      <c r="E39" s="28"/>
      <c r="F39" s="28"/>
      <c r="G39" s="28">
        <v>36</v>
      </c>
      <c r="H39" s="28">
        <v>36</v>
      </c>
      <c r="J39" s="17">
        <v>100</v>
      </c>
    </row>
    <row r="40" spans="3:10" x14ac:dyDescent="0.3">
      <c r="C40" s="27" t="s">
        <v>749</v>
      </c>
      <c r="D40" s="28"/>
      <c r="E40" s="28"/>
      <c r="F40" s="28">
        <v>33</v>
      </c>
      <c r="G40" s="28"/>
      <c r="H40" s="28">
        <v>33</v>
      </c>
      <c r="J40" s="5" t="s">
        <v>227</v>
      </c>
    </row>
    <row r="41" spans="3:10" x14ac:dyDescent="0.3">
      <c r="C41" s="27" t="s">
        <v>627</v>
      </c>
      <c r="D41" s="28">
        <v>41</v>
      </c>
      <c r="E41" s="28"/>
      <c r="F41" s="28"/>
      <c r="G41" s="28"/>
      <c r="H41" s="28">
        <v>41</v>
      </c>
      <c r="J41" s="17">
        <v>86</v>
      </c>
    </row>
    <row r="42" spans="3:10" x14ac:dyDescent="0.3">
      <c r="C42" s="27" t="s">
        <v>297</v>
      </c>
      <c r="D42" s="28"/>
      <c r="E42" s="28"/>
      <c r="F42" s="28"/>
      <c r="G42" s="28">
        <v>89</v>
      </c>
      <c r="H42" s="28">
        <v>89</v>
      </c>
      <c r="J42" s="5" t="s">
        <v>656</v>
      </c>
    </row>
    <row r="43" spans="3:10" x14ac:dyDescent="0.3">
      <c r="C43" s="27" t="s">
        <v>344</v>
      </c>
      <c r="D43" s="28"/>
      <c r="E43" s="28">
        <v>155</v>
      </c>
      <c r="F43" s="28"/>
      <c r="G43" s="28"/>
      <c r="H43" s="28">
        <v>155</v>
      </c>
      <c r="J43" s="17">
        <v>61</v>
      </c>
    </row>
    <row r="44" spans="3:10" x14ac:dyDescent="0.3">
      <c r="C44" s="27" t="s">
        <v>647</v>
      </c>
      <c r="D44" s="28"/>
      <c r="E44" s="28">
        <v>69</v>
      </c>
      <c r="F44" s="28"/>
      <c r="G44" s="28"/>
      <c r="H44" s="28">
        <v>69</v>
      </c>
      <c r="J44" s="5" t="s">
        <v>413</v>
      </c>
    </row>
    <row r="45" spans="3:10" x14ac:dyDescent="0.3">
      <c r="C45" s="27" t="s">
        <v>678</v>
      </c>
      <c r="D45" s="28">
        <v>96</v>
      </c>
      <c r="E45" s="28"/>
      <c r="F45" s="28"/>
      <c r="G45" s="28"/>
      <c r="H45" s="28">
        <v>96</v>
      </c>
      <c r="J45" s="17">
        <v>59</v>
      </c>
    </row>
    <row r="46" spans="3:10" x14ac:dyDescent="0.3">
      <c r="C46" s="27" t="s">
        <v>423</v>
      </c>
      <c r="D46" s="28"/>
      <c r="E46" s="28">
        <v>33</v>
      </c>
      <c r="F46" s="28"/>
      <c r="G46" s="28"/>
      <c r="H46" s="28">
        <v>33</v>
      </c>
      <c r="J46" s="5" t="s">
        <v>158</v>
      </c>
    </row>
    <row r="47" spans="3:10" x14ac:dyDescent="0.3">
      <c r="C47" s="27" t="s">
        <v>567</v>
      </c>
      <c r="D47" s="28"/>
      <c r="E47" s="28"/>
      <c r="F47" s="28">
        <v>52</v>
      </c>
      <c r="G47" s="28"/>
      <c r="H47" s="28">
        <v>52</v>
      </c>
      <c r="J47" s="17">
        <v>84</v>
      </c>
    </row>
    <row r="48" spans="3:10" x14ac:dyDescent="0.3">
      <c r="C48" s="27" t="s">
        <v>637</v>
      </c>
      <c r="D48" s="28"/>
      <c r="E48" s="28">
        <v>69</v>
      </c>
      <c r="F48" s="28"/>
      <c r="G48" s="28"/>
      <c r="H48" s="28">
        <v>69</v>
      </c>
      <c r="J48" s="5" t="s">
        <v>91</v>
      </c>
    </row>
    <row r="49" spans="3:10" x14ac:dyDescent="0.3">
      <c r="C49" s="27" t="s">
        <v>436</v>
      </c>
      <c r="D49" s="28">
        <v>64</v>
      </c>
      <c r="E49" s="28"/>
      <c r="F49" s="28"/>
      <c r="G49" s="28"/>
      <c r="H49" s="28">
        <v>64</v>
      </c>
      <c r="J49" s="17">
        <v>58</v>
      </c>
    </row>
    <row r="50" spans="3:10" x14ac:dyDescent="0.3">
      <c r="C50" s="27" t="s">
        <v>395</v>
      </c>
      <c r="D50" s="28"/>
      <c r="E50" s="28"/>
      <c r="F50" s="28">
        <v>78</v>
      </c>
      <c r="G50" s="28"/>
      <c r="H50" s="28">
        <v>78</v>
      </c>
      <c r="J50" s="17">
        <v>82</v>
      </c>
    </row>
    <row r="51" spans="3:10" x14ac:dyDescent="0.3">
      <c r="C51" s="27" t="s">
        <v>208</v>
      </c>
      <c r="D51" s="28"/>
      <c r="E51" s="28"/>
      <c r="F51" s="28"/>
      <c r="G51" s="28">
        <v>74</v>
      </c>
      <c r="H51" s="28">
        <v>74</v>
      </c>
      <c r="J51" s="5" t="s">
        <v>199</v>
      </c>
    </row>
    <row r="52" spans="3:10" x14ac:dyDescent="0.3">
      <c r="C52" s="27" t="s">
        <v>219</v>
      </c>
      <c r="D52" s="28"/>
      <c r="E52" s="28"/>
      <c r="F52" s="28"/>
      <c r="G52" s="28">
        <v>74</v>
      </c>
      <c r="H52" s="28">
        <v>74</v>
      </c>
      <c r="J52" s="17">
        <v>34</v>
      </c>
    </row>
    <row r="53" spans="3:10" x14ac:dyDescent="0.3">
      <c r="C53" s="27" t="s">
        <v>174</v>
      </c>
      <c r="D53" s="28"/>
      <c r="E53" s="28"/>
      <c r="F53" s="28">
        <v>90</v>
      </c>
      <c r="G53" s="28"/>
      <c r="H53" s="28">
        <v>90</v>
      </c>
      <c r="J53" s="5" t="s">
        <v>238</v>
      </c>
    </row>
    <row r="54" spans="3:10" x14ac:dyDescent="0.3">
      <c r="C54" s="27" t="s">
        <v>457</v>
      </c>
      <c r="D54" s="28">
        <v>83</v>
      </c>
      <c r="E54" s="28">
        <v>94</v>
      </c>
      <c r="F54" s="28"/>
      <c r="G54" s="28"/>
      <c r="H54" s="28">
        <v>177</v>
      </c>
      <c r="J54" s="17">
        <v>70</v>
      </c>
    </row>
    <row r="55" spans="3:10" x14ac:dyDescent="0.3">
      <c r="C55" s="27" t="s">
        <v>493</v>
      </c>
      <c r="D55" s="28"/>
      <c r="E55" s="28">
        <v>82</v>
      </c>
      <c r="F55" s="28"/>
      <c r="G55" s="28"/>
      <c r="H55" s="28">
        <v>82</v>
      </c>
      <c r="J55" s="5" t="s">
        <v>445</v>
      </c>
    </row>
    <row r="56" spans="3:10" x14ac:dyDescent="0.3">
      <c r="C56" s="27" t="s">
        <v>479</v>
      </c>
      <c r="D56" s="28"/>
      <c r="E56" s="28"/>
      <c r="F56" s="28"/>
      <c r="G56" s="28">
        <v>80</v>
      </c>
      <c r="H56" s="28">
        <v>80</v>
      </c>
      <c r="J56" s="17">
        <v>69</v>
      </c>
    </row>
    <row r="57" spans="3:10" x14ac:dyDescent="0.3">
      <c r="C57" s="27" t="s">
        <v>251</v>
      </c>
      <c r="D57" s="28"/>
      <c r="E57" s="28"/>
      <c r="F57" s="28">
        <v>84</v>
      </c>
      <c r="G57" s="28"/>
      <c r="H57" s="28">
        <v>84</v>
      </c>
      <c r="J57" s="5" t="s">
        <v>131</v>
      </c>
    </row>
    <row r="58" spans="3:10" x14ac:dyDescent="0.3">
      <c r="C58" s="27" t="s">
        <v>355</v>
      </c>
      <c r="D58" s="28"/>
      <c r="E58" s="28">
        <v>71</v>
      </c>
      <c r="F58" s="28"/>
      <c r="G58" s="28"/>
      <c r="H58" s="28">
        <v>71</v>
      </c>
      <c r="J58" s="17">
        <v>72</v>
      </c>
    </row>
    <row r="59" spans="3:10" x14ac:dyDescent="0.3">
      <c r="C59" s="27" t="s">
        <v>578</v>
      </c>
      <c r="D59" s="28">
        <v>62</v>
      </c>
      <c r="E59" s="28"/>
      <c r="F59" s="28"/>
      <c r="G59" s="28"/>
      <c r="H59" s="28">
        <v>62</v>
      </c>
      <c r="J59" s="5" t="s">
        <v>187</v>
      </c>
    </row>
    <row r="60" spans="3:10" x14ac:dyDescent="0.3">
      <c r="C60" s="27" t="s">
        <v>113</v>
      </c>
      <c r="D60" s="28"/>
      <c r="E60" s="28"/>
      <c r="F60" s="28"/>
      <c r="G60" s="28">
        <v>86</v>
      </c>
      <c r="H60" s="28">
        <v>86</v>
      </c>
      <c r="J60" s="17">
        <v>36</v>
      </c>
    </row>
    <row r="61" spans="3:10" x14ac:dyDescent="0.3">
      <c r="C61" s="27" t="s">
        <v>468</v>
      </c>
      <c r="D61" s="28"/>
      <c r="E61" s="28"/>
      <c r="F61" s="28">
        <v>94</v>
      </c>
      <c r="G61" s="28"/>
      <c r="H61" s="28">
        <v>94</v>
      </c>
      <c r="J61" s="5" t="s">
        <v>749</v>
      </c>
    </row>
    <row r="62" spans="3:10" x14ac:dyDescent="0.3">
      <c r="C62" s="27" t="s">
        <v>504</v>
      </c>
      <c r="D62" s="28"/>
      <c r="E62" s="28"/>
      <c r="F62" s="28"/>
      <c r="G62" s="28">
        <v>84</v>
      </c>
      <c r="H62" s="28">
        <v>84</v>
      </c>
      <c r="J62" s="17">
        <v>33</v>
      </c>
    </row>
    <row r="63" spans="3:10" x14ac:dyDescent="0.3">
      <c r="C63" s="27" t="s">
        <v>403</v>
      </c>
      <c r="D63" s="28"/>
      <c r="E63" s="28"/>
      <c r="F63" s="28"/>
      <c r="G63" s="28">
        <v>92</v>
      </c>
      <c r="H63" s="28">
        <v>92</v>
      </c>
      <c r="J63" s="5" t="s">
        <v>627</v>
      </c>
    </row>
    <row r="64" spans="3:10" x14ac:dyDescent="0.3">
      <c r="C64" s="27" t="s">
        <v>729</v>
      </c>
      <c r="D64" s="28"/>
      <c r="E64" s="28"/>
      <c r="F64" s="28">
        <v>88</v>
      </c>
      <c r="G64" s="28"/>
      <c r="H64" s="28">
        <v>88</v>
      </c>
      <c r="J64" s="17">
        <v>41</v>
      </c>
    </row>
    <row r="65" spans="3:10" x14ac:dyDescent="0.3">
      <c r="C65" s="27" t="s">
        <v>146</v>
      </c>
      <c r="D65" s="28"/>
      <c r="E65" s="28">
        <v>84</v>
      </c>
      <c r="F65" s="28"/>
      <c r="G65" s="28"/>
      <c r="H65" s="28">
        <v>84</v>
      </c>
      <c r="J65" s="5" t="s">
        <v>297</v>
      </c>
    </row>
    <row r="66" spans="3:10" x14ac:dyDescent="0.3">
      <c r="C66" s="27" t="s">
        <v>590</v>
      </c>
      <c r="D66" s="28">
        <v>94</v>
      </c>
      <c r="E66" s="28"/>
      <c r="F66" s="28"/>
      <c r="G66" s="28"/>
      <c r="H66" s="28">
        <v>94</v>
      </c>
      <c r="J66" s="17">
        <v>89</v>
      </c>
    </row>
    <row r="67" spans="3:10" x14ac:dyDescent="0.3">
      <c r="C67" s="27" t="s">
        <v>321</v>
      </c>
      <c r="D67" s="28"/>
      <c r="E67" s="28">
        <v>76</v>
      </c>
      <c r="F67" s="28"/>
      <c r="G67" s="28"/>
      <c r="H67" s="28">
        <v>76</v>
      </c>
      <c r="J67" s="5" t="s">
        <v>344</v>
      </c>
    </row>
    <row r="68" spans="3:10" x14ac:dyDescent="0.3">
      <c r="C68" s="27" t="s">
        <v>666</v>
      </c>
      <c r="D68" s="28"/>
      <c r="E68" s="28"/>
      <c r="F68" s="28"/>
      <c r="G68" s="28">
        <v>92</v>
      </c>
      <c r="H68" s="28">
        <v>92</v>
      </c>
      <c r="J68" s="17">
        <v>67</v>
      </c>
    </row>
    <row r="69" spans="3:10" x14ac:dyDescent="0.3">
      <c r="C69" s="27" t="s">
        <v>513</v>
      </c>
      <c r="D69" s="28"/>
      <c r="E69" s="28"/>
      <c r="F69" s="28">
        <v>73</v>
      </c>
      <c r="G69" s="28"/>
      <c r="H69" s="28">
        <v>73</v>
      </c>
      <c r="J69" s="17">
        <v>88</v>
      </c>
    </row>
    <row r="70" spans="3:10" x14ac:dyDescent="0.3">
      <c r="C70" s="27" t="s">
        <v>707</v>
      </c>
      <c r="D70" s="28"/>
      <c r="E70" s="28">
        <v>94</v>
      </c>
      <c r="F70" s="28"/>
      <c r="G70" s="28"/>
      <c r="H70" s="28">
        <v>94</v>
      </c>
      <c r="J70" s="5" t="s">
        <v>647</v>
      </c>
    </row>
    <row r="71" spans="3:10" x14ac:dyDescent="0.3">
      <c r="C71" s="27" t="s">
        <v>721</v>
      </c>
      <c r="D71" s="28">
        <v>61</v>
      </c>
      <c r="E71" s="28"/>
      <c r="F71" s="28"/>
      <c r="G71" s="28"/>
      <c r="H71" s="28">
        <v>61</v>
      </c>
      <c r="J71" s="17">
        <v>69</v>
      </c>
    </row>
    <row r="72" spans="3:10" x14ac:dyDescent="0.3">
      <c r="C72" s="27" t="s">
        <v>687</v>
      </c>
      <c r="D72" s="28"/>
      <c r="E72" s="28"/>
      <c r="F72" s="28"/>
      <c r="G72" s="28">
        <v>34</v>
      </c>
      <c r="H72" s="28">
        <v>34</v>
      </c>
      <c r="J72" s="5" t="s">
        <v>678</v>
      </c>
    </row>
    <row r="73" spans="3:10" x14ac:dyDescent="0.3">
      <c r="C73" s="27" t="s">
        <v>758</v>
      </c>
      <c r="D73" s="28"/>
      <c r="E73" s="28"/>
      <c r="F73" s="28">
        <v>35</v>
      </c>
      <c r="G73" s="28"/>
      <c r="H73" s="28">
        <v>35</v>
      </c>
      <c r="J73" s="17">
        <v>96</v>
      </c>
    </row>
    <row r="74" spans="3:10" x14ac:dyDescent="0.3">
      <c r="C74" s="27" t="s">
        <v>276</v>
      </c>
      <c r="D74" s="28"/>
      <c r="E74" s="28"/>
      <c r="F74" s="28"/>
      <c r="G74" s="28">
        <v>61</v>
      </c>
      <c r="H74" s="28">
        <v>61</v>
      </c>
      <c r="J74" s="5" t="s">
        <v>423</v>
      </c>
    </row>
    <row r="75" spans="3:10" x14ac:dyDescent="0.3">
      <c r="C75" s="27" t="s">
        <v>604</v>
      </c>
      <c r="D75" s="28"/>
      <c r="E75" s="28"/>
      <c r="F75" s="28"/>
      <c r="G75" s="28">
        <v>86</v>
      </c>
      <c r="H75" s="28">
        <v>86</v>
      </c>
      <c r="J75" s="17">
        <v>33</v>
      </c>
    </row>
    <row r="76" spans="3:10" x14ac:dyDescent="0.3">
      <c r="C76" s="27" t="s">
        <v>781</v>
      </c>
      <c r="D76" s="28">
        <v>501</v>
      </c>
      <c r="E76" s="28">
        <v>1458</v>
      </c>
      <c r="F76" s="28">
        <v>1160</v>
      </c>
      <c r="G76" s="28">
        <v>1221</v>
      </c>
      <c r="H76" s="28">
        <v>4340</v>
      </c>
      <c r="J76" s="5" t="s">
        <v>567</v>
      </c>
    </row>
    <row r="77" spans="3:10" x14ac:dyDescent="0.3">
      <c r="J77" s="17">
        <v>52</v>
      </c>
    </row>
    <row r="78" spans="3:10" x14ac:dyDescent="0.3">
      <c r="J78" s="5" t="s">
        <v>637</v>
      </c>
    </row>
    <row r="79" spans="3:10" x14ac:dyDescent="0.3">
      <c r="J79" s="17">
        <v>69</v>
      </c>
    </row>
    <row r="80" spans="3:10" x14ac:dyDescent="0.3">
      <c r="J80" s="5" t="s">
        <v>436</v>
      </c>
    </row>
    <row r="81" spans="10:10" x14ac:dyDescent="0.3">
      <c r="J81" s="17">
        <v>64</v>
      </c>
    </row>
    <row r="82" spans="10:10" x14ac:dyDescent="0.3">
      <c r="J82" s="5" t="s">
        <v>395</v>
      </c>
    </row>
    <row r="83" spans="10:10" x14ac:dyDescent="0.3">
      <c r="J83" s="17">
        <v>78</v>
      </c>
    </row>
    <row r="84" spans="10:10" x14ac:dyDescent="0.3">
      <c r="J84" s="5" t="s">
        <v>208</v>
      </c>
    </row>
    <row r="85" spans="10:10" x14ac:dyDescent="0.3">
      <c r="J85" s="17">
        <v>74</v>
      </c>
    </row>
    <row r="86" spans="10:10" x14ac:dyDescent="0.3">
      <c r="J86" s="5" t="s">
        <v>219</v>
      </c>
    </row>
    <row r="87" spans="10:10" x14ac:dyDescent="0.3">
      <c r="J87" s="17">
        <v>74</v>
      </c>
    </row>
    <row r="88" spans="10:10" x14ac:dyDescent="0.3">
      <c r="J88" s="5" t="s">
        <v>174</v>
      </c>
    </row>
    <row r="89" spans="10:10" x14ac:dyDescent="0.3">
      <c r="J89" s="17">
        <v>90</v>
      </c>
    </row>
    <row r="90" spans="10:10" x14ac:dyDescent="0.3">
      <c r="J90" s="5" t="s">
        <v>457</v>
      </c>
    </row>
    <row r="91" spans="10:10" x14ac:dyDescent="0.3">
      <c r="J91" s="17">
        <v>83</v>
      </c>
    </row>
    <row r="92" spans="10:10" x14ac:dyDescent="0.3">
      <c r="J92" s="17">
        <v>94</v>
      </c>
    </row>
    <row r="93" spans="10:10" x14ac:dyDescent="0.3">
      <c r="J93" s="5" t="s">
        <v>493</v>
      </c>
    </row>
    <row r="94" spans="10:10" x14ac:dyDescent="0.3">
      <c r="J94" s="17">
        <v>82</v>
      </c>
    </row>
    <row r="95" spans="10:10" x14ac:dyDescent="0.3">
      <c r="J95" s="5" t="s">
        <v>479</v>
      </c>
    </row>
    <row r="96" spans="10:10" x14ac:dyDescent="0.3">
      <c r="J96" s="17">
        <v>80</v>
      </c>
    </row>
    <row r="97" spans="10:10" x14ac:dyDescent="0.3">
      <c r="J97" s="5" t="s">
        <v>251</v>
      </c>
    </row>
    <row r="98" spans="10:10" x14ac:dyDescent="0.3">
      <c r="J98" s="17">
        <v>84</v>
      </c>
    </row>
    <row r="99" spans="10:10" x14ac:dyDescent="0.3">
      <c r="J99" s="5" t="s">
        <v>355</v>
      </c>
    </row>
    <row r="100" spans="10:10" x14ac:dyDescent="0.3">
      <c r="J100" s="17">
        <v>71</v>
      </c>
    </row>
    <row r="101" spans="10:10" x14ac:dyDescent="0.3">
      <c r="J101" s="5" t="s">
        <v>578</v>
      </c>
    </row>
    <row r="102" spans="10:10" x14ac:dyDescent="0.3">
      <c r="J102" s="17">
        <v>62</v>
      </c>
    </row>
    <row r="103" spans="10:10" x14ac:dyDescent="0.3">
      <c r="J103" s="5" t="s">
        <v>113</v>
      </c>
    </row>
    <row r="104" spans="10:10" x14ac:dyDescent="0.3">
      <c r="J104" s="17">
        <v>86</v>
      </c>
    </row>
    <row r="105" spans="10:10" x14ac:dyDescent="0.3">
      <c r="J105" s="5" t="s">
        <v>468</v>
      </c>
    </row>
    <row r="106" spans="10:10" x14ac:dyDescent="0.3">
      <c r="J106" s="17">
        <v>94</v>
      </c>
    </row>
    <row r="107" spans="10:10" x14ac:dyDescent="0.3">
      <c r="J107" s="5" t="s">
        <v>504</v>
      </c>
    </row>
    <row r="108" spans="10:10" x14ac:dyDescent="0.3">
      <c r="J108" s="17">
        <v>84</v>
      </c>
    </row>
    <row r="109" spans="10:10" x14ac:dyDescent="0.3">
      <c r="J109" s="5" t="s">
        <v>403</v>
      </c>
    </row>
    <row r="110" spans="10:10" x14ac:dyDescent="0.3">
      <c r="J110" s="17">
        <v>92</v>
      </c>
    </row>
    <row r="111" spans="10:10" x14ac:dyDescent="0.3">
      <c r="J111" s="5" t="s">
        <v>729</v>
      </c>
    </row>
    <row r="112" spans="10:10" x14ac:dyDescent="0.3">
      <c r="J112" s="17">
        <v>88</v>
      </c>
    </row>
    <row r="113" spans="10:10" x14ac:dyDescent="0.3">
      <c r="J113" s="5" t="s">
        <v>146</v>
      </c>
    </row>
    <row r="114" spans="10:10" x14ac:dyDescent="0.3">
      <c r="J114" s="17">
        <v>84</v>
      </c>
    </row>
    <row r="115" spans="10:10" x14ac:dyDescent="0.3">
      <c r="J115" s="5" t="s">
        <v>590</v>
      </c>
    </row>
    <row r="116" spans="10:10" x14ac:dyDescent="0.3">
      <c r="J116" s="17">
        <v>94</v>
      </c>
    </row>
    <row r="117" spans="10:10" x14ac:dyDescent="0.3">
      <c r="J117" s="5" t="s">
        <v>321</v>
      </c>
    </row>
    <row r="118" spans="10:10" x14ac:dyDescent="0.3">
      <c r="J118" s="17">
        <v>76</v>
      </c>
    </row>
    <row r="119" spans="10:10" x14ac:dyDescent="0.3">
      <c r="J119" s="5" t="s">
        <v>666</v>
      </c>
    </row>
    <row r="120" spans="10:10" x14ac:dyDescent="0.3">
      <c r="J120" s="17">
        <v>92</v>
      </c>
    </row>
    <row r="121" spans="10:10" x14ac:dyDescent="0.3">
      <c r="J121" s="5" t="s">
        <v>513</v>
      </c>
    </row>
    <row r="122" spans="10:10" x14ac:dyDescent="0.3">
      <c r="J122" s="17">
        <v>73</v>
      </c>
    </row>
    <row r="123" spans="10:10" x14ac:dyDescent="0.3">
      <c r="J123" s="5" t="s">
        <v>707</v>
      </c>
    </row>
    <row r="124" spans="10:10" x14ac:dyDescent="0.3">
      <c r="J124" s="17">
        <v>94</v>
      </c>
    </row>
    <row r="125" spans="10:10" x14ac:dyDescent="0.3">
      <c r="J125" s="5" t="s">
        <v>721</v>
      </c>
    </row>
    <row r="126" spans="10:10" x14ac:dyDescent="0.3">
      <c r="J126" s="17">
        <v>61</v>
      </c>
    </row>
    <row r="127" spans="10:10" x14ac:dyDescent="0.3">
      <c r="J127" s="5" t="s">
        <v>687</v>
      </c>
    </row>
    <row r="128" spans="10:10" x14ac:dyDescent="0.3">
      <c r="J128" s="17">
        <v>34</v>
      </c>
    </row>
    <row r="129" spans="10:10" x14ac:dyDescent="0.3">
      <c r="J129" s="5" t="s">
        <v>758</v>
      </c>
    </row>
    <row r="130" spans="10:10" x14ac:dyDescent="0.3">
      <c r="J130" s="17">
        <v>35</v>
      </c>
    </row>
    <row r="131" spans="10:10" x14ac:dyDescent="0.3">
      <c r="J131" s="5" t="s">
        <v>276</v>
      </c>
    </row>
    <row r="132" spans="10:10" x14ac:dyDescent="0.3">
      <c r="J132" s="17">
        <v>61</v>
      </c>
    </row>
    <row r="133" spans="10:10" x14ac:dyDescent="0.3">
      <c r="J133" s="5" t="s">
        <v>604</v>
      </c>
    </row>
    <row r="134" spans="10:10" x14ac:dyDescent="0.3">
      <c r="J134" s="17">
        <v>86</v>
      </c>
    </row>
    <row r="135" spans="10:10" x14ac:dyDescent="0.3">
      <c r="J135" s="5" t="s">
        <v>781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3 V M 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A 9 1 T 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d U x Z K I p H u A 4 A A A A R A A A A E w A c A E Z v c m 1 1 b G F z L 1 N l Y 3 R p b 2 4 x L m 0 g o h g A K K A U A A A A A A A A A A A A A A A A A A A A A A A A A A A A K 0 5 N L s n M z 1 M I h t C G 1 g B Q S w E C L Q A U A A I A C A A P d U x Z h q 9 k z a U A A A D 1 A A A A E g A A A A A A A A A A A A A A A A A A A A A A Q 2 9 u Z m l n L 1 B h Y 2 t h Z 2 U u e G 1 s U E s B A i 0 A F A A C A A g A D 3 V M W Q / K 6 a u k A A A A 6 Q A A A B M A A A A A A A A A A A A A A A A A 8 Q A A A F t D b 2 5 0 Z W 5 0 X 1 R 5 c G V z X S 5 4 b W x Q S w E C L Q A U A A I A C A A P d U x 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E K r F a M f O d d D j E e A x y 5 a t d Q A A A A A A g A A A A A A E G Y A A A A B A A A g A A A A w 8 M m T p x F v E p f + b F G j C B i p S R g t V b D 0 U Q B x b y q Y B I M O O A A A A A A D o A A A A A C A A A g A A A A O H W P d m y D h b g 1 c e p U Z I R y k u V W C W e m m E e o x 2 t H 4 / T r h V 9 Q A A A A d I 6 A J o I X P q 6 e n z q x V r a 1 8 P z m 3 4 r o t E r Q 2 5 Q K 0 3 m J Y I t a Q I w a S 2 6 D 9 2 e y m T r H 1 8 O J t 8 + c p I b A A j H c 2 y V F L G G b 1 u k X O + Z x L h 5 x G t G v O I y R w 5 5 A A A A A P 1 c y 2 + 6 r E 7 4 E o X P u y z M n D U k C g g T z 7 J u 0 7 R o D v j h V h s N 9 1 b Q U S i Y V 8 / v o d Y T b t X Q U c y V b W R r X K 2 G C / Z u j y Z e Y f Q = = < / D a t a M a s h u p > 
</file>

<file path=customXml/itemProps1.xml><?xml version="1.0" encoding="utf-8"?>
<ds:datastoreItem xmlns:ds="http://schemas.openxmlformats.org/officeDocument/2006/customXml" ds:itemID="{0E463BC9-7F06-4A4A-8508-4837686AE9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CX_Junior BI Analyst_Test</vt:lpstr>
      <vt:lpstr>Task 1</vt:lpstr>
      <vt:lpstr>Task 2</vt:lpstr>
      <vt:lpstr>Task 3</vt:lpstr>
      <vt:lpstr>Calculation PT</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Akshad Watekar</cp:lastModifiedBy>
  <cp:revision/>
  <dcterms:created xsi:type="dcterms:W3CDTF">2024-01-18T01:14:11Z</dcterms:created>
  <dcterms:modified xsi:type="dcterms:W3CDTF">2024-10-26T13:11:11Z</dcterms:modified>
</cp:coreProperties>
</file>