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Top mentor batch 94\Assignments\"/>
    </mc:Choice>
  </mc:AlternateContent>
  <xr:revisionPtr revIDLastSave="0" documentId="13_ncr:1_{11CB5E5B-517F-43F7-89D4-1F9D38F68C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</workbook>
</file>

<file path=xl/calcChain.xml><?xml version="1.0" encoding="utf-8"?>
<calcChain xmlns="http://schemas.openxmlformats.org/spreadsheetml/2006/main">
  <c r="F11" i="3" l="1"/>
  <c r="F10" i="3"/>
  <c r="F9" i="3"/>
  <c r="E11" i="3"/>
  <c r="E10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E2" i="3"/>
  <c r="D5" i="3"/>
  <c r="D4" i="3"/>
  <c r="D3" i="3"/>
  <c r="D2" i="3"/>
  <c r="C5" i="3"/>
  <c r="C4" i="3"/>
  <c r="C3" i="3"/>
  <c r="C2" i="3"/>
  <c r="B5" i="3"/>
  <c r="B4" i="3"/>
  <c r="B3" i="3"/>
  <c r="B2" i="3"/>
  <c r="H49" i="1"/>
  <c r="H48" i="1"/>
  <c r="H47" i="1"/>
  <c r="H45" i="1"/>
  <c r="H44" i="1"/>
  <c r="H43" i="1"/>
  <c r="H42" i="1"/>
  <c r="H38" i="1"/>
  <c r="H37" i="1"/>
  <c r="H36" i="1"/>
  <c r="H33" i="1"/>
  <c r="H32" i="1"/>
  <c r="H31" i="1"/>
  <c r="H30" i="1"/>
  <c r="H29" i="1"/>
</calcChain>
</file>

<file path=xl/sharedStrings.xml><?xml version="1.0" encoding="utf-8"?>
<sst xmlns="http://schemas.openxmlformats.org/spreadsheetml/2006/main" count="842" uniqueCount="79">
  <si>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</si>
  <si>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</si>
  <si>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</si>
  <si>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</si>
  <si>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</si>
  <si>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</si>
  <si>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</si>
  <si>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</si>
  <si>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</si>
  <si>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</si>
  <si>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</si>
  <si>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</si>
  <si>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</si>
  <si>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</si>
  <si>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</si>
  <si>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</si>
  <si>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</si>
  <si>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</si>
  <si>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</si>
  <si>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</si>
  <si>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</si>
  <si>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</si>
  <si>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</si>
  <si>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</si>
  <si>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</si>
  <si>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</si>
  <si>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</si>
  <si>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</si>
  <si>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</si>
  <si>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</si>
  <si>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</si>
  <si>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</si>
  <si>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</si>
  <si>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</si>
  <si>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</si>
  <si>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</si>
  <si>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</si>
  <si>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</si>
  <si>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</si>
  <si>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</si>
  <si>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</si>
  <si>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</si>
  <si>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</si>
  <si>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</si>
  <si>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</si>
  <si>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</si>
  <si>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</si>
  <si>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</si>
  <si>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</si>
  <si>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</si>
  <si>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</si>
  <si>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</si>
  <si>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</si>
  <si>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</si>
  <si>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</si>
  <si>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</si>
  <si>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</si>
  <si>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</si>
  <si>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</si>
  <si>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</si>
  <si>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</si>
  <si>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</si>
  <si>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</si>
  <si>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</si>
  <si>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</si>
  <si>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</si>
  <si>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</si>
  <si>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</si>
  <si>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</si>
  <si>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</si>
  <si>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</si>
  <si>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</si>
  <si>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</si>
  <si>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By using countif function</t>
  </si>
  <si>
    <t>?</t>
  </si>
  <si>
    <t>By using sumif formula</t>
  </si>
  <si>
    <t>By using countifs formula</t>
  </si>
  <si>
    <t>By using sumifs formula</t>
  </si>
  <si>
    <t>By using sum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</si>
</sst>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14" fontId="6" fillId="0" borderId="0" xfId="0" applyNumberFormat="1" applyFont="1"/>
    <xf numFmtId="0" fontId="6" fillId="0" borderId="0" xfId="0" applyFont="1"/>
    <xf numFmtId="0" fontId="8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27" workbookViewId="0">
      <selection activeCell="H39" sqref="H39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58.109375" bestFit="1" customWidth="1"/>
    <col min="6" max="6" width="37.44140625" bestFit="1" customWidth="1"/>
    <col min="7" max="7" width="13.33203125" customWidth="1"/>
    <col min="8" max="8" width="37.5546875" bestFit="1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s="20" t="s">
        <v>72</v>
      </c>
    </row>
    <row r="28" spans="1:8" x14ac:dyDescent="0.3">
      <c r="F28" s="2"/>
    </row>
    <row r="29" spans="1:8" ht="15.6" x14ac:dyDescent="0.3">
      <c r="E29" s="14" t="s">
        <v>31</v>
      </c>
      <c r="F29" t="s">
        <v>73</v>
      </c>
      <c r="H29">
        <f>COUNTIF($G$2:$G$25,G2)</f>
        <v>4</v>
      </c>
    </row>
    <row r="30" spans="1:8" ht="15.6" x14ac:dyDescent="0.3">
      <c r="E30" s="14" t="s">
        <v>32</v>
      </c>
      <c r="F30" t="s">
        <v>73</v>
      </c>
      <c r="H30">
        <f>COUNTIF($D$2:$D$25,D24)</f>
        <v>5</v>
      </c>
    </row>
    <row r="31" spans="1:8" ht="15.6" x14ac:dyDescent="0.3">
      <c r="E31" s="14" t="s">
        <v>33</v>
      </c>
      <c r="F31" t="s">
        <v>73</v>
      </c>
      <c r="H31">
        <f>COUNTIF($F$2:$F$25,F25)</f>
        <v>8</v>
      </c>
    </row>
    <row r="32" spans="1:8" ht="15.6" x14ac:dyDescent="0.3">
      <c r="E32" s="14" t="s">
        <v>34</v>
      </c>
      <c r="F32" t="s">
        <v>73</v>
      </c>
      <c r="H32">
        <f>COUNTIF($C$2:$C$25,C23)</f>
        <v>6</v>
      </c>
    </row>
    <row r="33" spans="2:8" s="22" customFormat="1" ht="15.6" x14ac:dyDescent="0.3">
      <c r="B33" s="21"/>
      <c r="E33" s="23" t="s">
        <v>26</v>
      </c>
      <c r="F33" t="s">
        <v>73</v>
      </c>
      <c r="H33" s="22">
        <f>COUNTIF($E$2:$E$25,"&lt;20")</f>
        <v>9</v>
      </c>
    </row>
    <row r="34" spans="2:8" ht="15.6" x14ac:dyDescent="0.3">
      <c r="E34" s="14"/>
    </row>
    <row r="35" spans="2:8" ht="15.6" x14ac:dyDescent="0.3">
      <c r="E35" s="14"/>
      <c r="F35" s="2"/>
    </row>
    <row r="36" spans="2:8" ht="15.6" x14ac:dyDescent="0.3">
      <c r="E36" s="14" t="s">
        <v>23</v>
      </c>
      <c r="F36" t="s">
        <v>75</v>
      </c>
      <c r="H36">
        <f>SUMIF($D$2:$D$25,D6,E2:E25)</f>
        <v>105</v>
      </c>
    </row>
    <row r="37" spans="2:8" ht="15.6" x14ac:dyDescent="0.3">
      <c r="E37" s="14" t="s">
        <v>24</v>
      </c>
      <c r="F37" t="s">
        <v>75</v>
      </c>
      <c r="H37">
        <f>SUMIF($D$2:$D$25,D3,E2:E25)</f>
        <v>164</v>
      </c>
    </row>
    <row r="38" spans="2:8" ht="15.6" x14ac:dyDescent="0.3">
      <c r="E38" s="14" t="s">
        <v>30</v>
      </c>
      <c r="F38" t="s">
        <v>75</v>
      </c>
      <c r="H38">
        <f>SUMIF($F$2:$F$25,F2,E2:E25)</f>
        <v>156</v>
      </c>
    </row>
    <row r="39" spans="2:8" ht="15.6" x14ac:dyDescent="0.3">
      <c r="E39" s="14" t="s">
        <v>40</v>
      </c>
      <c r="F39" t="s">
        <v>75</v>
      </c>
      <c r="H39" t="s">
        <v>74</v>
      </c>
    </row>
    <row r="40" spans="2:8" ht="15.6" x14ac:dyDescent="0.3">
      <c r="E40" s="14"/>
    </row>
    <row r="41" spans="2:8" ht="15.6" x14ac:dyDescent="0.3">
      <c r="E41" s="14"/>
      <c r="F41" s="2"/>
    </row>
    <row r="42" spans="2:8" ht="15.6" x14ac:dyDescent="0.3">
      <c r="E42" s="14" t="s">
        <v>35</v>
      </c>
      <c r="F42" t="s">
        <v>76</v>
      </c>
      <c r="H42">
        <f>COUNTIFS($D$2:$D$25,D12,$G$2:$G$25,G2)</f>
        <v>2</v>
      </c>
    </row>
    <row r="43" spans="2:8" ht="15.6" x14ac:dyDescent="0.3">
      <c r="E43" s="14" t="s">
        <v>36</v>
      </c>
      <c r="F43" t="s">
        <v>76</v>
      </c>
      <c r="H43">
        <f>COUNTIFS($C$2:$C$25,C3,$F$2:$F$25,F7)</f>
        <v>2</v>
      </c>
    </row>
    <row r="44" spans="2:8" ht="15.6" x14ac:dyDescent="0.3">
      <c r="E44" s="14" t="s">
        <v>37</v>
      </c>
      <c r="F44" t="s">
        <v>76</v>
      </c>
      <c r="H44">
        <f>COUNTIF($G$6:$G$25,G6)</f>
        <v>3</v>
      </c>
    </row>
    <row r="45" spans="2:8" ht="15.6" x14ac:dyDescent="0.3">
      <c r="E45" s="14" t="s">
        <v>38</v>
      </c>
      <c r="F45" t="s">
        <v>76</v>
      </c>
      <c r="H45">
        <f>COUNT(B5:$B$18)</f>
        <v>14</v>
      </c>
    </row>
    <row r="46" spans="2:8" ht="15.6" x14ac:dyDescent="0.3">
      <c r="E46" s="14"/>
      <c r="F46" s="2"/>
    </row>
    <row r="47" spans="2:8" ht="15.6" x14ac:dyDescent="0.3">
      <c r="E47" s="14" t="s">
        <v>27</v>
      </c>
      <c r="F47" t="s">
        <v>77</v>
      </c>
      <c r="H47">
        <f>SUMIFS($E$2:$E$25,$D$2:$D$25,D12,$G$2:$G$25,G2)</f>
        <v>40</v>
      </c>
    </row>
    <row r="48" spans="2:8" ht="15.6" x14ac:dyDescent="0.3">
      <c r="E48" s="14" t="s">
        <v>29</v>
      </c>
      <c r="F48" t="s">
        <v>77</v>
      </c>
      <c r="H48">
        <f>SUMIFS($E$2:$E$25,$G$2:$G$25,G10,$F$2:$F$25,F7)</f>
        <v>75</v>
      </c>
    </row>
    <row r="49" spans="5:8" ht="15.6" x14ac:dyDescent="0.3">
      <c r="E49" s="14" t="s">
        <v>39</v>
      </c>
      <c r="F49" t="s">
        <v>78</v>
      </c>
      <c r="H49">
        <f>SUM(E5:E18)</f>
        <v>309</v>
      </c>
    </row>
    <row r="50" spans="5:8" ht="15.6" x14ac:dyDescent="0.3">
      <c r="E50" s="14"/>
    </row>
    <row r="51" spans="5:8" ht="15.6" x14ac:dyDescent="0.3">
      <c r="E51" s="14"/>
    </row>
    <row r="52" spans="5:8" ht="15.6" x14ac:dyDescent="0.3">
      <c r="E52" s="14" t="s">
        <v>28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topLeftCell="A8" workbookViewId="0">
      <selection activeCell="F8" sqref="F8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>
        <f>COUNTIF($B$16:$B$241,B16)</f>
        <v>71</v>
      </c>
      <c r="C2" s="1">
        <f>SUMIF($B$16:$B$241,B16,$E$16:$E$241)</f>
        <v>717</v>
      </c>
      <c r="D2" s="1">
        <f>COUNTIFS($B$16:$B$241,B16,$D$16:$D$241,D16)</f>
        <v>42</v>
      </c>
      <c r="E2" s="1">
        <f>COUNTIFS($B$16:$B$241,B16,$D$16:$D$241,D17)</f>
        <v>29</v>
      </c>
      <c r="F2" s="1">
        <f>SUMIF($D$16:$D$241,D16,$E$16:$E$241)</f>
        <v>4543</v>
      </c>
    </row>
    <row r="3" spans="1:6" x14ac:dyDescent="0.3">
      <c r="A3" s="6" t="s">
        <v>43</v>
      </c>
      <c r="B3" s="1">
        <f>COUNTIF($B$16:$B$241,B19)</f>
        <v>46</v>
      </c>
      <c r="C3" s="1">
        <f>SUMIF($B$16:$B$241,B19,$E$16:$E$241)</f>
        <v>1934</v>
      </c>
      <c r="D3" s="1">
        <f>COUNTIFS($B$16:$B$241,B19,D16:D241,D224)</f>
        <v>31</v>
      </c>
      <c r="E3" s="1">
        <f>COUNTIFS($B$16:$B$241,B19,$D$16:$D$241,D17)</f>
        <v>15</v>
      </c>
      <c r="F3" s="1">
        <f>SUMIF($D$16:$D$241,D16,$E$16:$E$241)</f>
        <v>4543</v>
      </c>
    </row>
    <row r="4" spans="1:6" x14ac:dyDescent="0.3">
      <c r="A4" s="7" t="s">
        <v>44</v>
      </c>
      <c r="B4" s="1">
        <f>COUNTIF($B$16:$B$241,B20)</f>
        <v>50</v>
      </c>
      <c r="C4" s="1">
        <f>SUMIF($B$16:$B$241,B20,E16:E241)</f>
        <v>1650</v>
      </c>
      <c r="D4" s="1">
        <f>COUNTIFS($B$16:$B$241,B20,$D$16:$D$241,D16)</f>
        <v>35</v>
      </c>
      <c r="E4" s="1">
        <f>COUNTIFS($B$16:$B$241,B20,$D$16:$D$241,D17)</f>
        <v>15</v>
      </c>
      <c r="F4" s="1">
        <f>SUMIF($D$16:$D$241,D16,$E$16:$E$241)</f>
        <v>4543</v>
      </c>
    </row>
    <row r="5" spans="1:6" x14ac:dyDescent="0.3">
      <c r="A5" s="1" t="s">
        <v>48</v>
      </c>
      <c r="B5" s="1">
        <f>COUNTIF($B$16:$B$241,B22)</f>
        <v>32</v>
      </c>
      <c r="C5" s="1">
        <f>SUMIF($B$16:$B$241,B22,E16:E241)</f>
        <v>1119</v>
      </c>
      <c r="D5" s="1">
        <f>COUNTIFS($B$16:$B$241,B22,$D$16:$D$241,D16)</f>
        <v>21</v>
      </c>
      <c r="E5" s="1">
        <f>COUNTIFS($B$16:$B$241,B22,$D$16:$D$241,D17)</f>
        <v>11</v>
      </c>
      <c r="F5" s="1">
        <f>SUMIF($D$16:$D$241,D16,$E$16:$E$241)</f>
        <v>4543</v>
      </c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>
        <f>COUNTIF($C$16:$C$241,C16)</f>
        <v>25</v>
      </c>
      <c r="C9" s="1">
        <f>SUMIF($C$16:$C$241,C16,E16:E241)</f>
        <v>688</v>
      </c>
      <c r="D9" s="1">
        <f>COUNTIFS($C$16:$C$241,C16,$B$16:$B$241,B16)</f>
        <v>7</v>
      </c>
      <c r="E9" s="1">
        <f>COUNTIFS($C$16:$C$241,C16,$B$16:$B$241,B47)</f>
        <v>1</v>
      </c>
      <c r="F9" s="1">
        <f>SUMIFS($E$16:$E$241,C16:C241,C227,$B$16:$B$241,B16)</f>
        <v>79</v>
      </c>
    </row>
    <row r="10" spans="1:6" x14ac:dyDescent="0.3">
      <c r="A10" s="6" t="s">
        <v>50</v>
      </c>
      <c r="B10" s="1">
        <f>COUNTIF($C$16:$C$241,C17)</f>
        <v>31</v>
      </c>
      <c r="C10" s="1">
        <f>SUMIF($C$16:$C$241,C17,E16:E241)</f>
        <v>965</v>
      </c>
      <c r="D10" s="1">
        <f>COUNTIFS($C$16:$C$241,C17,$B$16:$B$241,B16)</f>
        <v>8</v>
      </c>
      <c r="E10" s="1">
        <f>COUNTIFS($C$16:$C$241,C17,$B$16:$B$241,B37)</f>
        <v>1</v>
      </c>
      <c r="F10" s="1">
        <f>SUMIFS(E16:E241,C16:C241,C17,B16:B241,B214)</f>
        <v>96</v>
      </c>
    </row>
    <row r="11" spans="1:6" x14ac:dyDescent="0.3">
      <c r="A11" s="6" t="s">
        <v>52</v>
      </c>
      <c r="B11" s="1">
        <f>COUNTIF($C$16:$C$241,C19)</f>
        <v>23</v>
      </c>
      <c r="C11" s="1">
        <f>SUMIF($C$16:$C$241,C19,E16:E241)</f>
        <v>701</v>
      </c>
      <c r="D11" s="1">
        <f>COUNTIFS($C$16:$C$241,C19,$B$16:$B$241,B16)</f>
        <v>5</v>
      </c>
      <c r="E11" s="1">
        <f>COUNTIFS($C$16:$C$241,C19,$B$16:$B$241,B26)</f>
        <v>1</v>
      </c>
      <c r="F11" s="1">
        <f>SUMIFS(E16:E241,C16:C241,C19,B16:B241,B214)</f>
        <v>55</v>
      </c>
    </row>
    <row r="12" spans="1:6" x14ac:dyDescent="0.3">
      <c r="B12" s="13"/>
    </row>
    <row r="13" spans="1:6" x14ac:dyDescent="0.3">
      <c r="B13" s="13"/>
    </row>
    <row r="14" spans="1:6" x14ac:dyDescent="0.3">
      <c r="A14" s="24" t="s">
        <v>61</v>
      </c>
      <c r="B14" s="24"/>
      <c r="C14" s="24"/>
      <c r="D14" s="24"/>
      <c r="E14" s="24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Darshan Metkar</cp:lastModifiedBy>
  <dcterms:created xsi:type="dcterms:W3CDTF">2013-06-05T17:23:06Z</dcterms:created>
  <dcterms:modified xsi:type="dcterms:W3CDTF">2024-01-09T05:02:40Z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