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course\youtube\excel\"/>
    </mc:Choice>
  </mc:AlternateContent>
  <xr:revisionPtr revIDLastSave="0" documentId="13_ncr:1_{43A1740D-E9E9-4B3D-BF3C-3EACC6A61788}"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sheet" sheetId="2" r:id="rId2"/>
    <sheet name="pivort table"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8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O1"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<sst xmlns="http://schemas.openxmlformats.org/spreadsheetml/2006/main" count="16475" uniqueCount="51">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</sst>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rgb="FFFFFF00"/>
      <name val="Calibri"/>
      <family val="2"/>
      <scheme val="minor"/>
    </font>
    <font>
      <sz val="11"/>
      <color rgb="FFFFFF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Dataset(AutoRecovered).xlsx]pivort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46981627296587"/>
          <c:y val="0.19805336832895887"/>
          <c:w val="0.64819685039370079"/>
          <c:h val="0.65853091280256637"/>
        </c:manualLayout>
      </c:layout>
      <c:barChart>
        <c:barDir val="col"/>
        <c:grouping val="clustered"/>
        <c:varyColors val="0"/>
        <c:ser>
          <c:idx val="0"/>
          <c:order val="0"/>
          <c:tx>
            <c:strRef>
              <c:f>'pivort table'!$B$2:$B$3</c:f>
              <c:strCache>
                <c:ptCount val="1"/>
                <c:pt idx="0">
                  <c:v>No</c:v>
                </c:pt>
              </c:strCache>
            </c:strRef>
          </c:tx>
          <c:spPr>
            <a:solidFill>
              <a:schemeClr val="accent1"/>
            </a:solidFill>
            <a:ln>
              <a:noFill/>
            </a:ln>
            <a:effectLst/>
          </c:spPr>
          <c:invertIfNegative val="0"/>
          <c:cat>
            <c:strRef>
              <c:f>'pivort table'!$A$4:$A$6</c:f>
              <c:strCache>
                <c:ptCount val="2"/>
                <c:pt idx="0">
                  <c:v>Female</c:v>
                </c:pt>
                <c:pt idx="1">
                  <c:v>Male</c:v>
                </c:pt>
              </c:strCache>
            </c:strRef>
          </c:cat>
          <c:val>
            <c:numRef>
              <c:f>'pivort table'!$B$4:$B$6</c:f>
              <c:numCache>
                <c:formatCode>0</c:formatCode>
                <c:ptCount val="2"/>
                <c:pt idx="0">
                  <c:v>52520.325203252032</c:v>
                </c:pt>
                <c:pt idx="1">
                  <c:v>49789.473684210527</c:v>
                </c:pt>
              </c:numCache>
            </c:numRef>
          </c:val>
          <c:extLst>
            <c:ext xmlns:c16="http://schemas.microsoft.com/office/drawing/2014/chart" uri="{C3380CC4-5D6E-409C-BE32-E72D297353CC}">
              <c16:uniqueId val="{00000000-C8F9-47D0-8ECA-7F9185E704C8}"/>
            </c:ext>
          </c:extLst>
        </c:ser>
        <c:ser>
          <c:idx val="1"/>
          <c:order val="1"/>
          <c:tx>
            <c:strRef>
              <c:f>'pivort table'!$C$2:$C$3</c:f>
              <c:strCache>
                <c:ptCount val="1"/>
                <c:pt idx="0">
                  <c:v>Yes</c:v>
                </c:pt>
              </c:strCache>
            </c:strRef>
          </c:tx>
          <c:spPr>
            <a:solidFill>
              <a:schemeClr val="accent2"/>
            </a:solidFill>
            <a:ln>
              <a:noFill/>
            </a:ln>
            <a:effectLst/>
          </c:spPr>
          <c:invertIfNegative val="0"/>
          <c:cat>
            <c:strRef>
              <c:f>'pivort table'!$A$4:$A$6</c:f>
              <c:strCache>
                <c:ptCount val="2"/>
                <c:pt idx="0">
                  <c:v>Female</c:v>
                </c:pt>
                <c:pt idx="1">
                  <c:v>Male</c:v>
                </c:pt>
              </c:strCache>
            </c:strRef>
          </c:cat>
          <c:val>
            <c:numRef>
              <c:f>'pivort table'!$C$4:$C$6</c:f>
              <c:numCache>
                <c:formatCode>0</c:formatCode>
                <c:ptCount val="2"/>
                <c:pt idx="0">
                  <c:v>52330.827067669175</c:v>
                </c:pt>
                <c:pt idx="1">
                  <c:v>58015.873015873018</c:v>
                </c:pt>
              </c:numCache>
            </c:numRef>
          </c:val>
          <c:extLst>
            <c:ext xmlns:c16="http://schemas.microsoft.com/office/drawing/2014/chart" uri="{C3380CC4-5D6E-409C-BE32-E72D297353CC}">
              <c16:uniqueId val="{00000001-C8F9-47D0-8ECA-7F9185E704C8}"/>
            </c:ext>
          </c:extLst>
        </c:ser>
        <c:dLbls>
          <c:showLegendKey val="0"/>
          <c:showVal val="0"/>
          <c:showCatName val="0"/>
          <c:showSerName val="0"/>
          <c:showPercent val="0"/>
          <c:showBubbleSize val="0"/>
        </c:dLbls>
        <c:gapWidth val="219"/>
        <c:overlap val="-27"/>
        <c:axId val="319440576"/>
        <c:axId val="319440936"/>
      </c:barChart>
      <c:catAx>
        <c:axId val="31944057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440936"/>
        <c:crosses val="autoZero"/>
        <c:auto val="1"/>
        <c:lblAlgn val="ctr"/>
        <c:lblOffset val="100"/>
        <c:noMultiLvlLbl val="0"/>
      </c:catAx>
      <c:valAx>
        <c:axId val="319440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44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Dataset(AutoRecovered).xlsx]pivort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712744240303297"/>
          <c:w val="0.66103018372703415"/>
          <c:h val="0.65853091280256637"/>
        </c:manualLayout>
      </c:layout>
      <c:lineChart>
        <c:grouping val="standard"/>
        <c:varyColors val="0"/>
        <c:ser>
          <c:idx val="0"/>
          <c:order val="0"/>
          <c:tx>
            <c:strRef>
              <c:f>'pivort table'!$B$23:$B$24</c:f>
              <c:strCache>
                <c:ptCount val="1"/>
                <c:pt idx="0">
                  <c:v>No</c:v>
                </c:pt>
              </c:strCache>
            </c:strRef>
          </c:tx>
          <c:spPr>
            <a:ln w="28575" cap="rnd">
              <a:solidFill>
                <a:schemeClr val="accent1"/>
              </a:solidFill>
              <a:round/>
            </a:ln>
            <a:effectLst/>
          </c:spPr>
          <c:marker>
            <c:symbol val="none"/>
          </c:marker>
          <c:cat>
            <c:strRef>
              <c:f>'pivort table'!$A$25:$A$30</c:f>
              <c:strCache>
                <c:ptCount val="5"/>
                <c:pt idx="0">
                  <c:v>0-1 Miles</c:v>
                </c:pt>
                <c:pt idx="1">
                  <c:v>1-2 Miles</c:v>
                </c:pt>
                <c:pt idx="2">
                  <c:v>2-5 Miles</c:v>
                </c:pt>
                <c:pt idx="3">
                  <c:v>5-10 Miles</c:v>
                </c:pt>
                <c:pt idx="4">
                  <c:v>More Than 10 Miles</c:v>
                </c:pt>
              </c:strCache>
            </c:strRef>
          </c:cat>
          <c:val>
            <c:numRef>
              <c:f>'pivort table'!$B$25:$B$30</c:f>
              <c:numCache>
                <c:formatCode>General</c:formatCode>
                <c:ptCount val="5"/>
                <c:pt idx="0">
                  <c:v>61</c:v>
                </c:pt>
                <c:pt idx="1">
                  <c:v>42</c:v>
                </c:pt>
                <c:pt idx="2">
                  <c:v>30</c:v>
                </c:pt>
                <c:pt idx="3">
                  <c:v>55</c:v>
                </c:pt>
                <c:pt idx="4">
                  <c:v>30</c:v>
                </c:pt>
              </c:numCache>
            </c:numRef>
          </c:val>
          <c:smooth val="0"/>
          <c:extLst>
            <c:ext xmlns:c16="http://schemas.microsoft.com/office/drawing/2014/chart" uri="{C3380CC4-5D6E-409C-BE32-E72D297353CC}">
              <c16:uniqueId val="{00000000-8631-4B15-988C-A8BF15A910FD}"/>
            </c:ext>
          </c:extLst>
        </c:ser>
        <c:ser>
          <c:idx val="1"/>
          <c:order val="1"/>
          <c:tx>
            <c:strRef>
              <c:f>'pivort table'!$C$23:$C$24</c:f>
              <c:strCache>
                <c:ptCount val="1"/>
                <c:pt idx="0">
                  <c:v>Yes</c:v>
                </c:pt>
              </c:strCache>
            </c:strRef>
          </c:tx>
          <c:spPr>
            <a:ln w="28575" cap="rnd">
              <a:solidFill>
                <a:schemeClr val="accent2"/>
              </a:solidFill>
              <a:round/>
            </a:ln>
            <a:effectLst/>
          </c:spPr>
          <c:marker>
            <c:symbol val="none"/>
          </c:marker>
          <c:cat>
            <c:strRef>
              <c:f>'pivort table'!$A$25:$A$30</c:f>
              <c:strCache>
                <c:ptCount val="5"/>
                <c:pt idx="0">
                  <c:v>0-1 Miles</c:v>
                </c:pt>
                <c:pt idx="1">
                  <c:v>1-2 Miles</c:v>
                </c:pt>
                <c:pt idx="2">
                  <c:v>2-5 Miles</c:v>
                </c:pt>
                <c:pt idx="3">
                  <c:v>5-10 Miles</c:v>
                </c:pt>
                <c:pt idx="4">
                  <c:v>More Than 10 Miles</c:v>
                </c:pt>
              </c:strCache>
            </c:strRef>
          </c:cat>
          <c:val>
            <c:numRef>
              <c:f>'pivort table'!$C$25:$C$30</c:f>
              <c:numCache>
                <c:formatCode>General</c:formatCode>
                <c:ptCount val="5"/>
                <c:pt idx="0">
                  <c:v>106</c:v>
                </c:pt>
                <c:pt idx="1">
                  <c:v>43</c:v>
                </c:pt>
                <c:pt idx="2">
                  <c:v>51</c:v>
                </c:pt>
                <c:pt idx="3">
                  <c:v>39</c:v>
                </c:pt>
                <c:pt idx="4">
                  <c:v>20</c:v>
                </c:pt>
              </c:numCache>
            </c:numRef>
          </c:val>
          <c:smooth val="0"/>
          <c:extLst>
            <c:ext xmlns:c16="http://schemas.microsoft.com/office/drawing/2014/chart" uri="{C3380CC4-5D6E-409C-BE32-E72D297353CC}">
              <c16:uniqueId val="{00000001-8631-4B15-988C-A8BF15A910FD}"/>
            </c:ext>
          </c:extLst>
        </c:ser>
        <c:dLbls>
          <c:showLegendKey val="0"/>
          <c:showVal val="0"/>
          <c:showCatName val="0"/>
          <c:showSerName val="0"/>
          <c:showPercent val="0"/>
          <c:showBubbleSize val="0"/>
        </c:dLbls>
        <c:smooth val="0"/>
        <c:axId val="104877576"/>
        <c:axId val="104880096"/>
      </c:lineChart>
      <c:catAx>
        <c:axId val="104877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0096"/>
        <c:crosses val="autoZero"/>
        <c:auto val="1"/>
        <c:lblAlgn val="ctr"/>
        <c:lblOffset val="100"/>
        <c:noMultiLvlLbl val="0"/>
      </c:catAx>
      <c:valAx>
        <c:axId val="10488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7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Dataset(AutoRecovered).xlsx]pivort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'pivort table'!$B$38:$B$39</c:f>
              <c:strCache>
                <c:ptCount val="1"/>
                <c:pt idx="0">
                  <c:v>No</c:v>
                </c:pt>
              </c:strCache>
            </c:strRef>
          </c:tx>
          <c:spPr>
            <a:ln w="28575" cap="rnd">
              <a:solidFill>
                <a:schemeClr val="accent1"/>
              </a:solidFill>
              <a:round/>
            </a:ln>
            <a:effectLst/>
          </c:spPr>
          <c:marker>
            <c:symbol val="none"/>
          </c:marker>
          <c:cat>
            <c:strRef>
              <c:f>'pivort table'!$A$40:$A$43</c:f>
              <c:strCache>
                <c:ptCount val="3"/>
                <c:pt idx="0">
                  <c:v>adolescent</c:v>
                </c:pt>
                <c:pt idx="1">
                  <c:v>Middle Age</c:v>
                </c:pt>
                <c:pt idx="2">
                  <c:v>Old</c:v>
                </c:pt>
              </c:strCache>
            </c:strRef>
          </c:cat>
          <c:val>
            <c:numRef>
              <c:f>'pivort table'!$B$40:$B$43</c:f>
              <c:numCache>
                <c:formatCode>General</c:formatCode>
                <c:ptCount val="3"/>
                <c:pt idx="0">
                  <c:v>47</c:v>
                </c:pt>
                <c:pt idx="1">
                  <c:v>136</c:v>
                </c:pt>
                <c:pt idx="2">
                  <c:v>35</c:v>
                </c:pt>
              </c:numCache>
            </c:numRef>
          </c:val>
          <c:smooth val="0"/>
          <c:extLst>
            <c:ext xmlns:c16="http://schemas.microsoft.com/office/drawing/2014/chart" uri="{C3380CC4-5D6E-409C-BE32-E72D297353CC}">
              <c16:uniqueId val="{00000000-25DC-4C0B-B14A-61C2ED74C367}"/>
            </c:ext>
          </c:extLst>
        </c:ser>
        <c:ser>
          <c:idx val="1"/>
          <c:order val="1"/>
          <c:tx>
            <c:strRef>
              <c:f>'pivort table'!$C$38:$C$39</c:f>
              <c:strCache>
                <c:ptCount val="1"/>
                <c:pt idx="0">
                  <c:v>Yes</c:v>
                </c:pt>
              </c:strCache>
            </c:strRef>
          </c:tx>
          <c:spPr>
            <a:ln w="28575" cap="rnd">
              <a:solidFill>
                <a:schemeClr val="accent2"/>
              </a:solidFill>
              <a:round/>
            </a:ln>
            <a:effectLst/>
          </c:spPr>
          <c:marker>
            <c:symbol val="none"/>
          </c:marker>
          <c:cat>
            <c:strRef>
              <c:f>'pivort table'!$A$40:$A$43</c:f>
              <c:strCache>
                <c:ptCount val="3"/>
                <c:pt idx="0">
                  <c:v>adolescent</c:v>
                </c:pt>
                <c:pt idx="1">
                  <c:v>Middle Age</c:v>
                </c:pt>
                <c:pt idx="2">
                  <c:v>Old</c:v>
                </c:pt>
              </c:strCache>
            </c:strRef>
          </c:cat>
          <c:val>
            <c:numRef>
              <c:f>'pivort table'!$C$40:$C$43</c:f>
              <c:numCache>
                <c:formatCode>General</c:formatCode>
                <c:ptCount val="3"/>
                <c:pt idx="0">
                  <c:v>26</c:v>
                </c:pt>
                <c:pt idx="1">
                  <c:v>204</c:v>
                </c:pt>
                <c:pt idx="2">
                  <c:v>29</c:v>
                </c:pt>
              </c:numCache>
            </c:numRef>
          </c:val>
          <c:smooth val="0"/>
          <c:extLst>
            <c:ext xmlns:c16="http://schemas.microsoft.com/office/drawing/2014/chart" uri="{C3380CC4-5D6E-409C-BE32-E72D297353CC}">
              <c16:uniqueId val="{00000001-25DC-4C0B-B14A-61C2ED74C367}"/>
            </c:ext>
          </c:extLst>
        </c:ser>
        <c:dLbls>
          <c:showLegendKey val="0"/>
          <c:showVal val="0"/>
          <c:showCatName val="0"/>
          <c:showSerName val="0"/>
          <c:showPercent val="0"/>
          <c:showBubbleSize val="0"/>
        </c:dLbls>
        <c:smooth val="0"/>
        <c:axId val="377715424"/>
        <c:axId val="377715784"/>
      </c:lineChart>
      <c:catAx>
        <c:axId val="37771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715784"/>
        <c:crosses val="autoZero"/>
        <c:auto val="1"/>
        <c:lblAlgn val="ctr"/>
        <c:lblOffset val="100"/>
        <c:noMultiLvlLbl val="0"/>
      </c:catAx>
      <c:valAx>
        <c:axId val="377715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71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Dataset(AutoRecovered).xlsx]pivort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46981627296587"/>
          <c:y val="0.19805336832895887"/>
          <c:w val="0.64819685039370079"/>
          <c:h val="0.65853091280256637"/>
        </c:manualLayout>
      </c:layout>
      <c:barChart>
        <c:barDir val="col"/>
        <c:grouping val="clustered"/>
        <c:varyColors val="0"/>
        <c:ser>
          <c:idx val="0"/>
          <c:order val="0"/>
          <c:tx>
            <c:strRef>
              <c:f>'pivort table'!$B$2:$B$3</c:f>
              <c:strCache>
                <c:ptCount val="1"/>
                <c:pt idx="0">
                  <c:v>No</c:v>
                </c:pt>
              </c:strCache>
            </c:strRef>
          </c:tx>
          <c:spPr>
            <a:solidFill>
              <a:schemeClr val="accent1"/>
            </a:solidFill>
            <a:ln>
              <a:noFill/>
            </a:ln>
            <a:effectLst/>
          </c:spPr>
          <c:invertIfNegative val="0"/>
          <c:cat>
            <c:strRef>
              <c:f>'pivort table'!$A$4:$A$6</c:f>
              <c:strCache>
                <c:ptCount val="2"/>
                <c:pt idx="0">
                  <c:v>Female</c:v>
                </c:pt>
                <c:pt idx="1">
                  <c:v>Male</c:v>
                </c:pt>
              </c:strCache>
            </c:strRef>
          </c:cat>
          <c:val>
            <c:numRef>
              <c:f>'pivort table'!$B$4:$B$6</c:f>
              <c:numCache>
                <c:formatCode>0</c:formatCode>
                <c:ptCount val="2"/>
                <c:pt idx="0">
                  <c:v>52520.325203252032</c:v>
                </c:pt>
                <c:pt idx="1">
                  <c:v>49789.473684210527</c:v>
                </c:pt>
              </c:numCache>
            </c:numRef>
          </c:val>
          <c:extLst>
            <c:ext xmlns:c16="http://schemas.microsoft.com/office/drawing/2014/chart" uri="{C3380CC4-5D6E-409C-BE32-E72D297353CC}">
              <c16:uniqueId val="{00000000-E36E-461C-AAD1-367DAA300223}"/>
            </c:ext>
          </c:extLst>
        </c:ser>
        <c:ser>
          <c:idx val="1"/>
          <c:order val="1"/>
          <c:tx>
            <c:strRef>
              <c:f>'pivort table'!$C$2:$C$3</c:f>
              <c:strCache>
                <c:ptCount val="1"/>
                <c:pt idx="0">
                  <c:v>Yes</c:v>
                </c:pt>
              </c:strCache>
            </c:strRef>
          </c:tx>
          <c:spPr>
            <a:solidFill>
              <a:schemeClr val="accent2"/>
            </a:solidFill>
            <a:ln>
              <a:noFill/>
            </a:ln>
            <a:effectLst/>
          </c:spPr>
          <c:invertIfNegative val="0"/>
          <c:cat>
            <c:strRef>
              <c:f>'pivort table'!$A$4:$A$6</c:f>
              <c:strCache>
                <c:ptCount val="2"/>
                <c:pt idx="0">
                  <c:v>Female</c:v>
                </c:pt>
                <c:pt idx="1">
                  <c:v>Male</c:v>
                </c:pt>
              </c:strCache>
            </c:strRef>
          </c:cat>
          <c:val>
            <c:numRef>
              <c:f>'pivort table'!$C$4:$C$6</c:f>
              <c:numCache>
                <c:formatCode>0</c:formatCode>
                <c:ptCount val="2"/>
                <c:pt idx="0">
                  <c:v>52330.827067669175</c:v>
                </c:pt>
                <c:pt idx="1">
                  <c:v>58015.873015873018</c:v>
                </c:pt>
              </c:numCache>
            </c:numRef>
          </c:val>
          <c:extLst>
            <c:ext xmlns:c16="http://schemas.microsoft.com/office/drawing/2014/chart" uri="{C3380CC4-5D6E-409C-BE32-E72D297353CC}">
              <c16:uniqueId val="{00000001-E36E-461C-AAD1-367DAA300223}"/>
            </c:ext>
          </c:extLst>
        </c:ser>
        <c:dLbls>
          <c:showLegendKey val="0"/>
          <c:showVal val="0"/>
          <c:showCatName val="0"/>
          <c:showSerName val="0"/>
          <c:showPercent val="0"/>
          <c:showBubbleSize val="0"/>
        </c:dLbls>
        <c:gapWidth val="219"/>
        <c:overlap val="-27"/>
        <c:axId val="319440576"/>
        <c:axId val="319440936"/>
      </c:barChart>
      <c:catAx>
        <c:axId val="31944057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440936"/>
        <c:crosses val="autoZero"/>
        <c:auto val="1"/>
        <c:lblAlgn val="ctr"/>
        <c:lblOffset val="100"/>
        <c:noMultiLvlLbl val="0"/>
      </c:catAx>
      <c:valAx>
        <c:axId val="319440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44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Dataset(AutoRecovered).xlsx]pivort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1183730173386"/>
          <c:y val="4.3518010045833916E-2"/>
          <c:w val="0.66103018372703415"/>
          <c:h val="0.65853091280256637"/>
        </c:manualLayout>
      </c:layout>
      <c:lineChart>
        <c:grouping val="standard"/>
        <c:varyColors val="0"/>
        <c:ser>
          <c:idx val="0"/>
          <c:order val="0"/>
          <c:tx>
            <c:strRef>
              <c:f>'pivort table'!$B$23:$B$24</c:f>
              <c:strCache>
                <c:ptCount val="1"/>
                <c:pt idx="0">
                  <c:v>No</c:v>
                </c:pt>
              </c:strCache>
            </c:strRef>
          </c:tx>
          <c:spPr>
            <a:ln w="28575" cap="rnd">
              <a:solidFill>
                <a:schemeClr val="accent1"/>
              </a:solidFill>
              <a:round/>
            </a:ln>
            <a:effectLst/>
          </c:spPr>
          <c:marker>
            <c:symbol val="none"/>
          </c:marker>
          <c:cat>
            <c:strRef>
              <c:f>'pivort table'!$A$25:$A$30</c:f>
              <c:strCache>
                <c:ptCount val="5"/>
                <c:pt idx="0">
                  <c:v>0-1 Miles</c:v>
                </c:pt>
                <c:pt idx="1">
                  <c:v>1-2 Miles</c:v>
                </c:pt>
                <c:pt idx="2">
                  <c:v>2-5 Miles</c:v>
                </c:pt>
                <c:pt idx="3">
                  <c:v>5-10 Miles</c:v>
                </c:pt>
                <c:pt idx="4">
                  <c:v>More Than 10 Miles</c:v>
                </c:pt>
              </c:strCache>
            </c:strRef>
          </c:cat>
          <c:val>
            <c:numRef>
              <c:f>'pivort table'!$B$25:$B$30</c:f>
              <c:numCache>
                <c:formatCode>General</c:formatCode>
                <c:ptCount val="5"/>
                <c:pt idx="0">
                  <c:v>61</c:v>
                </c:pt>
                <c:pt idx="1">
                  <c:v>42</c:v>
                </c:pt>
                <c:pt idx="2">
                  <c:v>30</c:v>
                </c:pt>
                <c:pt idx="3">
                  <c:v>55</c:v>
                </c:pt>
                <c:pt idx="4">
                  <c:v>30</c:v>
                </c:pt>
              </c:numCache>
            </c:numRef>
          </c:val>
          <c:smooth val="0"/>
          <c:extLst>
            <c:ext xmlns:c16="http://schemas.microsoft.com/office/drawing/2014/chart" uri="{C3380CC4-5D6E-409C-BE32-E72D297353CC}">
              <c16:uniqueId val="{00000000-554C-4EAA-BF1F-644DE0A4D3D7}"/>
            </c:ext>
          </c:extLst>
        </c:ser>
        <c:ser>
          <c:idx val="1"/>
          <c:order val="1"/>
          <c:tx>
            <c:strRef>
              <c:f>'pivort table'!$C$23:$C$24</c:f>
              <c:strCache>
                <c:ptCount val="1"/>
                <c:pt idx="0">
                  <c:v>Yes</c:v>
                </c:pt>
              </c:strCache>
            </c:strRef>
          </c:tx>
          <c:spPr>
            <a:ln w="28575" cap="rnd">
              <a:solidFill>
                <a:schemeClr val="accent2"/>
              </a:solidFill>
              <a:round/>
            </a:ln>
            <a:effectLst/>
          </c:spPr>
          <c:marker>
            <c:symbol val="none"/>
          </c:marker>
          <c:cat>
            <c:strRef>
              <c:f>'pivort table'!$A$25:$A$30</c:f>
              <c:strCache>
                <c:ptCount val="5"/>
                <c:pt idx="0">
                  <c:v>0-1 Miles</c:v>
                </c:pt>
                <c:pt idx="1">
                  <c:v>1-2 Miles</c:v>
                </c:pt>
                <c:pt idx="2">
                  <c:v>2-5 Miles</c:v>
                </c:pt>
                <c:pt idx="3">
                  <c:v>5-10 Miles</c:v>
                </c:pt>
                <c:pt idx="4">
                  <c:v>More Than 10 Miles</c:v>
                </c:pt>
              </c:strCache>
            </c:strRef>
          </c:cat>
          <c:val>
            <c:numRef>
              <c:f>'pivort table'!$C$25:$C$30</c:f>
              <c:numCache>
                <c:formatCode>General</c:formatCode>
                <c:ptCount val="5"/>
                <c:pt idx="0">
                  <c:v>106</c:v>
                </c:pt>
                <c:pt idx="1">
                  <c:v>43</c:v>
                </c:pt>
                <c:pt idx="2">
                  <c:v>51</c:v>
                </c:pt>
                <c:pt idx="3">
                  <c:v>39</c:v>
                </c:pt>
                <c:pt idx="4">
                  <c:v>20</c:v>
                </c:pt>
              </c:numCache>
            </c:numRef>
          </c:val>
          <c:smooth val="0"/>
          <c:extLst>
            <c:ext xmlns:c16="http://schemas.microsoft.com/office/drawing/2014/chart" uri="{C3380CC4-5D6E-409C-BE32-E72D297353CC}">
              <c16:uniqueId val="{00000001-554C-4EAA-BF1F-644DE0A4D3D7}"/>
            </c:ext>
          </c:extLst>
        </c:ser>
        <c:dLbls>
          <c:showLegendKey val="0"/>
          <c:showVal val="0"/>
          <c:showCatName val="0"/>
          <c:showSerName val="0"/>
          <c:showPercent val="0"/>
          <c:showBubbleSize val="0"/>
        </c:dLbls>
        <c:smooth val="0"/>
        <c:axId val="104877576"/>
        <c:axId val="104880096"/>
      </c:lineChart>
      <c:catAx>
        <c:axId val="104877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0096"/>
        <c:crosses val="autoZero"/>
        <c:auto val="1"/>
        <c:lblAlgn val="ctr"/>
        <c:lblOffset val="100"/>
        <c:noMultiLvlLbl val="0"/>
      </c:catAx>
      <c:valAx>
        <c:axId val="10488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7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Dataset(AutoRecovered).xlsx]pivort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'pivort table'!$B$38:$B$39</c:f>
              <c:strCache>
                <c:ptCount val="1"/>
                <c:pt idx="0">
                  <c:v>No</c:v>
                </c:pt>
              </c:strCache>
            </c:strRef>
          </c:tx>
          <c:spPr>
            <a:ln w="28575" cap="rnd">
              <a:solidFill>
                <a:schemeClr val="accent1"/>
              </a:solidFill>
              <a:round/>
            </a:ln>
            <a:effectLst/>
          </c:spPr>
          <c:marker>
            <c:symbol val="none"/>
          </c:marker>
          <c:cat>
            <c:strRef>
              <c:f>'pivort table'!$A$40:$A$43</c:f>
              <c:strCache>
                <c:ptCount val="3"/>
                <c:pt idx="0">
                  <c:v>adolescent</c:v>
                </c:pt>
                <c:pt idx="1">
                  <c:v>Middle Age</c:v>
                </c:pt>
                <c:pt idx="2">
                  <c:v>Old</c:v>
                </c:pt>
              </c:strCache>
            </c:strRef>
          </c:cat>
          <c:val>
            <c:numRef>
              <c:f>'pivort table'!$B$40:$B$43</c:f>
              <c:numCache>
                <c:formatCode>General</c:formatCode>
                <c:ptCount val="3"/>
                <c:pt idx="0">
                  <c:v>47</c:v>
                </c:pt>
                <c:pt idx="1">
                  <c:v>136</c:v>
                </c:pt>
                <c:pt idx="2">
                  <c:v>35</c:v>
                </c:pt>
              </c:numCache>
            </c:numRef>
          </c:val>
          <c:smooth val="0"/>
          <c:extLst>
            <c:ext xmlns:c16="http://schemas.microsoft.com/office/drawing/2014/chart" uri="{C3380CC4-5D6E-409C-BE32-E72D297353CC}">
              <c16:uniqueId val="{00000000-216F-48DC-A80E-16F1997B4675}"/>
            </c:ext>
          </c:extLst>
        </c:ser>
        <c:ser>
          <c:idx val="1"/>
          <c:order val="1"/>
          <c:tx>
            <c:strRef>
              <c:f>'pivort table'!$C$38:$C$39</c:f>
              <c:strCache>
                <c:ptCount val="1"/>
                <c:pt idx="0">
                  <c:v>Yes</c:v>
                </c:pt>
              </c:strCache>
            </c:strRef>
          </c:tx>
          <c:spPr>
            <a:ln w="28575" cap="rnd">
              <a:solidFill>
                <a:schemeClr val="accent2"/>
              </a:solidFill>
              <a:round/>
            </a:ln>
            <a:effectLst/>
          </c:spPr>
          <c:marker>
            <c:symbol val="none"/>
          </c:marker>
          <c:cat>
            <c:strRef>
              <c:f>'pivort table'!$A$40:$A$43</c:f>
              <c:strCache>
                <c:ptCount val="3"/>
                <c:pt idx="0">
                  <c:v>adolescent</c:v>
                </c:pt>
                <c:pt idx="1">
                  <c:v>Middle Age</c:v>
                </c:pt>
                <c:pt idx="2">
                  <c:v>Old</c:v>
                </c:pt>
              </c:strCache>
            </c:strRef>
          </c:cat>
          <c:val>
            <c:numRef>
              <c:f>'pivort table'!$C$40:$C$43</c:f>
              <c:numCache>
                <c:formatCode>General</c:formatCode>
                <c:ptCount val="3"/>
                <c:pt idx="0">
                  <c:v>26</c:v>
                </c:pt>
                <c:pt idx="1">
                  <c:v>204</c:v>
                </c:pt>
                <c:pt idx="2">
                  <c:v>29</c:v>
                </c:pt>
              </c:numCache>
            </c:numRef>
          </c:val>
          <c:smooth val="0"/>
          <c:extLst>
            <c:ext xmlns:c16="http://schemas.microsoft.com/office/drawing/2014/chart" uri="{C3380CC4-5D6E-409C-BE32-E72D297353CC}">
              <c16:uniqueId val="{00000001-216F-48DC-A80E-16F1997B4675}"/>
            </c:ext>
          </c:extLst>
        </c:ser>
        <c:dLbls>
          <c:showLegendKey val="0"/>
          <c:showVal val="0"/>
          <c:showCatName val="0"/>
          <c:showSerName val="0"/>
          <c:showPercent val="0"/>
          <c:showBubbleSize val="0"/>
        </c:dLbls>
        <c:smooth val="0"/>
        <c:axId val="377715424"/>
        <c:axId val="377715784"/>
      </c:lineChart>
      <c:catAx>
        <c:axId val="37771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715784"/>
        <c:crosses val="autoZero"/>
        <c:auto val="1"/>
        <c:lblAlgn val="ctr"/>
        <c:lblOffset val="100"/>
        <c:noMultiLvlLbl val="0"/>
      </c:catAx>
      <c:valAx>
        <c:axId val="377715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71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153228</xdr:colOff>
      <xdr:row>0</xdr:row>
      <xdr:rowOff>177455</xdr:rowOff>
    </xdr:from>
    <xdr:to>
      <xdr:col>11</xdr:col>
      <xdr:colOff>458028</xdr:colOff>
      <xdr:row>15</xdr:row>
      <xdr:rowOff>63155</xdr:rowOff>
    </xdr:to>
    <xdr:graphicFrame macro="">
      <xdr:nvGraphicFramePr>
        <xdr:cNvPr id="2" name="Chart 1">
          <a:extLst>
            <a:ext uri="{FF2B5EF4-FFF2-40B4-BE49-F238E27FC236}">
              <a16:creationId xmlns:a16="http://schemas.microsoft.com/office/drawing/2014/main" id="{C6A5368A-C836-C67A-7F1A-0C73E2B00E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140805</xdr:colOff>
      <xdr:row>22</xdr:row>
      <xdr:rowOff>8282</xdr:rowOff>
    </xdr:from>
    <xdr:to>
      <xdr:col>10</xdr:col>
      <xdr:colOff>571501</xdr:colOff>
      <xdr:row>33</xdr:row>
      <xdr:rowOff>154056</xdr:rowOff>
    </xdr:to>
    <xdr:graphicFrame macro="">
      <xdr:nvGraphicFramePr>
        <xdr:cNvPr id="3" name="Chart 2">
          <a:extLst>
            <a:ext uri="{FF2B5EF4-FFF2-40B4-BE49-F238E27FC236}">
              <a16:creationId xmlns:a16="http://schemas.microsoft.com/office/drawing/2014/main" id="{8D94DF17-A498-F4C5-ABE9-1221342410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115957</xdr:colOff>
      <xdr:row>37</xdr:row>
      <xdr:rowOff>11596</xdr:rowOff>
    </xdr:from>
    <xdr:to>
      <xdr:col>10</xdr:col>
      <xdr:colOff>173936</xdr:colOff>
      <xdr:row>48</xdr:row>
      <xdr:rowOff>165652</xdr:rowOff>
    </xdr:to>
    <xdr:graphicFrame macro="">
      <xdr:nvGraphicFramePr>
        <xdr:cNvPr id="4" name="Chart 3">
          <a:extLst>
            <a:ext uri="{FF2B5EF4-FFF2-40B4-BE49-F238E27FC236}">
              <a16:creationId xmlns:a16="http://schemas.microsoft.com/office/drawing/2014/main" id="{D908BEBF-B9C4-E282-0B83-4ABE5F6E9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552360</xdr:colOff>
      <xdr:row>7</xdr:row>
      <xdr:rowOff>41186</xdr:rowOff>
    </xdr:from>
    <xdr:to>
      <xdr:col>10</xdr:col>
      <xdr:colOff>130085</xdr:colOff>
      <xdr:row>21</xdr:row>
      <xdr:rowOff>120739</xdr:rowOff>
    </xdr:to>
    <xdr:graphicFrame macro="">
      <xdr:nvGraphicFramePr>
        <xdr:cNvPr id="3" name="Chart 2">
          <a:extLst>
            <a:ext uri="{FF2B5EF4-FFF2-40B4-BE49-F238E27FC236}">
              <a16:creationId xmlns:a16="http://schemas.microsoft.com/office/drawing/2014/main" id="{240E77DE-5504-4D3F-A249-B594EDF5F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555625</xdr:colOff>
      <xdr:row>22</xdr:row>
      <xdr:rowOff>28887</xdr:rowOff>
    </xdr:from>
    <xdr:to>
      <xdr:col>17</xdr:col>
      <xdr:colOff>142875</xdr:colOff>
      <xdr:row>36</xdr:row>
      <xdr:rowOff>111124</xdr:rowOff>
    </xdr:to>
    <xdr:graphicFrame macro="">
      <xdr:nvGraphicFramePr>
        <xdr:cNvPr id="5" name="Chart 4">
          <a:extLst>
            <a:ext uri="{FF2B5EF4-FFF2-40B4-BE49-F238E27FC236}">
              <a16:creationId xmlns:a16="http://schemas.microsoft.com/office/drawing/2014/main" id="{AADDF7A6-36FB-4319-B45A-4B4ADA531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201009</xdr:colOff>
      <xdr:row>7</xdr:row>
      <xdr:rowOff>42704</xdr:rowOff>
    </xdr:from>
    <xdr:to>
      <xdr:col>17</xdr:col>
      <xdr:colOff>147347</xdr:colOff>
      <xdr:row>21</xdr:row>
      <xdr:rowOff>163445</xdr:rowOff>
    </xdr:to>
    <xdr:graphicFrame macro="">
      <xdr:nvGraphicFramePr>
        <xdr:cNvPr id="6" name="Chart 5">
          <a:extLst>
            <a:ext uri="{FF2B5EF4-FFF2-40B4-BE49-F238E27FC236}">
              <a16:creationId xmlns:a16="http://schemas.microsoft.com/office/drawing/2014/main" id="{6326383B-0B79-48D5-B327-9BB5E95B7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161925</xdr:colOff>
      <xdr:row>7</xdr:row>
      <xdr:rowOff>76200</xdr:rowOff>
    </xdr:from>
    <xdr:to>
      <xdr:col>3</xdr:col>
      <xdr:colOff>460375</xdr:colOff>
      <xdr:row>12</xdr:row>
      <xdr:rowOff>79375</xdr:rowOff>
    </xdr:to>
    <mc:AlternateContent xmlns:mc="http://schemas.openxmlformats.org/markup-compatibility/2006">
      <mc:Choice xmlns:a14="http://schemas.microsoft.com/office/drawing/2010/main" Requires="a14">
        <xdr:graphicFrame macro="">
          <xdr:nvGraphicFramePr>
            <xdr:cNvPr id="2" name="Marital Status">
              <a:extLst>
                <a:ext uri="{FF2B5EF4-FFF2-40B4-BE49-F238E27FC236}">
                  <a16:creationId xmlns:a16="http://schemas.microsoft.com/office/drawing/2014/main" id="{2E95B75E-039D-DDAB-0F66-BF638981225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1925" y="1409700"/>
              <a:ext cx="2108200" cy="955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146049</xdr:colOff>
      <xdr:row>20</xdr:row>
      <xdr:rowOff>107950</xdr:rowOff>
    </xdr:from>
    <xdr:to>
      <xdr:col>3</xdr:col>
      <xdr:colOff>396874</xdr:colOff>
      <xdr:row>30</xdr:row>
      <xdr:rowOff>15875</xdr:rowOff>
    </xdr:to>
    <mc:AlternateContent xmlns:mc="http://schemas.openxmlformats.org/markup-compatibility/2006">
      <mc:Choice xmlns:a14="http://schemas.microsoft.com/office/drawing/2010/main" Requires="a14">
        <xdr:graphicFrame macro="">
          <xdr:nvGraphicFramePr>
            <xdr:cNvPr id="4" name="Education">
              <a:extLst>
                <a:ext uri="{FF2B5EF4-FFF2-40B4-BE49-F238E27FC236}">
                  <a16:creationId xmlns:a16="http://schemas.microsoft.com/office/drawing/2014/main" id="{6D6DD5A3-0CB5-497A-95AD-BE3236892A3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6049" y="3917950"/>
              <a:ext cx="2060575" cy="1812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161925</xdr:colOff>
      <xdr:row>12</xdr:row>
      <xdr:rowOff>187326</xdr:rowOff>
    </xdr:from>
    <xdr:to>
      <xdr:col>3</xdr:col>
      <xdr:colOff>428625</xdr:colOff>
      <xdr:row>19</xdr:row>
      <xdr:rowOff>174626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0E89386-D398-B81B-FC4A-B924DD28CB2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1925" y="2473326"/>
              <a:ext cx="2076450" cy="1320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30.389199421297" createdVersion="8" refreshedVersion="8" minRefreshableVersion="3" recordCount="1026" xr:uid="{781C2D27-1F1F-4AC5-82D9-19EF05BA24E6}">
  <cacheSource type="worksheet">
    <worksheetSource ref="A1:N1027"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39881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F5A1A8-5F04-4984-AED9-8F4BF6D01F8A}"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28B7C6-8014-4B31-89A9-6427A0C55BB8}"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EE4BB3-B0DF-45DC-BBDB-5BDE73D34233}"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8">
    <format dxfId="79">
      <pivotArea collapsedLevelsAreSubtotals="1" fieldPosition="0">
        <references count="2">
          <reference field="2" count="1">
            <x v="0"/>
          </reference>
          <reference field="13" count="1" selected="0">
            <x v="0"/>
          </reference>
        </references>
      </pivotArea>
    </format>
    <format dxfId="78">
      <pivotArea collapsedLevelsAreSubtotals="1" fieldPosition="0">
        <references count="2">
          <reference field="2" count="1">
            <x v="0"/>
          </reference>
          <reference field="13" count="1" selected="0">
            <x v="1"/>
          </reference>
        </references>
      </pivotArea>
    </format>
    <format dxfId="77">
      <pivotArea field="2" grandCol="1" collapsedLevelsAreSubtotals="1" axis="axisRow" fieldPosition="0">
        <references count="1">
          <reference field="2" count="1">
            <x v="0"/>
          </reference>
        </references>
      </pivotArea>
    </format>
    <format dxfId="76">
      <pivotArea collapsedLevelsAreSubtotals="1" fieldPosition="0">
        <references count="2">
          <reference field="2" count="1">
            <x v="1"/>
          </reference>
          <reference field="13" count="1" selected="0">
            <x v="0"/>
          </reference>
        </references>
      </pivotArea>
    </format>
    <format dxfId="75">
      <pivotArea collapsedLevelsAreSubtotals="1" fieldPosition="0">
        <references count="2">
          <reference field="2" count="1">
            <x v="1"/>
          </reference>
          <reference field="13" count="1" selected="0">
            <x v="1"/>
          </reference>
        </references>
      </pivotArea>
    </format>
    <format dxfId="74">
      <pivotArea grandRow="1" grandCol="1" outline="0" collapsedLevelsAreSubtotals="1" fieldPosition="0"/>
    </format>
    <format dxfId="73">
      <pivotArea field="13" grandRow="1" outline="0" collapsedLevelsAreSubtotals="1" axis="axisCol" fieldPosition="0">
        <references count="1">
          <reference field="13" count="1" selected="0">
            <x v="1"/>
          </reference>
        </references>
      </pivotArea>
    </format>
    <format dxfId="72">
      <pivotArea field="13" grandRow="1" outline="0" collapsedLevelsAreSubtotals="1" axis="axisCol" fieldPosition="0">
        <references count="1">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4329B4-FE15-4618-AB9A-824E26270E66}" sourceName="Marital Status">
  <pivotTables>
    <pivotTable tabId="3" name="PivotTable1"/>
    <pivotTable tabId="3" name="PivotTable2"/>
    <pivotTable tabId="3" name="PivotTable3"/>
  </pivotTables>
  <data>
    <tabular pivotCacheId="33988107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79FD0E9-197D-40DB-994F-4CF5B178B576}" sourceName="Education">
  <pivotTables>
    <pivotTable tabId="3" name="PivotTable1"/>
    <pivotTable tabId="3" name="PivotTable2"/>
    <pivotTable tabId="3" name="PivotTable3"/>
  </pivotTables>
  <data>
    <tabular pivotCacheId="3398810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731541-7AC7-4E19-B852-57423DD7A3D0}" sourceName="Region">
  <pivotTables>
    <pivotTable tabId="3" name="PivotTable1"/>
    <pivotTable tabId="3" name="PivotTable2"/>
    <pivotTable tabId="3" name="PivotTable3"/>
  </pivotTables>
  <data>
    <tabular pivotCacheId="3398810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940C569-0BF5-42FA-A2BE-F97947AAC6EF}" cache="Slicer_Marital_Status" caption="Marital Status" rowHeight="241300"/>
  <slicer name="Education" xr10:uid="{7ABE6E61-37A9-4C18-B1E7-F1F19274B121}" cache="Slicer_Education" caption="Education" rowHeight="241300"/>
  <slicer name="Region" xr10:uid="{77BDD90C-06ED-4EBA-A085-E4312E8E8CD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274C2-E5AB-441B-91EA-A49D82C702C6}">
  <dimension ref="A1:O1027"/>
  <sheetViews>
    <sheetView topLeftCell="B1" workbookViewId="0">
      <selection activeCell="M2" sqref="M2"/>
    </sheetView>
  </sheetViews>
  <sheetFormatPr defaultColWidth="11.85546875" defaultRowHeight="15" x14ac:dyDescent="0.25"/>
  <cols>
    <col min="4" max="4" width="13.28515625" style="3" bestFit="1" customWidth="1"/>
    <col min="14" max="14" width="15.42578125" customWidth="1"/>
  </cols>
  <sheetData>
    <row r="1" spans="1:15" x14ac:dyDescent="0.25">
      <c r="A1" t="s">
        <v>0</v>
      </c>
      <c r="B1" t="s">
        <v>1</v>
      </c>
      <c r="C1" t="s">
        <v>2</v>
      </c>
      <c r="D1" s="3" t="s">
        <v>3</v>
      </c>
      <c r="E1" t="s">
        <v>4</v>
      </c>
      <c r="F1" t="s">
        <v>5</v>
      </c>
      <c r="G1" t="s">
        <v>6</v>
      </c>
      <c r="H1" t="s">
        <v>7</v>
      </c>
      <c r="I1" t="s">
        <v>8</v>
      </c>
      <c r="J1" t="s">
        <v>9</v>
      </c>
      <c r="K1" t="s">
        <v>10</v>
      </c>
      <c r="L1" t="s">
        <v>11</v>
      </c>
      <c r="M1" t="s">
        <v>40</v>
      </c>
      <c r="N1" t="s">
        <v>12</v>
      </c>
      <c r="O1">
        <f>COUNTIF(N2,yes)</f>
        <v>0</v>
      </c>
    </row>
    <row r="2" spans="1:15"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5"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5" x14ac:dyDescent="0.25">
      <c r="A4">
        <v>14177</v>
      </c>
      <c r="B4" t="s">
        <v>36</v>
      </c>
      <c r="C4" t="s">
        <v>39</v>
      </c>
      <c r="D4" s="3">
        <v>80000</v>
      </c>
      <c r="E4">
        <v>5</v>
      </c>
      <c r="F4" t="s">
        <v>19</v>
      </c>
      <c r="G4" t="s">
        <v>21</v>
      </c>
      <c r="H4" t="s">
        <v>18</v>
      </c>
      <c r="I4">
        <v>2</v>
      </c>
      <c r="J4" t="s">
        <v>22</v>
      </c>
      <c r="K4" t="s">
        <v>17</v>
      </c>
      <c r="L4">
        <v>60</v>
      </c>
      <c r="M4" t="str">
        <f t="shared" si="0"/>
        <v>Old</v>
      </c>
      <c r="N4" t="s">
        <v>18</v>
      </c>
    </row>
    <row r="5" spans="1:15" x14ac:dyDescent="0.25">
      <c r="A5">
        <v>24381</v>
      </c>
      <c r="B5" t="s">
        <v>37</v>
      </c>
      <c r="C5" t="s">
        <v>39</v>
      </c>
      <c r="D5" s="3">
        <v>70000</v>
      </c>
      <c r="E5">
        <v>0</v>
      </c>
      <c r="F5" t="s">
        <v>13</v>
      </c>
      <c r="G5" t="s">
        <v>21</v>
      </c>
      <c r="H5" t="s">
        <v>15</v>
      </c>
      <c r="I5">
        <v>1</v>
      </c>
      <c r="J5" t="s">
        <v>23</v>
      </c>
      <c r="K5" t="s">
        <v>24</v>
      </c>
      <c r="L5">
        <v>41</v>
      </c>
      <c r="M5" t="str">
        <f t="shared" si="0"/>
        <v>Middle Age</v>
      </c>
      <c r="N5" t="s">
        <v>15</v>
      </c>
    </row>
    <row r="6" spans="1:15" x14ac:dyDescent="0.25">
      <c r="A6">
        <v>25597</v>
      </c>
      <c r="B6" t="s">
        <v>37</v>
      </c>
      <c r="C6" t="s">
        <v>39</v>
      </c>
      <c r="D6" s="3">
        <v>30000</v>
      </c>
      <c r="E6">
        <v>0</v>
      </c>
      <c r="F6" t="s">
        <v>13</v>
      </c>
      <c r="G6" t="s">
        <v>20</v>
      </c>
      <c r="H6" t="s">
        <v>18</v>
      </c>
      <c r="I6">
        <v>0</v>
      </c>
      <c r="J6" t="s">
        <v>16</v>
      </c>
      <c r="K6" t="s">
        <v>17</v>
      </c>
      <c r="L6">
        <v>36</v>
      </c>
      <c r="M6" t="str">
        <f t="shared" si="0"/>
        <v>Middle Age</v>
      </c>
      <c r="N6" t="s">
        <v>15</v>
      </c>
    </row>
    <row r="7" spans="1:15" x14ac:dyDescent="0.25">
      <c r="A7">
        <v>13507</v>
      </c>
      <c r="B7" t="s">
        <v>36</v>
      </c>
      <c r="C7" t="s">
        <v>38</v>
      </c>
      <c r="D7" s="3">
        <v>10000</v>
      </c>
      <c r="E7">
        <v>2</v>
      </c>
      <c r="F7" t="s">
        <v>19</v>
      </c>
      <c r="G7" t="s">
        <v>25</v>
      </c>
      <c r="H7" t="s">
        <v>15</v>
      </c>
      <c r="I7">
        <v>0</v>
      </c>
      <c r="J7" t="s">
        <v>26</v>
      </c>
      <c r="K7" t="s">
        <v>17</v>
      </c>
      <c r="L7">
        <v>50</v>
      </c>
      <c r="M7" t="str">
        <f t="shared" si="0"/>
        <v>Middle Age</v>
      </c>
      <c r="N7" t="s">
        <v>18</v>
      </c>
    </row>
    <row r="8" spans="1:15" x14ac:dyDescent="0.25">
      <c r="A8">
        <v>27974</v>
      </c>
      <c r="B8" t="s">
        <v>37</v>
      </c>
      <c r="C8" t="s">
        <v>39</v>
      </c>
      <c r="D8" s="3">
        <v>160000</v>
      </c>
      <c r="E8">
        <v>2</v>
      </c>
      <c r="F8" t="s">
        <v>27</v>
      </c>
      <c r="G8" t="s">
        <v>28</v>
      </c>
      <c r="H8" t="s">
        <v>15</v>
      </c>
      <c r="I8">
        <v>4</v>
      </c>
      <c r="J8" t="s">
        <v>16</v>
      </c>
      <c r="K8" t="s">
        <v>24</v>
      </c>
      <c r="L8">
        <v>33</v>
      </c>
      <c r="M8" t="str">
        <f t="shared" si="0"/>
        <v>Middle Age</v>
      </c>
      <c r="N8" t="s">
        <v>15</v>
      </c>
    </row>
    <row r="9" spans="1:15" x14ac:dyDescent="0.25">
      <c r="A9">
        <v>19364</v>
      </c>
      <c r="B9" t="s">
        <v>36</v>
      </c>
      <c r="C9" t="s">
        <v>39</v>
      </c>
      <c r="D9" s="3">
        <v>40000</v>
      </c>
      <c r="E9">
        <v>1</v>
      </c>
      <c r="F9" t="s">
        <v>13</v>
      </c>
      <c r="G9" t="s">
        <v>14</v>
      </c>
      <c r="H9" t="s">
        <v>15</v>
      </c>
      <c r="I9">
        <v>0</v>
      </c>
      <c r="J9" t="s">
        <v>16</v>
      </c>
      <c r="K9" t="s">
        <v>17</v>
      </c>
      <c r="L9">
        <v>43</v>
      </c>
      <c r="M9" t="str">
        <f t="shared" si="0"/>
        <v>Middle Age</v>
      </c>
      <c r="N9" t="s">
        <v>15</v>
      </c>
    </row>
    <row r="10" spans="1:15"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5"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5"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5"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5"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5"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5"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38</v>
      </c>
      <c r="D1005" s="3">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IF(L1027&gt;54,"Old",IF(L1027&gt;=31,"Middle Age",IF(L1027&lt;31,"adolescent","Invalid")))</f>
        <v>Middle Age</v>
      </c>
      <c r="N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65E4B-F21D-4280-B4CC-BF624A00B73E}">
  <dimension ref="A2:D43"/>
  <sheetViews>
    <sheetView topLeftCell="A31" zoomScale="115" zoomScaleNormal="115" workbookViewId="0">
      <selection activeCell="D13" sqref="D13"/>
    </sheetView>
  </sheetViews>
  <sheetFormatPr defaultRowHeight="15" x14ac:dyDescent="0.25"/>
  <cols>
    <col min="1" max="1" width="17.85546875" bestFit="1" customWidth="1"/>
    <col min="2" max="2" width="16.28515625" bestFit="1" customWidth="1"/>
    <col min="3" max="3" width="6.7109375" bestFit="1" customWidth="1"/>
    <col min="4" max="4" width="13.42578125" bestFit="1" customWidth="1"/>
  </cols>
  <sheetData>
    <row r="2" spans="1:4" x14ac:dyDescent="0.25">
      <c r="A2" s="4" t="s">
        <v>43</v>
      </c>
      <c r="B2" s="4" t="s">
        <v>44</v>
      </c>
    </row>
    <row r="3" spans="1:4" x14ac:dyDescent="0.25">
      <c r="A3" s="4" t="s">
        <v>41</v>
      </c>
      <c r="B3" t="s">
        <v>18</v>
      </c>
      <c r="C3" t="s">
        <v>15</v>
      </c>
      <c r="D3" t="s">
        <v>42</v>
      </c>
    </row>
    <row r="4" spans="1:4" x14ac:dyDescent="0.25">
      <c r="A4" s="5" t="s">
        <v>38</v>
      </c>
      <c r="B4" s="6">
        <v>52520.325203252032</v>
      </c>
      <c r="C4" s="6">
        <v>52330.827067669175</v>
      </c>
      <c r="D4" s="6">
        <v>52421.875</v>
      </c>
    </row>
    <row r="5" spans="1:4" x14ac:dyDescent="0.25">
      <c r="A5" s="5" t="s">
        <v>39</v>
      </c>
      <c r="B5" s="6">
        <v>49789.473684210527</v>
      </c>
      <c r="C5" s="6">
        <v>58015.873015873018</v>
      </c>
      <c r="D5" s="9">
        <v>54479.638009049777</v>
      </c>
    </row>
    <row r="6" spans="1:4" x14ac:dyDescent="0.25">
      <c r="A6" s="5" t="s">
        <v>42</v>
      </c>
      <c r="B6" s="6">
        <v>51330.275229357801</v>
      </c>
      <c r="C6" s="6">
        <v>55096.525096525096</v>
      </c>
      <c r="D6" s="6">
        <v>53375.262054507337</v>
      </c>
    </row>
    <row r="8" spans="1:4" x14ac:dyDescent="0.25">
      <c r="B8" s="6"/>
    </row>
    <row r="23" spans="1:4" x14ac:dyDescent="0.25">
      <c r="A23" s="4" t="s">
        <v>45</v>
      </c>
      <c r="B23" s="4" t="s">
        <v>44</v>
      </c>
    </row>
    <row r="24" spans="1:4" x14ac:dyDescent="0.25">
      <c r="A24" s="4" t="s">
        <v>41</v>
      </c>
      <c r="B24" t="s">
        <v>18</v>
      </c>
      <c r="C24" t="s">
        <v>15</v>
      </c>
      <c r="D24" t="s">
        <v>42</v>
      </c>
    </row>
    <row r="25" spans="1:4" x14ac:dyDescent="0.25">
      <c r="A25" s="5" t="s">
        <v>16</v>
      </c>
      <c r="B25" s="9">
        <v>61</v>
      </c>
      <c r="C25" s="9">
        <v>106</v>
      </c>
      <c r="D25" s="9">
        <v>167</v>
      </c>
    </row>
    <row r="26" spans="1:4" x14ac:dyDescent="0.25">
      <c r="A26" s="5" t="s">
        <v>26</v>
      </c>
      <c r="B26" s="9">
        <v>42</v>
      </c>
      <c r="C26" s="9">
        <v>43</v>
      </c>
      <c r="D26" s="9">
        <v>85</v>
      </c>
    </row>
    <row r="27" spans="1:4" x14ac:dyDescent="0.25">
      <c r="A27" s="5" t="s">
        <v>22</v>
      </c>
      <c r="B27" s="9">
        <v>30</v>
      </c>
      <c r="C27" s="9">
        <v>51</v>
      </c>
      <c r="D27" s="9">
        <v>81</v>
      </c>
    </row>
    <row r="28" spans="1:4" x14ac:dyDescent="0.25">
      <c r="A28" s="5" t="s">
        <v>23</v>
      </c>
      <c r="B28" s="9">
        <v>55</v>
      </c>
      <c r="C28" s="9">
        <v>39</v>
      </c>
      <c r="D28" s="9">
        <v>94</v>
      </c>
    </row>
    <row r="29" spans="1:4" x14ac:dyDescent="0.25">
      <c r="A29" s="5" t="s">
        <v>46</v>
      </c>
      <c r="B29" s="9">
        <v>30</v>
      </c>
      <c r="C29" s="9">
        <v>20</v>
      </c>
      <c r="D29" s="9">
        <v>50</v>
      </c>
    </row>
    <row r="30" spans="1:4" x14ac:dyDescent="0.25">
      <c r="A30" s="5" t="s">
        <v>42</v>
      </c>
      <c r="B30" s="9">
        <v>218</v>
      </c>
      <c r="C30" s="9">
        <v>259</v>
      </c>
      <c r="D30" s="9">
        <v>477</v>
      </c>
    </row>
    <row r="38" spans="1:4" x14ac:dyDescent="0.25">
      <c r="A38" s="4" t="s">
        <v>45</v>
      </c>
      <c r="B38" s="4" t="s">
        <v>44</v>
      </c>
    </row>
    <row r="39" spans="1:4" x14ac:dyDescent="0.25">
      <c r="A39" s="4" t="s">
        <v>41</v>
      </c>
      <c r="B39" t="s">
        <v>18</v>
      </c>
      <c r="C39" t="s">
        <v>15</v>
      </c>
      <c r="D39" t="s">
        <v>42</v>
      </c>
    </row>
    <row r="40" spans="1:4" x14ac:dyDescent="0.25">
      <c r="A40" s="5" t="s">
        <v>47</v>
      </c>
      <c r="B40" s="9">
        <v>47</v>
      </c>
      <c r="C40" s="9">
        <v>26</v>
      </c>
      <c r="D40" s="9">
        <v>73</v>
      </c>
    </row>
    <row r="41" spans="1:4" x14ac:dyDescent="0.25">
      <c r="A41" s="5" t="s">
        <v>48</v>
      </c>
      <c r="B41" s="9">
        <v>136</v>
      </c>
      <c r="C41" s="9">
        <v>204</v>
      </c>
      <c r="D41" s="9">
        <v>340</v>
      </c>
    </row>
    <row r="42" spans="1:4" x14ac:dyDescent="0.25">
      <c r="A42" s="5" t="s">
        <v>49</v>
      </c>
      <c r="B42" s="9">
        <v>35</v>
      </c>
      <c r="C42" s="9">
        <v>29</v>
      </c>
      <c r="D42" s="9">
        <v>64</v>
      </c>
    </row>
    <row r="43" spans="1:4" x14ac:dyDescent="0.25">
      <c r="A43" s="5" t="s">
        <v>42</v>
      </c>
      <c r="B43" s="9">
        <v>218</v>
      </c>
      <c r="C43" s="9">
        <v>259</v>
      </c>
      <c r="D43" s="9">
        <v>477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1EEA-EC56-4079-BF47-01BEE286CFF2}">
  <dimension ref="A1:T7"/>
  <sheetViews>
    <sheetView showGridLines="0" tabSelected="1" zoomScale="60" zoomScaleNormal="60" workbookViewId="0">
      <selection activeCell="Z18" sqref="Z18"/>
    </sheetView>
  </sheetViews>
  <sheetFormatPr defaultRowHeight="15" x14ac:dyDescent="0.25"/>
  <cols>
    <col min="18" max="18" width="2.28515625" customWidth="1"/>
    <col min="19" max="19" width="9.140625" hidden="1" customWidth="1"/>
    <col min="20" max="20" width="19" hidden="1" customWidth="1"/>
  </cols>
  <sheetData>
    <row r="1" spans="1:20" x14ac:dyDescent="0.25">
      <c r="A1" s="7" t="s">
        <v>50</v>
      </c>
      <c r="B1" s="8"/>
      <c r="C1" s="8"/>
      <c r="D1" s="8"/>
      <c r="E1" s="8"/>
      <c r="F1" s="8"/>
      <c r="G1" s="8"/>
      <c r="H1" s="8"/>
      <c r="I1" s="8"/>
      <c r="J1" s="8"/>
      <c r="K1" s="8"/>
      <c r="L1" s="8"/>
      <c r="M1" s="8"/>
      <c r="N1" s="8"/>
      <c r="O1" s="8"/>
      <c r="P1" s="8"/>
      <c r="Q1" s="8"/>
      <c r="R1" s="8"/>
      <c r="S1" s="8"/>
      <c r="T1" s="8"/>
    </row>
    <row r="2" spans="1:20" x14ac:dyDescent="0.25">
      <c r="A2" s="8"/>
      <c r="B2" s="8"/>
      <c r="C2" s="8"/>
      <c r="D2" s="8"/>
      <c r="E2" s="8"/>
      <c r="F2" s="8"/>
      <c r="G2" s="8"/>
      <c r="H2" s="8"/>
      <c r="I2" s="8"/>
      <c r="J2" s="8"/>
      <c r="K2" s="8"/>
      <c r="L2" s="8"/>
      <c r="M2" s="8"/>
      <c r="N2" s="8"/>
      <c r="O2" s="8"/>
      <c r="P2" s="8"/>
      <c r="Q2" s="8"/>
      <c r="R2" s="8"/>
      <c r="S2" s="8"/>
      <c r="T2" s="8"/>
    </row>
    <row r="3" spans="1:20" x14ac:dyDescent="0.25">
      <c r="A3" s="8"/>
      <c r="B3" s="8"/>
      <c r="C3" s="8"/>
      <c r="D3" s="8"/>
      <c r="E3" s="8"/>
      <c r="F3" s="8"/>
      <c r="G3" s="8"/>
      <c r="H3" s="8"/>
      <c r="I3" s="8"/>
      <c r="J3" s="8"/>
      <c r="K3" s="8"/>
      <c r="L3" s="8"/>
      <c r="M3" s="8"/>
      <c r="N3" s="8"/>
      <c r="O3" s="8"/>
      <c r="P3" s="8"/>
      <c r="Q3" s="8"/>
      <c r="R3" s="8"/>
      <c r="S3" s="8"/>
      <c r="T3" s="8"/>
    </row>
    <row r="4" spans="1:20" x14ac:dyDescent="0.25">
      <c r="A4" s="8"/>
      <c r="B4" s="8"/>
      <c r="C4" s="8"/>
      <c r="D4" s="8"/>
      <c r="E4" s="8"/>
      <c r="F4" s="8"/>
      <c r="G4" s="8"/>
      <c r="H4" s="8"/>
      <c r="I4" s="8"/>
      <c r="J4" s="8"/>
      <c r="K4" s="8"/>
      <c r="L4" s="8"/>
      <c r="M4" s="8"/>
      <c r="N4" s="8"/>
      <c r="O4" s="8"/>
      <c r="P4" s="8"/>
      <c r="Q4" s="8"/>
      <c r="R4" s="8"/>
      <c r="S4" s="8"/>
      <c r="T4" s="8"/>
    </row>
    <row r="5" spans="1:20" x14ac:dyDescent="0.25">
      <c r="A5" s="8"/>
      <c r="B5" s="8"/>
      <c r="C5" s="8"/>
      <c r="D5" s="8"/>
      <c r="E5" s="8"/>
      <c r="F5" s="8"/>
      <c r="G5" s="8"/>
      <c r="H5" s="8"/>
      <c r="I5" s="8"/>
      <c r="J5" s="8"/>
      <c r="K5" s="8"/>
      <c r="L5" s="8"/>
      <c r="M5" s="8"/>
      <c r="N5" s="8"/>
      <c r="O5" s="8"/>
      <c r="P5" s="8"/>
      <c r="Q5" s="8"/>
      <c r="R5" s="8"/>
      <c r="S5" s="8"/>
      <c r="T5" s="8"/>
    </row>
    <row r="6" spans="1:20" x14ac:dyDescent="0.25">
      <c r="A6" s="8"/>
      <c r="B6" s="8"/>
      <c r="C6" s="8"/>
      <c r="D6" s="8"/>
      <c r="E6" s="8"/>
      <c r="F6" s="8"/>
      <c r="G6" s="8"/>
      <c r="H6" s="8"/>
      <c r="I6" s="8"/>
      <c r="J6" s="8"/>
      <c r="K6" s="8"/>
      <c r="L6" s="8"/>
      <c r="M6" s="8"/>
      <c r="N6" s="8"/>
      <c r="O6" s="8"/>
      <c r="P6" s="8"/>
      <c r="Q6" s="8"/>
      <c r="R6" s="8"/>
      <c r="S6" s="8"/>
      <c r="T6" s="8"/>
    </row>
    <row r="7" spans="1:20" x14ac:dyDescent="0.25">
      <c r="A7" s="8"/>
      <c r="B7" s="8"/>
      <c r="C7" s="8"/>
      <c r="D7" s="8"/>
      <c r="E7" s="8"/>
      <c r="F7" s="8"/>
      <c r="G7" s="8"/>
      <c r="H7" s="8"/>
      <c r="I7" s="8"/>
      <c r="J7" s="8"/>
      <c r="K7" s="8"/>
      <c r="L7" s="8"/>
      <c r="M7" s="8"/>
      <c r="N7" s="8"/>
      <c r="O7" s="8"/>
      <c r="P7" s="8"/>
      <c r="Q7" s="8"/>
      <c r="R7" s="8"/>
      <c r="S7" s="8"/>
      <c r="T7" s="8"/>
    </row>
  </sheetData>
  <mergeCells count="1">
    <mergeCell ref="A1:T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pivort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10014802719</cp:lastModifiedBy>
  <dcterms:created xsi:type="dcterms:W3CDTF">2022-03-18T02:50:57Z</dcterms:created>
  <dcterms:modified xsi:type="dcterms:W3CDTF">2024-02-08T07:47:05Z</dcterms:modified>
</cp:coreProperties>
</file>