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C62FF138-81C6-4A8A-9AE6-E728CD17034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2" l="1"/>
  <c r="I35" i="2"/>
  <c r="H36" i="2"/>
  <c r="I36" i="2"/>
  <c r="G36" i="2"/>
  <c r="G35" i="2"/>
  <c r="Q14" i="1" l="1"/>
  <c r="Q13" i="1"/>
</calcChain>
</file>

<file path=xl/sharedStrings.xml><?xml version="1.0" encoding="utf-8"?>
<sst xmlns="http://schemas.openxmlformats.org/spreadsheetml/2006/main" count="309" uniqueCount="125">
  <si>
    <t>Conv(3*3)</t>
  </si>
  <si>
    <t>Batch_N</t>
  </si>
  <si>
    <t>Max_pool</t>
  </si>
  <si>
    <t>Dense(512)</t>
  </si>
  <si>
    <t>Dense(11)</t>
  </si>
  <si>
    <t>Y</t>
  </si>
  <si>
    <t>N</t>
  </si>
  <si>
    <t>Epoch_1</t>
  </si>
  <si>
    <t>Epoch_2</t>
  </si>
  <si>
    <t>Epoch_3</t>
  </si>
  <si>
    <t>Epoch_4</t>
  </si>
  <si>
    <t>Epoch_5</t>
  </si>
  <si>
    <t>case1</t>
  </si>
  <si>
    <t>case2</t>
  </si>
  <si>
    <t>case3</t>
  </si>
  <si>
    <t>case4</t>
  </si>
  <si>
    <t>case5</t>
  </si>
  <si>
    <t>case6</t>
  </si>
  <si>
    <t>case7</t>
  </si>
  <si>
    <t>promising</t>
  </si>
  <si>
    <t>till epoch_10</t>
  </si>
  <si>
    <t>Failed</t>
  </si>
  <si>
    <t>case8</t>
  </si>
  <si>
    <t>N/A</t>
  </si>
  <si>
    <t>parameters</t>
  </si>
  <si>
    <t>2,no_pad</t>
  </si>
  <si>
    <t>32,3,no_pad,relu</t>
  </si>
  <si>
    <t>64,3,no_pad,relu</t>
  </si>
  <si>
    <t>128,3,no_pad,relu</t>
  </si>
  <si>
    <t>256,3,no_pad,relu</t>
  </si>
  <si>
    <t>512,relu</t>
  </si>
  <si>
    <t>sigmoid</t>
  </si>
  <si>
    <t>512,3,no_pad,relu</t>
  </si>
  <si>
    <t>1024,relu</t>
  </si>
  <si>
    <t>case9,parameters</t>
  </si>
  <si>
    <t>Gpu failure</t>
  </si>
  <si>
    <t>varying kernel size</t>
  </si>
  <si>
    <t>5*5 over 3*3</t>
  </si>
  <si>
    <t>Not promising</t>
  </si>
  <si>
    <t>extending 10_e</t>
  </si>
  <si>
    <t>case10,parameters</t>
  </si>
  <si>
    <t>16,</t>
  </si>
  <si>
    <t>2,</t>
  </si>
  <si>
    <t>32,</t>
  </si>
  <si>
    <t>64,</t>
  </si>
  <si>
    <t>128,</t>
  </si>
  <si>
    <t>256,</t>
  </si>
  <si>
    <t>case11 basen on case7</t>
  </si>
  <si>
    <t>same</t>
  </si>
  <si>
    <t>strides = 2</t>
  </si>
  <si>
    <t>adding droputs in conv layers based on case10</t>
  </si>
  <si>
    <t>dropout(0.1) in 1st and 2nd layer after max pooling (case 12)</t>
  </si>
  <si>
    <t>dropout(0.1) in 1st and 2nd layer before max pooling (case 13)</t>
  </si>
  <si>
    <t>dropout(0.1) before max_pool in all conv layers(case 14)</t>
  </si>
  <si>
    <t>dropuut(0.2) before max_pool in all conv layers(case 15)</t>
  </si>
  <si>
    <t>dropout(0.1) 1st two layers n then case 7 with 30 epochs (case 16)</t>
  </si>
  <si>
    <t>dropout(0.1) 1st two layers n then case 10 with 30 epochs (case 17)</t>
  </si>
  <si>
    <t>3 conv + 2 dense (case a)</t>
  </si>
  <si>
    <t>4 conv + 2 dense( case b)</t>
  </si>
  <si>
    <t>5 conv + 2 dense( case 7 already)</t>
  </si>
  <si>
    <t>6 conv + 2 dense( case c)</t>
  </si>
  <si>
    <t>No. of epochs</t>
  </si>
  <si>
    <t>Training loss</t>
  </si>
  <si>
    <t>Validation loss</t>
  </si>
  <si>
    <t>Training accuracy</t>
  </si>
  <si>
    <t>Validation accuracy</t>
  </si>
  <si>
    <t>case  a</t>
  </si>
  <si>
    <t>case b</t>
  </si>
  <si>
    <t>case c</t>
  </si>
  <si>
    <t>case 7</t>
  </si>
  <si>
    <t>validation accuracy</t>
  </si>
  <si>
    <t>case-1</t>
  </si>
  <si>
    <t>Train accuracy</t>
  </si>
  <si>
    <t>Test accuracy</t>
  </si>
  <si>
    <t>case 10</t>
  </si>
  <si>
    <t>s 1 train acc</t>
  </si>
  <si>
    <t>s 1 val acc</t>
  </si>
  <si>
    <t>s 2 train acc</t>
  </si>
  <si>
    <t>s 2 val acc</t>
  </si>
  <si>
    <t>case 12</t>
  </si>
  <si>
    <t>case13</t>
  </si>
  <si>
    <t>case10</t>
  </si>
  <si>
    <t>without D (train)</t>
  </si>
  <si>
    <t>without dropout(val)</t>
  </si>
  <si>
    <t>case-bf(val)</t>
  </si>
  <si>
    <t>case-af(val)</t>
  </si>
  <si>
    <t>case-af( train)</t>
  </si>
  <si>
    <t>case-bf(train)</t>
  </si>
  <si>
    <t>case14</t>
  </si>
  <si>
    <t>case 14</t>
  </si>
  <si>
    <t>case 15</t>
  </si>
  <si>
    <t>case-al(val)</t>
  </si>
  <si>
    <t xml:space="preserve">case-al(train) </t>
  </si>
  <si>
    <t>case-al(train)</t>
  </si>
  <si>
    <t xml:space="preserve">training loss </t>
  </si>
  <si>
    <t>validation loss</t>
  </si>
  <si>
    <t>final set</t>
  </si>
  <si>
    <t>set 1_2</t>
  </si>
  <si>
    <t>training loss</t>
  </si>
  <si>
    <t>training accuracy</t>
  </si>
  <si>
    <t>set 1_3</t>
  </si>
  <si>
    <t>set 1_4</t>
  </si>
  <si>
    <t>epochs</t>
  </si>
  <si>
    <t>set 2_4</t>
  </si>
  <si>
    <t>set 2_3</t>
  </si>
  <si>
    <t>set 3_4</t>
  </si>
  <si>
    <t>validation loss C1</t>
  </si>
  <si>
    <t>validation loss C2</t>
  </si>
  <si>
    <t>validation loss C3</t>
  </si>
  <si>
    <t>validation los C5</t>
  </si>
  <si>
    <t>validation loss C4</t>
  </si>
  <si>
    <t>validation loss C6</t>
  </si>
  <si>
    <t>validation accuracy C6</t>
  </si>
  <si>
    <t>validation accuracy C4</t>
  </si>
  <si>
    <t xml:space="preserve">validation accuracy C5 </t>
  </si>
  <si>
    <t>validation accuracy C3</t>
  </si>
  <si>
    <t>validation accuracy C2</t>
  </si>
  <si>
    <t>validation accuracy C1</t>
  </si>
  <si>
    <t>Case No.</t>
  </si>
  <si>
    <t>No. of Epochs</t>
  </si>
  <si>
    <t>Accuracy</t>
  </si>
  <si>
    <t>Precision</t>
  </si>
  <si>
    <t>Recall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</si>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</sst>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Dropout</a:t>
            </a:r>
            <a:r>
              <a:rPr lang="en-IN" baseline="0"/>
              <a:t> 0.1 all layers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Sheet1!$J$45</c:f>
              <c:strCache>
                <c:ptCount val="1"/>
                <c:pt idx="0">
                  <c:v>without D (train)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Sheet1!$J$46:$J$53</c:f>
              <c:numCache>
                <c:formatCode>General</c:formatCode>
                <c:ptCount val="8"/>
                <c:pt idx="0">
                  <c:v>0.55669999999999997</c:v>
                </c:pt>
                <c:pt idx="1">
                  <c:v>0.67479999999999996</c:v>
                </c:pt>
                <c:pt idx="2">
                  <c:v>0.71819999999999995</c:v>
                </c:pt>
                <c:pt idx="3">
                  <c:v>0.74380000000000002</c:v>
                </c:pt>
                <c:pt idx="4">
                  <c:v>0.76380000000000003</c:v>
                </c:pt>
                <c:pt idx="5">
                  <c:v>0.77890000000000004</c:v>
                </c:pt>
                <c:pt idx="6">
                  <c:v>0.7903</c:v>
                </c:pt>
                <c:pt idx="7">
                  <c:v>0.80410000000000004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5-42FE-9E68-A7FFFE1E1550}"/>
            </c:ext>
          </c:extLst>
        </c:ser>
        <c:ser>
          <c:idx val="1"/>
          <c:order val="1"/>
          <c:tx>
            <c:strRef>
              <c:f>Sheet1!$K$45</c:f>
              <c:strCache>
                <c:ptCount val="1"/>
                <c:pt idx="0">
                  <c:v>without dropout(val)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Sheet1!$K$46:$K$53</c:f>
              <c:numCache>
                <c:formatCode>General</c:formatCode>
                <c:ptCount val="8"/>
                <c:pt idx="0">
                  <c:v>0.4718</c:v>
                </c:pt>
                <c:pt idx="1">
                  <c:v>0.52259999999999995</c:v>
                </c:pt>
                <c:pt idx="2">
                  <c:v>0.57699999999999996</c:v>
                </c:pt>
                <c:pt idx="3">
                  <c:v>0.60009999999999997</c:v>
                </c:pt>
                <c:pt idx="4">
                  <c:v>0.51839999999999997</c:v>
                </c:pt>
                <c:pt idx="5">
                  <c:v>0.67400000000000004</c:v>
                </c:pt>
                <c:pt idx="6">
                  <c:v>0.67900000000000005</c:v>
                </c:pt>
                <c:pt idx="7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5-42FE-9E68-A7FFFE1E1550}"/>
            </c:ext>
          </c:extLst>
        </c:ser>
        <c:ser>
          <c:idx val="2"/>
          <c:order val="2"/>
          <c:tx>
            <c:strRef>
              <c:f>Sheet1!$P$45</c:f>
              <c:strCache>
                <c:ptCount val="1"/>
                <c:pt idx="0">
                  <c:v>case-al(train)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Sheet1!$P$46:$P$53</c:f>
              <c:numCache>
                <c:formatCode>General</c:formatCode>
                <c:ptCount val="8"/>
                <c:pt idx="0">
                  <c:v>0.62219999999999998</c:v>
                </c:pt>
                <c:pt idx="1">
                  <c:v>0.78339999999999999</c:v>
                </c:pt>
                <c:pt idx="2">
                  <c:v>0.83909999999999996</c:v>
                </c:pt>
                <c:pt idx="3">
                  <c:v>0.86960000000000004</c:v>
                </c:pt>
                <c:pt idx="4">
                  <c:v>0.89410000000000001</c:v>
                </c:pt>
                <c:pt idx="5">
                  <c:v>0.9103</c:v>
                </c:pt>
                <c:pt idx="6">
                  <c:v>0.92010000000000003</c:v>
                </c:pt>
                <c:pt idx="7">
                  <c:v>0.92689999999999995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5-42FE-9E68-A7FFFE1E1550}"/>
            </c:ext>
          </c:extLst>
        </c:ser>
        <c:ser>
          <c:idx val="3"/>
          <c:order val="3"/>
          <c:tx>
            <c:strRef>
              <c:f>Sheet1!$Q$45</c:f>
              <c:strCache>
                <c:ptCount val="1"/>
                <c:pt idx="0">
                  <c:v>case-al(val)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Sheet1!$Q$46:$Q$53</c:f>
              <c:numCache>
                <c:formatCode>General</c:formatCode>
                <c:ptCount val="8"/>
                <c:pt idx="0">
                  <c:v>0.26340000000000002</c:v>
                </c:pt>
                <c:pt idx="1">
                  <c:v>0.24249999999999999</c:v>
                </c:pt>
                <c:pt idx="2">
                  <c:v>0.21390000000000001</c:v>
                </c:pt>
                <c:pt idx="3">
                  <c:v>0.2384</c:v>
                </c:pt>
                <c:pt idx="4">
                  <c:v>0.2263</c:v>
                </c:pt>
                <c:pt idx="5">
                  <c:v>0.25419999999999998</c:v>
                </c:pt>
                <c:pt idx="6">
                  <c:v>0.25740000000000002</c:v>
                </c:pt>
                <c:pt idx="7">
                  <c:v>0.23619999999999999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5-42FE-9E68-A7FFFE1E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8240"/>
        <c:axId val="793703344"/>
      </c:lineChart>
      <c:catAx>
        <c:axId val="79370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3344"/>
        <c:crosses val="autoZero"/>
        <c:auto val="1"/>
        <c:lblAlgn val="ctr"/>
        <c:lblOffset val="100"/>
        <c:noMultiLvlLbl val="0"/>
      </c:catAx>
      <c:valAx>
        <c:axId val="7937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curve for Binary class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Sheet2!$B$16:$B$25</c:f>
              <c:numCache>
                <c:formatCode>General</c:formatCode>
                <c:ptCount val="10"/>
                <c:pt idx="0">
                  <c:v>0.59970000000000001</c:v>
                </c:pt>
                <c:pt idx="1">
                  <c:v>0.76849999999999996</c:v>
                </c:pt>
                <c:pt idx="2">
                  <c:v>0.82120000000000004</c:v>
                </c:pt>
                <c:pt idx="3">
                  <c:v>0.85150000000000003</c:v>
                </c:pt>
                <c:pt idx="4">
                  <c:v>0.87280000000000002</c:v>
                </c:pt>
                <c:pt idx="5">
                  <c:v>0.8861</c:v>
                </c:pt>
                <c:pt idx="6">
                  <c:v>0.89419999999999999</c:v>
                </c:pt>
                <c:pt idx="7">
                  <c:v>0.90300000000000002</c:v>
                </c:pt>
                <c:pt idx="8">
                  <c:v>0.90859999999999996</c:v>
                </c:pt>
                <c:pt idx="9">
                  <c:v>0.91300000000000003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A-4BC3-9598-B7FD44D71B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Sheet2!$C$16:$C$25</c:f>
              <c:numCache>
                <c:formatCode>General</c:formatCode>
                <c:ptCount val="10"/>
                <c:pt idx="0">
                  <c:v>0.4466</c:v>
                </c:pt>
                <c:pt idx="1">
                  <c:v>0.33489999999999998</c:v>
                </c:pt>
                <c:pt idx="2">
                  <c:v>0.45400000000000001</c:v>
                </c:pt>
                <c:pt idx="3">
                  <c:v>0.61880000000000002</c:v>
                </c:pt>
                <c:pt idx="4">
                  <c:v>0.63370000000000004</c:v>
                </c:pt>
                <c:pt idx="5">
                  <c:v>0.61499999999999999</c:v>
                </c:pt>
                <c:pt idx="6">
                  <c:v>0.62580000000000002</c:v>
                </c:pt>
                <c:pt idx="7">
                  <c:v>0.63729999999999998</c:v>
                </c:pt>
                <c:pt idx="8">
                  <c:v>0.60399999999999998</c:v>
                </c:pt>
                <c:pt idx="9">
                  <c:v>0.6452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A-4BC3-9598-B7FD44D7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038560"/>
        <c:axId val="1144052160"/>
      </c:lineChart>
      <c:catAx>
        <c:axId val="114403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2160"/>
        <c:crosses val="autoZero"/>
        <c:auto val="1"/>
        <c:lblAlgn val="ctr"/>
        <c:lblOffset val="100"/>
        <c:noMultiLvlLbl val="0"/>
      </c:catAx>
      <c:valAx>
        <c:axId val="11440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  <a:r>
              <a:rPr lang="en-IN" baseline="0"/>
              <a:t> curve for binary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Sheet2!$B$29:$B$38</c:f>
              <c:numCache>
                <c:formatCode>General</c:formatCode>
                <c:ptCount val="10"/>
                <c:pt idx="0">
                  <c:v>1.0398000000000001</c:v>
                </c:pt>
                <c:pt idx="1">
                  <c:v>0.5736</c:v>
                </c:pt>
                <c:pt idx="2">
                  <c:v>0.44109999999999999</c:v>
                </c:pt>
                <c:pt idx="3">
                  <c:v>0.36930000000000002</c:v>
                </c:pt>
                <c:pt idx="4">
                  <c:v>0.3211</c:v>
                </c:pt>
                <c:pt idx="5">
                  <c:v>0.28139999999999998</c:v>
                </c:pt>
                <c:pt idx="6">
                  <c:v>0.2452</c:v>
                </c:pt>
                <c:pt idx="7">
                  <c:v>0.2177</c:v>
                </c:pt>
                <c:pt idx="8">
                  <c:v>0.19989999999999999</c:v>
                </c:pt>
                <c:pt idx="9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0-43A7-9B32-D42A62308248}"/>
            </c:ext>
          </c:extLst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Sheet2!$C$29:$C$38</c:f>
              <c:numCache>
                <c:formatCode>General</c:formatCode>
                <c:ptCount val="10"/>
                <c:pt idx="0">
                  <c:v>1.1388</c:v>
                </c:pt>
                <c:pt idx="1">
                  <c:v>0.95669999999999999</c:v>
                </c:pt>
                <c:pt idx="2">
                  <c:v>1.78</c:v>
                </c:pt>
                <c:pt idx="3">
                  <c:v>0.77810000000000001</c:v>
                </c:pt>
                <c:pt idx="4">
                  <c:v>0.9798</c:v>
                </c:pt>
                <c:pt idx="5">
                  <c:v>1.5871999999999999</c:v>
                </c:pt>
                <c:pt idx="6">
                  <c:v>0.91749999999999998</c:v>
                </c:pt>
                <c:pt idx="7">
                  <c:v>1.083</c:v>
                </c:pt>
                <c:pt idx="8">
                  <c:v>0.58760000000000001</c:v>
                </c:pt>
                <c:pt idx="9">
                  <c:v>1.7712000000000001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0-43A7-9B32-D42A6230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16624"/>
        <c:axId val="1148317168"/>
      </c:lineChart>
      <c:catAx>
        <c:axId val="114831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17168"/>
        <c:crosses val="autoZero"/>
        <c:auto val="1"/>
        <c:lblAlgn val="ctr"/>
        <c:lblOffset val="100"/>
        <c:noMultiLvlLbl val="0"/>
      </c:catAx>
      <c:valAx>
        <c:axId val="11483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1104900</xdr:colOff>
      <xdr:row>41</xdr:row>
      <xdr:rowOff>95250</xdr:rowOff>
    </xdr:from>
    <xdr:to>
      <xdr:col>12</xdr:col>
      <xdr:colOff>1647825</xdr:colOff>
      <xdr:row>55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13</xdr:row>
      <xdr:rowOff>57150</xdr:rowOff>
    </xdr:from>
    <xdr:to>
      <xdr:col>7</xdr:col>
      <xdr:colOff>214312</xdr:colOff>
      <xdr:row>27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28</xdr:row>
      <xdr:rowOff>76200</xdr:rowOff>
    </xdr:from>
    <xdr:to>
      <xdr:col>7</xdr:col>
      <xdr:colOff>376237</xdr:colOff>
      <xdr:row>42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"/>
  <sheetViews>
    <sheetView tabSelected="1" zoomScaleNormal="100" workbookViewId="0">
      <selection activeCell="J45" activeCellId="1" sqref="R45:S55 J45:K55"/>
    </sheetView>
  </sheetViews>
  <sheetFormatPr defaultRowHeight="14.4" x14ac:dyDescent="0.3"/>
  <cols>
    <col min="1" max="1" width="15.6640625" customWidth="1"/>
    <col min="2" max="2" width="18.33203125" customWidth="1"/>
    <col min="3" max="3" width="18.109375" customWidth="1"/>
    <col min="6" max="6" width="12.88671875" customWidth="1"/>
    <col min="7" max="7" width="16.33203125" customWidth="1"/>
    <col min="8" max="8" width="14" customWidth="1"/>
    <col min="9" max="9" width="19.109375" customWidth="1"/>
    <col min="10" max="10" width="18.44140625" customWidth="1"/>
    <col min="11" max="11" width="20.88671875" customWidth="1"/>
    <col min="12" max="12" width="21.109375" customWidth="1"/>
    <col min="13" max="13" width="26.88671875" customWidth="1"/>
    <col min="14" max="14" width="57.6640625" customWidth="1"/>
    <col min="15" max="15" width="11.33203125" customWidth="1"/>
    <col min="16" max="16" width="14.44140625" customWidth="1"/>
    <col min="17" max="17" width="11.5546875" customWidth="1"/>
    <col min="18" max="18" width="13.33203125" customWidth="1"/>
  </cols>
  <sheetData>
    <row r="1" spans="1:17" ht="16.2" thickBot="1" x14ac:dyDescent="0.35">
      <c r="B1" s="5" t="s">
        <v>24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22</v>
      </c>
      <c r="K1" s="6" t="s">
        <v>34</v>
      </c>
      <c r="L1" s="6" t="s">
        <v>40</v>
      </c>
      <c r="M1" s="7" t="s">
        <v>47</v>
      </c>
      <c r="N1" t="s">
        <v>50</v>
      </c>
      <c r="Q1" s="8">
        <v>1643</v>
      </c>
    </row>
    <row r="2" spans="1:17" ht="16.2" thickBot="1" x14ac:dyDescent="0.35">
      <c r="A2" t="s">
        <v>0</v>
      </c>
      <c r="B2" t="s">
        <v>26</v>
      </c>
      <c r="C2" t="s">
        <v>5</v>
      </c>
      <c r="G2" t="s">
        <v>36</v>
      </c>
      <c r="K2" t="s">
        <v>27</v>
      </c>
      <c r="L2" t="s">
        <v>41</v>
      </c>
      <c r="M2" t="s">
        <v>48</v>
      </c>
      <c r="N2" t="s">
        <v>51</v>
      </c>
      <c r="Q2" s="9">
        <v>1666</v>
      </c>
    </row>
    <row r="3" spans="1:17" ht="16.2" thickBot="1" x14ac:dyDescent="0.35">
      <c r="A3" t="s">
        <v>1</v>
      </c>
      <c r="C3" t="s">
        <v>6</v>
      </c>
      <c r="D3" s="1" t="s">
        <v>5</v>
      </c>
      <c r="E3" s="1" t="s">
        <v>5</v>
      </c>
      <c r="F3" s="1" t="s">
        <v>5</v>
      </c>
      <c r="G3" t="s">
        <v>37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48</v>
      </c>
      <c r="Q3" s="9">
        <v>1610</v>
      </c>
    </row>
    <row r="4" spans="1:17" ht="16.2" thickBot="1" x14ac:dyDescent="0.35">
      <c r="A4" t="s">
        <v>2</v>
      </c>
      <c r="B4" t="s">
        <v>25</v>
      </c>
      <c r="C4" t="s">
        <v>5</v>
      </c>
      <c r="K4" t="s">
        <v>25</v>
      </c>
      <c r="L4" t="s">
        <v>42</v>
      </c>
      <c r="M4" t="s">
        <v>49</v>
      </c>
      <c r="N4" t="s">
        <v>52</v>
      </c>
      <c r="Q4" s="9">
        <v>1774</v>
      </c>
    </row>
    <row r="5" spans="1:17" ht="16.2" thickBot="1" x14ac:dyDescent="0.35">
      <c r="A5" t="s">
        <v>0</v>
      </c>
      <c r="B5" t="s">
        <v>27</v>
      </c>
      <c r="C5" t="s">
        <v>5</v>
      </c>
      <c r="K5" t="s">
        <v>28</v>
      </c>
      <c r="L5" t="s">
        <v>43</v>
      </c>
      <c r="M5" t="s">
        <v>48</v>
      </c>
      <c r="Q5" s="9">
        <v>2087</v>
      </c>
    </row>
    <row r="6" spans="1:17" ht="16.2" thickBot="1" x14ac:dyDescent="0.35">
      <c r="A6" t="s">
        <v>1</v>
      </c>
      <c r="C6" t="s">
        <v>6</v>
      </c>
      <c r="D6" t="s">
        <v>6</v>
      </c>
      <c r="E6" s="1" t="s">
        <v>5</v>
      </c>
      <c r="F6" s="1" t="s">
        <v>5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48</v>
      </c>
      <c r="N6" t="s">
        <v>53</v>
      </c>
      <c r="Q6" s="9">
        <v>1664</v>
      </c>
    </row>
    <row r="7" spans="1:17" ht="16.2" thickBot="1" x14ac:dyDescent="0.35">
      <c r="A7" t="s">
        <v>2</v>
      </c>
      <c r="B7" t="s">
        <v>25</v>
      </c>
      <c r="C7" t="s">
        <v>5</v>
      </c>
      <c r="K7" t="s">
        <v>25</v>
      </c>
      <c r="L7" t="s">
        <v>42</v>
      </c>
      <c r="M7" t="s">
        <v>49</v>
      </c>
      <c r="Q7" s="9">
        <v>1669</v>
      </c>
    </row>
    <row r="8" spans="1:17" ht="16.2" thickBot="1" x14ac:dyDescent="0.35">
      <c r="A8" t="s">
        <v>0</v>
      </c>
      <c r="B8" t="s">
        <v>28</v>
      </c>
      <c r="C8" t="s">
        <v>5</v>
      </c>
      <c r="K8" t="s">
        <v>29</v>
      </c>
      <c r="L8" t="s">
        <v>44</v>
      </c>
      <c r="M8" t="s">
        <v>48</v>
      </c>
      <c r="N8" t="s">
        <v>54</v>
      </c>
      <c r="Q8" s="9">
        <v>1642</v>
      </c>
    </row>
    <row r="9" spans="1:17" ht="16.2" thickBot="1" x14ac:dyDescent="0.35">
      <c r="A9" t="s">
        <v>1</v>
      </c>
      <c r="C9" t="s">
        <v>6</v>
      </c>
      <c r="D9" t="s">
        <v>6</v>
      </c>
      <c r="E9" s="1" t="s">
        <v>5</v>
      </c>
      <c r="F9" s="2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48</v>
      </c>
      <c r="Q9" s="9">
        <v>1644</v>
      </c>
    </row>
    <row r="10" spans="1:17" ht="16.2" thickBot="1" x14ac:dyDescent="0.35">
      <c r="A10" t="s">
        <v>2</v>
      </c>
      <c r="B10" t="s">
        <v>25</v>
      </c>
      <c r="C10" t="s">
        <v>5</v>
      </c>
      <c r="K10" t="s">
        <v>25</v>
      </c>
      <c r="L10" t="s">
        <v>42</v>
      </c>
      <c r="M10" t="s">
        <v>49</v>
      </c>
      <c r="N10" t="s">
        <v>55</v>
      </c>
      <c r="Q10" s="9">
        <v>1669</v>
      </c>
    </row>
    <row r="11" spans="1:17" ht="16.2" thickBot="1" x14ac:dyDescent="0.35">
      <c r="A11" t="s">
        <v>0</v>
      </c>
      <c r="B11" t="s">
        <v>28</v>
      </c>
      <c r="C11" t="s">
        <v>5</v>
      </c>
      <c r="K11" t="s">
        <v>29</v>
      </c>
      <c r="L11" t="s">
        <v>44</v>
      </c>
      <c r="M11" t="s">
        <v>48</v>
      </c>
      <c r="Q11" s="9">
        <v>1629</v>
      </c>
    </row>
    <row r="12" spans="1:17" ht="16.2" thickBot="1" x14ac:dyDescent="0.35">
      <c r="A12" t="s">
        <v>1</v>
      </c>
      <c r="C12" t="s">
        <v>6</v>
      </c>
      <c r="D12" t="s">
        <v>6</v>
      </c>
      <c r="E12" t="s">
        <v>6</v>
      </c>
      <c r="F12" t="s">
        <v>6</v>
      </c>
      <c r="G12" s="1" t="s">
        <v>5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48</v>
      </c>
      <c r="N12" t="s">
        <v>56</v>
      </c>
      <c r="Q12" s="9">
        <v>1655</v>
      </c>
    </row>
    <row r="13" spans="1:17" x14ac:dyDescent="0.3">
      <c r="A13" t="s">
        <v>2</v>
      </c>
      <c r="B13" t="s">
        <v>25</v>
      </c>
      <c r="C13" t="s">
        <v>5</v>
      </c>
      <c r="K13" t="s">
        <v>25</v>
      </c>
      <c r="L13" t="s">
        <v>42</v>
      </c>
      <c r="M13" t="s">
        <v>49</v>
      </c>
      <c r="Q13">
        <f>SUM(Q1:Q12)</f>
        <v>20352</v>
      </c>
    </row>
    <row r="14" spans="1:17" x14ac:dyDescent="0.3">
      <c r="A14" t="s">
        <v>0</v>
      </c>
      <c r="B14" t="s">
        <v>29</v>
      </c>
      <c r="C14" t="s">
        <v>5</v>
      </c>
      <c r="K14" t="s">
        <v>32</v>
      </c>
      <c r="L14" t="s">
        <v>45</v>
      </c>
      <c r="M14" t="s">
        <v>48</v>
      </c>
      <c r="N14" t="s">
        <v>57</v>
      </c>
      <c r="Q14">
        <f>20352/5</f>
        <v>4070.4</v>
      </c>
    </row>
    <row r="15" spans="1:17" x14ac:dyDescent="0.3">
      <c r="A15" t="s">
        <v>1</v>
      </c>
      <c r="C15" t="s">
        <v>6</v>
      </c>
      <c r="D15" t="s">
        <v>6</v>
      </c>
      <c r="E15" t="s">
        <v>6</v>
      </c>
      <c r="F15" t="s">
        <v>6</v>
      </c>
      <c r="G15" t="s">
        <v>6</v>
      </c>
      <c r="H15" s="1" t="s">
        <v>5</v>
      </c>
      <c r="I15" t="s">
        <v>6</v>
      </c>
      <c r="J15" t="s">
        <v>6</v>
      </c>
      <c r="K15" t="s">
        <v>6</v>
      </c>
      <c r="L15" t="s">
        <v>6</v>
      </c>
      <c r="M15" t="s">
        <v>48</v>
      </c>
    </row>
    <row r="16" spans="1:17" x14ac:dyDescent="0.3">
      <c r="A16" t="s">
        <v>2</v>
      </c>
      <c r="B16" t="s">
        <v>25</v>
      </c>
      <c r="C16" t="s">
        <v>5</v>
      </c>
      <c r="K16" t="s">
        <v>25</v>
      </c>
      <c r="L16" t="s">
        <v>42</v>
      </c>
      <c r="M16" t="s">
        <v>49</v>
      </c>
      <c r="N16" t="s">
        <v>58</v>
      </c>
    </row>
    <row r="17" spans="1:14" x14ac:dyDescent="0.3">
      <c r="A17" t="s">
        <v>3</v>
      </c>
      <c r="B17" t="s">
        <v>30</v>
      </c>
      <c r="J17" s="1" t="s">
        <v>5</v>
      </c>
      <c r="K17" t="s">
        <v>33</v>
      </c>
      <c r="L17" t="s">
        <v>46</v>
      </c>
      <c r="M17" t="s">
        <v>48</v>
      </c>
    </row>
    <row r="18" spans="1:14" x14ac:dyDescent="0.3">
      <c r="A18" t="s">
        <v>1</v>
      </c>
      <c r="C18" t="s">
        <v>5</v>
      </c>
      <c r="F18" s="1" t="s">
        <v>5</v>
      </c>
      <c r="I18" s="1" t="s">
        <v>5</v>
      </c>
      <c r="J18" s="1" t="s">
        <v>5</v>
      </c>
      <c r="K18" s="1" t="s">
        <v>6</v>
      </c>
      <c r="L18" s="1" t="s">
        <v>6</v>
      </c>
      <c r="M18" t="s">
        <v>48</v>
      </c>
      <c r="N18" s="1" t="s">
        <v>59</v>
      </c>
    </row>
    <row r="19" spans="1:14" x14ac:dyDescent="0.3">
      <c r="A19" t="s">
        <v>3</v>
      </c>
      <c r="B19" t="s">
        <v>30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s="1" t="s">
        <v>5</v>
      </c>
      <c r="K19" t="s">
        <v>6</v>
      </c>
      <c r="L19" t="s">
        <v>6</v>
      </c>
      <c r="M19" t="s">
        <v>48</v>
      </c>
    </row>
    <row r="20" spans="1:14" x14ac:dyDescent="0.3">
      <c r="A20" t="s">
        <v>1</v>
      </c>
      <c r="C20" t="s">
        <v>6</v>
      </c>
      <c r="D20" t="s">
        <v>6</v>
      </c>
      <c r="E20" t="s">
        <v>6</v>
      </c>
      <c r="F20" s="2" t="s">
        <v>6</v>
      </c>
      <c r="G20" t="s">
        <v>6</v>
      </c>
      <c r="H20" t="s">
        <v>6</v>
      </c>
      <c r="I20" s="2" t="s">
        <v>6</v>
      </c>
      <c r="J20" s="1" t="s">
        <v>5</v>
      </c>
      <c r="K20" s="2" t="s">
        <v>6</v>
      </c>
      <c r="L20" s="2" t="s">
        <v>6</v>
      </c>
      <c r="M20" t="s">
        <v>48</v>
      </c>
      <c r="N20" t="s">
        <v>60</v>
      </c>
    </row>
    <row r="21" spans="1:14" x14ac:dyDescent="0.3">
      <c r="A21" t="s">
        <v>4</v>
      </c>
      <c r="B21" t="s">
        <v>31</v>
      </c>
      <c r="C21" t="s">
        <v>5</v>
      </c>
      <c r="K21" t="s">
        <v>31</v>
      </c>
      <c r="L21" s="2" t="s">
        <v>31</v>
      </c>
      <c r="M21" t="s">
        <v>48</v>
      </c>
    </row>
    <row r="23" spans="1:14" x14ac:dyDescent="0.3">
      <c r="A23" t="s">
        <v>7</v>
      </c>
      <c r="C23">
        <v>0.6472</v>
      </c>
      <c r="D23">
        <v>0.59499999999999997</v>
      </c>
      <c r="E23">
        <v>0.157</v>
      </c>
      <c r="F23">
        <v>0.40510000000000002</v>
      </c>
      <c r="G23" t="s">
        <v>38</v>
      </c>
      <c r="H23" t="s">
        <v>23</v>
      </c>
      <c r="I23">
        <v>0.32490000000000002</v>
      </c>
      <c r="J23">
        <v>9.0399999999999994E-2</v>
      </c>
      <c r="K23">
        <v>0.43619999999999998</v>
      </c>
    </row>
    <row r="24" spans="1:14" x14ac:dyDescent="0.3">
      <c r="A24" t="s">
        <v>8</v>
      </c>
      <c r="C24">
        <v>0.64959999999999996</v>
      </c>
      <c r="D24">
        <v>0.51570000000000005</v>
      </c>
      <c r="E24">
        <v>0.157</v>
      </c>
      <c r="F24">
        <v>0.63729999999999998</v>
      </c>
      <c r="I24">
        <v>0.27250000000000002</v>
      </c>
      <c r="J24">
        <v>0.25369999999999998</v>
      </c>
      <c r="K24">
        <v>0.61760000000000004</v>
      </c>
    </row>
    <row r="25" spans="1:14" x14ac:dyDescent="0.3">
      <c r="A25" t="s">
        <v>9</v>
      </c>
      <c r="C25">
        <v>0.62390000000000001</v>
      </c>
      <c r="D25">
        <v>0.55830000000000002</v>
      </c>
      <c r="E25">
        <v>0.157</v>
      </c>
      <c r="F25">
        <v>0.61270000000000002</v>
      </c>
      <c r="I25">
        <v>0.65300000000000002</v>
      </c>
      <c r="J25">
        <v>0.2036</v>
      </c>
      <c r="K25">
        <v>0.62309999999999999</v>
      </c>
    </row>
    <row r="26" spans="1:14" x14ac:dyDescent="0.3">
      <c r="A26" t="s">
        <v>10</v>
      </c>
      <c r="C26">
        <v>0.63019999999999998</v>
      </c>
      <c r="D26">
        <v>0.5131</v>
      </c>
      <c r="E26">
        <v>0.157</v>
      </c>
      <c r="F26">
        <v>0.55249999999999999</v>
      </c>
      <c r="I26">
        <v>0.62739999999999996</v>
      </c>
      <c r="J26">
        <v>0.46739999999999998</v>
      </c>
      <c r="K26">
        <v>0.63160000000000005</v>
      </c>
    </row>
    <row r="27" spans="1:14" x14ac:dyDescent="0.3">
      <c r="A27" t="s">
        <v>11</v>
      </c>
      <c r="C27">
        <v>0.62809999999999999</v>
      </c>
      <c r="D27">
        <v>0.46839999999999998</v>
      </c>
      <c r="E27">
        <v>0.157</v>
      </c>
      <c r="F27">
        <v>0.59060000000000001</v>
      </c>
      <c r="I27">
        <v>0.65169999999999995</v>
      </c>
      <c r="J27">
        <v>0.25269999999999998</v>
      </c>
      <c r="K27">
        <v>0.64359999999999995</v>
      </c>
    </row>
    <row r="28" spans="1:14" x14ac:dyDescent="0.3">
      <c r="A28" t="s">
        <v>20</v>
      </c>
      <c r="D28">
        <v>0.15690000000000001</v>
      </c>
      <c r="F28">
        <v>0.58609999999999995</v>
      </c>
      <c r="I28">
        <v>0.69079999999999997</v>
      </c>
      <c r="J28">
        <v>0.53200000000000003</v>
      </c>
      <c r="K28" t="s">
        <v>35</v>
      </c>
    </row>
    <row r="29" spans="1:14" x14ac:dyDescent="0.3">
      <c r="C29" s="3" t="s">
        <v>19</v>
      </c>
      <c r="D29" s="4" t="s">
        <v>21</v>
      </c>
      <c r="E29" s="4" t="s">
        <v>21</v>
      </c>
      <c r="F29" s="3" t="s">
        <v>19</v>
      </c>
      <c r="I29" s="3" t="s">
        <v>19</v>
      </c>
      <c r="J29" s="4" t="s">
        <v>21</v>
      </c>
      <c r="K29" s="3" t="s">
        <v>19</v>
      </c>
    </row>
    <row r="30" spans="1:14" x14ac:dyDescent="0.3">
      <c r="A30" t="s">
        <v>39</v>
      </c>
      <c r="I30">
        <v>0.71379999999999999</v>
      </c>
      <c r="K30">
        <v>0.66700000000000004</v>
      </c>
    </row>
    <row r="32" spans="1:14" x14ac:dyDescent="0.3">
      <c r="K32" t="s">
        <v>12</v>
      </c>
      <c r="L32" t="s">
        <v>13</v>
      </c>
    </row>
    <row r="33" spans="1:19" x14ac:dyDescent="0.3">
      <c r="A33" t="s">
        <v>61</v>
      </c>
      <c r="B33" t="s">
        <v>62</v>
      </c>
      <c r="C33" t="s">
        <v>63</v>
      </c>
      <c r="K33">
        <v>0.6472</v>
      </c>
      <c r="L33">
        <v>9.0399999999999994E-2</v>
      </c>
    </row>
    <row r="34" spans="1:19" x14ac:dyDescent="0.3">
      <c r="A34">
        <v>1</v>
      </c>
      <c r="B34">
        <v>1.0369999999999999</v>
      </c>
      <c r="C34">
        <v>1.9772000000000001</v>
      </c>
      <c r="K34">
        <v>0.64959999999999996</v>
      </c>
      <c r="L34">
        <v>0.25369999999999998</v>
      </c>
    </row>
    <row r="35" spans="1:19" x14ac:dyDescent="0.3">
      <c r="A35">
        <v>2</v>
      </c>
      <c r="B35">
        <v>0.56859999999999999</v>
      </c>
      <c r="C35">
        <v>2.9085000000000001</v>
      </c>
      <c r="K35">
        <v>0.62390000000000001</v>
      </c>
      <c r="L35">
        <v>0.2036</v>
      </c>
    </row>
    <row r="36" spans="1:19" x14ac:dyDescent="0.3">
      <c r="A36">
        <v>3</v>
      </c>
      <c r="B36">
        <v>0.4194</v>
      </c>
      <c r="C36">
        <v>3.3974000000000002</v>
      </c>
      <c r="K36">
        <v>0.63019999999999998</v>
      </c>
      <c r="L36">
        <v>0.46739999999999998</v>
      </c>
    </row>
    <row r="37" spans="1:19" x14ac:dyDescent="0.3">
      <c r="A37">
        <v>4</v>
      </c>
      <c r="B37">
        <v>0.3332</v>
      </c>
      <c r="C37">
        <v>1.4951000000000001</v>
      </c>
      <c r="K37">
        <v>0.62809999999999999</v>
      </c>
      <c r="L37">
        <v>0.25269999999999998</v>
      </c>
    </row>
    <row r="38" spans="1:19" x14ac:dyDescent="0.3">
      <c r="A38">
        <v>5</v>
      </c>
      <c r="B38">
        <v>0.27150000000000002</v>
      </c>
      <c r="C38">
        <v>0.995</v>
      </c>
    </row>
    <row r="39" spans="1:19" x14ac:dyDescent="0.3">
      <c r="A39">
        <v>6</v>
      </c>
      <c r="B39">
        <v>0.23430000000000001</v>
      </c>
      <c r="C39">
        <v>1.175</v>
      </c>
    </row>
    <row r="40" spans="1:19" x14ac:dyDescent="0.3">
      <c r="A40">
        <v>7</v>
      </c>
      <c r="B40">
        <v>0.21060000000000001</v>
      </c>
      <c r="C40">
        <v>1.4288000000000001</v>
      </c>
    </row>
    <row r="41" spans="1:19" x14ac:dyDescent="0.3">
      <c r="A41">
        <v>8</v>
      </c>
      <c r="B41">
        <v>0.18509999999999999</v>
      </c>
      <c r="C41">
        <v>1.7395</v>
      </c>
    </row>
    <row r="42" spans="1:19" x14ac:dyDescent="0.3">
      <c r="A42">
        <v>9</v>
      </c>
      <c r="B42">
        <v>0.16930000000000001</v>
      </c>
      <c r="C42">
        <v>2.1269999999999998</v>
      </c>
    </row>
    <row r="43" spans="1:19" x14ac:dyDescent="0.3">
      <c r="A43">
        <v>10</v>
      </c>
      <c r="B43">
        <v>0.1565</v>
      </c>
      <c r="C43">
        <v>1.5565</v>
      </c>
    </row>
    <row r="44" spans="1:19" x14ac:dyDescent="0.3">
      <c r="F44" t="s">
        <v>75</v>
      </c>
      <c r="G44" t="s">
        <v>76</v>
      </c>
      <c r="H44" t="s">
        <v>77</v>
      </c>
      <c r="I44" t="s">
        <v>78</v>
      </c>
      <c r="J44" t="s">
        <v>81</v>
      </c>
      <c r="K44" t="s">
        <v>74</v>
      </c>
      <c r="L44" t="s">
        <v>79</v>
      </c>
      <c r="M44" t="s">
        <v>79</v>
      </c>
      <c r="N44" t="s">
        <v>80</v>
      </c>
      <c r="O44" t="s">
        <v>80</v>
      </c>
      <c r="P44" t="s">
        <v>88</v>
      </c>
      <c r="Q44" t="s">
        <v>89</v>
      </c>
      <c r="R44" t="s">
        <v>90</v>
      </c>
      <c r="S44" t="s">
        <v>90</v>
      </c>
    </row>
    <row r="45" spans="1:19" x14ac:dyDescent="0.3">
      <c r="F45">
        <v>0.55669999999999997</v>
      </c>
      <c r="G45">
        <v>0.4718</v>
      </c>
      <c r="H45">
        <v>0.56120000000000003</v>
      </c>
      <c r="I45">
        <v>0.36890000000000001</v>
      </c>
      <c r="J45" t="s">
        <v>82</v>
      </c>
      <c r="K45" t="s">
        <v>83</v>
      </c>
      <c r="L45" t="s">
        <v>86</v>
      </c>
      <c r="M45" t="s">
        <v>85</v>
      </c>
      <c r="N45" t="s">
        <v>87</v>
      </c>
      <c r="O45" t="s">
        <v>84</v>
      </c>
      <c r="P45" t="s">
        <v>92</v>
      </c>
      <c r="Q45" t="s">
        <v>91</v>
      </c>
      <c r="R45" t="s">
        <v>93</v>
      </c>
      <c r="S45" t="s">
        <v>91</v>
      </c>
    </row>
    <row r="46" spans="1:19" x14ac:dyDescent="0.3">
      <c r="A46" t="s">
        <v>61</v>
      </c>
      <c r="B46" t="s">
        <v>64</v>
      </c>
      <c r="C46" t="s">
        <v>65</v>
      </c>
      <c r="F46">
        <v>0.67479999999999996</v>
      </c>
      <c r="G46">
        <v>0.52259999999999995</v>
      </c>
      <c r="H46">
        <v>0.68359999999999999</v>
      </c>
      <c r="I46">
        <v>0.30209999999999998</v>
      </c>
      <c r="J46">
        <v>0.55669999999999997</v>
      </c>
      <c r="K46">
        <v>0.4718</v>
      </c>
      <c r="L46">
        <v>0.60029999999999994</v>
      </c>
      <c r="M46">
        <v>0.62680000000000002</v>
      </c>
      <c r="N46">
        <v>0.59060000000000001</v>
      </c>
      <c r="O46">
        <v>0.37319999999999998</v>
      </c>
      <c r="P46">
        <v>0.62219999999999998</v>
      </c>
      <c r="Q46">
        <v>0.26340000000000002</v>
      </c>
      <c r="R46">
        <v>0.57369999999999999</v>
      </c>
      <c r="S46">
        <v>0.29530000000000001</v>
      </c>
    </row>
    <row r="47" spans="1:19" x14ac:dyDescent="0.3">
      <c r="A47">
        <v>1</v>
      </c>
      <c r="B47">
        <v>0.59970000000000001</v>
      </c>
      <c r="C47">
        <v>0.4466</v>
      </c>
      <c r="F47">
        <v>0.71819999999999995</v>
      </c>
      <c r="G47">
        <v>0.57699999999999996</v>
      </c>
      <c r="H47">
        <v>0.71689999999999998</v>
      </c>
      <c r="I47">
        <v>0.58460000000000001</v>
      </c>
      <c r="J47">
        <v>0.67479999999999996</v>
      </c>
      <c r="K47">
        <v>0.52259999999999995</v>
      </c>
      <c r="L47">
        <v>0.7661</v>
      </c>
      <c r="M47">
        <v>0.65920000000000001</v>
      </c>
      <c r="N47">
        <v>0.73</v>
      </c>
      <c r="O47">
        <v>0.62739999999999996</v>
      </c>
      <c r="P47">
        <v>0.78339999999999999</v>
      </c>
      <c r="Q47">
        <v>0.24249999999999999</v>
      </c>
      <c r="R47">
        <v>0.72740000000000005</v>
      </c>
      <c r="S47">
        <v>0.40239999999999998</v>
      </c>
    </row>
    <row r="48" spans="1:19" x14ac:dyDescent="0.3">
      <c r="A48">
        <v>2</v>
      </c>
      <c r="B48">
        <v>0.76849999999999996</v>
      </c>
      <c r="C48">
        <v>0.33489999999999998</v>
      </c>
      <c r="F48">
        <v>0.74380000000000002</v>
      </c>
      <c r="G48">
        <v>0.60009999999999997</v>
      </c>
      <c r="H48">
        <v>0.73950000000000005</v>
      </c>
      <c r="I48">
        <v>0.54849999999999999</v>
      </c>
      <c r="J48">
        <v>0.71819999999999995</v>
      </c>
      <c r="K48">
        <v>0.57699999999999996</v>
      </c>
      <c r="L48">
        <v>0.81830000000000003</v>
      </c>
      <c r="M48">
        <v>0.68359999999999999</v>
      </c>
      <c r="N48">
        <v>0.77710000000000001</v>
      </c>
      <c r="O48">
        <v>0.65080000000000005</v>
      </c>
      <c r="P48">
        <v>0.83909999999999996</v>
      </c>
      <c r="Q48">
        <v>0.21390000000000001</v>
      </c>
      <c r="R48">
        <v>0.7833</v>
      </c>
      <c r="S48">
        <v>0.36399999999999999</v>
      </c>
    </row>
    <row r="49" spans="1:19" x14ac:dyDescent="0.3">
      <c r="A49">
        <v>3</v>
      </c>
      <c r="B49">
        <v>0.82120000000000004</v>
      </c>
      <c r="C49">
        <v>0.45400000000000001</v>
      </c>
      <c r="F49">
        <v>0.76380000000000003</v>
      </c>
      <c r="G49">
        <v>0.51839999999999997</v>
      </c>
      <c r="H49">
        <v>0.75890000000000002</v>
      </c>
      <c r="I49">
        <v>0.5282</v>
      </c>
      <c r="J49">
        <v>0.74380000000000002</v>
      </c>
      <c r="K49">
        <v>0.60009999999999997</v>
      </c>
      <c r="L49">
        <v>0.8488</v>
      </c>
      <c r="M49">
        <v>0.69899999999999995</v>
      </c>
      <c r="N49">
        <v>0.81359999999999999</v>
      </c>
      <c r="O49">
        <v>0.70309999999999995</v>
      </c>
      <c r="P49">
        <v>0.86960000000000004</v>
      </c>
      <c r="Q49">
        <v>0.2384</v>
      </c>
      <c r="R49">
        <v>0.82509999999999994</v>
      </c>
      <c r="S49">
        <v>0.36359999999999998</v>
      </c>
    </row>
    <row r="50" spans="1:19" x14ac:dyDescent="0.3">
      <c r="A50">
        <v>4</v>
      </c>
      <c r="B50">
        <v>0.85150000000000003</v>
      </c>
      <c r="C50">
        <v>0.61880000000000002</v>
      </c>
      <c r="F50">
        <v>0.77890000000000004</v>
      </c>
      <c r="G50">
        <v>0.67400000000000004</v>
      </c>
      <c r="H50">
        <v>0.77470000000000006</v>
      </c>
      <c r="I50">
        <v>0.5464</v>
      </c>
      <c r="J50">
        <v>0.76380000000000003</v>
      </c>
      <c r="K50">
        <v>0.51839999999999997</v>
      </c>
      <c r="L50">
        <v>0.87129999999999996</v>
      </c>
      <c r="M50">
        <v>0.68789999999999996</v>
      </c>
      <c r="N50">
        <v>0.84309999999999996</v>
      </c>
      <c r="O50">
        <v>0.66779999999999995</v>
      </c>
      <c r="P50">
        <v>0.89410000000000001</v>
      </c>
      <c r="Q50">
        <v>0.2263</v>
      </c>
      <c r="R50">
        <v>0.85509999999999997</v>
      </c>
      <c r="S50">
        <v>0.32429999999999998</v>
      </c>
    </row>
    <row r="51" spans="1:19" x14ac:dyDescent="0.3">
      <c r="A51">
        <v>5</v>
      </c>
      <c r="B51">
        <v>0.87280000000000002</v>
      </c>
      <c r="C51">
        <v>0.63370000000000004</v>
      </c>
      <c r="F51">
        <v>0.7903</v>
      </c>
      <c r="G51">
        <v>0.67900000000000005</v>
      </c>
      <c r="H51">
        <v>0.7903</v>
      </c>
      <c r="I51">
        <v>0.5958</v>
      </c>
      <c r="J51">
        <v>0.77890000000000004</v>
      </c>
      <c r="K51">
        <v>0.67400000000000004</v>
      </c>
      <c r="L51">
        <v>0.8871</v>
      </c>
      <c r="M51">
        <v>0.66839999999999999</v>
      </c>
      <c r="N51">
        <v>0.86529999999999996</v>
      </c>
      <c r="O51">
        <v>0.72230000000000005</v>
      </c>
      <c r="P51">
        <v>0.9103</v>
      </c>
      <c r="Q51">
        <v>0.25419999999999998</v>
      </c>
      <c r="R51">
        <v>0.87680000000000002</v>
      </c>
      <c r="S51">
        <v>0.4299</v>
      </c>
    </row>
    <row r="52" spans="1:19" x14ac:dyDescent="0.3">
      <c r="A52">
        <v>6</v>
      </c>
      <c r="B52">
        <v>0.8861</v>
      </c>
      <c r="C52">
        <v>0.61499999999999999</v>
      </c>
      <c r="F52">
        <v>0.80410000000000004</v>
      </c>
      <c r="G52">
        <v>0.68700000000000006</v>
      </c>
      <c r="H52">
        <v>0.80600000000000005</v>
      </c>
      <c r="I52">
        <v>0.69779999999999998</v>
      </c>
      <c r="J52">
        <v>0.7903</v>
      </c>
      <c r="K52">
        <v>0.67900000000000005</v>
      </c>
      <c r="L52">
        <v>0.89910000000000001</v>
      </c>
      <c r="M52">
        <v>0.7056</v>
      </c>
      <c r="N52">
        <v>0.88200000000000001</v>
      </c>
      <c r="O52">
        <v>0.68869999999999998</v>
      </c>
      <c r="P52">
        <v>0.92010000000000003</v>
      </c>
      <c r="Q52">
        <v>0.25740000000000002</v>
      </c>
      <c r="R52">
        <v>0.89580000000000004</v>
      </c>
      <c r="S52">
        <v>0.40060000000000001</v>
      </c>
    </row>
    <row r="53" spans="1:19" x14ac:dyDescent="0.3">
      <c r="A53">
        <v>7</v>
      </c>
      <c r="B53">
        <v>0.89419999999999999</v>
      </c>
      <c r="C53">
        <v>0.62580000000000002</v>
      </c>
      <c r="F53">
        <v>0.81740000000000002</v>
      </c>
      <c r="G53">
        <v>0.70489999999999997</v>
      </c>
      <c r="H53">
        <v>0.8196</v>
      </c>
      <c r="I53">
        <v>0.67179999999999995</v>
      </c>
      <c r="J53">
        <v>0.80410000000000004</v>
      </c>
      <c r="K53">
        <v>0.68700000000000006</v>
      </c>
      <c r="L53">
        <v>0.9103</v>
      </c>
      <c r="M53">
        <v>0.71209999999999996</v>
      </c>
      <c r="N53">
        <v>0.8972</v>
      </c>
      <c r="O53">
        <v>0.71940000000000004</v>
      </c>
      <c r="P53">
        <v>0.92689999999999995</v>
      </c>
      <c r="Q53">
        <v>0.23619999999999999</v>
      </c>
      <c r="R53">
        <v>0.90510000000000002</v>
      </c>
      <c r="S53">
        <v>0.33579999999999999</v>
      </c>
    </row>
    <row r="54" spans="1:19" x14ac:dyDescent="0.3">
      <c r="A54">
        <v>8</v>
      </c>
      <c r="B54">
        <v>0.90300000000000002</v>
      </c>
      <c r="C54">
        <v>0.63729999999999998</v>
      </c>
      <c r="F54">
        <v>0.8014</v>
      </c>
      <c r="G54">
        <v>0.70640000000000003</v>
      </c>
      <c r="H54">
        <v>0.83360000000000001</v>
      </c>
      <c r="I54">
        <v>0.68540000000000001</v>
      </c>
      <c r="J54">
        <v>0.81740000000000002</v>
      </c>
      <c r="K54">
        <v>0.70489999999999997</v>
      </c>
      <c r="L54">
        <v>0.91639999999999999</v>
      </c>
      <c r="M54">
        <v>0.69630000000000003</v>
      </c>
      <c r="N54">
        <v>0.90620000000000001</v>
      </c>
      <c r="O54">
        <v>0.62309999999999999</v>
      </c>
      <c r="R54">
        <v>0.91610000000000003</v>
      </c>
      <c r="S54">
        <v>0.3548</v>
      </c>
    </row>
    <row r="55" spans="1:19" x14ac:dyDescent="0.3">
      <c r="A55">
        <v>9</v>
      </c>
      <c r="B55">
        <v>0.90859999999999996</v>
      </c>
      <c r="C55">
        <v>0.60399999999999998</v>
      </c>
      <c r="J55">
        <v>0.8014</v>
      </c>
      <c r="K55">
        <v>0.70640000000000003</v>
      </c>
      <c r="L55">
        <v>0.92269999999999996</v>
      </c>
      <c r="M55">
        <v>0.68020000000000003</v>
      </c>
      <c r="N55">
        <v>0.91339999999999999</v>
      </c>
      <c r="O55">
        <v>0.69779999999999998</v>
      </c>
      <c r="R55">
        <v>0.92220000000000002</v>
      </c>
      <c r="S55">
        <v>0.36899999999999999</v>
      </c>
    </row>
    <row r="56" spans="1:19" x14ac:dyDescent="0.3">
      <c r="A56">
        <v>10</v>
      </c>
      <c r="B56">
        <v>0.91300000000000003</v>
      </c>
      <c r="C56">
        <v>0.6452</v>
      </c>
    </row>
    <row r="63" spans="1:19" x14ac:dyDescent="0.3">
      <c r="A63" t="s">
        <v>61</v>
      </c>
      <c r="B63" t="s">
        <v>70</v>
      </c>
    </row>
    <row r="64" spans="1:19" x14ac:dyDescent="0.3">
      <c r="A64">
        <v>1</v>
      </c>
      <c r="B64">
        <v>0.40510000000000002</v>
      </c>
    </row>
    <row r="65" spans="1:3" x14ac:dyDescent="0.3">
      <c r="A65">
        <v>2</v>
      </c>
      <c r="B65">
        <v>0.63729999999999998</v>
      </c>
    </row>
    <row r="66" spans="1:3" x14ac:dyDescent="0.3">
      <c r="A66">
        <v>3</v>
      </c>
      <c r="B66">
        <v>0.61270000000000002</v>
      </c>
    </row>
    <row r="67" spans="1:3" x14ac:dyDescent="0.3">
      <c r="A67">
        <v>4</v>
      </c>
      <c r="B67">
        <v>0.55249999999999999</v>
      </c>
    </row>
    <row r="68" spans="1:3" x14ac:dyDescent="0.3">
      <c r="A68">
        <v>5</v>
      </c>
      <c r="B68">
        <v>0.59060000000000001</v>
      </c>
    </row>
    <row r="69" spans="1:3" x14ac:dyDescent="0.3">
      <c r="B69">
        <v>0.58609999999999995</v>
      </c>
    </row>
    <row r="78" spans="1:3" x14ac:dyDescent="0.3">
      <c r="A78" t="s">
        <v>61</v>
      </c>
      <c r="B78" t="s">
        <v>72</v>
      </c>
      <c r="C78" t="s">
        <v>73</v>
      </c>
    </row>
    <row r="79" spans="1:3" x14ac:dyDescent="0.3">
      <c r="A79">
        <v>1</v>
      </c>
      <c r="B79">
        <v>0.51970000000000005</v>
      </c>
      <c r="C79">
        <v>0.43619999999999998</v>
      </c>
    </row>
    <row r="80" spans="1:3" x14ac:dyDescent="0.3">
      <c r="A80">
        <v>2</v>
      </c>
      <c r="B80">
        <v>0.66839999999999999</v>
      </c>
      <c r="C80">
        <v>0.61760000000000004</v>
      </c>
    </row>
    <row r="81" spans="1:3" x14ac:dyDescent="0.3">
      <c r="A81">
        <v>3</v>
      </c>
      <c r="B81">
        <v>0.72899999999999998</v>
      </c>
      <c r="C81">
        <v>0.62309999999999999</v>
      </c>
    </row>
    <row r="82" spans="1:3" x14ac:dyDescent="0.3">
      <c r="A82">
        <v>4</v>
      </c>
      <c r="B82">
        <v>0.76919999999999999</v>
      </c>
      <c r="C82">
        <v>0.63160000000000005</v>
      </c>
    </row>
    <row r="83" spans="1:3" x14ac:dyDescent="0.3">
      <c r="A83">
        <v>5</v>
      </c>
      <c r="B83">
        <v>0.8085</v>
      </c>
      <c r="C83">
        <v>0.64359999999999995</v>
      </c>
    </row>
    <row r="84" spans="1:3" x14ac:dyDescent="0.3">
      <c r="A84">
        <v>6</v>
      </c>
      <c r="B84">
        <v>0.80410000000000004</v>
      </c>
      <c r="C84">
        <v>0.65990000000000004</v>
      </c>
    </row>
    <row r="85" spans="1:3" x14ac:dyDescent="0.3">
      <c r="A85">
        <v>7</v>
      </c>
      <c r="B85">
        <v>0.82189999999999996</v>
      </c>
      <c r="C85">
        <v>0.65010000000000001</v>
      </c>
    </row>
    <row r="86" spans="1:3" x14ac:dyDescent="0.3">
      <c r="A86">
        <v>8</v>
      </c>
      <c r="B86">
        <v>0.84040000000000004</v>
      </c>
      <c r="C86">
        <v>0.63859999999999995</v>
      </c>
    </row>
    <row r="87" spans="1:3" x14ac:dyDescent="0.3">
      <c r="A87">
        <v>9</v>
      </c>
      <c r="B87">
        <v>0.85699999999999998</v>
      </c>
      <c r="C87">
        <v>0.64</v>
      </c>
    </row>
    <row r="88" spans="1:3" x14ac:dyDescent="0.3">
      <c r="A88">
        <v>10</v>
      </c>
      <c r="B88">
        <v>0.87180000000000002</v>
      </c>
      <c r="C88">
        <v>0.67749999999999999</v>
      </c>
    </row>
    <row r="89" spans="1:3" x14ac:dyDescent="0.3">
      <c r="A89">
        <v>11</v>
      </c>
      <c r="B89">
        <v>0.88490000000000002</v>
      </c>
      <c r="C89">
        <v>0.65690000000000004</v>
      </c>
    </row>
    <row r="90" spans="1:3" x14ac:dyDescent="0.3">
      <c r="A90">
        <v>12</v>
      </c>
      <c r="B90">
        <v>0.89390000000000003</v>
      </c>
      <c r="C90">
        <v>0.64929999999999999</v>
      </c>
    </row>
    <row r="91" spans="1:3" x14ac:dyDescent="0.3">
      <c r="A91">
        <v>13</v>
      </c>
      <c r="B91">
        <v>0.90349999999999997</v>
      </c>
      <c r="C91">
        <v>0.52759999999999996</v>
      </c>
    </row>
    <row r="92" spans="1:3" x14ac:dyDescent="0.3">
      <c r="A92">
        <v>14</v>
      </c>
      <c r="B92">
        <v>0.90200000000000002</v>
      </c>
      <c r="C92">
        <v>0.68430000000000002</v>
      </c>
    </row>
    <row r="93" spans="1:3" x14ac:dyDescent="0.3">
      <c r="A93">
        <v>15</v>
      </c>
      <c r="B93">
        <v>0.91100000000000003</v>
      </c>
      <c r="C93">
        <v>0.66700000000000004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"/>
  <sheetViews>
    <sheetView workbookViewId="0">
      <selection activeCell="C38" sqref="C38"/>
    </sheetView>
  </sheetViews>
  <sheetFormatPr defaultRowHeight="14.4" x14ac:dyDescent="0.3"/>
  <cols>
    <col min="2" max="2" width="17.88671875" customWidth="1"/>
    <col min="3" max="3" width="22.109375" customWidth="1"/>
    <col min="4" max="4" width="17.109375" customWidth="1"/>
    <col min="5" max="5" width="18.88671875" customWidth="1"/>
    <col min="6" max="6" width="17.5546875" customWidth="1"/>
    <col min="7" max="7" width="14.5546875" customWidth="1"/>
    <col min="8" max="8" width="16.88671875" customWidth="1"/>
    <col min="9" max="9" width="17.6640625" customWidth="1"/>
    <col min="10" max="10" width="17.5546875" customWidth="1"/>
    <col min="12" max="12" width="12.44140625" customWidth="1"/>
    <col min="13" max="13" width="16.33203125" customWidth="1"/>
    <col min="14" max="14" width="18.44140625" customWidth="1"/>
    <col min="15" max="15" width="17.88671875" customWidth="1"/>
    <col min="17" max="17" width="12.33203125" customWidth="1"/>
    <col min="18" max="18" width="13.6640625" customWidth="1"/>
    <col min="19" max="19" width="16.109375" customWidth="1"/>
    <col min="20" max="20" width="18.6640625" customWidth="1"/>
    <col min="22" max="22" width="13.33203125" customWidth="1"/>
    <col min="23" max="23" width="17.88671875" customWidth="1"/>
    <col min="24" max="24" width="18.109375" customWidth="1"/>
    <col min="25" max="25" width="17.6640625" customWidth="1"/>
    <col min="28" max="28" width="14.5546875" customWidth="1"/>
    <col min="29" max="29" width="15.44140625" customWidth="1"/>
    <col min="30" max="30" width="16.88671875" customWidth="1"/>
    <col min="31" max="31" width="17.5546875" customWidth="1"/>
    <col min="32" max="32" width="12.44140625" customWidth="1"/>
  </cols>
  <sheetData>
    <row r="1" spans="2:11" x14ac:dyDescent="0.3">
      <c r="B1" t="s">
        <v>66</v>
      </c>
      <c r="E1" t="s">
        <v>69</v>
      </c>
      <c r="H1" t="s">
        <v>74</v>
      </c>
    </row>
    <row r="2" spans="2:11" x14ac:dyDescent="0.3">
      <c r="B2" t="s">
        <v>62</v>
      </c>
      <c r="C2" t="s">
        <v>63</v>
      </c>
      <c r="E2" t="s">
        <v>62</v>
      </c>
      <c r="F2" t="s">
        <v>63</v>
      </c>
      <c r="H2" t="s">
        <v>72</v>
      </c>
      <c r="I2" t="s">
        <v>73</v>
      </c>
      <c r="J2" t="s">
        <v>94</v>
      </c>
      <c r="K2" t="s">
        <v>95</v>
      </c>
    </row>
    <row r="3" spans="2:11" x14ac:dyDescent="0.3">
      <c r="B3">
        <v>1.0369999999999999</v>
      </c>
      <c r="C3">
        <v>1.9772000000000001</v>
      </c>
      <c r="E3">
        <v>1.1245000000000001</v>
      </c>
      <c r="F3">
        <v>4.1731999999999996</v>
      </c>
      <c r="G3">
        <v>1</v>
      </c>
      <c r="H3">
        <v>0.55669999999999997</v>
      </c>
      <c r="I3">
        <v>0.4718</v>
      </c>
      <c r="J3">
        <v>1.1004</v>
      </c>
      <c r="K3">
        <v>1.2399</v>
      </c>
    </row>
    <row r="4" spans="2:11" x14ac:dyDescent="0.3">
      <c r="B4">
        <v>0.56859999999999999</v>
      </c>
      <c r="C4">
        <v>2.9085000000000001</v>
      </c>
      <c r="E4">
        <v>0.76970000000000005</v>
      </c>
      <c r="F4">
        <v>4.5339999999999998</v>
      </c>
      <c r="G4">
        <v>2</v>
      </c>
      <c r="H4">
        <v>0.67479999999999996</v>
      </c>
      <c r="I4">
        <v>0.52259999999999995</v>
      </c>
      <c r="J4">
        <v>0.79020000000000001</v>
      </c>
      <c r="K4">
        <v>1.7692000000000001</v>
      </c>
    </row>
    <row r="5" spans="2:11" x14ac:dyDescent="0.3">
      <c r="B5">
        <v>0.4194</v>
      </c>
      <c r="C5">
        <v>3.3974000000000002</v>
      </c>
      <c r="E5">
        <v>0.65580000000000005</v>
      </c>
      <c r="F5">
        <v>0.85150000000000003</v>
      </c>
      <c r="G5">
        <v>3</v>
      </c>
      <c r="H5">
        <v>0.71819999999999995</v>
      </c>
      <c r="I5">
        <v>0.57699999999999996</v>
      </c>
      <c r="J5">
        <v>0.67190000000000005</v>
      </c>
      <c r="K5">
        <v>0.85840000000000005</v>
      </c>
    </row>
    <row r="6" spans="2:11" x14ac:dyDescent="0.3">
      <c r="B6">
        <v>0.3332</v>
      </c>
      <c r="C6">
        <v>1.4951000000000001</v>
      </c>
      <c r="E6">
        <v>0.58879999999999999</v>
      </c>
      <c r="F6">
        <v>0.91820000000000002</v>
      </c>
      <c r="G6">
        <v>4</v>
      </c>
      <c r="H6">
        <v>0.74380000000000002</v>
      </c>
      <c r="I6">
        <v>0.60009999999999997</v>
      </c>
      <c r="J6">
        <v>0.59989999999999999</v>
      </c>
      <c r="K6">
        <v>1.0980000000000001</v>
      </c>
    </row>
    <row r="7" spans="2:11" x14ac:dyDescent="0.3">
      <c r="B7">
        <v>0.27150000000000002</v>
      </c>
      <c r="C7">
        <v>0.995</v>
      </c>
      <c r="E7">
        <v>0.53249999999999997</v>
      </c>
      <c r="F7">
        <v>1.1106</v>
      </c>
      <c r="G7">
        <v>5</v>
      </c>
      <c r="H7">
        <v>0.76380000000000003</v>
      </c>
      <c r="I7">
        <v>0.51839999999999997</v>
      </c>
      <c r="J7">
        <v>0.54449999999999998</v>
      </c>
      <c r="K7">
        <v>1.3586</v>
      </c>
    </row>
    <row r="8" spans="2:11" x14ac:dyDescent="0.3">
      <c r="B8">
        <v>0.23430000000000001</v>
      </c>
      <c r="C8">
        <v>1.175</v>
      </c>
      <c r="E8">
        <v>0.48799999999999999</v>
      </c>
      <c r="F8">
        <v>0.95669999999999999</v>
      </c>
      <c r="G8">
        <v>6</v>
      </c>
      <c r="H8">
        <v>0.77890000000000004</v>
      </c>
      <c r="I8">
        <v>0.67400000000000004</v>
      </c>
      <c r="J8">
        <v>0.50470000000000004</v>
      </c>
      <c r="K8">
        <v>1.1427</v>
      </c>
    </row>
    <row r="9" spans="2:11" x14ac:dyDescent="0.3">
      <c r="B9">
        <v>0.21060000000000001</v>
      </c>
      <c r="C9">
        <v>1.4288000000000001</v>
      </c>
      <c r="E9">
        <v>0.43559999999999999</v>
      </c>
      <c r="F9">
        <v>1.2131000000000001</v>
      </c>
      <c r="G9">
        <v>7</v>
      </c>
      <c r="H9">
        <v>0.7903</v>
      </c>
      <c r="I9">
        <v>0.67900000000000005</v>
      </c>
      <c r="J9">
        <v>0.4743</v>
      </c>
      <c r="K9">
        <v>0.72050000000000003</v>
      </c>
    </row>
    <row r="10" spans="2:11" x14ac:dyDescent="0.3">
      <c r="B10">
        <v>0.18509999999999999</v>
      </c>
      <c r="C10">
        <v>1.7395</v>
      </c>
      <c r="E10">
        <v>0.39429999999999998</v>
      </c>
      <c r="F10">
        <v>0.81830000000000003</v>
      </c>
      <c r="G10">
        <v>8</v>
      </c>
      <c r="H10">
        <v>0.80410000000000004</v>
      </c>
      <c r="I10">
        <v>0.68700000000000006</v>
      </c>
      <c r="J10">
        <v>0.44119999999999998</v>
      </c>
      <c r="K10">
        <v>1.2465999999999999</v>
      </c>
    </row>
    <row r="11" spans="2:11" x14ac:dyDescent="0.3">
      <c r="B11">
        <v>0.16930000000000001</v>
      </c>
      <c r="C11">
        <v>2.1269999999999998</v>
      </c>
      <c r="E11">
        <v>0.35639999999999999</v>
      </c>
      <c r="F11">
        <v>1.0347999999999999</v>
      </c>
      <c r="G11">
        <v>9</v>
      </c>
      <c r="H11">
        <v>0.81740000000000002</v>
      </c>
      <c r="I11">
        <v>0.70489999999999997</v>
      </c>
      <c r="J11">
        <v>0.4098</v>
      </c>
      <c r="K11">
        <v>0.65939999999999999</v>
      </c>
    </row>
    <row r="12" spans="2:11" x14ac:dyDescent="0.3">
      <c r="B12">
        <v>0.1565</v>
      </c>
      <c r="C12">
        <v>1.5565</v>
      </c>
      <c r="E12">
        <v>0.32019999999999998</v>
      </c>
      <c r="F12">
        <v>1.0061</v>
      </c>
      <c r="G12">
        <v>10</v>
      </c>
      <c r="H12">
        <v>0.8014</v>
      </c>
      <c r="I12">
        <v>0.70640000000000003</v>
      </c>
      <c r="J12">
        <v>0.44529999999999997</v>
      </c>
      <c r="K12">
        <v>1.1061000000000001</v>
      </c>
    </row>
    <row r="13" spans="2:11" x14ac:dyDescent="0.3">
      <c r="G13">
        <v>11</v>
      </c>
      <c r="H13">
        <v>0.81</v>
      </c>
      <c r="I13">
        <v>0.66849999999999998</v>
      </c>
      <c r="J13">
        <v>0.42570000000000002</v>
      </c>
      <c r="K13">
        <v>0.7611</v>
      </c>
    </row>
    <row r="14" spans="2:11" x14ac:dyDescent="0.3">
      <c r="G14">
        <v>12</v>
      </c>
      <c r="H14">
        <v>0.81840000000000002</v>
      </c>
      <c r="I14">
        <v>0.7198</v>
      </c>
      <c r="J14">
        <v>0.40200000000000002</v>
      </c>
      <c r="K14">
        <v>0.52210000000000001</v>
      </c>
    </row>
    <row r="15" spans="2:11" x14ac:dyDescent="0.3">
      <c r="B15" t="s">
        <v>64</v>
      </c>
      <c r="C15" t="s">
        <v>65</v>
      </c>
      <c r="E15" t="s">
        <v>64</v>
      </c>
      <c r="F15" t="s">
        <v>65</v>
      </c>
      <c r="G15">
        <v>13</v>
      </c>
      <c r="H15">
        <v>0.8256</v>
      </c>
      <c r="I15">
        <v>0.70679999999999998</v>
      </c>
      <c r="J15">
        <v>0.3826</v>
      </c>
      <c r="K15">
        <v>0.69840000000000002</v>
      </c>
    </row>
    <row r="16" spans="2:11" x14ac:dyDescent="0.3">
      <c r="B16">
        <v>0.59970000000000001</v>
      </c>
      <c r="C16">
        <v>0.4466</v>
      </c>
      <c r="E16">
        <v>0.55049999999999999</v>
      </c>
      <c r="F16">
        <v>0.32490000000000002</v>
      </c>
      <c r="G16">
        <v>14</v>
      </c>
      <c r="H16">
        <v>0.82979999999999998</v>
      </c>
      <c r="I16">
        <v>0.67100000000000004</v>
      </c>
      <c r="J16">
        <v>0.3705</v>
      </c>
      <c r="K16">
        <v>1.1276999999999999</v>
      </c>
    </row>
    <row r="17" spans="2:11" x14ac:dyDescent="0.3">
      <c r="B17">
        <v>0.76849999999999996</v>
      </c>
      <c r="C17">
        <v>0.33489999999999998</v>
      </c>
      <c r="E17">
        <v>0.68330000000000002</v>
      </c>
      <c r="F17">
        <v>0.27250000000000002</v>
      </c>
      <c r="G17">
        <v>15</v>
      </c>
      <c r="H17">
        <v>0.83840000000000003</v>
      </c>
      <c r="I17">
        <v>0.70030000000000003</v>
      </c>
      <c r="J17">
        <v>0.3503</v>
      </c>
      <c r="K17">
        <v>0.88049999999999995</v>
      </c>
    </row>
    <row r="18" spans="2:11" x14ac:dyDescent="0.3">
      <c r="B18">
        <v>0.82120000000000004</v>
      </c>
      <c r="C18">
        <v>0.45400000000000001</v>
      </c>
      <c r="E18">
        <v>0.72450000000000003</v>
      </c>
      <c r="F18">
        <v>0.65300000000000002</v>
      </c>
      <c r="G18">
        <v>16</v>
      </c>
      <c r="H18">
        <v>0.84309999999999996</v>
      </c>
      <c r="I18">
        <v>0.71699999999999997</v>
      </c>
      <c r="J18">
        <v>0.33779999999999999</v>
      </c>
      <c r="K18">
        <v>1.0299</v>
      </c>
    </row>
    <row r="19" spans="2:11" x14ac:dyDescent="0.3">
      <c r="B19">
        <v>0.85150000000000003</v>
      </c>
      <c r="C19">
        <v>0.61880000000000002</v>
      </c>
      <c r="E19">
        <v>0.74860000000000004</v>
      </c>
      <c r="F19">
        <v>0.62739999999999996</v>
      </c>
      <c r="G19">
        <v>17</v>
      </c>
      <c r="H19">
        <v>0.85129999999999995</v>
      </c>
      <c r="I19">
        <v>0.66910000000000003</v>
      </c>
      <c r="J19">
        <v>0.31569999999999998</v>
      </c>
      <c r="K19">
        <v>1.003749</v>
      </c>
    </row>
    <row r="20" spans="2:11" x14ac:dyDescent="0.3">
      <c r="B20">
        <v>0.87280000000000002</v>
      </c>
      <c r="C20">
        <v>0.63370000000000004</v>
      </c>
      <c r="E20">
        <v>0.76880000000000004</v>
      </c>
      <c r="F20">
        <v>0.6028</v>
      </c>
      <c r="G20">
        <v>18</v>
      </c>
      <c r="H20">
        <v>0.85660000000000003</v>
      </c>
      <c r="I20">
        <v>0.70199999999999996</v>
      </c>
      <c r="J20">
        <v>0.3014</v>
      </c>
      <c r="K20">
        <v>1.00214</v>
      </c>
    </row>
    <row r="21" spans="2:11" x14ac:dyDescent="0.3">
      <c r="B21">
        <v>0.8861</v>
      </c>
      <c r="C21">
        <v>0.61499999999999999</v>
      </c>
      <c r="E21">
        <v>0.78649999999999998</v>
      </c>
      <c r="F21">
        <v>0.65169999999999995</v>
      </c>
      <c r="G21">
        <v>19</v>
      </c>
      <c r="H21">
        <v>0.86329999999999996</v>
      </c>
      <c r="I21">
        <v>0.68730000000000002</v>
      </c>
      <c r="J21">
        <v>0.2828</v>
      </c>
      <c r="K21">
        <v>1.0017180000000001</v>
      </c>
    </row>
    <row r="22" spans="2:11" x14ac:dyDescent="0.3">
      <c r="B22">
        <v>0.89419999999999999</v>
      </c>
      <c r="C22">
        <v>0.62580000000000002</v>
      </c>
      <c r="E22">
        <v>0.80649999999999999</v>
      </c>
      <c r="F22">
        <v>0.65400000000000003</v>
      </c>
    </row>
    <row r="23" spans="2:11" x14ac:dyDescent="0.3">
      <c r="B23">
        <v>0.90300000000000002</v>
      </c>
      <c r="C23">
        <v>0.63729999999999998</v>
      </c>
      <c r="E23">
        <v>0.82169999999999999</v>
      </c>
      <c r="F23">
        <v>0.72240000000000004</v>
      </c>
    </row>
    <row r="24" spans="2:11" x14ac:dyDescent="0.3">
      <c r="B24">
        <v>0.90859999999999996</v>
      </c>
      <c r="C24">
        <v>0.60399999999999998</v>
      </c>
      <c r="E24">
        <v>0.83560000000000001</v>
      </c>
      <c r="F24">
        <v>0.66539999999999999</v>
      </c>
    </row>
    <row r="25" spans="2:11" x14ac:dyDescent="0.3">
      <c r="B25">
        <v>0.91300000000000003</v>
      </c>
      <c r="C25">
        <v>0.6452</v>
      </c>
      <c r="E25">
        <v>0.84940000000000004</v>
      </c>
      <c r="F25">
        <v>0.69079999999999997</v>
      </c>
    </row>
    <row r="27" spans="2:11" ht="15" thickBot="1" x14ac:dyDescent="0.35">
      <c r="B27" t="s">
        <v>67</v>
      </c>
    </row>
    <row r="28" spans="2:11" ht="16.2" thickBot="1" x14ac:dyDescent="0.35">
      <c r="B28" t="s">
        <v>62</v>
      </c>
      <c r="C28" t="s">
        <v>63</v>
      </c>
      <c r="E28" s="11" t="s">
        <v>118</v>
      </c>
      <c r="F28" s="12" t="s">
        <v>119</v>
      </c>
      <c r="G28" s="12" t="s">
        <v>120</v>
      </c>
      <c r="H28" s="12" t="s">
        <v>121</v>
      </c>
      <c r="I28" s="12" t="s">
        <v>122</v>
      </c>
    </row>
    <row r="29" spans="2:11" ht="16.2" thickBot="1" x14ac:dyDescent="0.35">
      <c r="B29">
        <v>1.0398000000000001</v>
      </c>
      <c r="C29">
        <v>1.1388</v>
      </c>
      <c r="E29" s="13">
        <v>1</v>
      </c>
      <c r="F29" s="14">
        <v>10</v>
      </c>
      <c r="G29" s="14">
        <v>70.010000000000005</v>
      </c>
      <c r="H29" s="14">
        <v>66.680000000000007</v>
      </c>
      <c r="I29" s="14">
        <v>69.16</v>
      </c>
    </row>
    <row r="30" spans="2:11" ht="16.2" thickBot="1" x14ac:dyDescent="0.35">
      <c r="B30">
        <v>0.5736</v>
      </c>
      <c r="C30">
        <v>0.95669999999999999</v>
      </c>
      <c r="E30" s="13">
        <v>2</v>
      </c>
      <c r="F30" s="14">
        <v>10</v>
      </c>
      <c r="G30" s="14">
        <v>69.05</v>
      </c>
      <c r="H30" s="14">
        <v>65.040000000000006</v>
      </c>
      <c r="I30" s="14">
        <v>68.400000000000006</v>
      </c>
    </row>
    <row r="31" spans="2:11" ht="16.2" thickBot="1" x14ac:dyDescent="0.35">
      <c r="B31">
        <v>0.44109999999999999</v>
      </c>
      <c r="C31">
        <v>1.78</v>
      </c>
      <c r="E31" s="13">
        <v>3</v>
      </c>
      <c r="F31" s="14">
        <v>10</v>
      </c>
      <c r="G31" s="14">
        <v>64.8</v>
      </c>
      <c r="H31" s="14">
        <v>62.9</v>
      </c>
      <c r="I31" s="14">
        <v>64.2</v>
      </c>
    </row>
    <row r="32" spans="2:11" ht="16.2" thickBot="1" x14ac:dyDescent="0.35">
      <c r="B32">
        <v>0.36930000000000002</v>
      </c>
      <c r="C32">
        <v>0.77810000000000001</v>
      </c>
      <c r="E32" s="13">
        <v>4</v>
      </c>
      <c r="F32" s="14">
        <v>10</v>
      </c>
      <c r="G32" s="14">
        <v>70.89</v>
      </c>
      <c r="H32" s="14">
        <v>66.81</v>
      </c>
      <c r="I32" s="14">
        <v>69.89</v>
      </c>
    </row>
    <row r="33" spans="2:9" ht="16.2" thickBot="1" x14ac:dyDescent="0.35">
      <c r="B33">
        <v>0.3211</v>
      </c>
      <c r="C33">
        <v>0.9798</v>
      </c>
      <c r="E33" s="13">
        <v>5</v>
      </c>
      <c r="F33" s="14">
        <v>10</v>
      </c>
      <c r="G33" s="14">
        <v>70.760000000000005</v>
      </c>
      <c r="H33" s="14">
        <v>68.38</v>
      </c>
      <c r="I33" s="14">
        <v>69.97</v>
      </c>
    </row>
    <row r="34" spans="2:9" ht="16.2" thickBot="1" x14ac:dyDescent="0.35">
      <c r="B34">
        <v>0.28139999999999998</v>
      </c>
      <c r="C34">
        <v>1.5871999999999999</v>
      </c>
      <c r="E34" s="13">
        <v>6</v>
      </c>
      <c r="F34" s="14">
        <v>10</v>
      </c>
      <c r="G34" s="14">
        <v>70.19</v>
      </c>
      <c r="H34" s="14">
        <v>66.12</v>
      </c>
      <c r="I34" s="14">
        <v>69.489999999999995</v>
      </c>
    </row>
    <row r="35" spans="2:9" x14ac:dyDescent="0.3">
      <c r="B35">
        <v>0.2452</v>
      </c>
      <c r="C35">
        <v>0.91749999999999998</v>
      </c>
      <c r="F35" t="s">
        <v>123</v>
      </c>
      <c r="G35">
        <f>AVERAGE(G29:G34)</f>
        <v>69.283333333333331</v>
      </c>
      <c r="H35">
        <f t="shared" ref="H35:I35" si="0">AVERAGE(H29:H34)</f>
        <v>65.988333333333344</v>
      </c>
      <c r="I35">
        <f t="shared" si="0"/>
        <v>68.518333333333331</v>
      </c>
    </row>
    <row r="36" spans="2:9" x14ac:dyDescent="0.3">
      <c r="B36">
        <v>0.2177</v>
      </c>
      <c r="C36">
        <v>1.083</v>
      </c>
      <c r="F36" t="s">
        <v>124</v>
      </c>
      <c r="G36">
        <f>STDEV(G29:G34)</f>
        <v>2.2920180336696037</v>
      </c>
      <c r="H36">
        <f t="shared" ref="H36:I36" si="1">STDEV(H29:H34)</f>
        <v>1.8616166809165264</v>
      </c>
      <c r="I36">
        <f t="shared" si="1"/>
        <v>2.1911952598220585</v>
      </c>
    </row>
    <row r="37" spans="2:9" x14ac:dyDescent="0.3">
      <c r="B37">
        <v>0.19989999999999999</v>
      </c>
      <c r="C37">
        <v>0.58760000000000001</v>
      </c>
    </row>
    <row r="38" spans="2:9" x14ac:dyDescent="0.3">
      <c r="B38">
        <v>0.17699999999999999</v>
      </c>
      <c r="C38">
        <v>1.7712000000000001</v>
      </c>
    </row>
    <row r="41" spans="2:9" x14ac:dyDescent="0.3">
      <c r="B41" t="s">
        <v>64</v>
      </c>
      <c r="C41" t="s">
        <v>65</v>
      </c>
    </row>
    <row r="42" spans="2:9" x14ac:dyDescent="0.3">
      <c r="B42">
        <v>0.5887</v>
      </c>
      <c r="C42">
        <v>0.56159999999999999</v>
      </c>
    </row>
    <row r="43" spans="2:9" x14ac:dyDescent="0.3">
      <c r="B43">
        <v>0.76239999999999997</v>
      </c>
      <c r="C43">
        <v>0.51949999999999996</v>
      </c>
    </row>
    <row r="44" spans="2:9" x14ac:dyDescent="0.3">
      <c r="B44">
        <v>0.80959999999999999</v>
      </c>
      <c r="C44">
        <v>0.48949999999999999</v>
      </c>
    </row>
    <row r="45" spans="2:9" x14ac:dyDescent="0.3">
      <c r="B45">
        <v>0.85319999999999996</v>
      </c>
      <c r="C45">
        <v>0.65800000000000003</v>
      </c>
    </row>
    <row r="46" spans="2:9" x14ac:dyDescent="0.3">
      <c r="B46">
        <v>0.86660000000000004</v>
      </c>
      <c r="C46">
        <v>0.62690000000000001</v>
      </c>
    </row>
    <row r="47" spans="2:9" x14ac:dyDescent="0.3">
      <c r="B47">
        <v>0.88060000000000005</v>
      </c>
      <c r="C47">
        <v>0.66139999999999999</v>
      </c>
    </row>
    <row r="48" spans="2:9" x14ac:dyDescent="0.3">
      <c r="B48">
        <v>0.89049999999999996</v>
      </c>
      <c r="C48">
        <v>0.67249999999999999</v>
      </c>
    </row>
    <row r="49" spans="2:3" x14ac:dyDescent="0.3">
      <c r="B49">
        <v>0.89639999999999997</v>
      </c>
      <c r="C49">
        <v>0.66220000000000001</v>
      </c>
    </row>
    <row r="50" spans="2:3" x14ac:dyDescent="0.3">
      <c r="B50">
        <v>0.90490000000000004</v>
      </c>
      <c r="C50">
        <v>0.66969999999999996</v>
      </c>
    </row>
    <row r="51" spans="2:3" x14ac:dyDescent="0.3">
      <c r="B51">
        <v>0.91300000000000003</v>
      </c>
      <c r="C51">
        <v>0.66159999999999997</v>
      </c>
    </row>
    <row r="53" spans="2:3" x14ac:dyDescent="0.3">
      <c r="B53" t="s">
        <v>68</v>
      </c>
    </row>
    <row r="54" spans="2:3" x14ac:dyDescent="0.3">
      <c r="B54" t="s">
        <v>62</v>
      </c>
      <c r="C54" t="s">
        <v>63</v>
      </c>
    </row>
    <row r="55" spans="2:3" x14ac:dyDescent="0.3">
      <c r="B55">
        <v>1.2524</v>
      </c>
      <c r="C55">
        <v>1.3391</v>
      </c>
    </row>
    <row r="56" spans="2:3" x14ac:dyDescent="0.3">
      <c r="B56">
        <v>0.81879999999999997</v>
      </c>
      <c r="C56">
        <v>1.1962999999999999</v>
      </c>
    </row>
    <row r="57" spans="2:3" x14ac:dyDescent="0.3">
      <c r="B57">
        <v>0.67710000000000004</v>
      </c>
      <c r="C57">
        <v>1.1075999999999999</v>
      </c>
    </row>
    <row r="58" spans="2:3" x14ac:dyDescent="0.3">
      <c r="B58">
        <v>0.58350000000000002</v>
      </c>
      <c r="C58">
        <v>1.3774</v>
      </c>
    </row>
    <row r="59" spans="2:3" x14ac:dyDescent="0.3">
      <c r="B59">
        <v>0.50480000000000003</v>
      </c>
      <c r="C59">
        <v>0.95169999999999999</v>
      </c>
    </row>
    <row r="60" spans="2:3" x14ac:dyDescent="0.3">
      <c r="B60">
        <v>0.43309999999999998</v>
      </c>
      <c r="C60">
        <v>0.78259999999999996</v>
      </c>
    </row>
    <row r="61" spans="2:3" x14ac:dyDescent="0.3">
      <c r="B61">
        <v>0.38279999999999997</v>
      </c>
      <c r="C61">
        <v>1.5319</v>
      </c>
    </row>
    <row r="62" spans="2:3" x14ac:dyDescent="0.3">
      <c r="B62">
        <v>0.34210000000000002</v>
      </c>
      <c r="C62">
        <v>1.4821</v>
      </c>
    </row>
    <row r="63" spans="2:3" x14ac:dyDescent="0.3">
      <c r="B63">
        <v>0.30180000000000001</v>
      </c>
      <c r="C63">
        <v>1.0669</v>
      </c>
    </row>
    <row r="64" spans="2:3" x14ac:dyDescent="0.3">
      <c r="B64">
        <v>0.2697</v>
      </c>
      <c r="C64">
        <v>1.3817999999999999</v>
      </c>
    </row>
    <row r="67" spans="2:3" x14ac:dyDescent="0.3">
      <c r="B67" t="s">
        <v>64</v>
      </c>
      <c r="C67" t="s">
        <v>65</v>
      </c>
    </row>
    <row r="68" spans="2:3" x14ac:dyDescent="0.3">
      <c r="B68">
        <v>0.4889</v>
      </c>
      <c r="C68">
        <v>0.57479999999999998</v>
      </c>
    </row>
    <row r="69" spans="2:3" x14ac:dyDescent="0.3">
      <c r="B69">
        <v>0.6643</v>
      </c>
      <c r="C69">
        <v>0.58850000000000002</v>
      </c>
    </row>
    <row r="70" spans="2:3" x14ac:dyDescent="0.3">
      <c r="B70">
        <v>0.71599999999999997</v>
      </c>
      <c r="C70">
        <v>0.64839999999999998</v>
      </c>
    </row>
    <row r="71" spans="2:3" x14ac:dyDescent="0.3">
      <c r="B71">
        <v>0.75270000000000004</v>
      </c>
      <c r="C71">
        <v>0.48930000000000001</v>
      </c>
    </row>
    <row r="72" spans="2:3" x14ac:dyDescent="0.3">
      <c r="B72">
        <v>0.78100000000000003</v>
      </c>
      <c r="C72">
        <v>0.64339999999999997</v>
      </c>
    </row>
    <row r="73" spans="2:3" x14ac:dyDescent="0.3">
      <c r="B73">
        <v>0.80759999999999998</v>
      </c>
      <c r="C73">
        <v>0.61770000000000003</v>
      </c>
    </row>
    <row r="74" spans="2:3" x14ac:dyDescent="0.3">
      <c r="B74">
        <v>0.82499999999999996</v>
      </c>
      <c r="C74">
        <v>0.66279999999999994</v>
      </c>
    </row>
    <row r="75" spans="2:3" x14ac:dyDescent="0.3">
      <c r="B75">
        <v>0.84140000000000004</v>
      </c>
      <c r="C75">
        <v>0.65869999999999995</v>
      </c>
    </row>
    <row r="76" spans="2:3" x14ac:dyDescent="0.3">
      <c r="B76">
        <v>0.85629999999999995</v>
      </c>
      <c r="C76">
        <v>0.67369999999999997</v>
      </c>
    </row>
    <row r="77" spans="2:3" x14ac:dyDescent="0.3">
      <c r="B77">
        <v>0.86870000000000003</v>
      </c>
      <c r="C77">
        <v>0.62929999999999997</v>
      </c>
    </row>
    <row r="79" spans="2:3" x14ac:dyDescent="0.3">
      <c r="B79" t="s">
        <v>71</v>
      </c>
    </row>
    <row r="80" spans="2:3" x14ac:dyDescent="0.3">
      <c r="B80" t="s">
        <v>70</v>
      </c>
    </row>
    <row r="81" spans="1:31" x14ac:dyDescent="0.3">
      <c r="B81">
        <v>0.6472</v>
      </c>
    </row>
    <row r="82" spans="1:31" x14ac:dyDescent="0.3">
      <c r="B82">
        <v>0.64959999999999996</v>
      </c>
    </row>
    <row r="83" spans="1:31" x14ac:dyDescent="0.3">
      <c r="B83">
        <v>0.62390000000000001</v>
      </c>
    </row>
    <row r="84" spans="1:31" x14ac:dyDescent="0.3">
      <c r="B84">
        <v>0.63019999999999998</v>
      </c>
    </row>
    <row r="85" spans="1:31" x14ac:dyDescent="0.3">
      <c r="B85">
        <v>0.62809999999999999</v>
      </c>
    </row>
    <row r="87" spans="1:31" x14ac:dyDescent="0.3">
      <c r="B87" t="s">
        <v>96</v>
      </c>
    </row>
    <row r="88" spans="1:31" x14ac:dyDescent="0.3">
      <c r="B88" s="10" t="s">
        <v>97</v>
      </c>
      <c r="G88" t="s">
        <v>100</v>
      </c>
      <c r="L88" t="s">
        <v>101</v>
      </c>
      <c r="Q88" t="s">
        <v>103</v>
      </c>
      <c r="V88" t="s">
        <v>104</v>
      </c>
      <c r="AB88" t="s">
        <v>105</v>
      </c>
    </row>
    <row r="89" spans="1:31" x14ac:dyDescent="0.3">
      <c r="A89" t="s">
        <v>102</v>
      </c>
      <c r="B89" t="s">
        <v>98</v>
      </c>
      <c r="C89" t="s">
        <v>106</v>
      </c>
      <c r="D89" t="s">
        <v>99</v>
      </c>
      <c r="E89" t="s">
        <v>117</v>
      </c>
      <c r="G89" t="s">
        <v>98</v>
      </c>
      <c r="H89" t="s">
        <v>107</v>
      </c>
      <c r="I89" t="s">
        <v>99</v>
      </c>
      <c r="J89" t="s">
        <v>116</v>
      </c>
      <c r="L89" t="s">
        <v>98</v>
      </c>
      <c r="M89" t="s">
        <v>108</v>
      </c>
      <c r="N89" t="s">
        <v>99</v>
      </c>
      <c r="O89" t="s">
        <v>115</v>
      </c>
      <c r="Q89" t="s">
        <v>98</v>
      </c>
      <c r="R89" t="s">
        <v>109</v>
      </c>
      <c r="S89" t="s">
        <v>99</v>
      </c>
      <c r="T89" t="s">
        <v>114</v>
      </c>
      <c r="V89" t="s">
        <v>98</v>
      </c>
      <c r="W89" t="s">
        <v>110</v>
      </c>
      <c r="X89" t="s">
        <v>99</v>
      </c>
      <c r="Y89" t="s">
        <v>113</v>
      </c>
      <c r="AB89" t="s">
        <v>98</v>
      </c>
      <c r="AC89" t="s">
        <v>111</v>
      </c>
      <c r="AD89" t="s">
        <v>99</v>
      </c>
      <c r="AE89" t="s">
        <v>112</v>
      </c>
    </row>
    <row r="90" spans="1:31" x14ac:dyDescent="0.3">
      <c r="A90">
        <v>1</v>
      </c>
      <c r="B90">
        <v>0.9012</v>
      </c>
      <c r="C90">
        <v>0.63519999999999999</v>
      </c>
      <c r="D90">
        <v>0.63090000000000002</v>
      </c>
      <c r="E90">
        <v>0.67090000000000005</v>
      </c>
      <c r="G90">
        <v>0.92510000000000003</v>
      </c>
      <c r="H90">
        <v>1.1281000000000001</v>
      </c>
      <c r="I90">
        <v>0.62680000000000002</v>
      </c>
      <c r="J90">
        <v>0.51139999999999997</v>
      </c>
      <c r="L90">
        <v>0.90990000000000004</v>
      </c>
      <c r="M90">
        <v>3.1292</v>
      </c>
      <c r="N90">
        <v>0.62670000000000003</v>
      </c>
      <c r="O90">
        <v>0.35389999999999999</v>
      </c>
      <c r="Q90">
        <v>0.95220000000000005</v>
      </c>
      <c r="R90">
        <v>0.81059999999999999</v>
      </c>
      <c r="S90">
        <v>0.61099999999999999</v>
      </c>
      <c r="T90">
        <v>0.54430000000000001</v>
      </c>
      <c r="V90">
        <v>0.88029999999999997</v>
      </c>
      <c r="W90">
        <v>1.1848000000000001</v>
      </c>
      <c r="X90">
        <v>0.63870000000000005</v>
      </c>
      <c r="Y90">
        <v>0.66969999999999996</v>
      </c>
      <c r="AB90">
        <v>0.82399999999999995</v>
      </c>
      <c r="AC90">
        <v>0.71840000000000004</v>
      </c>
      <c r="AD90">
        <v>0.65810000000000002</v>
      </c>
      <c r="AE90">
        <v>0.65820000000000001</v>
      </c>
    </row>
    <row r="91" spans="1:31" x14ac:dyDescent="0.3">
      <c r="A91">
        <v>2</v>
      </c>
      <c r="B91">
        <v>0.56869999999999998</v>
      </c>
      <c r="C91">
        <v>0.79079999999999995</v>
      </c>
      <c r="D91">
        <v>0.754</v>
      </c>
      <c r="E91">
        <v>0.70579999999999998</v>
      </c>
      <c r="G91">
        <v>0.61140000000000005</v>
      </c>
      <c r="H91">
        <v>0.80989999999999995</v>
      </c>
      <c r="I91">
        <v>0.73950000000000005</v>
      </c>
      <c r="J91">
        <v>0.71609999999999996</v>
      </c>
      <c r="L91">
        <v>0.65490000000000004</v>
      </c>
      <c r="M91">
        <v>0.86950000000000005</v>
      </c>
      <c r="N91">
        <v>0.7208</v>
      </c>
      <c r="O91">
        <v>0.624</v>
      </c>
      <c r="Q91">
        <v>0.66279999999999994</v>
      </c>
      <c r="R91">
        <v>0.876</v>
      </c>
      <c r="S91">
        <v>0.71879999999999999</v>
      </c>
      <c r="T91">
        <v>0.63790000000000002</v>
      </c>
      <c r="V91">
        <v>0.55859999999999999</v>
      </c>
      <c r="W91">
        <v>0.47560000000000002</v>
      </c>
      <c r="X91">
        <v>0.75800000000000001</v>
      </c>
      <c r="Y91">
        <v>0.7127</v>
      </c>
      <c r="AB91">
        <v>0.50670000000000004</v>
      </c>
      <c r="AC91">
        <v>0.84119999999999995</v>
      </c>
      <c r="AD91">
        <v>0.77659999999999996</v>
      </c>
      <c r="AE91">
        <v>0.69350000000000001</v>
      </c>
    </row>
    <row r="92" spans="1:31" x14ac:dyDescent="0.3">
      <c r="A92">
        <v>3</v>
      </c>
      <c r="B92">
        <v>0.45269999999999999</v>
      </c>
      <c r="C92">
        <v>0.4798</v>
      </c>
      <c r="D92">
        <v>0.79559999999999997</v>
      </c>
      <c r="E92">
        <v>0.73409999999999997</v>
      </c>
      <c r="G92">
        <v>0.50219999999999998</v>
      </c>
      <c r="H92">
        <v>0.88460000000000005</v>
      </c>
      <c r="I92">
        <v>0.77949999999999997</v>
      </c>
      <c r="J92">
        <v>0.63749999999999996</v>
      </c>
      <c r="L92">
        <v>0.5696</v>
      </c>
      <c r="M92">
        <v>1.2843</v>
      </c>
      <c r="N92">
        <v>0.75170000000000003</v>
      </c>
      <c r="O92">
        <v>0.50780000000000003</v>
      </c>
      <c r="Q92">
        <v>0.55879999999999996</v>
      </c>
      <c r="R92">
        <v>0.62019999999999997</v>
      </c>
      <c r="S92">
        <v>0.75380000000000003</v>
      </c>
      <c r="T92">
        <v>0.68810000000000004</v>
      </c>
      <c r="V92">
        <v>0.45340000000000003</v>
      </c>
      <c r="W92">
        <v>0.66930000000000001</v>
      </c>
      <c r="X92">
        <v>0.79569999999999996</v>
      </c>
      <c r="Y92">
        <v>0.65700000000000003</v>
      </c>
      <c r="AB92">
        <v>0.3962</v>
      </c>
      <c r="AC92">
        <v>0.81940000000000002</v>
      </c>
      <c r="AD92">
        <v>0.81789999999999996</v>
      </c>
      <c r="AE92">
        <v>0.72829999999999995</v>
      </c>
    </row>
    <row r="93" spans="1:31" x14ac:dyDescent="0.3">
      <c r="A93">
        <v>4</v>
      </c>
      <c r="B93">
        <v>0.37969999999999998</v>
      </c>
      <c r="C93">
        <v>0.73970000000000002</v>
      </c>
      <c r="D93">
        <v>0.82210000000000005</v>
      </c>
      <c r="E93">
        <v>0.73109999999999997</v>
      </c>
      <c r="G93">
        <v>0.43419999999999997</v>
      </c>
      <c r="H93">
        <v>0.73880000000000001</v>
      </c>
      <c r="I93">
        <v>0.80410000000000004</v>
      </c>
      <c r="J93">
        <v>0.73480000000000001</v>
      </c>
      <c r="L93">
        <v>0.50309999999999999</v>
      </c>
      <c r="M93">
        <v>1.3996999999999999</v>
      </c>
      <c r="N93">
        <v>0.77559999999999996</v>
      </c>
      <c r="O93">
        <v>0.64710000000000001</v>
      </c>
      <c r="Q93">
        <v>0.4955</v>
      </c>
      <c r="R93">
        <v>0.67589999999999995</v>
      </c>
      <c r="S93">
        <v>0.77759999999999996</v>
      </c>
      <c r="T93">
        <v>0.69679999999999997</v>
      </c>
      <c r="V93">
        <v>0.38</v>
      </c>
      <c r="W93">
        <v>0.70289999999999997</v>
      </c>
      <c r="X93">
        <v>0.82299999999999995</v>
      </c>
      <c r="Y93">
        <v>0.72689999999999999</v>
      </c>
      <c r="AB93">
        <v>0.31630000000000003</v>
      </c>
      <c r="AC93">
        <v>1.1541999999999999</v>
      </c>
      <c r="AD93">
        <v>0.84689999999999999</v>
      </c>
      <c r="AE93">
        <v>0.6633</v>
      </c>
    </row>
    <row r="94" spans="1:31" x14ac:dyDescent="0.3">
      <c r="A94">
        <v>5</v>
      </c>
      <c r="B94">
        <v>0.32369999999999999</v>
      </c>
      <c r="C94">
        <v>0.97950000000000004</v>
      </c>
      <c r="D94">
        <v>0.84330000000000005</v>
      </c>
      <c r="E94">
        <v>0.74360000000000004</v>
      </c>
      <c r="G94">
        <v>0.379</v>
      </c>
      <c r="H94">
        <v>0.71260000000000001</v>
      </c>
      <c r="I94">
        <v>0.82489999999999997</v>
      </c>
      <c r="J94">
        <v>0.75900000000000001</v>
      </c>
      <c r="L94">
        <v>0.44569999999999999</v>
      </c>
      <c r="M94">
        <v>1.2224999999999999</v>
      </c>
      <c r="N94">
        <v>0.79769999999999996</v>
      </c>
      <c r="O94">
        <v>0.6774</v>
      </c>
      <c r="Q94">
        <v>0.44700000000000001</v>
      </c>
      <c r="R94">
        <v>0.3105</v>
      </c>
      <c r="S94">
        <v>0.79659999999999997</v>
      </c>
      <c r="T94">
        <v>0.70930000000000004</v>
      </c>
      <c r="V94">
        <v>0.35830000000000001</v>
      </c>
      <c r="W94">
        <v>1.0416000000000001</v>
      </c>
      <c r="X94">
        <v>0.83130000000000004</v>
      </c>
      <c r="Y94">
        <v>0.72109999999999996</v>
      </c>
      <c r="AB94">
        <v>0.26040000000000002</v>
      </c>
      <c r="AC94">
        <v>1.0616000000000001</v>
      </c>
      <c r="AD94">
        <v>0.86770000000000003</v>
      </c>
      <c r="AE94">
        <v>0.70660000000000001</v>
      </c>
    </row>
    <row r="95" spans="1:31" x14ac:dyDescent="0.3">
      <c r="A95">
        <v>6</v>
      </c>
      <c r="B95">
        <v>0.2787</v>
      </c>
      <c r="C95">
        <v>0.41020000000000001</v>
      </c>
      <c r="D95">
        <v>0.86129999999999995</v>
      </c>
      <c r="E95">
        <v>0.7631</v>
      </c>
      <c r="G95">
        <v>0.32950000000000002</v>
      </c>
      <c r="H95">
        <v>0.79120000000000001</v>
      </c>
      <c r="I95">
        <v>0.84389999999999998</v>
      </c>
      <c r="J95">
        <v>0.75270000000000004</v>
      </c>
      <c r="L95">
        <v>0.40899999999999997</v>
      </c>
      <c r="M95">
        <v>0.60399999999999998</v>
      </c>
      <c r="N95">
        <v>0.81220000000000003</v>
      </c>
      <c r="O95">
        <v>0.71699999999999997</v>
      </c>
      <c r="Q95">
        <v>0.40560000000000002</v>
      </c>
      <c r="R95">
        <v>1.2793000000000001</v>
      </c>
      <c r="S95">
        <v>0.8125</v>
      </c>
      <c r="T95">
        <v>0.66269999999999996</v>
      </c>
      <c r="V95">
        <v>0.2843</v>
      </c>
      <c r="W95">
        <v>0.35139999999999999</v>
      </c>
      <c r="X95">
        <v>0.85680000000000001</v>
      </c>
      <c r="Y95">
        <v>0.7581</v>
      </c>
      <c r="AB95">
        <v>0.219</v>
      </c>
      <c r="AC95">
        <v>0.66600000000000004</v>
      </c>
      <c r="AD95">
        <v>0.88170000000000004</v>
      </c>
      <c r="AE95">
        <v>0.73509999999999998</v>
      </c>
    </row>
    <row r="96" spans="1:31" x14ac:dyDescent="0.3">
      <c r="A96">
        <v>7</v>
      </c>
      <c r="B96">
        <v>0.24510000000000001</v>
      </c>
      <c r="C96">
        <v>1.2067000000000001</v>
      </c>
      <c r="D96">
        <v>0.87380000000000002</v>
      </c>
      <c r="E96">
        <v>0.75590000000000002</v>
      </c>
      <c r="G96">
        <v>0.29189999999999999</v>
      </c>
      <c r="H96">
        <v>1.9993000000000001</v>
      </c>
      <c r="I96">
        <v>0.85760000000000003</v>
      </c>
      <c r="J96">
        <v>0.70220000000000005</v>
      </c>
      <c r="L96">
        <v>0.38469999999999999</v>
      </c>
      <c r="M96">
        <v>0.49199999999999999</v>
      </c>
      <c r="N96">
        <v>0.82310000000000005</v>
      </c>
      <c r="O96">
        <v>0.74780000000000002</v>
      </c>
      <c r="Q96">
        <v>0.37090000000000001</v>
      </c>
      <c r="R96">
        <v>0.50929999999999997</v>
      </c>
      <c r="S96">
        <v>0.82499999999999996</v>
      </c>
      <c r="T96">
        <v>0.67120000000000002</v>
      </c>
      <c r="V96">
        <v>0.2397</v>
      </c>
      <c r="W96">
        <v>0.47739999999999999</v>
      </c>
      <c r="X96">
        <v>0.87519999999999998</v>
      </c>
      <c r="Y96">
        <v>0.72389999999999999</v>
      </c>
      <c r="AB96">
        <v>0.18840000000000001</v>
      </c>
      <c r="AC96">
        <v>0.60319999999999996</v>
      </c>
      <c r="AD96">
        <v>0.89270000000000005</v>
      </c>
      <c r="AE96">
        <v>0.75260000000000005</v>
      </c>
    </row>
    <row r="97" spans="1:31" x14ac:dyDescent="0.3">
      <c r="A97">
        <v>8</v>
      </c>
      <c r="B97">
        <v>0.21460000000000001</v>
      </c>
      <c r="C97">
        <v>1.0482</v>
      </c>
      <c r="D97">
        <v>0.88570000000000004</v>
      </c>
      <c r="E97">
        <v>0.74409999999999998</v>
      </c>
      <c r="G97">
        <v>0.25740000000000002</v>
      </c>
      <c r="H97">
        <v>1.0871999999999999</v>
      </c>
      <c r="I97">
        <v>0.86919999999999997</v>
      </c>
      <c r="J97">
        <v>0.72819999999999996</v>
      </c>
      <c r="L97">
        <v>0.36159999999999998</v>
      </c>
      <c r="M97">
        <v>0.79730000000000001</v>
      </c>
      <c r="N97">
        <v>0.83089999999999997</v>
      </c>
      <c r="O97">
        <v>0.7419</v>
      </c>
      <c r="Q97">
        <v>0.34010000000000001</v>
      </c>
      <c r="R97">
        <v>0.81140000000000001</v>
      </c>
      <c r="S97">
        <v>0.83540000000000003</v>
      </c>
      <c r="T97">
        <v>0.72230000000000005</v>
      </c>
      <c r="V97">
        <v>0.2089</v>
      </c>
      <c r="W97">
        <v>0.82369999999999999</v>
      </c>
      <c r="X97">
        <v>0.88549999999999995</v>
      </c>
      <c r="Y97">
        <v>0.71179999999999999</v>
      </c>
      <c r="AB97">
        <v>0.1658</v>
      </c>
      <c r="AC97">
        <v>1.4430000000000001</v>
      </c>
      <c r="AD97">
        <v>0.90129999999999999</v>
      </c>
      <c r="AE97">
        <v>0.73370000000000002</v>
      </c>
    </row>
    <row r="98" spans="1:31" x14ac:dyDescent="0.3">
      <c r="A98">
        <v>9</v>
      </c>
      <c r="B98">
        <v>0.19309999999999999</v>
      </c>
      <c r="C98">
        <v>0.19170000000000001</v>
      </c>
      <c r="D98">
        <v>0.89359999999999995</v>
      </c>
      <c r="E98">
        <v>0.76300000000000001</v>
      </c>
      <c r="G98">
        <v>0.22750000000000001</v>
      </c>
      <c r="H98">
        <v>1.2706999999999999</v>
      </c>
      <c r="I98">
        <v>0.88</v>
      </c>
      <c r="J98">
        <v>0.71850000000000003</v>
      </c>
      <c r="L98">
        <v>0.32579999999999998</v>
      </c>
      <c r="M98">
        <v>0.59409999999999996</v>
      </c>
      <c r="N98">
        <v>0.84499999999999997</v>
      </c>
      <c r="O98">
        <v>0.755</v>
      </c>
      <c r="Q98">
        <v>0.31269999999999998</v>
      </c>
      <c r="R98">
        <v>1.3520000000000001</v>
      </c>
      <c r="S98">
        <v>0.84499999999999997</v>
      </c>
      <c r="T98">
        <v>0.72119999999999995</v>
      </c>
      <c r="V98">
        <v>0.18210000000000001</v>
      </c>
      <c r="W98">
        <v>1.2316</v>
      </c>
      <c r="X98">
        <v>0.89590000000000003</v>
      </c>
      <c r="Y98">
        <v>0.75219999999999998</v>
      </c>
      <c r="AB98">
        <v>0.1449</v>
      </c>
      <c r="AC98">
        <v>1.639</v>
      </c>
      <c r="AD98">
        <v>0.90920000000000001</v>
      </c>
      <c r="AE98">
        <v>0.70979999999999999</v>
      </c>
    </row>
    <row r="99" spans="1:31" x14ac:dyDescent="0.3">
      <c r="A99">
        <v>10</v>
      </c>
      <c r="B99">
        <v>0.1694</v>
      </c>
      <c r="C99">
        <v>0.50629999999999997</v>
      </c>
      <c r="D99">
        <v>0.90280000000000005</v>
      </c>
      <c r="E99">
        <v>0.7419</v>
      </c>
      <c r="G99">
        <v>0.20660000000000001</v>
      </c>
      <c r="H99">
        <v>0.60770000000000002</v>
      </c>
      <c r="I99">
        <v>0.88839999999999997</v>
      </c>
      <c r="J99">
        <v>0.72750000000000004</v>
      </c>
      <c r="Q99">
        <v>0.29189999999999999</v>
      </c>
      <c r="R99">
        <v>0.72719999999999996</v>
      </c>
      <c r="S99">
        <v>0.85260000000000002</v>
      </c>
      <c r="T99">
        <v>0.74009999999999998</v>
      </c>
      <c r="V99">
        <v>0.16159999999999999</v>
      </c>
      <c r="W99">
        <v>1.2536</v>
      </c>
      <c r="X99">
        <v>0.90369999999999995</v>
      </c>
      <c r="Y99">
        <v>0.73919999999999997</v>
      </c>
      <c r="AB99">
        <v>0.13059999999999999</v>
      </c>
      <c r="AC99">
        <v>0.7218</v>
      </c>
      <c r="AD99">
        <v>0.91390000000000005</v>
      </c>
      <c r="AE99">
        <v>0.74109999999999998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2020-06-30T12:59:57Z</dcterms:modified>
</cp:coreProperties>
</file>