
<file path=[Content_Types].xml><?xml version="1.0" encoding="utf-8"?>
<Types xmlns="http://schemas.openxmlformats.org/package/2006/content-type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https://d.docs.live.net/842d7ace1655afd4/Desktop/"/>
    </mc:Choice>
  </mc:AlternateContent>
  <xr:revisionPtr revIDLastSave="0" documentId="8_{44189CCC-614C-446B-9990-CC363FFBD9EB}" xr6:coauthVersionLast="47" xr6:coauthVersionMax="47" xr10:uidLastSave="{00000000-0000-0000-0000-000000000000}"/>
  <bookViews>
    <workbookView xWindow="-110" yWindow="-110" windowWidth="19420" windowHeight="10300" activeTab="1" xr2:uid="{02A3DCFC-88D2-4E4A-9881-74D11AA89938}"/>
  </bookViews>
  <sheets>
    <sheet name="Pivot Report" sheetId="3" r:id="rId1"/>
    <sheet name="Dashboard Sheet" sheetId="2" r:id="rId2"/>
    <sheet name="daily er no of patient" sheetId="4" r:id="rId3"/>
    <sheet name="avg wait time " sheetId="5" r:id="rId4"/>
    <sheet name="satisfaction score" sheetId="6" r:id="rId5"/>
  </sheets>
  <definedNames>
    <definedName name="Slicer_Date__Month">#N/A</definedName>
    <definedName name="Slicer_Date__Year">#N/A</definedName>
  </definedNames>
  <calcPr calcId="191029"/>
  <pivotCaches>
    <pivotCache cacheId="604" r:id="rId6"/>
    <pivotCache cacheId="607" r:id="rId7"/>
    <pivotCache cacheId="610" r:id="rId8"/>
    <pivotCache cacheId="613" r:id="rId9"/>
    <pivotCache cacheId="616" r:id="rId10"/>
    <pivotCache cacheId="619" r:id="rId11"/>
    <pivotCache cacheId="622" r:id="rId12"/>
    <pivotCache cacheId="625" r:id="rId13"/>
    <pivotCache cacheId="628" r:id="rId14"/>
    <pivotCache cacheId="631" r:id="rId15"/>
    <pivotCache cacheId="634" r:id="rId16"/>
    <pivotCache cacheId="637" r:id="rId17"/>
  </pivotCaches>
  <extLst>
    <ext xmlns:x14="http://schemas.microsoft.com/office/spreadsheetml/2009/9/main" uri="{876F7934-8845-4945-9796-88D515C7AA90}">
      <x14:pivotCaches>
        <pivotCache cacheId="108"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38c9ae62-8876-4d7f-9524-dea5f1ede5fa" name="Hospital Emergency Room Data" connection="Query - Hospital Emergency Room Data"/>
          <x15:modelTable id="Calender_table_4dda5d8f-849f-4e14-b2f8-8b207545181b"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7" i="3" l="1"/>
  <c r="C47" i="3"/>
  <c r="D47" i="3"/>
  <c r="C48" i="3"/>
  <c r="D48" i="3"/>
  <c r="B4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F8164D-11EB-4AA6-8D1B-91E8042E328C}" name="Query - Calender_table" description="Connection to the 'Calender_table' query in the workbook." type="100" refreshedVersion="8" minRefreshableVersion="5">
    <extLst>
      <ext xmlns:x15="http://schemas.microsoft.com/office/spreadsheetml/2010/11/main" uri="{DE250136-89BD-433C-8126-D09CA5730AF9}">
        <x15:connection id="a9011448-dcc1-4dbd-9402-b05bff96e6bc"/>
      </ext>
    </extLst>
  </connection>
  <connection id="2" xr16:uid="{BA90E040-265F-4CBE-A05E-32E2F832CE0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f7a03f95-ab93-4d15-a7de-25f56085f48a"/>
      </ext>
    </extLst>
  </connection>
  <connection id="3" xr16:uid="{F86B4782-2B68-4CA9-8A8F-FF34C8DEFB8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<sst xmlns="http://schemas.openxmlformats.org/spreadsheetml/2006/main" count="146" uniqueCount="70">
  <si>
    <t>Distinct Count of Patient Id</t>
  </si>
  <si>
    <t>No of Patient</t>
  </si>
  <si>
    <t>Average of Patient Waittime</t>
  </si>
  <si>
    <t>Average of Patient Satisfaction Score</t>
  </si>
  <si>
    <t>Row Labels</t>
  </si>
  <si>
    <t>Grand Total</t>
  </si>
  <si>
    <t>daily trends of no of patient</t>
  </si>
  <si>
    <t>avg wait time</t>
  </si>
  <si>
    <t>satisfaction score</t>
  </si>
  <si>
    <t>Admitted</t>
  </si>
  <si>
    <t>Not Admitted</t>
  </si>
  <si>
    <t>Count of Patient Admission Flag</t>
  </si>
  <si>
    <t>Count of Patient Admission Flag2</t>
  </si>
  <si>
    <t>Admission Status</t>
  </si>
  <si>
    <t>% Status</t>
  </si>
  <si>
    <t xml:space="preserve"> No of Patient</t>
  </si>
  <si>
    <t>0-09</t>
  </si>
  <si>
    <t>10-19</t>
  </si>
  <si>
    <t>20-29</t>
  </si>
  <si>
    <t>30-39</t>
  </si>
  <si>
    <t>40-49</t>
  </si>
  <si>
    <t>50-59</t>
  </si>
  <si>
    <t>60-69</t>
  </si>
  <si>
    <t>70-79</t>
  </si>
  <si>
    <t>Count of Age group</t>
  </si>
  <si>
    <t>Ontime</t>
  </si>
  <si>
    <t>Delay</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</si>
  <si>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</si>
  <si>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</si>
  <si>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</si>
  <si>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</si>
  <si>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</si>
  <si>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</si>
  <si>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</si>
  <si>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</si>
  <si>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</si>
  <si>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</si>
  <si>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</si>
  <si>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</si>
  <si>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</si>
  <si>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2024</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</si>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</sst>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scheme val="minor"/>
    </font>
    <font>
      <sz val="11"/>
      <color theme="1"/>
      <name val="Aptos Narrow"/>
      <family val="2"/>
      <scheme val="minor"/>
    </font>
    <font>
      <sz val="12"/>
      <color theme="1"/>
      <name val="Aptos Narrow"/>
      <family val="2"/>
      <scheme val="minor"/>
    </font>
    <font>
      <sz val="8"/>
      <color rgb="FF000000"/>
      <name val="Aptos Narrow"/>
      <family val="2"/>
      <scheme val="minor"/>
    </font>
  </fonts>
  <fills count="7">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0"/>
        <bgColor indexed="64"/>
      </patternFill>
    </fill>
    <fill>
      <patternFill patternType="solid">
        <fgColor theme="3" tint="0.49998474074526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0" fontId="0" fillId="0" borderId="0" xfId="0" applyNumberFormat="1"/>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1" fontId="0" fillId="0" borderId="0" xfId="0" applyNumberFormat="1"/>
    <xf numFmtId="10" fontId="0" fillId="0" borderId="0" xfId="0" applyNumberFormat="1"/>
    <xf numFmtId="0" fontId="0" fillId="4" borderId="0" xfId="0" applyFill="1"/>
    <xf numFmtId="0" fontId="0" fillId="4" borderId="0" xfId="0" applyFill="1" applyAlignment="1">
      <alignment horizontal="center"/>
    </xf>
    <xf numFmtId="0" fontId="0" fillId="3" borderId="0" xfId="0" applyFill="1" applyAlignment="1">
      <alignment horizontal="center"/>
    </xf>
    <xf numFmtId="9" fontId="0" fillId="3" borderId="0" xfId="1" applyFont="1" applyFill="1" applyAlignment="1">
      <alignment horizontal="center"/>
    </xf>
    <xf numFmtId="0" fontId="0" fillId="5" borderId="0" xfId="0" applyFill="1" applyAlignment="1">
      <alignment horizontal="center"/>
    </xf>
    <xf numFmtId="0" fontId="0" fillId="5" borderId="0" xfId="0" applyFill="1"/>
    <xf numFmtId="9" fontId="0" fillId="5" borderId="0" xfId="1" applyFont="1" applyFill="1" applyAlignment="1">
      <alignment horizontal="center"/>
    </xf>
    <xf numFmtId="0" fontId="2" fillId="5" borderId="0" xfId="0" applyFont="1" applyFill="1" applyAlignment="1">
      <alignment horizontal="center"/>
    </xf>
    <xf numFmtId="0" fontId="0" fillId="6" borderId="0" xfId="0" applyFill="1" applyAlignment="1">
      <alignment horizontal="center"/>
    </xf>
    <xf numFmtId="0" fontId="0" fillId="6" borderId="0" xfId="0" applyFill="1"/>
    <xf numFmtId="0" fontId="3" fillId="0" borderId="0" xfId="0" applyFont="1" applyAlignment="1">
      <alignment horizontal="center" vertical="center"/>
    </xf>
  </cellXfs>
  <cellStyles count="2">
    <cellStyle name="Normal" xfId="0" builtinId="0"/>
    <cellStyle name="Percent" xfId="1" builtinId="5"/>
  </cellStyles>
  <dxfs count="254">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font>
        <b/>
        <color theme="1"/>
      </font>
      <border>
        <bottom style="thin">
          <color theme="6"/>
        </bottom>
        <vertical/>
        <horizontal/>
      </border>
    </dxf>
    <dxf>
      <font>
        <sz val="9"/>
        <color theme="1"/>
      </font>
      <fill>
        <patternFill>
          <bgColor theme="0"/>
        </patternFill>
      </fill>
      <border diagonalUp="0" diagonalDown="0">
        <left/>
        <right/>
        <top/>
        <bottom/>
        <vertical/>
        <horizontal/>
      </border>
    </dxf>
  </dxfs>
  <tableStyles count="1" defaultTableStyle="TableStyleMedium2" defaultPivotStyle="PivotStyleLight16">
    <tableStyle name="my style" pivot="0" table="0" count="10" xr9:uid="{5EC8968B-3AEE-4290-9900-3F77F5D937B9}">
      <tableStyleElement type="wholeTable" dxfId="253"/>
      <tableStyleElement type="headerRow" dxfId="25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 to End Dashboard Project.xlsx]Pivot Report!PivotTable1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non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3"/>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fld id="{A85404FE-6A5A-43BF-924B-C820EDCF2E94}" type="CELLRANGE">
                  <a:rPr lang="en-US"/>
                  <a:pPr>
                    <a:defRPr sz="10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manualLayout>
          <c:layoutTarget val="inner"/>
          <c:xMode val="edge"/>
          <c:yMode val="edge"/>
          <c:x val="2.6391660034980492E-2"/>
          <c:y val="0.5566187964762086"/>
          <c:w val="0.48057310841703965"/>
          <c:h val="0.28542649117937213"/>
        </c:manualLayout>
      </c:layout>
      <c:barChart>
        <c:barDir val="bar"/>
        <c:grouping val="clustered"/>
        <c:varyColors val="0"/>
        <c:ser>
          <c:idx val="0"/>
          <c:order val="0"/>
          <c:tx>
            <c:strRef>
              <c:f>'Pivot Report'!$D$41:$D$42</c:f>
              <c:strCache>
                <c:ptCount val="1"/>
                <c:pt idx="0">
                  <c:v>Count of Patient Admission Flag2</c:v>
                </c:pt>
              </c:strCache>
            </c:strRef>
          </c:tx>
          <c:spPr>
            <a:solidFill>
              <a:schemeClr val="accent1"/>
            </a:solidFill>
            <a:ln>
              <a:noFill/>
            </a:ln>
            <a:effectLst/>
          </c:spPr>
          <c:invertIfNegative val="0"/>
          <c:dPt>
            <c:idx val="0"/>
            <c:invertIfNegative val="0"/>
            <c:bubble3D val="0"/>
          </c:dPt>
          <c:dPt>
            <c:idx val="1"/>
            <c:invertIfNegative val="0"/>
            <c:bubble3D val="0"/>
          </c:dPt>
          <c:dLbls>
            <c:dLbl>
              <c:idx val="1"/>
              <c:tx>
                <c:rich>
                  <a:bodyPr/>
                  <a:lstStyle/>
                  <a:p>
                    <a:fld id="{A85404FE-6A5A-43BF-924B-C820EDCF2E94}"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non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Report'!$D$41:$D$42</c:f>
              <c:strCache>
                <c:ptCount val="2"/>
                <c:pt idx="0">
                  <c:v>Admitted</c:v>
                </c:pt>
                <c:pt idx="1">
                  <c:v>Not Admitted</c:v>
                </c:pt>
              </c:strCache>
            </c:strRef>
          </c:cat>
          <c:val>
            <c:numRef>
              <c:f>'Pivot Report'!$D$41:$D$42</c:f>
              <c:numCache>
                <c:formatCode>0</c:formatCode>
                <c:ptCount val="2"/>
                <c:pt idx="0">
                  <c:v>224</c:v>
                </c:pt>
                <c:pt idx="1">
                  <c:v>207</c:v>
                </c:pt>
              </c:numCache>
            </c:numRef>
          </c:val>
          <c:extLst>
            <c:ext xmlns:c16="http://schemas.microsoft.com/office/drawing/2014/chart" uri="{C3380CC4-5D6E-409C-BE32-E72D297353CC}">
              <c16:uniqueId val="{00000000-929A-4DE3-B14E-E740B3CE0ABD}"/>
            </c:ext>
          </c:extLst>
        </c:ser>
        <c:ser>
          <c:idx val="1"/>
          <c:order val="1"/>
          <c:tx>
            <c:strRef>
              <c:f>'Pivot Report'!$D$41:$D$42</c:f>
              <c:strCache>
                <c:ptCount val="1"/>
                <c:pt idx="0">
                  <c:v>Count of Patient Admission Flag</c:v>
                </c:pt>
              </c:strCache>
            </c:strRef>
          </c:tx>
          <c:spPr>
            <a:solidFill>
              <a:schemeClr val="accent2"/>
            </a:solidFill>
            <a:ln>
              <a:noFill/>
            </a:ln>
            <a:effectLst/>
          </c:spPr>
          <c:invertIfNegative val="0"/>
          <c:cat>
            <c:strRef>
              <c:f>'Pivot Report'!$D$41:$D$42</c:f>
              <c:strCache>
                <c:ptCount val="2"/>
                <c:pt idx="0">
                  <c:v>Admitted</c:v>
                </c:pt>
                <c:pt idx="1">
                  <c:v>Not Admitted</c:v>
                </c:pt>
              </c:strCache>
            </c:strRef>
          </c:cat>
          <c:val>
            <c:numRef>
              <c:f>'Pivot Report'!$D$41:$D$42</c:f>
              <c:numCache>
                <c:formatCode>0.00%</c:formatCode>
                <c:ptCount val="2"/>
                <c:pt idx="0">
                  <c:v>0.51972157772621808</c:v>
                </c:pt>
                <c:pt idx="1">
                  <c:v>0.48027842227378192</c:v>
                </c:pt>
              </c:numCache>
            </c:numRef>
          </c:val>
          <c:extLst>
            <c:ext xmlns:c16="http://schemas.microsoft.com/office/drawing/2014/chart" uri="{C3380CC4-5D6E-409C-BE32-E72D297353CC}">
              <c16:uniqueId val="{00000001-929A-4DE3-B14E-E740B3CE0ABD}"/>
            </c:ext>
          </c:extLst>
        </c:ser>
        <c:dLbls>
          <c:showLegendKey val="0"/>
          <c:showVal val="0"/>
          <c:showCatName val="0"/>
          <c:showSerName val="0"/>
          <c:showPercent val="0"/>
          <c:showBubbleSize val="0"/>
        </c:dLbls>
        <c:gapWidth val="0"/>
        <c:axId val="1435312528"/>
        <c:axId val="1435314448"/>
      </c:barChart>
      <c:catAx>
        <c:axId val="1435312528"/>
        <c:scaling>
          <c:orientation val="minMax"/>
        </c:scaling>
        <c:delete val="1"/>
        <c:axPos val="l"/>
        <c:numFmt formatCode="General" sourceLinked="1"/>
        <c:majorTickMark val="none"/>
        <c:minorTickMark val="none"/>
        <c:tickLblPos val="nextTo"/>
        <c:crossAx val="1435314448"/>
        <c:crosses val="autoZero"/>
        <c:auto val="1"/>
        <c:lblAlgn val="ctr"/>
        <c:lblOffset val="100"/>
        <c:noMultiLvlLbl val="0"/>
      </c:catAx>
      <c:valAx>
        <c:axId val="1435314448"/>
        <c:scaling>
          <c:orientation val="minMax"/>
        </c:scaling>
        <c:delete val="1"/>
        <c:axPos val="b"/>
        <c:numFmt formatCode="0" sourceLinked="1"/>
        <c:majorTickMark val="none"/>
        <c:minorTickMark val="none"/>
        <c:tickLblPos val="nextTo"/>
        <c:crossAx val="143531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 to End Dashboard Project.xlsx]Pivot Report!PivotTable9</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899182561307902E-2"/>
          <c:y val="7.4990726159230123E-2"/>
          <c:w val="0.90952558065920153"/>
          <c:h val="0.77651478565179355"/>
        </c:manualLayout>
      </c:layout>
      <c:areaChart>
        <c:grouping val="standard"/>
        <c:varyColors val="0"/>
        <c:ser>
          <c:idx val="0"/>
          <c:order val="0"/>
          <c:tx>
            <c:strRef>
              <c:f>'Pivot Report'!$I$6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Report'!$H$7:$H$36</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Report'!$I$7:$I$36</c:f>
              <c:numCache>
                <c:formatCode>0.00</c:formatCode>
                <c:ptCount val="29"/>
                <c:pt idx="0">
                  <c:v>35.692307692307693</c:v>
                </c:pt>
                <c:pt idx="1">
                  <c:v>45.4</c:v>
                </c:pt>
                <c:pt idx="2">
                  <c:v>29.375</c:v>
                </c:pt>
                <c:pt idx="3">
                  <c:v>34.583333333333336</c:v>
                </c:pt>
                <c:pt idx="4">
                  <c:v>38.684210526315788</c:v>
                </c:pt>
                <c:pt idx="5">
                  <c:v>34.777777777777779</c:v>
                </c:pt>
                <c:pt idx="6">
                  <c:v>37.307692307692307</c:v>
                </c:pt>
                <c:pt idx="7">
                  <c:v>35.631578947368418</c:v>
                </c:pt>
                <c:pt idx="8">
                  <c:v>36.6</c:v>
                </c:pt>
                <c:pt idx="9">
                  <c:v>39.700000000000003</c:v>
                </c:pt>
                <c:pt idx="10">
                  <c:v>37.4</c:v>
                </c:pt>
                <c:pt idx="11">
                  <c:v>27.76923076923077</c:v>
                </c:pt>
                <c:pt idx="12">
                  <c:v>38.777777777777779</c:v>
                </c:pt>
                <c:pt idx="13">
                  <c:v>31</c:v>
                </c:pt>
                <c:pt idx="14">
                  <c:v>35.928571428571431</c:v>
                </c:pt>
                <c:pt idx="15">
                  <c:v>37.882352941176471</c:v>
                </c:pt>
                <c:pt idx="16">
                  <c:v>40.588235294117645</c:v>
                </c:pt>
                <c:pt idx="17">
                  <c:v>34.533333333333331</c:v>
                </c:pt>
                <c:pt idx="18">
                  <c:v>40.333333333333336</c:v>
                </c:pt>
                <c:pt idx="19">
                  <c:v>35.285714285714285</c:v>
                </c:pt>
                <c:pt idx="20">
                  <c:v>35.5</c:v>
                </c:pt>
                <c:pt idx="21">
                  <c:v>38.5625</c:v>
                </c:pt>
                <c:pt idx="22">
                  <c:v>42.727272727272727</c:v>
                </c:pt>
                <c:pt idx="23">
                  <c:v>37.416666666666664</c:v>
                </c:pt>
                <c:pt idx="24">
                  <c:v>32.450000000000003</c:v>
                </c:pt>
                <c:pt idx="25">
                  <c:v>40.055555555555557</c:v>
                </c:pt>
                <c:pt idx="26">
                  <c:v>31.666666666666668</c:v>
                </c:pt>
                <c:pt idx="27">
                  <c:v>39.769230769230766</c:v>
                </c:pt>
                <c:pt idx="28">
                  <c:v>36.733333333333334</c:v>
                </c:pt>
              </c:numCache>
            </c:numRef>
          </c:val>
          <c:extLst>
            <c:ext xmlns:c16="http://schemas.microsoft.com/office/drawing/2014/chart" uri="{C3380CC4-5D6E-409C-BE32-E72D297353CC}">
              <c16:uniqueId val="{00000000-FDF8-4DA4-B51A-2ACC52D669D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9154735"/>
        <c:axId val="159154255"/>
      </c:areaChart>
      <c:catAx>
        <c:axId val="15915473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9154255"/>
        <c:crosses val="autoZero"/>
        <c:auto val="1"/>
        <c:lblAlgn val="ctr"/>
        <c:lblOffset val="100"/>
        <c:noMultiLvlLbl val="0"/>
      </c:catAx>
      <c:valAx>
        <c:axId val="159154255"/>
        <c:scaling>
          <c:orientation val="minMax"/>
        </c:scaling>
        <c:delete val="1"/>
        <c:axPos val="l"/>
        <c:numFmt formatCode="0.00" sourceLinked="1"/>
        <c:majorTickMark val="out"/>
        <c:minorTickMark val="none"/>
        <c:tickLblPos val="nextTo"/>
        <c:crossAx val="1591547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 to End Dashboard Project.xlsx]Pivot Report!PivotTable10</c:name>
    <c:fmtId val="3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Report'!$K$7:$K$35</c:f>
              <c:strCache>
                <c:ptCount val="28"/>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27-Feb</c:v>
                </c:pt>
                <c:pt idx="26">
                  <c:v>28-Feb</c:v>
                </c:pt>
                <c:pt idx="27">
                  <c:v>29-Feb</c:v>
                </c:pt>
              </c:strCache>
            </c:strRef>
          </c:cat>
          <c:val>
            <c:numRef>
              <c:f>'Pivot Report'!$L$7:$L$35</c:f>
              <c:numCache>
                <c:formatCode>0.00</c:formatCode>
                <c:ptCount val="28"/>
                <c:pt idx="0">
                  <c:v>4.166666666666667</c:v>
                </c:pt>
                <c:pt idx="1">
                  <c:v>5.75</c:v>
                </c:pt>
                <c:pt idx="2">
                  <c:v>4.75</c:v>
                </c:pt>
                <c:pt idx="3">
                  <c:v>7</c:v>
                </c:pt>
                <c:pt idx="4">
                  <c:v>3.1428571428571428</c:v>
                </c:pt>
                <c:pt idx="5">
                  <c:v>8</c:v>
                </c:pt>
                <c:pt idx="6">
                  <c:v>5.25</c:v>
                </c:pt>
                <c:pt idx="7">
                  <c:v>4.5714285714285712</c:v>
                </c:pt>
                <c:pt idx="8">
                  <c:v>2.75</c:v>
                </c:pt>
                <c:pt idx="9">
                  <c:v>4.5</c:v>
                </c:pt>
                <c:pt idx="10">
                  <c:v>5.5</c:v>
                </c:pt>
                <c:pt idx="11">
                  <c:v>5.6</c:v>
                </c:pt>
                <c:pt idx="12">
                  <c:v>5.75</c:v>
                </c:pt>
                <c:pt idx="13">
                  <c:v>3.4444444444444446</c:v>
                </c:pt>
                <c:pt idx="14">
                  <c:v>1.5</c:v>
                </c:pt>
                <c:pt idx="15">
                  <c:v>3.6666666666666665</c:v>
                </c:pt>
                <c:pt idx="16">
                  <c:v>4.4285714285714288</c:v>
                </c:pt>
                <c:pt idx="17">
                  <c:v>6</c:v>
                </c:pt>
                <c:pt idx="18">
                  <c:v>2.6666666666666665</c:v>
                </c:pt>
                <c:pt idx="19">
                  <c:v>7.5</c:v>
                </c:pt>
                <c:pt idx="20">
                  <c:v>4.5</c:v>
                </c:pt>
                <c:pt idx="21">
                  <c:v>8</c:v>
                </c:pt>
                <c:pt idx="22">
                  <c:v>4.3636363636363633</c:v>
                </c:pt>
                <c:pt idx="23">
                  <c:v>0</c:v>
                </c:pt>
                <c:pt idx="24">
                  <c:v>10</c:v>
                </c:pt>
                <c:pt idx="25">
                  <c:v>6.75</c:v>
                </c:pt>
                <c:pt idx="26">
                  <c:v>7</c:v>
                </c:pt>
                <c:pt idx="27">
                  <c:v>3.3333333333333335</c:v>
                </c:pt>
              </c:numCache>
            </c:numRef>
          </c:val>
          <c:extLst>
            <c:ext xmlns:c16="http://schemas.microsoft.com/office/drawing/2014/chart" uri="{C3380CC4-5D6E-409C-BE32-E72D297353CC}">
              <c16:uniqueId val="{00000000-56DF-407D-A97F-E9A4C695FDB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443623984"/>
        <c:axId val="1443626384"/>
      </c:areaChart>
      <c:catAx>
        <c:axId val="144362398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43626384"/>
        <c:crosses val="autoZero"/>
        <c:auto val="1"/>
        <c:lblAlgn val="ctr"/>
        <c:lblOffset val="100"/>
        <c:noMultiLvlLbl val="0"/>
      </c:catAx>
      <c:valAx>
        <c:axId val="1443626384"/>
        <c:scaling>
          <c:orientation val="minMax"/>
        </c:scaling>
        <c:delete val="1"/>
        <c:axPos val="l"/>
        <c:numFmt formatCode="0.00" sourceLinked="1"/>
        <c:majorTickMark val="out"/>
        <c:minorTickMark val="none"/>
        <c:tickLblPos val="nextTo"/>
        <c:crossAx val="14436239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 to End Dashboard Project.xlsx]Pivot Report!PivotTable8</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231446462892923E-2"/>
          <c:y val="5.9760863225430151E-3"/>
          <c:w val="0.69519809039618075"/>
          <c:h val="0.53295752803626828"/>
        </c:manualLayout>
      </c:layout>
      <c:areaChart>
        <c:grouping val="standard"/>
        <c:varyColors val="0"/>
        <c:ser>
          <c:idx val="0"/>
          <c:order val="0"/>
          <c:tx>
            <c:strRef>
              <c:f>'Pivot Report'!$E$6</c:f>
              <c:strCache>
                <c:ptCount val="1"/>
                <c:pt idx="0">
                  <c:v>Total</c:v>
                </c:pt>
              </c:strCache>
            </c:strRef>
          </c:tx>
          <c:spPr>
            <a:solidFill>
              <a:schemeClr val="accent1"/>
            </a:solidFill>
            <a:ln w="25400">
              <a:noFill/>
            </a:ln>
            <a:effectLst/>
          </c:spPr>
          <c:cat>
            <c:strRef>
              <c:f>'Pivot Report'!$D$7:$D$36</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Report'!$E$7:$E$36</c:f>
              <c:numCache>
                <c:formatCode>General</c:formatCode>
                <c:ptCount val="29"/>
                <c:pt idx="0">
                  <c:v>13</c:v>
                </c:pt>
                <c:pt idx="1">
                  <c:v>10</c:v>
                </c:pt>
                <c:pt idx="2">
                  <c:v>8</c:v>
                </c:pt>
                <c:pt idx="3">
                  <c:v>12</c:v>
                </c:pt>
                <c:pt idx="4">
                  <c:v>19</c:v>
                </c:pt>
                <c:pt idx="5">
                  <c:v>9</c:v>
                </c:pt>
                <c:pt idx="6">
                  <c:v>13</c:v>
                </c:pt>
                <c:pt idx="7">
                  <c:v>19</c:v>
                </c:pt>
                <c:pt idx="8">
                  <c:v>10</c:v>
                </c:pt>
                <c:pt idx="9">
                  <c:v>20</c:v>
                </c:pt>
                <c:pt idx="10">
                  <c:v>15</c:v>
                </c:pt>
                <c:pt idx="11">
                  <c:v>13</c:v>
                </c:pt>
                <c:pt idx="12">
                  <c:v>9</c:v>
                </c:pt>
                <c:pt idx="13">
                  <c:v>19</c:v>
                </c:pt>
                <c:pt idx="14">
                  <c:v>14</c:v>
                </c:pt>
                <c:pt idx="15">
                  <c:v>17</c:v>
                </c:pt>
                <c:pt idx="16">
                  <c:v>17</c:v>
                </c:pt>
                <c:pt idx="17">
                  <c:v>15</c:v>
                </c:pt>
                <c:pt idx="18">
                  <c:v>9</c:v>
                </c:pt>
                <c:pt idx="19">
                  <c:v>14</c:v>
                </c:pt>
                <c:pt idx="20">
                  <c:v>22</c:v>
                </c:pt>
                <c:pt idx="21">
                  <c:v>16</c:v>
                </c:pt>
                <c:pt idx="22">
                  <c:v>22</c:v>
                </c:pt>
                <c:pt idx="23">
                  <c:v>12</c:v>
                </c:pt>
                <c:pt idx="24">
                  <c:v>20</c:v>
                </c:pt>
                <c:pt idx="25">
                  <c:v>18</c:v>
                </c:pt>
                <c:pt idx="26">
                  <c:v>18</c:v>
                </c:pt>
                <c:pt idx="27">
                  <c:v>13</c:v>
                </c:pt>
                <c:pt idx="28">
                  <c:v>15</c:v>
                </c:pt>
              </c:numCache>
            </c:numRef>
          </c:val>
          <c:extLst>
            <c:ext xmlns:c16="http://schemas.microsoft.com/office/drawing/2014/chart" uri="{C3380CC4-5D6E-409C-BE32-E72D297353CC}">
              <c16:uniqueId val="{00000000-9B58-44F1-B7C6-ACC6E1FAD92E}"/>
            </c:ext>
          </c:extLst>
        </c:ser>
        <c:dLbls>
          <c:showLegendKey val="0"/>
          <c:showVal val="0"/>
          <c:showCatName val="0"/>
          <c:showSerName val="0"/>
          <c:showPercent val="0"/>
          <c:showBubbleSize val="0"/>
        </c:dLbls>
        <c:axId val="1246066784"/>
        <c:axId val="1246065824"/>
      </c:areaChart>
      <c:catAx>
        <c:axId val="1246066784"/>
        <c:scaling>
          <c:orientation val="minMax"/>
        </c:scaling>
        <c:delete val="1"/>
        <c:axPos val="b"/>
        <c:numFmt formatCode="General" sourceLinked="1"/>
        <c:majorTickMark val="out"/>
        <c:minorTickMark val="none"/>
        <c:tickLblPos val="nextTo"/>
        <c:crossAx val="1246065824"/>
        <c:crosses val="autoZero"/>
        <c:auto val="1"/>
        <c:lblAlgn val="ctr"/>
        <c:lblOffset val="100"/>
        <c:noMultiLvlLbl val="0"/>
      </c:catAx>
      <c:valAx>
        <c:axId val="1246065824"/>
        <c:scaling>
          <c:orientation val="minMax"/>
        </c:scaling>
        <c:delete val="1"/>
        <c:axPos val="l"/>
        <c:numFmt formatCode="General" sourceLinked="1"/>
        <c:majorTickMark val="none"/>
        <c:minorTickMark val="none"/>
        <c:tickLblPos val="nextTo"/>
        <c:crossAx val="12460667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 to End Dashboard Project.xlsx]Pivot Report!PivotTable9</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899182561307902E-2"/>
          <c:y val="0.36387966888754292"/>
          <c:w val="0.90952558065920153"/>
          <c:h val="0.53110407394727832"/>
        </c:manualLayout>
      </c:layout>
      <c:areaChart>
        <c:grouping val="standard"/>
        <c:varyColors val="0"/>
        <c:ser>
          <c:idx val="0"/>
          <c:order val="0"/>
          <c:tx>
            <c:strRef>
              <c:f>'Pivot Report'!$I$6</c:f>
              <c:strCache>
                <c:ptCount val="1"/>
                <c:pt idx="0">
                  <c:v>Total</c:v>
                </c:pt>
              </c:strCache>
            </c:strRef>
          </c:tx>
          <c:spPr>
            <a:solidFill>
              <a:schemeClr val="accent1"/>
            </a:solidFill>
            <a:ln w="25400">
              <a:noFill/>
            </a:ln>
            <a:effectLst/>
          </c:spPr>
          <c:cat>
            <c:strRef>
              <c:f>'Pivot Report'!$H$7:$H$36</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Report'!$I$7:$I$36</c:f>
              <c:numCache>
                <c:formatCode>0.00</c:formatCode>
                <c:ptCount val="29"/>
                <c:pt idx="0">
                  <c:v>35.692307692307693</c:v>
                </c:pt>
                <c:pt idx="1">
                  <c:v>45.4</c:v>
                </c:pt>
                <c:pt idx="2">
                  <c:v>29.375</c:v>
                </c:pt>
                <c:pt idx="3">
                  <c:v>34.583333333333336</c:v>
                </c:pt>
                <c:pt idx="4">
                  <c:v>38.684210526315788</c:v>
                </c:pt>
                <c:pt idx="5">
                  <c:v>34.777777777777779</c:v>
                </c:pt>
                <c:pt idx="6">
                  <c:v>37.307692307692307</c:v>
                </c:pt>
                <c:pt idx="7">
                  <c:v>35.631578947368418</c:v>
                </c:pt>
                <c:pt idx="8">
                  <c:v>36.6</c:v>
                </c:pt>
                <c:pt idx="9">
                  <c:v>39.700000000000003</c:v>
                </c:pt>
                <c:pt idx="10">
                  <c:v>37.4</c:v>
                </c:pt>
                <c:pt idx="11">
                  <c:v>27.76923076923077</c:v>
                </c:pt>
                <c:pt idx="12">
                  <c:v>38.777777777777779</c:v>
                </c:pt>
                <c:pt idx="13">
                  <c:v>31</c:v>
                </c:pt>
                <c:pt idx="14">
                  <c:v>35.928571428571431</c:v>
                </c:pt>
                <c:pt idx="15">
                  <c:v>37.882352941176471</c:v>
                </c:pt>
                <c:pt idx="16">
                  <c:v>40.588235294117645</c:v>
                </c:pt>
                <c:pt idx="17">
                  <c:v>34.533333333333331</c:v>
                </c:pt>
                <c:pt idx="18">
                  <c:v>40.333333333333336</c:v>
                </c:pt>
                <c:pt idx="19">
                  <c:v>35.285714285714285</c:v>
                </c:pt>
                <c:pt idx="20">
                  <c:v>35.5</c:v>
                </c:pt>
                <c:pt idx="21">
                  <c:v>38.5625</c:v>
                </c:pt>
                <c:pt idx="22">
                  <c:v>42.727272727272727</c:v>
                </c:pt>
                <c:pt idx="23">
                  <c:v>37.416666666666664</c:v>
                </c:pt>
                <c:pt idx="24">
                  <c:v>32.450000000000003</c:v>
                </c:pt>
                <c:pt idx="25">
                  <c:v>40.055555555555557</c:v>
                </c:pt>
                <c:pt idx="26">
                  <c:v>31.666666666666668</c:v>
                </c:pt>
                <c:pt idx="27">
                  <c:v>39.769230769230766</c:v>
                </c:pt>
                <c:pt idx="28">
                  <c:v>36.733333333333334</c:v>
                </c:pt>
              </c:numCache>
            </c:numRef>
          </c:val>
          <c:extLst>
            <c:ext xmlns:c16="http://schemas.microsoft.com/office/drawing/2014/chart" uri="{C3380CC4-5D6E-409C-BE32-E72D297353CC}">
              <c16:uniqueId val="{00000000-AE4F-4D79-8C57-4ACFBAFB940B}"/>
            </c:ext>
          </c:extLst>
        </c:ser>
        <c:dLbls>
          <c:showLegendKey val="0"/>
          <c:showVal val="0"/>
          <c:showCatName val="0"/>
          <c:showSerName val="0"/>
          <c:showPercent val="0"/>
          <c:showBubbleSize val="0"/>
        </c:dLbls>
        <c:axId val="159154735"/>
        <c:axId val="159154255"/>
      </c:areaChart>
      <c:catAx>
        <c:axId val="159154735"/>
        <c:scaling>
          <c:orientation val="minMax"/>
        </c:scaling>
        <c:delete val="1"/>
        <c:axPos val="b"/>
        <c:numFmt formatCode="General" sourceLinked="1"/>
        <c:majorTickMark val="out"/>
        <c:minorTickMark val="none"/>
        <c:tickLblPos val="nextTo"/>
        <c:crossAx val="159154255"/>
        <c:crosses val="autoZero"/>
        <c:auto val="1"/>
        <c:lblAlgn val="ctr"/>
        <c:lblOffset val="100"/>
        <c:noMultiLvlLbl val="0"/>
      </c:catAx>
      <c:valAx>
        <c:axId val="159154255"/>
        <c:scaling>
          <c:orientation val="minMax"/>
        </c:scaling>
        <c:delete val="1"/>
        <c:axPos val="l"/>
        <c:numFmt formatCode="0.00" sourceLinked="1"/>
        <c:majorTickMark val="none"/>
        <c:minorTickMark val="none"/>
        <c:tickLblPos val="nextTo"/>
        <c:crossAx val="1591547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 to End Dashboard Project.xlsx]Pivot Report!PivotTable10</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111023622047247E-2"/>
          <c:y val="4.2105263157894736E-2"/>
          <c:w val="0.97439632545931754"/>
          <c:h val="0.94405594405594406"/>
        </c:manualLayout>
      </c:layout>
      <c:areaChart>
        <c:grouping val="standard"/>
        <c:varyColors val="0"/>
        <c:ser>
          <c:idx val="0"/>
          <c:order val="0"/>
          <c:tx>
            <c:strRef>
              <c:f>'Pivot Report'!$L$6</c:f>
              <c:strCache>
                <c:ptCount val="1"/>
                <c:pt idx="0">
                  <c:v>Total</c:v>
                </c:pt>
              </c:strCache>
            </c:strRef>
          </c:tx>
          <c:spPr>
            <a:solidFill>
              <a:schemeClr val="accent1"/>
            </a:solidFill>
            <a:ln w="25400">
              <a:noFill/>
            </a:ln>
            <a:effectLst/>
          </c:spPr>
          <c:cat>
            <c:strRef>
              <c:f>'Pivot Report'!$K$7:$K$35</c:f>
              <c:strCache>
                <c:ptCount val="28"/>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27-Feb</c:v>
                </c:pt>
                <c:pt idx="26">
                  <c:v>28-Feb</c:v>
                </c:pt>
                <c:pt idx="27">
                  <c:v>29-Feb</c:v>
                </c:pt>
              </c:strCache>
            </c:strRef>
          </c:cat>
          <c:val>
            <c:numRef>
              <c:f>'Pivot Report'!$L$7:$L$35</c:f>
              <c:numCache>
                <c:formatCode>0.00</c:formatCode>
                <c:ptCount val="28"/>
                <c:pt idx="0">
                  <c:v>4.166666666666667</c:v>
                </c:pt>
                <c:pt idx="1">
                  <c:v>5.75</c:v>
                </c:pt>
                <c:pt idx="2">
                  <c:v>4.75</c:v>
                </c:pt>
                <c:pt idx="3">
                  <c:v>7</c:v>
                </c:pt>
                <c:pt idx="4">
                  <c:v>3.1428571428571428</c:v>
                </c:pt>
                <c:pt idx="5">
                  <c:v>8</c:v>
                </c:pt>
                <c:pt idx="6">
                  <c:v>5.25</c:v>
                </c:pt>
                <c:pt idx="7">
                  <c:v>4.5714285714285712</c:v>
                </c:pt>
                <c:pt idx="8">
                  <c:v>2.75</c:v>
                </c:pt>
                <c:pt idx="9">
                  <c:v>4.5</c:v>
                </c:pt>
                <c:pt idx="10">
                  <c:v>5.5</c:v>
                </c:pt>
                <c:pt idx="11">
                  <c:v>5.6</c:v>
                </c:pt>
                <c:pt idx="12">
                  <c:v>5.75</c:v>
                </c:pt>
                <c:pt idx="13">
                  <c:v>3.4444444444444446</c:v>
                </c:pt>
                <c:pt idx="14">
                  <c:v>1.5</c:v>
                </c:pt>
                <c:pt idx="15">
                  <c:v>3.6666666666666665</c:v>
                </c:pt>
                <c:pt idx="16">
                  <c:v>4.4285714285714288</c:v>
                </c:pt>
                <c:pt idx="17">
                  <c:v>6</c:v>
                </c:pt>
                <c:pt idx="18">
                  <c:v>2.6666666666666665</c:v>
                </c:pt>
                <c:pt idx="19">
                  <c:v>7.5</c:v>
                </c:pt>
                <c:pt idx="20">
                  <c:v>4.5</c:v>
                </c:pt>
                <c:pt idx="21">
                  <c:v>8</c:v>
                </c:pt>
                <c:pt idx="22">
                  <c:v>4.3636363636363633</c:v>
                </c:pt>
                <c:pt idx="23">
                  <c:v>0</c:v>
                </c:pt>
                <c:pt idx="24">
                  <c:v>10</c:v>
                </c:pt>
                <c:pt idx="25">
                  <c:v>6.75</c:v>
                </c:pt>
                <c:pt idx="26">
                  <c:v>7</c:v>
                </c:pt>
                <c:pt idx="27">
                  <c:v>3.3333333333333335</c:v>
                </c:pt>
              </c:numCache>
            </c:numRef>
          </c:val>
          <c:extLst>
            <c:ext xmlns:c16="http://schemas.microsoft.com/office/drawing/2014/chart" uri="{C3380CC4-5D6E-409C-BE32-E72D297353CC}">
              <c16:uniqueId val="{00000000-1471-49EE-87E3-D7A75EC4CA5F}"/>
            </c:ext>
          </c:extLst>
        </c:ser>
        <c:dLbls>
          <c:showLegendKey val="0"/>
          <c:showVal val="0"/>
          <c:showCatName val="0"/>
          <c:showSerName val="0"/>
          <c:showPercent val="0"/>
          <c:showBubbleSize val="0"/>
        </c:dLbls>
        <c:axId val="1443623984"/>
        <c:axId val="1443626384"/>
      </c:areaChart>
      <c:catAx>
        <c:axId val="1443623984"/>
        <c:scaling>
          <c:orientation val="minMax"/>
        </c:scaling>
        <c:delete val="1"/>
        <c:axPos val="b"/>
        <c:numFmt formatCode="General" sourceLinked="1"/>
        <c:majorTickMark val="out"/>
        <c:minorTickMark val="none"/>
        <c:tickLblPos val="nextTo"/>
        <c:crossAx val="1443626384"/>
        <c:crosses val="autoZero"/>
        <c:auto val="1"/>
        <c:lblAlgn val="ctr"/>
        <c:lblOffset val="100"/>
        <c:noMultiLvlLbl val="0"/>
      </c:catAx>
      <c:valAx>
        <c:axId val="1443626384"/>
        <c:scaling>
          <c:orientation val="minMax"/>
        </c:scaling>
        <c:delete val="1"/>
        <c:axPos val="l"/>
        <c:numFmt formatCode="0.00" sourceLinked="1"/>
        <c:majorTickMark val="none"/>
        <c:minorTickMark val="none"/>
        <c:tickLblPos val="nextTo"/>
        <c:crossAx val="14436239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 to End Dashboard Project.xlsx]Pivot Report!PivotTable2</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747594050743665E-2"/>
          <c:y val="8.5288100669659278E-2"/>
          <c:w val="0.95169685039370078"/>
          <c:h val="0.5803340723186301"/>
        </c:manualLayout>
      </c:layout>
      <c:barChart>
        <c:barDir val="col"/>
        <c:grouping val="clustered"/>
        <c:varyColors val="0"/>
        <c:ser>
          <c:idx val="0"/>
          <c:order val="0"/>
          <c:tx>
            <c:strRef>
              <c:f>'Pivot Report'!$C$55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Report'!$B$56:$B$64</c:f>
              <c:strCache>
                <c:ptCount val="8"/>
                <c:pt idx="0">
                  <c:v>0-09</c:v>
                </c:pt>
                <c:pt idx="1">
                  <c:v>10-19</c:v>
                </c:pt>
                <c:pt idx="2">
                  <c:v>20-29</c:v>
                </c:pt>
                <c:pt idx="3">
                  <c:v>30-39</c:v>
                </c:pt>
                <c:pt idx="4">
                  <c:v>40-49</c:v>
                </c:pt>
                <c:pt idx="5">
                  <c:v>50-59</c:v>
                </c:pt>
                <c:pt idx="6">
                  <c:v>60-69</c:v>
                </c:pt>
                <c:pt idx="7">
                  <c:v>70-79</c:v>
                </c:pt>
              </c:strCache>
            </c:strRef>
          </c:cat>
          <c:val>
            <c:numRef>
              <c:f>'Pivot Report'!$C$56:$C$64</c:f>
              <c:numCache>
                <c:formatCode>0</c:formatCode>
                <c:ptCount val="8"/>
                <c:pt idx="0">
                  <c:v>42</c:v>
                </c:pt>
                <c:pt idx="1">
                  <c:v>46</c:v>
                </c:pt>
                <c:pt idx="2">
                  <c:v>54</c:v>
                </c:pt>
                <c:pt idx="3">
                  <c:v>68</c:v>
                </c:pt>
                <c:pt idx="4">
                  <c:v>62</c:v>
                </c:pt>
                <c:pt idx="5">
                  <c:v>52</c:v>
                </c:pt>
                <c:pt idx="6">
                  <c:v>54</c:v>
                </c:pt>
                <c:pt idx="7">
                  <c:v>53</c:v>
                </c:pt>
              </c:numCache>
            </c:numRef>
          </c:val>
          <c:extLst>
            <c:ext xmlns:c16="http://schemas.microsoft.com/office/drawing/2014/chart" uri="{C3380CC4-5D6E-409C-BE32-E72D297353CC}">
              <c16:uniqueId val="{00000000-5D40-433C-92D5-4A244B5ADC6A}"/>
            </c:ext>
          </c:extLst>
        </c:ser>
        <c:dLbls>
          <c:showLegendKey val="0"/>
          <c:showVal val="0"/>
          <c:showCatName val="0"/>
          <c:showSerName val="0"/>
          <c:showPercent val="0"/>
          <c:showBubbleSize val="0"/>
        </c:dLbls>
        <c:gapWidth val="219"/>
        <c:overlap val="-27"/>
        <c:axId val="2075945840"/>
        <c:axId val="2075944880"/>
      </c:barChart>
      <c:catAx>
        <c:axId val="207594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944880"/>
        <c:crosses val="autoZero"/>
        <c:auto val="1"/>
        <c:lblAlgn val="ctr"/>
        <c:lblOffset val="100"/>
        <c:noMultiLvlLbl val="0"/>
      </c:catAx>
      <c:valAx>
        <c:axId val="2075944880"/>
        <c:scaling>
          <c:orientation val="minMax"/>
        </c:scaling>
        <c:delete val="1"/>
        <c:axPos val="l"/>
        <c:numFmt formatCode="0" sourceLinked="1"/>
        <c:majorTickMark val="none"/>
        <c:minorTickMark val="none"/>
        <c:tickLblPos val="nextTo"/>
        <c:crossAx val="207594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 to End Dashboard Project.xlsx]Pivot Report!PivotTable3</c:name>
    <c:fmtId val="3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8830983336385276"/>
          <c:y val="0.29424982104509662"/>
          <c:w val="0.67949697403527032"/>
          <c:h val="0.74744667143879739"/>
        </c:manualLayout>
      </c:layout>
      <c:pieChart>
        <c:varyColors val="1"/>
        <c:ser>
          <c:idx val="0"/>
          <c:order val="0"/>
          <c:tx>
            <c:strRef>
              <c:f>'Pivot Report'!$C$66</c:f>
              <c:strCache>
                <c:ptCount val="1"/>
                <c:pt idx="0">
                  <c:v>Total</c:v>
                </c:pt>
              </c:strCache>
            </c:strRef>
          </c:tx>
          <c:spPr>
            <a:effectLst/>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Report'!$B$67:$B$69</c:f>
              <c:strCache>
                <c:ptCount val="2"/>
                <c:pt idx="0">
                  <c:v>Delay</c:v>
                </c:pt>
                <c:pt idx="1">
                  <c:v>Ontime</c:v>
                </c:pt>
              </c:strCache>
            </c:strRef>
          </c:cat>
          <c:val>
            <c:numRef>
              <c:f>'Pivot Report'!$C$67:$C$69</c:f>
              <c:numCache>
                <c:formatCode>0.00</c:formatCode>
                <c:ptCount val="2"/>
                <c:pt idx="0">
                  <c:v>283</c:v>
                </c:pt>
                <c:pt idx="1">
                  <c:v>148</c:v>
                </c:pt>
              </c:numCache>
            </c:numRef>
          </c:val>
          <c:extLst>
            <c:ext xmlns:c16="http://schemas.microsoft.com/office/drawing/2014/chart" uri="{C3380CC4-5D6E-409C-BE32-E72D297353CC}">
              <c16:uniqueId val="{00000004-2768-4A82-AE58-8CD044F7F51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6.0503937007874015E-2"/>
          <c:y val="7.4652111667859705E-2"/>
          <c:w val="0.91341073063541478"/>
          <c:h val="0.13089499938162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 to End Dashboard Project.xlsx]Pivot Report!PivotTable4</c:name>
    <c:fmtId val="42"/>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33631837961044342"/>
          <c:y val="0.19982594280978036"/>
          <c:w val="0.45142094902610863"/>
          <c:h val="0.65661228949252171"/>
        </c:manualLayout>
      </c:layout>
      <c:doughnutChart>
        <c:varyColors val="1"/>
        <c:ser>
          <c:idx val="0"/>
          <c:order val="0"/>
          <c:tx>
            <c:strRef>
              <c:f>'Pivot Report'!$C$74</c:f>
              <c:strCache>
                <c:ptCount val="1"/>
                <c:pt idx="0">
                  <c:v>Total</c:v>
                </c:pt>
              </c:strCache>
            </c:strRef>
          </c:tx>
          <c:spPr>
            <a:effectLst/>
          </c:spPr>
          <c:dPt>
            <c:idx val="0"/>
            <c:bubble3D val="0"/>
            <c:spPr>
              <a:solidFill>
                <a:schemeClr val="accent1"/>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Report'!$B$75:$B$77</c:f>
              <c:strCache>
                <c:ptCount val="2"/>
                <c:pt idx="0">
                  <c:v>Female</c:v>
                </c:pt>
                <c:pt idx="1">
                  <c:v>Male</c:v>
                </c:pt>
              </c:strCache>
            </c:strRef>
          </c:cat>
          <c:val>
            <c:numRef>
              <c:f>'Pivot Report'!$C$75:$C$77</c:f>
              <c:numCache>
                <c:formatCode>0.00</c:formatCode>
                <c:ptCount val="2"/>
                <c:pt idx="0">
                  <c:v>194</c:v>
                </c:pt>
                <c:pt idx="1">
                  <c:v>237</c:v>
                </c:pt>
              </c:numCache>
            </c:numRef>
          </c:val>
          <c:extLst>
            <c:ext xmlns:c16="http://schemas.microsoft.com/office/drawing/2014/chart" uri="{C3380CC4-5D6E-409C-BE32-E72D297353CC}">
              <c16:uniqueId val="{00000005-6F4E-4539-A1E1-507B956F870E}"/>
            </c:ext>
          </c:extLst>
        </c:ser>
        <c:dLbls>
          <c:showLegendKey val="0"/>
          <c:showVal val="0"/>
          <c:showCatName val="0"/>
          <c:showSerName val="0"/>
          <c:showPercent val="1"/>
          <c:showBubbleSize val="0"/>
          <c:showLeaderLines val="1"/>
        </c:dLbls>
        <c:firstSliceAng val="0"/>
        <c:holeSize val="42"/>
      </c:doughnutChart>
      <c:spPr>
        <a:noFill/>
        <a:ln>
          <a:noFill/>
        </a:ln>
        <a:effectLst/>
      </c:spPr>
    </c:plotArea>
    <c:legend>
      <c:legendPos val="r"/>
      <c:layout>
        <c:manualLayout>
          <c:xMode val="edge"/>
          <c:yMode val="edge"/>
          <c:x val="0.24842215375252005"/>
          <c:y val="0"/>
          <c:w val="0.6163121457643882"/>
          <c:h val="0.121339712918660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 to End Dashboard Project.xlsx]Pivot Report!PivotTable11</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46313528990693"/>
          <c:y val="3.9479948727339327E-3"/>
          <c:w val="0.78653682056262786"/>
          <c:h val="0.83748240772229054"/>
        </c:manualLayout>
      </c:layout>
      <c:barChart>
        <c:barDir val="bar"/>
        <c:grouping val="clustered"/>
        <c:varyColors val="0"/>
        <c:ser>
          <c:idx val="0"/>
          <c:order val="0"/>
          <c:tx>
            <c:strRef>
              <c:f>'Pivot Report'!$F$76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Report'!$E$77:$E$85</c:f>
              <c:strCache>
                <c:ptCount val="8"/>
                <c:pt idx="0">
                  <c:v>Neurology</c:v>
                </c:pt>
                <c:pt idx="1">
                  <c:v>Gastroenterology</c:v>
                </c:pt>
                <c:pt idx="2">
                  <c:v>Renal</c:v>
                </c:pt>
                <c:pt idx="3">
                  <c:v>Cardiology</c:v>
                </c:pt>
                <c:pt idx="4">
                  <c:v>Physiotherapy</c:v>
                </c:pt>
                <c:pt idx="5">
                  <c:v>Orthopedics</c:v>
                </c:pt>
                <c:pt idx="6">
                  <c:v>General Practice</c:v>
                </c:pt>
                <c:pt idx="7">
                  <c:v>None</c:v>
                </c:pt>
              </c:strCache>
            </c:strRef>
          </c:cat>
          <c:val>
            <c:numRef>
              <c:f>'Pivot Report'!$F$77:$F$85</c:f>
              <c:numCache>
                <c:formatCode>0</c:formatCode>
                <c:ptCount val="8"/>
                <c:pt idx="0">
                  <c:v>6</c:v>
                </c:pt>
                <c:pt idx="1">
                  <c:v>6</c:v>
                </c:pt>
                <c:pt idx="2">
                  <c:v>6</c:v>
                </c:pt>
                <c:pt idx="3">
                  <c:v>12</c:v>
                </c:pt>
                <c:pt idx="4">
                  <c:v>14</c:v>
                </c:pt>
                <c:pt idx="5">
                  <c:v>46</c:v>
                </c:pt>
                <c:pt idx="6">
                  <c:v>89</c:v>
                </c:pt>
                <c:pt idx="7">
                  <c:v>252</c:v>
                </c:pt>
              </c:numCache>
            </c:numRef>
          </c:val>
          <c:extLst>
            <c:ext xmlns:c16="http://schemas.microsoft.com/office/drawing/2014/chart" uri="{C3380CC4-5D6E-409C-BE32-E72D297353CC}">
              <c16:uniqueId val="{00000001-6907-4724-8F4A-FDDAD1165247}"/>
            </c:ext>
          </c:extLst>
        </c:ser>
        <c:dLbls>
          <c:showLegendKey val="0"/>
          <c:showVal val="0"/>
          <c:showCatName val="0"/>
          <c:showSerName val="0"/>
          <c:showPercent val="0"/>
          <c:showBubbleSize val="0"/>
        </c:dLbls>
        <c:gapWidth val="40"/>
        <c:axId val="929127999"/>
        <c:axId val="929114559"/>
      </c:barChart>
      <c:catAx>
        <c:axId val="929127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929114559"/>
        <c:crosses val="autoZero"/>
        <c:auto val="1"/>
        <c:lblAlgn val="ctr"/>
        <c:lblOffset val="100"/>
        <c:noMultiLvlLbl val="0"/>
      </c:catAx>
      <c:valAx>
        <c:axId val="929114559"/>
        <c:scaling>
          <c:orientation val="minMax"/>
        </c:scaling>
        <c:delete val="1"/>
        <c:axPos val="b"/>
        <c:numFmt formatCode="0" sourceLinked="1"/>
        <c:majorTickMark val="none"/>
        <c:minorTickMark val="none"/>
        <c:tickLblPos val="nextTo"/>
        <c:crossAx val="92912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 to End Dashboard Project.xlsx]Pivot Report!PivotTable8</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190509372169193E-2"/>
          <c:y val="5.0420168067226892E-2"/>
          <c:w val="0.84315959285577102"/>
          <c:h val="0.63733424626269541"/>
        </c:manualLayout>
      </c:layout>
      <c:areaChart>
        <c:grouping val="standard"/>
        <c:varyColors val="0"/>
        <c:ser>
          <c:idx val="0"/>
          <c:order val="0"/>
          <c:tx>
            <c:strRef>
              <c:f>'Pivot Report'!$E$6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Report'!$D$7:$D$36</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Report'!$E$7:$E$36</c:f>
              <c:numCache>
                <c:formatCode>General</c:formatCode>
                <c:ptCount val="29"/>
                <c:pt idx="0">
                  <c:v>13</c:v>
                </c:pt>
                <c:pt idx="1">
                  <c:v>10</c:v>
                </c:pt>
                <c:pt idx="2">
                  <c:v>8</c:v>
                </c:pt>
                <c:pt idx="3">
                  <c:v>12</c:v>
                </c:pt>
                <c:pt idx="4">
                  <c:v>19</c:v>
                </c:pt>
                <c:pt idx="5">
                  <c:v>9</c:v>
                </c:pt>
                <c:pt idx="6">
                  <c:v>13</c:v>
                </c:pt>
                <c:pt idx="7">
                  <c:v>19</c:v>
                </c:pt>
                <c:pt idx="8">
                  <c:v>10</c:v>
                </c:pt>
                <c:pt idx="9">
                  <c:v>20</c:v>
                </c:pt>
                <c:pt idx="10">
                  <c:v>15</c:v>
                </c:pt>
                <c:pt idx="11">
                  <c:v>13</c:v>
                </c:pt>
                <c:pt idx="12">
                  <c:v>9</c:v>
                </c:pt>
                <c:pt idx="13">
                  <c:v>19</c:v>
                </c:pt>
                <c:pt idx="14">
                  <c:v>14</c:v>
                </c:pt>
                <c:pt idx="15">
                  <c:v>17</c:v>
                </c:pt>
                <c:pt idx="16">
                  <c:v>17</c:v>
                </c:pt>
                <c:pt idx="17">
                  <c:v>15</c:v>
                </c:pt>
                <c:pt idx="18">
                  <c:v>9</c:v>
                </c:pt>
                <c:pt idx="19">
                  <c:v>14</c:v>
                </c:pt>
                <c:pt idx="20">
                  <c:v>22</c:v>
                </c:pt>
                <c:pt idx="21">
                  <c:v>16</c:v>
                </c:pt>
                <c:pt idx="22">
                  <c:v>22</c:v>
                </c:pt>
                <c:pt idx="23">
                  <c:v>12</c:v>
                </c:pt>
                <c:pt idx="24">
                  <c:v>20</c:v>
                </c:pt>
                <c:pt idx="25">
                  <c:v>18</c:v>
                </c:pt>
                <c:pt idx="26">
                  <c:v>18</c:v>
                </c:pt>
                <c:pt idx="27">
                  <c:v>13</c:v>
                </c:pt>
                <c:pt idx="28">
                  <c:v>15</c:v>
                </c:pt>
              </c:numCache>
            </c:numRef>
          </c:val>
          <c:extLst>
            <c:ext xmlns:c16="http://schemas.microsoft.com/office/drawing/2014/chart" uri="{C3380CC4-5D6E-409C-BE32-E72D297353CC}">
              <c16:uniqueId val="{00000000-B530-46EF-A5B9-2496F77880D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46066784"/>
        <c:axId val="1246065824"/>
      </c:areaChart>
      <c:catAx>
        <c:axId val="124606678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46065824"/>
        <c:crosses val="autoZero"/>
        <c:auto val="1"/>
        <c:lblAlgn val="ctr"/>
        <c:lblOffset val="100"/>
        <c:noMultiLvlLbl val="0"/>
      </c:catAx>
      <c:valAx>
        <c:axId val="1246065824"/>
        <c:scaling>
          <c:orientation val="minMax"/>
        </c:scaling>
        <c:delete val="1"/>
        <c:axPos val="l"/>
        <c:numFmt formatCode="General" sourceLinked="1"/>
        <c:majorTickMark val="out"/>
        <c:minorTickMark val="none"/>
        <c:tickLblPos val="nextTo"/>
        <c:crossAx val="12460667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g wait time '!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 Sheet'!A1"/></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 Sheet'!A1"/></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 Sheet'!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1727933</xdr:colOff>
      <xdr:row>42</xdr:row>
      <xdr:rowOff>48846</xdr:rowOff>
    </xdr:from>
    <xdr:to>
      <xdr:col>5</xdr:col>
      <xdr:colOff>195385</xdr:colOff>
      <xdr:row>49</xdr:row>
      <xdr:rowOff>6107</xdr:rowOff>
    </xdr:to>
    <xdr:graphicFrame macro="">
      <xdr:nvGraphicFramePr>
        <xdr:cNvPr id="2" name="Chart 1">
          <a:extLst>
            <a:ext uri="{FF2B5EF4-FFF2-40B4-BE49-F238E27FC236}">
              <a16:creationId xmlns:a16="http://schemas.microsoft.com/office/drawing/2014/main" id="{0403E43B-8362-3787-5106-F4E3E5E45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49646</xdr:colOff>
      <xdr:row>0</xdr:row>
      <xdr:rowOff>38100</xdr:rowOff>
    </xdr:from>
    <xdr:to>
      <xdr:col>5</xdr:col>
      <xdr:colOff>519546</xdr:colOff>
      <xdr:row>3</xdr:row>
      <xdr:rowOff>63500</xdr:rowOff>
    </xdr:to>
    <xdr:sp macro="" textlink="">
      <xdr:nvSpPr>
        <xdr:cNvPr id="2" name="Rectangle: Rounded Corners 1">
          <a:extLst>
            <a:ext uri="{FF2B5EF4-FFF2-40B4-BE49-F238E27FC236}">
              <a16:creationId xmlns:a16="http://schemas.microsoft.com/office/drawing/2014/main" id="{58001752-06E3-F855-1FF9-35EFDAE87186}"/>
            </a:ext>
          </a:extLst>
        </xdr:cNvPr>
        <xdr:cNvSpPr/>
      </xdr:nvSpPr>
      <xdr:spPr>
        <a:xfrm>
          <a:off x="49646" y="38100"/>
          <a:ext cx="3529445" cy="579582"/>
        </a:xfrm>
        <a:prstGeom prst="roundRect">
          <a:avLst>
            <a:gd name="adj" fmla="val 1117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571500</xdr:colOff>
      <xdr:row>0</xdr:row>
      <xdr:rowOff>44450</xdr:rowOff>
    </xdr:from>
    <xdr:to>
      <xdr:col>7</xdr:col>
      <xdr:colOff>482600</xdr:colOff>
      <xdr:row>3</xdr:row>
      <xdr:rowOff>69850</xdr:rowOff>
    </xdr:to>
    <xdr:sp macro="" textlink="">
      <xdr:nvSpPr>
        <xdr:cNvPr id="3" name="Rectangle: Rounded Corners 2">
          <a:extLst>
            <a:ext uri="{FF2B5EF4-FFF2-40B4-BE49-F238E27FC236}">
              <a16:creationId xmlns:a16="http://schemas.microsoft.com/office/drawing/2014/main" id="{C8E9797C-EA9D-F2A2-A27B-2DA74EFDE10D}"/>
            </a:ext>
          </a:extLst>
        </xdr:cNvPr>
        <xdr:cNvSpPr/>
      </xdr:nvSpPr>
      <xdr:spPr>
        <a:xfrm>
          <a:off x="3619500" y="44450"/>
          <a:ext cx="1130300" cy="577850"/>
        </a:xfrm>
        <a:prstGeom prst="roundRect">
          <a:avLst>
            <a:gd name="adj" fmla="val 1007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546100</xdr:colOff>
      <xdr:row>0</xdr:row>
      <xdr:rowOff>38100</xdr:rowOff>
    </xdr:from>
    <xdr:to>
      <xdr:col>10</xdr:col>
      <xdr:colOff>152400</xdr:colOff>
      <xdr:row>8</xdr:row>
      <xdr:rowOff>19050</xdr:rowOff>
    </xdr:to>
    <xdr:sp macro="" textlink="">
      <xdr:nvSpPr>
        <xdr:cNvPr id="4" name="Rectangle: Rounded Corners 3">
          <a:extLst>
            <a:ext uri="{FF2B5EF4-FFF2-40B4-BE49-F238E27FC236}">
              <a16:creationId xmlns:a16="http://schemas.microsoft.com/office/drawing/2014/main" id="{4FC9C9EE-BECB-E3AD-5D09-347F964C8E5C}"/>
            </a:ext>
          </a:extLst>
        </xdr:cNvPr>
        <xdr:cNvSpPr/>
      </xdr:nvSpPr>
      <xdr:spPr>
        <a:xfrm>
          <a:off x="4813300" y="38100"/>
          <a:ext cx="1435100" cy="1454150"/>
        </a:xfrm>
        <a:prstGeom prst="roundRect">
          <a:avLst>
            <a:gd name="adj" fmla="val 693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203200</xdr:colOff>
      <xdr:row>0</xdr:row>
      <xdr:rowOff>38100</xdr:rowOff>
    </xdr:from>
    <xdr:to>
      <xdr:col>12</xdr:col>
      <xdr:colOff>419100</xdr:colOff>
      <xdr:row>8</xdr:row>
      <xdr:rowOff>19050</xdr:rowOff>
    </xdr:to>
    <xdr:sp macro="" textlink="">
      <xdr:nvSpPr>
        <xdr:cNvPr id="5" name="Rectangle: Rounded Corners 4">
          <a:extLst>
            <a:ext uri="{FF2B5EF4-FFF2-40B4-BE49-F238E27FC236}">
              <a16:creationId xmlns:a16="http://schemas.microsoft.com/office/drawing/2014/main" id="{5E98CFCC-62CD-212B-B357-D4DB6CF00D9A}"/>
            </a:ext>
          </a:extLst>
        </xdr:cNvPr>
        <xdr:cNvSpPr/>
      </xdr:nvSpPr>
      <xdr:spPr>
        <a:xfrm>
          <a:off x="6299200" y="38100"/>
          <a:ext cx="1435100" cy="1454150"/>
        </a:xfrm>
        <a:prstGeom prst="roundRect">
          <a:avLst>
            <a:gd name="adj" fmla="val 693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44450</xdr:colOff>
      <xdr:row>3</xdr:row>
      <xdr:rowOff>120649</xdr:rowOff>
    </xdr:from>
    <xdr:to>
      <xdr:col>1</xdr:col>
      <xdr:colOff>369454</xdr:colOff>
      <xdr:row>18</xdr:row>
      <xdr:rowOff>161635</xdr:rowOff>
    </xdr:to>
    <xdr:sp macro="" textlink="">
      <xdr:nvSpPr>
        <xdr:cNvPr id="6" name="Rectangle: Rounded Corners 5">
          <a:extLst>
            <a:ext uri="{FF2B5EF4-FFF2-40B4-BE49-F238E27FC236}">
              <a16:creationId xmlns:a16="http://schemas.microsoft.com/office/drawing/2014/main" id="{121510E3-EE83-A9BE-DC43-0A33AC5C33F4}"/>
            </a:ext>
          </a:extLst>
        </xdr:cNvPr>
        <xdr:cNvSpPr/>
      </xdr:nvSpPr>
      <xdr:spPr>
        <a:xfrm>
          <a:off x="44450" y="674831"/>
          <a:ext cx="936913" cy="2811895"/>
        </a:xfrm>
        <a:prstGeom prst="roundRect">
          <a:avLst>
            <a:gd name="adj" fmla="val 662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461815</xdr:colOff>
      <xdr:row>3</xdr:row>
      <xdr:rowOff>109103</xdr:rowOff>
    </xdr:from>
    <xdr:to>
      <xdr:col>3</xdr:col>
      <xdr:colOff>409862</xdr:colOff>
      <xdr:row>8</xdr:row>
      <xdr:rowOff>77353</xdr:rowOff>
    </xdr:to>
    <xdr:sp macro="" textlink="">
      <xdr:nvSpPr>
        <xdr:cNvPr id="7" name="Rectangle: Rounded Corners 6">
          <a:extLst>
            <a:ext uri="{FF2B5EF4-FFF2-40B4-BE49-F238E27FC236}">
              <a16:creationId xmlns:a16="http://schemas.microsoft.com/office/drawing/2014/main" id="{83B12234-1888-2F34-8D92-0081F300CB31}"/>
            </a:ext>
          </a:extLst>
        </xdr:cNvPr>
        <xdr:cNvSpPr/>
      </xdr:nvSpPr>
      <xdr:spPr>
        <a:xfrm>
          <a:off x="1073724" y="663285"/>
          <a:ext cx="1171865" cy="891886"/>
        </a:xfrm>
        <a:prstGeom prst="roundRect">
          <a:avLst>
            <a:gd name="adj" fmla="val 662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479137</xdr:colOff>
      <xdr:row>3</xdr:row>
      <xdr:rowOff>120073</xdr:rowOff>
    </xdr:from>
    <xdr:to>
      <xdr:col>5</xdr:col>
      <xdr:colOff>450274</xdr:colOff>
      <xdr:row>8</xdr:row>
      <xdr:rowOff>88323</xdr:rowOff>
    </xdr:to>
    <xdr:sp macro="" textlink="">
      <xdr:nvSpPr>
        <xdr:cNvPr id="8" name="Rectangle: Rounded Corners 7">
          <a:extLst>
            <a:ext uri="{FF2B5EF4-FFF2-40B4-BE49-F238E27FC236}">
              <a16:creationId xmlns:a16="http://schemas.microsoft.com/office/drawing/2014/main" id="{44306382-2A23-50DB-4EE5-D6E612AEFD4F}"/>
            </a:ext>
          </a:extLst>
        </xdr:cNvPr>
        <xdr:cNvSpPr/>
      </xdr:nvSpPr>
      <xdr:spPr>
        <a:xfrm>
          <a:off x="2314864" y="674255"/>
          <a:ext cx="1194955" cy="891886"/>
        </a:xfrm>
        <a:prstGeom prst="roundRect">
          <a:avLst>
            <a:gd name="adj" fmla="val 662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519546</xdr:colOff>
      <xdr:row>3</xdr:row>
      <xdr:rowOff>114300</xdr:rowOff>
    </xdr:from>
    <xdr:to>
      <xdr:col>7</xdr:col>
      <xdr:colOff>476250</xdr:colOff>
      <xdr:row>8</xdr:row>
      <xdr:rowOff>82550</xdr:rowOff>
    </xdr:to>
    <xdr:sp macro="" textlink="">
      <xdr:nvSpPr>
        <xdr:cNvPr id="9" name="Rectangle: Rounded Corners 8">
          <a:extLst>
            <a:ext uri="{FF2B5EF4-FFF2-40B4-BE49-F238E27FC236}">
              <a16:creationId xmlns:a16="http://schemas.microsoft.com/office/drawing/2014/main" id="{206604A3-F85B-4026-AC6A-D162EE4DD673}"/>
            </a:ext>
          </a:extLst>
        </xdr:cNvPr>
        <xdr:cNvSpPr/>
      </xdr:nvSpPr>
      <xdr:spPr>
        <a:xfrm>
          <a:off x="3579091" y="668482"/>
          <a:ext cx="1180523" cy="891886"/>
        </a:xfrm>
        <a:prstGeom prst="roundRect">
          <a:avLst>
            <a:gd name="adj" fmla="val 662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482600</xdr:colOff>
      <xdr:row>8</xdr:row>
      <xdr:rowOff>139700</xdr:rowOff>
    </xdr:from>
    <xdr:to>
      <xdr:col>7</xdr:col>
      <xdr:colOff>508000</xdr:colOff>
      <xdr:row>11</xdr:row>
      <xdr:rowOff>50800</xdr:rowOff>
    </xdr:to>
    <xdr:sp macro="" textlink="">
      <xdr:nvSpPr>
        <xdr:cNvPr id="11" name="Rectangle: Rounded Corners 10">
          <a:extLst>
            <a:ext uri="{FF2B5EF4-FFF2-40B4-BE49-F238E27FC236}">
              <a16:creationId xmlns:a16="http://schemas.microsoft.com/office/drawing/2014/main" id="{5F56EA43-0D90-0EEC-4A9F-E9A876333D80}"/>
            </a:ext>
          </a:extLst>
        </xdr:cNvPr>
        <xdr:cNvSpPr/>
      </xdr:nvSpPr>
      <xdr:spPr>
        <a:xfrm>
          <a:off x="1092200" y="1612900"/>
          <a:ext cx="3683000" cy="463550"/>
        </a:xfrm>
        <a:prstGeom prst="roundRect">
          <a:avLst>
            <a:gd name="adj" fmla="val 662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476250</xdr:colOff>
      <xdr:row>11</xdr:row>
      <xdr:rowOff>95250</xdr:rowOff>
    </xdr:from>
    <xdr:to>
      <xdr:col>7</xdr:col>
      <xdr:colOff>520700</xdr:colOff>
      <xdr:row>18</xdr:row>
      <xdr:rowOff>150091</xdr:rowOff>
    </xdr:to>
    <xdr:sp macro="" textlink="">
      <xdr:nvSpPr>
        <xdr:cNvPr id="12" name="Rectangle: Rounded Corners 11">
          <a:extLst>
            <a:ext uri="{FF2B5EF4-FFF2-40B4-BE49-F238E27FC236}">
              <a16:creationId xmlns:a16="http://schemas.microsoft.com/office/drawing/2014/main" id="{673D21C3-AA14-BBEE-2917-2E6C0C66EAAA}"/>
            </a:ext>
          </a:extLst>
        </xdr:cNvPr>
        <xdr:cNvSpPr/>
      </xdr:nvSpPr>
      <xdr:spPr>
        <a:xfrm>
          <a:off x="1085850" y="2120900"/>
          <a:ext cx="3702050" cy="1343891"/>
        </a:xfrm>
        <a:prstGeom prst="roundRect">
          <a:avLst>
            <a:gd name="adj" fmla="val 662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596900</xdr:colOff>
      <xdr:row>8</xdr:row>
      <xdr:rowOff>82549</xdr:rowOff>
    </xdr:from>
    <xdr:to>
      <xdr:col>12</xdr:col>
      <xdr:colOff>444500</xdr:colOff>
      <xdr:row>18</xdr:row>
      <xdr:rowOff>167985</xdr:rowOff>
    </xdr:to>
    <xdr:sp macro="" textlink="">
      <xdr:nvSpPr>
        <xdr:cNvPr id="27" name="Rectangle: Rounded Corners 26">
          <a:extLst>
            <a:ext uri="{FF2B5EF4-FFF2-40B4-BE49-F238E27FC236}">
              <a16:creationId xmlns:a16="http://schemas.microsoft.com/office/drawing/2014/main" id="{495E9306-DBB3-EE6C-83BF-DE4EC9457057}"/>
            </a:ext>
          </a:extLst>
        </xdr:cNvPr>
        <xdr:cNvSpPr/>
      </xdr:nvSpPr>
      <xdr:spPr>
        <a:xfrm>
          <a:off x="4864100" y="1555749"/>
          <a:ext cx="2895600" cy="1926936"/>
        </a:xfrm>
        <a:prstGeom prst="roundRect">
          <a:avLst>
            <a:gd name="adj" fmla="val 693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363682</xdr:colOff>
      <xdr:row>1</xdr:row>
      <xdr:rowOff>155865</xdr:rowOff>
    </xdr:from>
    <xdr:to>
      <xdr:col>4</xdr:col>
      <xdr:colOff>150091</xdr:colOff>
      <xdr:row>3</xdr:row>
      <xdr:rowOff>34637</xdr:rowOff>
    </xdr:to>
    <xdr:sp macro="" textlink="">
      <xdr:nvSpPr>
        <xdr:cNvPr id="15" name="TextBox 14">
          <a:extLst>
            <a:ext uri="{FF2B5EF4-FFF2-40B4-BE49-F238E27FC236}">
              <a16:creationId xmlns:a16="http://schemas.microsoft.com/office/drawing/2014/main" id="{8B6A2BE4-78C8-2E68-E4CF-0C3E4B6CD310}"/>
            </a:ext>
          </a:extLst>
        </xdr:cNvPr>
        <xdr:cNvSpPr txBox="1"/>
      </xdr:nvSpPr>
      <xdr:spPr>
        <a:xfrm>
          <a:off x="1587500" y="340592"/>
          <a:ext cx="1010227" cy="248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a:t>          </a:t>
          </a:r>
          <a:r>
            <a:rPr lang="en-IN" sz="1100" baseline="0"/>
            <a:t>                            Monthly Report</a:t>
          </a:r>
          <a:endParaRPr lang="en-IN" sz="1100"/>
        </a:p>
      </xdr:txBody>
    </xdr:sp>
    <xdr:clientData/>
  </xdr:twoCellAnchor>
  <xdr:twoCellAnchor editAs="absolute">
    <xdr:from>
      <xdr:col>1</xdr:col>
      <xdr:colOff>381000</xdr:colOff>
      <xdr:row>0</xdr:row>
      <xdr:rowOff>132774</xdr:rowOff>
    </xdr:from>
    <xdr:to>
      <xdr:col>5</xdr:col>
      <xdr:colOff>363682</xdr:colOff>
      <xdr:row>2</xdr:row>
      <xdr:rowOff>17319</xdr:rowOff>
    </xdr:to>
    <xdr:sp macro="" textlink="">
      <xdr:nvSpPr>
        <xdr:cNvPr id="20" name="TextBox 19">
          <a:extLst>
            <a:ext uri="{FF2B5EF4-FFF2-40B4-BE49-F238E27FC236}">
              <a16:creationId xmlns:a16="http://schemas.microsoft.com/office/drawing/2014/main" id="{63ED372C-2B80-95D8-5255-FAEEC9ACB49F}"/>
            </a:ext>
          </a:extLst>
        </xdr:cNvPr>
        <xdr:cNvSpPr txBox="1"/>
      </xdr:nvSpPr>
      <xdr:spPr>
        <a:xfrm>
          <a:off x="992909" y="132774"/>
          <a:ext cx="2430318"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Hospital Emergency Room</a:t>
          </a:r>
          <a:r>
            <a:rPr lang="en-IN" sz="1100" baseline="0"/>
            <a:t> Dashboard</a:t>
          </a:r>
          <a:r>
            <a:rPr lang="en-IN" sz="1100"/>
            <a:t>       </a:t>
          </a:r>
        </a:p>
      </xdr:txBody>
    </xdr:sp>
    <xdr:clientData/>
  </xdr:twoCellAnchor>
  <xdr:twoCellAnchor editAs="oneCell">
    <xdr:from>
      <xdr:col>0</xdr:col>
      <xdr:colOff>133631</xdr:colOff>
      <xdr:row>0</xdr:row>
      <xdr:rowOff>98138</xdr:rowOff>
    </xdr:from>
    <xdr:to>
      <xdr:col>1</xdr:col>
      <xdr:colOff>259773</xdr:colOff>
      <xdr:row>3</xdr:row>
      <xdr:rowOff>5774</xdr:rowOff>
    </xdr:to>
    <xdr:pic>
      <xdr:nvPicPr>
        <xdr:cNvPr id="31" name="Picture 30">
          <a:extLst>
            <a:ext uri="{FF2B5EF4-FFF2-40B4-BE49-F238E27FC236}">
              <a16:creationId xmlns:a16="http://schemas.microsoft.com/office/drawing/2014/main" id="{270E7794-C1FA-9593-25FB-087420DDBA7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0632" t="10345" r="-1248" b="20689"/>
        <a:stretch/>
      </xdr:blipFill>
      <xdr:spPr>
        <a:xfrm>
          <a:off x="133631" y="98138"/>
          <a:ext cx="738051" cy="461818"/>
        </a:xfrm>
        <a:prstGeom prst="rect">
          <a:avLst/>
        </a:prstGeom>
      </xdr:spPr>
    </xdr:pic>
    <xdr:clientData/>
  </xdr:twoCellAnchor>
  <xdr:twoCellAnchor editAs="absolute">
    <xdr:from>
      <xdr:col>2</xdr:col>
      <xdr:colOff>386773</xdr:colOff>
      <xdr:row>1</xdr:row>
      <xdr:rowOff>144317</xdr:rowOff>
    </xdr:from>
    <xdr:to>
      <xdr:col>4</xdr:col>
      <xdr:colOff>277091</xdr:colOff>
      <xdr:row>2</xdr:row>
      <xdr:rowOff>169718</xdr:rowOff>
    </xdr:to>
    <xdr:sp macro="" textlink="">
      <xdr:nvSpPr>
        <xdr:cNvPr id="32" name="TextBox 31">
          <a:extLst>
            <a:ext uri="{FF2B5EF4-FFF2-40B4-BE49-F238E27FC236}">
              <a16:creationId xmlns:a16="http://schemas.microsoft.com/office/drawing/2014/main" id="{42F28416-5B75-C53E-0EB3-451DC8FC2F94}"/>
            </a:ext>
          </a:extLst>
        </xdr:cNvPr>
        <xdr:cNvSpPr txBox="1"/>
      </xdr:nvSpPr>
      <xdr:spPr>
        <a:xfrm>
          <a:off x="1610591" y="329044"/>
          <a:ext cx="1114136" cy="210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Monthly</a:t>
          </a:r>
          <a:r>
            <a:rPr lang="en-IN" sz="1100" baseline="0"/>
            <a:t> Report</a:t>
          </a:r>
          <a:r>
            <a:rPr lang="en-IN" sz="1100"/>
            <a:t>      </a:t>
          </a:r>
        </a:p>
      </xdr:txBody>
    </xdr:sp>
    <xdr:clientData/>
  </xdr:twoCellAnchor>
  <xdr:twoCellAnchor editAs="absolute">
    <xdr:from>
      <xdr:col>1</xdr:col>
      <xdr:colOff>479135</xdr:colOff>
      <xdr:row>4</xdr:row>
      <xdr:rowOff>169225</xdr:rowOff>
    </xdr:from>
    <xdr:to>
      <xdr:col>3</xdr:col>
      <xdr:colOff>369453</xdr:colOff>
      <xdr:row>5</xdr:row>
      <xdr:rowOff>165589</xdr:rowOff>
    </xdr:to>
    <xdr:sp macro="" textlink="'Pivot Report'!B6">
      <xdr:nvSpPr>
        <xdr:cNvPr id="33" name="TextBox 32">
          <a:extLst>
            <a:ext uri="{FF2B5EF4-FFF2-40B4-BE49-F238E27FC236}">
              <a16:creationId xmlns:a16="http://schemas.microsoft.com/office/drawing/2014/main" id="{15CB345A-6135-54ED-ECED-A9F59E70A2BA}"/>
            </a:ext>
          </a:extLst>
        </xdr:cNvPr>
        <xdr:cNvSpPr txBox="1"/>
      </xdr:nvSpPr>
      <xdr:spPr>
        <a:xfrm>
          <a:off x="1091044" y="908134"/>
          <a:ext cx="1114136" cy="181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030A04B3-889F-4345-A34A-D82946EC20B0}" type="TxLink">
            <a:rPr lang="en-US" sz="1100" b="0" i="0" u="none" strike="noStrike">
              <a:solidFill>
                <a:srgbClr val="000000"/>
              </a:solidFill>
              <a:latin typeface="Aptos Narrow"/>
            </a:rPr>
            <a:pPr algn="ctr"/>
            <a:t>431</a:t>
          </a:fld>
          <a:endParaRPr lang="en-US" sz="1100"/>
        </a:p>
      </xdr:txBody>
    </xdr:sp>
    <xdr:clientData/>
  </xdr:twoCellAnchor>
  <xdr:twoCellAnchor editAs="absolute">
    <xdr:from>
      <xdr:col>1</xdr:col>
      <xdr:colOff>484909</xdr:colOff>
      <xdr:row>5</xdr:row>
      <xdr:rowOff>178946</xdr:rowOff>
    </xdr:from>
    <xdr:to>
      <xdr:col>3</xdr:col>
      <xdr:colOff>375227</xdr:colOff>
      <xdr:row>7</xdr:row>
      <xdr:rowOff>19620</xdr:rowOff>
    </xdr:to>
    <xdr:sp macro="" textlink="">
      <xdr:nvSpPr>
        <xdr:cNvPr id="34" name="TextBox 33">
          <a:extLst>
            <a:ext uri="{FF2B5EF4-FFF2-40B4-BE49-F238E27FC236}">
              <a16:creationId xmlns:a16="http://schemas.microsoft.com/office/drawing/2014/main" id="{9FFC5354-297E-D2E0-22B0-9F8DE915A4B0}"/>
            </a:ext>
          </a:extLst>
        </xdr:cNvPr>
        <xdr:cNvSpPr txBox="1"/>
      </xdr:nvSpPr>
      <xdr:spPr>
        <a:xfrm>
          <a:off x="1096818" y="1102582"/>
          <a:ext cx="1114136" cy="210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No</a:t>
          </a:r>
          <a:r>
            <a:rPr lang="en-IN" sz="800" baseline="0"/>
            <a:t> of Patient</a:t>
          </a:r>
          <a:r>
            <a:rPr lang="en-IN" sz="800"/>
            <a:t>      </a:t>
          </a:r>
        </a:p>
      </xdr:txBody>
    </xdr:sp>
    <xdr:clientData/>
  </xdr:twoCellAnchor>
  <xdr:twoCellAnchor editAs="absolute">
    <xdr:from>
      <xdr:col>3</xdr:col>
      <xdr:colOff>583044</xdr:colOff>
      <xdr:row>4</xdr:row>
      <xdr:rowOff>169225</xdr:rowOff>
    </xdr:from>
    <xdr:to>
      <xdr:col>5</xdr:col>
      <xdr:colOff>473362</xdr:colOff>
      <xdr:row>5</xdr:row>
      <xdr:rowOff>165589</xdr:rowOff>
    </xdr:to>
    <xdr:sp macro="" textlink="'Pivot Report'!B10">
      <xdr:nvSpPr>
        <xdr:cNvPr id="36" name="TextBox 35">
          <a:extLst>
            <a:ext uri="{FF2B5EF4-FFF2-40B4-BE49-F238E27FC236}">
              <a16:creationId xmlns:a16="http://schemas.microsoft.com/office/drawing/2014/main" id="{F40F1C70-5D4B-33B9-01CF-33B32E3111D8}"/>
            </a:ext>
          </a:extLst>
        </xdr:cNvPr>
        <xdr:cNvSpPr txBox="1"/>
      </xdr:nvSpPr>
      <xdr:spPr>
        <a:xfrm>
          <a:off x="2418771" y="908134"/>
          <a:ext cx="1114136" cy="181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E55E3A95-BBA6-4382-A184-43BEC13A7B8F}" type="TxLink">
            <a:rPr lang="en-US" sz="1100" b="0" i="0" u="none" strike="noStrike">
              <a:solidFill>
                <a:srgbClr val="000000"/>
              </a:solidFill>
              <a:latin typeface="Aptos Narrow"/>
            </a:rPr>
            <a:pPr algn="ctr"/>
            <a:t>36.67</a:t>
          </a:fld>
          <a:endParaRPr lang="en-IN" sz="1100"/>
        </a:p>
      </xdr:txBody>
    </xdr:sp>
    <xdr:clientData/>
  </xdr:twoCellAnchor>
  <xdr:twoCellAnchor editAs="absolute">
    <xdr:from>
      <xdr:col>3</xdr:col>
      <xdr:colOff>536864</xdr:colOff>
      <xdr:row>5</xdr:row>
      <xdr:rowOff>173174</xdr:rowOff>
    </xdr:from>
    <xdr:to>
      <xdr:col>5</xdr:col>
      <xdr:colOff>427182</xdr:colOff>
      <xdr:row>7</xdr:row>
      <xdr:rowOff>13848</xdr:rowOff>
    </xdr:to>
    <xdr:sp macro="" textlink="">
      <xdr:nvSpPr>
        <xdr:cNvPr id="37" name="TextBox 36">
          <a:extLst>
            <a:ext uri="{FF2B5EF4-FFF2-40B4-BE49-F238E27FC236}">
              <a16:creationId xmlns:a16="http://schemas.microsoft.com/office/drawing/2014/main" id="{411EDC6F-903D-64FE-1009-B60328978484}"/>
            </a:ext>
          </a:extLst>
        </xdr:cNvPr>
        <xdr:cNvSpPr txBox="1"/>
      </xdr:nvSpPr>
      <xdr:spPr>
        <a:xfrm>
          <a:off x="2372591" y="1096810"/>
          <a:ext cx="1114136" cy="210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Average</a:t>
          </a:r>
          <a:r>
            <a:rPr lang="en-IN" sz="800" baseline="0"/>
            <a:t> Wait Time</a:t>
          </a:r>
          <a:r>
            <a:rPr lang="en-IN" sz="800"/>
            <a:t>      </a:t>
          </a:r>
        </a:p>
      </xdr:txBody>
    </xdr:sp>
    <xdr:clientData/>
  </xdr:twoCellAnchor>
  <xdr:twoCellAnchor editAs="absolute">
    <xdr:from>
      <xdr:col>5</xdr:col>
      <xdr:colOff>542635</xdr:colOff>
      <xdr:row>4</xdr:row>
      <xdr:rowOff>169225</xdr:rowOff>
    </xdr:from>
    <xdr:to>
      <xdr:col>7</xdr:col>
      <xdr:colOff>432952</xdr:colOff>
      <xdr:row>5</xdr:row>
      <xdr:rowOff>165589</xdr:rowOff>
    </xdr:to>
    <xdr:sp macro="" textlink="'Pivot Report'!B14">
      <xdr:nvSpPr>
        <xdr:cNvPr id="41" name="TextBox 40">
          <a:extLst>
            <a:ext uri="{FF2B5EF4-FFF2-40B4-BE49-F238E27FC236}">
              <a16:creationId xmlns:a16="http://schemas.microsoft.com/office/drawing/2014/main" id="{77A24CA2-DE93-8E16-EE3A-F1EA42260C70}"/>
            </a:ext>
          </a:extLst>
        </xdr:cNvPr>
        <xdr:cNvSpPr txBox="1"/>
      </xdr:nvSpPr>
      <xdr:spPr>
        <a:xfrm>
          <a:off x="3602180" y="908134"/>
          <a:ext cx="1114136" cy="181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5F71AF07-C557-49F6-B3AB-597531E240C8}" type="TxLink">
            <a:rPr lang="en-US" sz="1100" b="0" i="0" u="none" strike="noStrike">
              <a:solidFill>
                <a:srgbClr val="000000"/>
              </a:solidFill>
              <a:latin typeface="Aptos Narrow"/>
            </a:rPr>
            <a:pPr algn="ctr"/>
            <a:t>4.72</a:t>
          </a:fld>
          <a:endParaRPr lang="en-IN" sz="1100"/>
        </a:p>
      </xdr:txBody>
    </xdr:sp>
    <xdr:clientData/>
  </xdr:twoCellAnchor>
  <xdr:twoCellAnchor editAs="absolute">
    <xdr:from>
      <xdr:col>5</xdr:col>
      <xdr:colOff>548408</xdr:colOff>
      <xdr:row>5</xdr:row>
      <xdr:rowOff>173174</xdr:rowOff>
    </xdr:from>
    <xdr:to>
      <xdr:col>7</xdr:col>
      <xdr:colOff>450272</xdr:colOff>
      <xdr:row>7</xdr:row>
      <xdr:rowOff>63500</xdr:rowOff>
    </xdr:to>
    <xdr:sp macro="" textlink="">
      <xdr:nvSpPr>
        <xdr:cNvPr id="42" name="TextBox 41">
          <a:extLst>
            <a:ext uri="{FF2B5EF4-FFF2-40B4-BE49-F238E27FC236}">
              <a16:creationId xmlns:a16="http://schemas.microsoft.com/office/drawing/2014/main" id="{DF383732-AC95-3B96-6B02-07F6BC339766}"/>
            </a:ext>
          </a:extLst>
        </xdr:cNvPr>
        <xdr:cNvSpPr txBox="1"/>
      </xdr:nvSpPr>
      <xdr:spPr>
        <a:xfrm>
          <a:off x="3607953" y="1096810"/>
          <a:ext cx="1125683" cy="259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Patient Satisfaction Score   </a:t>
          </a:r>
        </a:p>
      </xdr:txBody>
    </xdr:sp>
    <xdr:clientData/>
  </xdr:twoCellAnchor>
  <xdr:twoCellAnchor editAs="oneCell">
    <xdr:from>
      <xdr:col>3</xdr:col>
      <xdr:colOff>167408</xdr:colOff>
      <xdr:row>3</xdr:row>
      <xdr:rowOff>161636</xdr:rowOff>
    </xdr:from>
    <xdr:to>
      <xdr:col>3</xdr:col>
      <xdr:colOff>386772</xdr:colOff>
      <xdr:row>5</xdr:row>
      <xdr:rowOff>11546</xdr:rowOff>
    </xdr:to>
    <xdr:pic>
      <xdr:nvPicPr>
        <xdr:cNvPr id="44" name="Graphic 43" descr="Male profile with solid fill">
          <a:extLst>
            <a:ext uri="{FF2B5EF4-FFF2-40B4-BE49-F238E27FC236}">
              <a16:creationId xmlns:a16="http://schemas.microsoft.com/office/drawing/2014/main" id="{FE035001-7E21-FAED-B3B7-51EF728079B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003135" y="715818"/>
          <a:ext cx="219364" cy="219364"/>
        </a:xfrm>
        <a:prstGeom prst="rect">
          <a:avLst/>
        </a:prstGeom>
      </xdr:spPr>
    </xdr:pic>
    <xdr:clientData/>
  </xdr:twoCellAnchor>
  <xdr:twoCellAnchor editAs="oneCell">
    <xdr:from>
      <xdr:col>7</xdr:col>
      <xdr:colOff>236679</xdr:colOff>
      <xdr:row>3</xdr:row>
      <xdr:rowOff>144317</xdr:rowOff>
    </xdr:from>
    <xdr:to>
      <xdr:col>7</xdr:col>
      <xdr:colOff>461816</xdr:colOff>
      <xdr:row>5</xdr:row>
      <xdr:rowOff>0</xdr:rowOff>
    </xdr:to>
    <xdr:pic>
      <xdr:nvPicPr>
        <xdr:cNvPr id="46" name="Graphic 45" descr="Customer review with solid fill">
          <a:extLst>
            <a:ext uri="{FF2B5EF4-FFF2-40B4-BE49-F238E27FC236}">
              <a16:creationId xmlns:a16="http://schemas.microsoft.com/office/drawing/2014/main" id="{AC72C26C-DF85-3767-3EF9-EED4B2294C5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520043" y="698499"/>
          <a:ext cx="225137" cy="225137"/>
        </a:xfrm>
        <a:prstGeom prst="rect">
          <a:avLst/>
        </a:prstGeom>
      </xdr:spPr>
    </xdr:pic>
    <xdr:clientData/>
  </xdr:twoCellAnchor>
  <xdr:twoCellAnchor editAs="oneCell">
    <xdr:from>
      <xdr:col>5</xdr:col>
      <xdr:colOff>230909</xdr:colOff>
      <xdr:row>3</xdr:row>
      <xdr:rowOff>144318</xdr:rowOff>
    </xdr:from>
    <xdr:to>
      <xdr:col>5</xdr:col>
      <xdr:colOff>438727</xdr:colOff>
      <xdr:row>4</xdr:row>
      <xdr:rowOff>167409</xdr:rowOff>
    </xdr:to>
    <xdr:pic>
      <xdr:nvPicPr>
        <xdr:cNvPr id="48" name="Graphic 47" descr="Hourglass Finished with solid fill">
          <a:extLst>
            <a:ext uri="{FF2B5EF4-FFF2-40B4-BE49-F238E27FC236}">
              <a16:creationId xmlns:a16="http://schemas.microsoft.com/office/drawing/2014/main" id="{CF6D4430-A96A-B91B-9FC3-F74916A4107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90454" y="698500"/>
          <a:ext cx="207818" cy="207818"/>
        </a:xfrm>
        <a:prstGeom prst="rect">
          <a:avLst/>
        </a:prstGeom>
      </xdr:spPr>
    </xdr:pic>
    <xdr:clientData/>
  </xdr:twoCellAnchor>
  <xdr:twoCellAnchor editAs="oneCell">
    <xdr:from>
      <xdr:col>0</xdr:col>
      <xdr:colOff>86591</xdr:colOff>
      <xdr:row>3</xdr:row>
      <xdr:rowOff>178954</xdr:rowOff>
    </xdr:from>
    <xdr:to>
      <xdr:col>1</xdr:col>
      <xdr:colOff>334817</xdr:colOff>
      <xdr:row>18</xdr:row>
      <xdr:rowOff>145196</xdr:rowOff>
    </xdr:to>
    <mc:AlternateContent xmlns:mc="http://schemas.openxmlformats.org/markup-compatibility/2006" xmlns:a14="http://schemas.microsoft.com/office/drawing/2010/main">
      <mc:Choice Requires="a14">
        <xdr:graphicFrame macro="">
          <xdr:nvGraphicFramePr>
            <xdr:cNvPr id="10" name="Date (Month)">
              <a:extLst>
                <a:ext uri="{FF2B5EF4-FFF2-40B4-BE49-F238E27FC236}">
                  <a16:creationId xmlns:a16="http://schemas.microsoft.com/office/drawing/2014/main" id="{F179F066-4835-476F-916C-387D75414017}"/>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6591" y="731404"/>
              <a:ext cx="857826" cy="27284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469900</xdr:colOff>
      <xdr:row>6</xdr:row>
      <xdr:rowOff>88900</xdr:rowOff>
    </xdr:from>
    <xdr:to>
      <xdr:col>4</xdr:col>
      <xdr:colOff>254000</xdr:colOff>
      <xdr:row>9</xdr:row>
      <xdr:rowOff>152400</xdr:rowOff>
    </xdr:to>
    <xdr:graphicFrame macro="">
      <xdr:nvGraphicFramePr>
        <xdr:cNvPr id="16" name="Chart 15">
          <a:hlinkClick xmlns:r="http://schemas.openxmlformats.org/officeDocument/2006/relationships" r:id="rId8"/>
          <a:extLst>
            <a:ext uri="{FF2B5EF4-FFF2-40B4-BE49-F238E27FC236}">
              <a16:creationId xmlns:a16="http://schemas.microsoft.com/office/drawing/2014/main" id="{C71C644E-A678-9C00-3D53-14021E641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488950</xdr:colOff>
      <xdr:row>5</xdr:row>
      <xdr:rowOff>82550</xdr:rowOff>
    </xdr:from>
    <xdr:to>
      <xdr:col>5</xdr:col>
      <xdr:colOff>533400</xdr:colOff>
      <xdr:row>8</xdr:row>
      <xdr:rowOff>120650</xdr:rowOff>
    </xdr:to>
    <xdr:graphicFrame macro="">
      <xdr:nvGraphicFramePr>
        <xdr:cNvPr id="18" name="Chart 17">
          <a:hlinkClick xmlns:r="http://schemas.openxmlformats.org/officeDocument/2006/relationships" r:id="rId10"/>
          <a:extLst>
            <a:ext uri="{FF2B5EF4-FFF2-40B4-BE49-F238E27FC236}">
              <a16:creationId xmlns:a16="http://schemas.microsoft.com/office/drawing/2014/main" id="{0E5D4D6B-1833-48F5-BBD8-911869469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520700</xdr:colOff>
      <xdr:row>6</xdr:row>
      <xdr:rowOff>88900</xdr:rowOff>
    </xdr:from>
    <xdr:to>
      <xdr:col>7</xdr:col>
      <xdr:colOff>450850</xdr:colOff>
      <xdr:row>8</xdr:row>
      <xdr:rowOff>63500</xdr:rowOff>
    </xdr:to>
    <xdr:graphicFrame macro="">
      <xdr:nvGraphicFramePr>
        <xdr:cNvPr id="21" name="Chart 20">
          <a:hlinkClick xmlns:r="http://schemas.openxmlformats.org/officeDocument/2006/relationships" r:id="rId12"/>
          <a:extLst>
            <a:ext uri="{FF2B5EF4-FFF2-40B4-BE49-F238E27FC236}">
              <a16:creationId xmlns:a16="http://schemas.microsoft.com/office/drawing/2014/main" id="{C20A3B26-B875-4588-8E0E-4DFB45FE7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488950</xdr:colOff>
          <xdr:row>8</xdr:row>
          <xdr:rowOff>146050</xdr:rowOff>
        </xdr:from>
        <xdr:to>
          <xdr:col>7</xdr:col>
          <xdr:colOff>508000</xdr:colOff>
          <xdr:row>11</xdr:row>
          <xdr:rowOff>42887</xdr:rowOff>
        </xdr:to>
        <xdr:pic>
          <xdr:nvPicPr>
            <xdr:cNvPr id="25" name="Picture 24">
              <a:extLst>
                <a:ext uri="{FF2B5EF4-FFF2-40B4-BE49-F238E27FC236}">
                  <a16:creationId xmlns:a16="http://schemas.microsoft.com/office/drawing/2014/main" id="{F27F8FDC-C9E3-6EE1-E395-5299EA3E125F}"/>
                </a:ext>
              </a:extLst>
            </xdr:cNvPr>
            <xdr:cNvPicPr>
              <a:picLocks noChangeAspect="1" noChangeArrowheads="1"/>
              <a:extLst>
                <a:ext uri="{84589F7E-364E-4C9E-8A38-B11213B215E9}">
                  <a14:cameraTool cellRange="'Pivot Report'!$B$46:$E$48" spid="_x0000_s1036"/>
                </a:ext>
              </a:extLst>
            </xdr:cNvPicPr>
          </xdr:nvPicPr>
          <xdr:blipFill>
            <a:blip xmlns:r="http://schemas.openxmlformats.org/officeDocument/2006/relationships" r:embed="rId14"/>
            <a:srcRect/>
            <a:stretch>
              <a:fillRect/>
            </a:stretch>
          </xdr:blipFill>
          <xdr:spPr bwMode="auto">
            <a:xfrm>
              <a:off x="1098550" y="1619250"/>
              <a:ext cx="3676650" cy="449287"/>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488950</xdr:colOff>
      <xdr:row>11</xdr:row>
      <xdr:rowOff>114300</xdr:rowOff>
    </xdr:from>
    <xdr:to>
      <xdr:col>7</xdr:col>
      <xdr:colOff>514350</xdr:colOff>
      <xdr:row>18</xdr:row>
      <xdr:rowOff>133350</xdr:rowOff>
    </xdr:to>
    <xdr:graphicFrame macro="">
      <xdr:nvGraphicFramePr>
        <xdr:cNvPr id="26" name="Chart 25">
          <a:extLst>
            <a:ext uri="{FF2B5EF4-FFF2-40B4-BE49-F238E27FC236}">
              <a16:creationId xmlns:a16="http://schemas.microsoft.com/office/drawing/2014/main" id="{357900A0-0817-4433-A627-96E67D28C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292100</xdr:colOff>
      <xdr:row>17</xdr:row>
      <xdr:rowOff>95250</xdr:rowOff>
    </xdr:from>
    <xdr:to>
      <xdr:col>6</xdr:col>
      <xdr:colOff>546100</xdr:colOff>
      <xdr:row>18</xdr:row>
      <xdr:rowOff>139700</xdr:rowOff>
    </xdr:to>
    <xdr:sp macro="" textlink="">
      <xdr:nvSpPr>
        <xdr:cNvPr id="30" name="TextBox 29">
          <a:extLst>
            <a:ext uri="{FF2B5EF4-FFF2-40B4-BE49-F238E27FC236}">
              <a16:creationId xmlns:a16="http://schemas.microsoft.com/office/drawing/2014/main" id="{C06C12CA-CAB1-A4DF-36FB-FEF02EA60343}"/>
            </a:ext>
          </a:extLst>
        </xdr:cNvPr>
        <xdr:cNvSpPr txBox="1"/>
      </xdr:nvSpPr>
      <xdr:spPr>
        <a:xfrm>
          <a:off x="2120900" y="3225800"/>
          <a:ext cx="20828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No of Patient by Age</a:t>
          </a:r>
          <a:r>
            <a:rPr lang="en-IN" sz="900" baseline="0"/>
            <a:t> Group</a:t>
          </a:r>
          <a:endParaRPr lang="en-IN" sz="900"/>
        </a:p>
      </xdr:txBody>
    </xdr:sp>
    <xdr:clientData/>
  </xdr:twoCellAnchor>
  <xdr:twoCellAnchor>
    <xdr:from>
      <xdr:col>7</xdr:col>
      <xdr:colOff>577850</xdr:colOff>
      <xdr:row>0</xdr:row>
      <xdr:rowOff>88900</xdr:rowOff>
    </xdr:from>
    <xdr:to>
      <xdr:col>10</xdr:col>
      <xdr:colOff>114300</xdr:colOff>
      <xdr:row>7</xdr:row>
      <xdr:rowOff>12700</xdr:rowOff>
    </xdr:to>
    <xdr:graphicFrame macro="">
      <xdr:nvGraphicFramePr>
        <xdr:cNvPr id="35" name="Chart 34">
          <a:extLst>
            <a:ext uri="{FF2B5EF4-FFF2-40B4-BE49-F238E27FC236}">
              <a16:creationId xmlns:a16="http://schemas.microsoft.com/office/drawing/2014/main" id="{BC3D6B26-949E-4473-AFB4-28971D194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8</xdr:col>
      <xdr:colOff>44450</xdr:colOff>
      <xdr:row>6</xdr:row>
      <xdr:rowOff>158750</xdr:rowOff>
    </xdr:from>
    <xdr:ext cx="1523999" cy="233205"/>
    <xdr:sp macro="" textlink="">
      <xdr:nvSpPr>
        <xdr:cNvPr id="43" name="TextBox 42">
          <a:extLst>
            <a:ext uri="{FF2B5EF4-FFF2-40B4-BE49-F238E27FC236}">
              <a16:creationId xmlns:a16="http://schemas.microsoft.com/office/drawing/2014/main" id="{A584D428-ED75-AF7A-C678-3F0D41EC57E4}"/>
            </a:ext>
          </a:extLst>
        </xdr:cNvPr>
        <xdr:cNvSpPr txBox="1"/>
      </xdr:nvSpPr>
      <xdr:spPr>
        <a:xfrm>
          <a:off x="4921250" y="1263650"/>
          <a:ext cx="1523999"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900"/>
            <a:t>Patient </a:t>
          </a:r>
          <a:r>
            <a:rPr lang="en-IN" sz="900" baseline="0"/>
            <a:t> Attented Status</a:t>
          </a:r>
          <a:endParaRPr lang="en-IN" sz="900"/>
        </a:p>
      </xdr:txBody>
    </xdr:sp>
    <xdr:clientData/>
  </xdr:oneCellAnchor>
  <xdr:twoCellAnchor>
    <xdr:from>
      <xdr:col>9</xdr:col>
      <xdr:colOff>450850</xdr:colOff>
      <xdr:row>0</xdr:row>
      <xdr:rowOff>158750</xdr:rowOff>
    </xdr:from>
    <xdr:to>
      <xdr:col>12</xdr:col>
      <xdr:colOff>552450</xdr:colOff>
      <xdr:row>8</xdr:row>
      <xdr:rowOff>12700</xdr:rowOff>
    </xdr:to>
    <xdr:graphicFrame macro="">
      <xdr:nvGraphicFramePr>
        <xdr:cNvPr id="13" name="Chart 12">
          <a:extLst>
            <a:ext uri="{FF2B5EF4-FFF2-40B4-BE49-F238E27FC236}">
              <a16:creationId xmlns:a16="http://schemas.microsoft.com/office/drawing/2014/main" id="{71AEACBC-8D6A-48B3-BAB5-17A689323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10</xdr:col>
      <xdr:colOff>317500</xdr:colOff>
      <xdr:row>6</xdr:row>
      <xdr:rowOff>158750</xdr:rowOff>
    </xdr:from>
    <xdr:ext cx="1196290" cy="233205"/>
    <xdr:sp macro="" textlink="">
      <xdr:nvSpPr>
        <xdr:cNvPr id="19" name="TextBox 18">
          <a:extLst>
            <a:ext uri="{FF2B5EF4-FFF2-40B4-BE49-F238E27FC236}">
              <a16:creationId xmlns:a16="http://schemas.microsoft.com/office/drawing/2014/main" id="{32B365B0-7FC6-F2B3-953F-2EE184F607AB}"/>
            </a:ext>
          </a:extLst>
        </xdr:cNvPr>
        <xdr:cNvSpPr txBox="1"/>
      </xdr:nvSpPr>
      <xdr:spPr>
        <a:xfrm>
          <a:off x="6413500" y="1263650"/>
          <a:ext cx="119629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900" b="0"/>
            <a:t>Gender wise Anaylsis</a:t>
          </a:r>
        </a:p>
      </xdr:txBody>
    </xdr:sp>
    <xdr:clientData/>
  </xdr:oneCellAnchor>
  <xdr:twoCellAnchor>
    <xdr:from>
      <xdr:col>7</xdr:col>
      <xdr:colOff>571500</xdr:colOff>
      <xdr:row>9</xdr:row>
      <xdr:rowOff>0</xdr:rowOff>
    </xdr:from>
    <xdr:to>
      <xdr:col>12</xdr:col>
      <xdr:colOff>317500</xdr:colOff>
      <xdr:row>19</xdr:row>
      <xdr:rowOff>69850</xdr:rowOff>
    </xdr:to>
    <xdr:graphicFrame macro="">
      <xdr:nvGraphicFramePr>
        <xdr:cNvPr id="22" name="Chart 21">
          <a:extLst>
            <a:ext uri="{FF2B5EF4-FFF2-40B4-BE49-F238E27FC236}">
              <a16:creationId xmlns:a16="http://schemas.microsoft.com/office/drawing/2014/main" id="{3D0F547F-6CBE-4198-A35F-9B477B711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6</xdr:col>
      <xdr:colOff>1</xdr:colOff>
      <xdr:row>0</xdr:row>
      <xdr:rowOff>120650</xdr:rowOff>
    </xdr:from>
    <xdr:to>
      <xdr:col>7</xdr:col>
      <xdr:colOff>450851</xdr:colOff>
      <xdr:row>3</xdr:row>
      <xdr:rowOff>25400</xdr:rowOff>
    </xdr:to>
    <mc:AlternateContent xmlns:mc="http://schemas.openxmlformats.org/markup-compatibility/2006">
      <mc:Choice xmlns:a14="http://schemas.microsoft.com/office/drawing/2010/main" Requires="a14">
        <xdr:graphicFrame macro="">
          <xdr:nvGraphicFramePr>
            <xdr:cNvPr id="23" name="Date (Year)">
              <a:extLst>
                <a:ext uri="{FF2B5EF4-FFF2-40B4-BE49-F238E27FC236}">
                  <a16:creationId xmlns:a16="http://schemas.microsoft.com/office/drawing/2014/main" id="{509F443A-21A1-4E1D-A45F-F26F6042DA0A}"/>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657601" y="120650"/>
              <a:ext cx="1060450" cy="457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0.04545</cdr:x>
      <cdr:y>0.83056</cdr:y>
    </cdr:from>
    <cdr:to>
      <cdr:x>1</cdr:x>
      <cdr:y>0.99668</cdr:y>
    </cdr:to>
    <cdr:sp macro="" textlink="">
      <cdr:nvSpPr>
        <cdr:cNvPr id="3" name="TextBox 2">
          <a:extLst xmlns:a="http://schemas.openxmlformats.org/drawingml/2006/main">
            <a:ext uri="{FF2B5EF4-FFF2-40B4-BE49-F238E27FC236}">
              <a16:creationId xmlns:a16="http://schemas.microsoft.com/office/drawing/2014/main" id="{5839C7A0-8A7D-48F5-11D5-17A7658FC6F6}"/>
            </a:ext>
          </a:extLst>
        </cdr:cNvPr>
        <cdr:cNvSpPr txBox="1"/>
      </cdr:nvSpPr>
      <cdr:spPr>
        <a:xfrm xmlns:a="http://schemas.openxmlformats.org/drawingml/2006/main">
          <a:off x="127000" y="1587500"/>
          <a:ext cx="2667000" cy="317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IN" sz="900"/>
            <a:t>No of Patient by Departmental</a:t>
          </a:r>
          <a:r>
            <a:rPr lang="en-IN" sz="900" baseline="0"/>
            <a:t> Referal</a:t>
          </a:r>
          <a:endParaRPr lang="en-IN" sz="900"/>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12700</xdr:colOff>
      <xdr:row>0</xdr:row>
      <xdr:rowOff>38100</xdr:rowOff>
    </xdr:from>
    <xdr:to>
      <xdr:col>11</xdr:col>
      <xdr:colOff>577850</xdr:colOff>
      <xdr:row>15</xdr:row>
      <xdr:rowOff>38100</xdr:rowOff>
    </xdr:to>
    <xdr:graphicFrame macro="">
      <xdr:nvGraphicFramePr>
        <xdr:cNvPr id="2" name="Chart 1">
          <a:extLst>
            <a:ext uri="{FF2B5EF4-FFF2-40B4-BE49-F238E27FC236}">
              <a16:creationId xmlns:a16="http://schemas.microsoft.com/office/drawing/2014/main" id="{B17220C5-4ECA-4A67-97F6-4719FDDE7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cdr:x>
      <cdr:y>0</cdr:y>
    </cdr:from>
    <cdr:to>
      <cdr:x>0.04263</cdr:x>
      <cdr:y>0.11429</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20E3D4A2-0896-8513-67EF-C77191217B2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304800" cy="30480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69850</xdr:colOff>
      <xdr:row>1</xdr:row>
      <xdr:rowOff>0</xdr:rowOff>
    </xdr:from>
    <xdr:to>
      <xdr:col>15</xdr:col>
      <xdr:colOff>438150</xdr:colOff>
      <xdr:row>16</xdr:row>
      <xdr:rowOff>95250</xdr:rowOff>
    </xdr:to>
    <xdr:graphicFrame macro="">
      <xdr:nvGraphicFramePr>
        <xdr:cNvPr id="2" name="Chart 1">
          <a:extLst>
            <a:ext uri="{FF2B5EF4-FFF2-40B4-BE49-F238E27FC236}">
              <a16:creationId xmlns:a16="http://schemas.microsoft.com/office/drawing/2014/main" id="{5C2B2050-2FA7-402A-BB8C-CC4827CFA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0.00534</cdr:x>
      <cdr:y>0.01778</cdr:y>
    </cdr:from>
    <cdr:to>
      <cdr:x>0.0427</cdr:x>
      <cdr:y>0.14444</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4C87C02-5C78-7C05-4759-CADD027D3CB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355365" cy="361950"/>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xdr:from>
      <xdr:col>0</xdr:col>
      <xdr:colOff>0</xdr:colOff>
      <xdr:row>1</xdr:row>
      <xdr:rowOff>76200</xdr:rowOff>
    </xdr:from>
    <xdr:to>
      <xdr:col>15</xdr:col>
      <xdr:colOff>273050</xdr:colOff>
      <xdr:row>17</xdr:row>
      <xdr:rowOff>31750</xdr:rowOff>
    </xdr:to>
    <xdr:graphicFrame macro="">
      <xdr:nvGraphicFramePr>
        <xdr:cNvPr id="3" name="Chart 2">
          <a:extLst>
            <a:ext uri="{FF2B5EF4-FFF2-40B4-BE49-F238E27FC236}">
              <a16:creationId xmlns:a16="http://schemas.microsoft.com/office/drawing/2014/main" id="{95F31581-8013-4F92-ADB3-F4AB3A239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0.00539</cdr:x>
      <cdr:y>0.01751</cdr:y>
    </cdr:from>
    <cdr:to>
      <cdr:x>0.04313</cdr:x>
      <cdr:y>0.14223</cdr:y>
    </cdr:to>
    <cdr:pic>
      <cdr:nvPicPr>
        <cdr:cNvPr id="3"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B4E4FF1A-A8F5-D1BE-B246-6DEF003544E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355365" cy="36195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t Pratap Srivastava" refreshedDate="45781.94321203704" createdVersion="5" refreshedVersion="8" minRefreshableVersion="3" recordCount="0" supportSubquery="1" supportAdvancedDrill="1" xr:uid="{00D5A98A-BABC-4D0F-B7EA-AD4EFB197648}">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29">
        <s v="1-Feb"/>
        <s v="2-Feb"/>
        <s v="3-Feb"/>
        <s v="4-Feb"/>
        <s v="5-Feb"/>
        <s v="6-Feb"/>
        <s v="7-Feb"/>
        <s v="8-Feb"/>
        <s v="9-Feb"/>
        <s v="10-Feb"/>
        <s v="11-Feb"/>
        <s v="12-Feb"/>
        <s v="13-Feb"/>
        <s v="14-Feb"/>
        <s v="15-Feb"/>
        <s v="16-Feb"/>
        <s v="17-Feb"/>
        <s v="18-Feb"/>
        <s v="19-Feb"/>
        <s v="20-Feb"/>
        <s v="21-Feb"/>
        <s v="22-Feb"/>
        <s v="23-Feb"/>
        <s v="24-Feb"/>
        <s v="25-Feb"/>
        <s v="26-Feb"/>
        <s v="27-Feb"/>
        <s v="28-Feb"/>
        <s v="29-Feb"/>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t Pratap Srivastava" refreshedDate="45781.943216666667" createdVersion="5" refreshedVersion="8" minRefreshableVersion="3" recordCount="0" supportSubquery="1" supportAdvancedDrill="1" xr:uid="{7EA52065-0486-4CB3-A568-F1DC867613F1}">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t Pratap Srivastava" refreshedDate="45781.943217129628" createdVersion="5" refreshedVersion="8" minRefreshableVersion="3" recordCount="0" supportSubquery="1" supportAdvancedDrill="1" xr:uid="{9930B151-0592-4690-8110-CDB8AE514640}">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t Pratap Srivastava" refreshedDate="45781.943217708336" createdVersion="5" refreshedVersion="8" minRefreshableVersion="3" recordCount="0" supportSubquery="1" supportAdvancedDrill="1" xr:uid="{0EEFDD43-A338-4710-96E7-DE8B1AF18596}">
  <cacheSource type="external" connectionId="3"/>
  <cacheFields count="4">
    <cacheField name="[Calender_table].[Date (Month)].[Date (Month)]" caption="Date (Month)" numFmtId="0" hierarchy="1" level="1">
      <sharedItems count="1">
        <s v="Jan"/>
      </sharedItems>
    </cacheField>
    <cacheField name="[Calende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_table].[Date (Quarter)].[Date (Quarter)]" caption="Date (Quarter)" numFmtId="0" hierarchy="4" level="1">
      <sharedItems count="1">
        <s v="Qtr1"/>
      </sharedItems>
    </cacheField>
    <cacheField name="[Calender_table].[Date (Year)].[Date (Year)]" caption="Date (Year)" numFmtId="0" hierarchy="3" level="1">
      <sharedItems count="1">
        <s v="2024"/>
      </sharedItems>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t Pratap Srivastava" refreshedDate="45781.939202430556" createdVersion="3" refreshedVersion="8" minRefreshableVersion="3" recordCount="0" supportSubquery="1" supportAdvancedDrill="1" xr:uid="{BEF1748D-056A-49C0-9545-575A5139E77B}">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44240000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t Pratap Srivastava" refreshedDate="45781.943212384256" createdVersion="5" refreshedVersion="8" minRefreshableVersion="3" recordCount="0" supportSubquery="1" supportAdvancedDrill="1" xr:uid="{2A040F40-F94D-4AC0-98EA-84F0D8513487}">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t Pratap Srivastava" refreshedDate="45781.943212615741" createdVersion="5" refreshedVersion="8" minRefreshableVersion="3" recordCount="0" supportSubquery="1" supportAdvancedDrill="1" xr:uid="{7BB1DB39-CA98-4556-9836-B3DB517A2A9D}">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t Pratap Srivastava" refreshedDate="45781.943212962964" createdVersion="5" refreshedVersion="8" minRefreshableVersion="3" recordCount="0" supportSubquery="1" supportAdvancedDrill="1" xr:uid="{F6C8D6FE-C41C-4485-84F3-4E00D4473025}">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t Pratap Srivastava" refreshedDate="45781.943213541665" createdVersion="5" refreshedVersion="8" minRefreshableVersion="3" recordCount="0" supportSubquery="1" supportAdvancedDrill="1" xr:uid="{3423C01B-723A-4234-8BD4-5712119F5342}">
  <cacheSource type="external" connectionId="3"/>
  <cacheFields count="4">
    <cacheField name="[Calender_table].[Date (Day)].[Date (Day)]" caption="Date (Day)" numFmtId="0" hierarchy="2" level="1">
      <sharedItems count="29">
        <s v="1-Feb"/>
        <s v="2-Feb"/>
        <s v="3-Feb"/>
        <s v="4-Feb"/>
        <s v="5-Feb"/>
        <s v="6-Feb"/>
        <s v="7-Feb"/>
        <s v="8-Feb"/>
        <s v="9-Feb"/>
        <s v="10-Feb"/>
        <s v="11-Feb"/>
        <s v="12-Feb"/>
        <s v="13-Feb"/>
        <s v="14-Feb"/>
        <s v="15-Feb"/>
        <s v="16-Feb"/>
        <s v="17-Feb"/>
        <s v="18-Feb"/>
        <s v="19-Feb"/>
        <s v="20-Feb"/>
        <s v="21-Feb"/>
        <s v="22-Feb"/>
        <s v="23-Feb"/>
        <s v="24-Feb"/>
        <s v="25-Feb"/>
        <s v="26-Feb"/>
        <s v="27-Feb"/>
        <s v="28-Feb"/>
        <s v="29-Feb"/>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t Pratap Srivastava" refreshedDate="45781.943214236111" createdVersion="5" refreshedVersion="8" minRefreshableVersion="3" recordCount="0" supportSubquery="1" supportAdvancedDrill="1" xr:uid="{03DB5A62-8A50-4BBE-8C95-0B3742AB60CE}">
  <cacheSource type="external" connectionId="3"/>
  <cacheFields count="4">
    <cacheField name="[Calender_table].[Date (Day)].[Date (Day)]" caption="Date (Day)" numFmtId="0" hierarchy="2" level="1">
      <sharedItems count="28">
        <s v="1-Feb"/>
        <s v="2-Feb"/>
        <s v="3-Feb"/>
        <s v="4-Feb"/>
        <s v="5-Feb"/>
        <s v="6-Feb"/>
        <s v="7-Feb"/>
        <s v="8-Feb"/>
        <s v="9-Feb"/>
        <s v="10-Feb"/>
        <s v="11-Feb"/>
        <s v="12-Feb"/>
        <s v="13-Feb"/>
        <s v="14-Feb"/>
        <s v="15-Feb"/>
        <s v="16-Feb"/>
        <s v="17-Feb"/>
        <s v="18-Feb"/>
        <s v="19-Feb"/>
        <s v="20-Feb"/>
        <s v="21-Feb"/>
        <s v="22-Feb"/>
        <s v="23-Feb"/>
        <s v="24-Feb"/>
        <s v="25-Feb"/>
        <s v="27-Feb"/>
        <s v="28-Feb"/>
        <s v="29-Feb"/>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t Pratap Srivastava" refreshedDate="45781.943214930558" createdVersion="5" refreshedVersion="8" minRefreshableVersion="3" recordCount="0" supportSubquery="1" supportAdvancedDrill="1" xr:uid="{4361772B-2315-425C-9D35-7D208C21C946}">
  <cacheSource type="external" connectionId="3"/>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Calende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t Pratap Srivastava" refreshedDate="45781.943215509258" createdVersion="5" refreshedVersion="8" minRefreshableVersion="3" recordCount="0" supportSubquery="1" supportAdvancedDrill="1" xr:uid="{3D5EDE51-5D95-4776-AA93-CC90EB7853BF}">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t Pratap Srivastava" refreshedDate="45781.943216087966" createdVersion="5" refreshedVersion="8" minRefreshableVersion="3" recordCount="0" supportSubquery="1" supportAdvancedDrill="1" xr:uid="{03C55F2A-8D88-4776-8F55-F823D674EA97}">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2"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538735-A68A-4E21-ACCE-E5AAE6B889B9}" name="PivotTable12" cacheId="637" applyNumberFormats="0" applyBorderFormats="0" applyFontFormats="0" applyPatternFormats="0" applyAlignmentFormats="0" applyWidthHeightFormats="1" dataCaption="Values" tag="809bb33a-1ac3-414f-bfd3-a3a119642e81" updatedVersion="8" minRefreshableVersion="3" subtotalHiddenItems="1" itemPrintTitles="1" createdVersion="5" indent="0" outline="1" outlineData="1" multipleFieldFilters="0" chartFormat="48">
  <location ref="D101:D103"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186">
      <pivotArea outline="0" collapsedLevelsAreSubtotals="1" fieldPosition="0"/>
    </format>
  </formats>
  <pivotHierarchies count="35">
    <pivotHierarchy dragToData="1"/>
    <pivotHierarchy multipleItemSelectionAllowed="1" dragToData="1">
      <members count="1" level="1">
        <member name="[Calender_table].[Date (Month)].&amp;[Feb]"/>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F260124-6582-4C42-815B-8AFA45FCB7D3}" name="PivotTable7" cacheId="613" applyNumberFormats="0" applyBorderFormats="0" applyFontFormats="0" applyPatternFormats="0" applyAlignmentFormats="0" applyWidthHeightFormats="1" dataCaption="Values" tag="809bb33a-1ac3-414f-bfd3-a3a119642e81" updatedVersion="8" minRefreshableVersion="3" useAutoFormatting="1" itemPrintTitles="1" createdVersion="5" indent="0" outline="1" outlineData="1" multipleFieldFilters="0">
  <location ref="B13:B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50">
      <pivotArea outline="0" collapsedLevelsAreSubtotals="1" fieldPosition="0"/>
    </format>
  </formats>
  <pivotHierarchies count="35">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43A4A33-E3EA-48AA-8E15-2CF921AAF012}" name="PivotTable6" cacheId="610" applyNumberFormats="0" applyBorderFormats="0" applyFontFormats="0" applyPatternFormats="0" applyAlignmentFormats="0" applyWidthHeightFormats="1" dataCaption="Values" tag="95fa4a47-27cc-4c35-b127-16c8ebada044" updatedVersion="8" minRefreshableVersion="3" useAutoFormatting="1" itemPrintTitles="1" createdVersion="5" indent="0" outline="1" outlineData="1" multipleFieldFilters="0">
  <location ref="B9:B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51">
      <pivotArea outline="0" collapsedLevelsAreSubtotals="1" fieldPosition="0"/>
    </format>
  </formats>
  <pivotHierarchies count="35">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D107037-31AE-40CD-B937-704821141044}" name="PivotTable5" cacheId="607" applyNumberFormats="0" applyBorderFormats="0" applyFontFormats="0" applyPatternFormats="0" applyAlignmentFormats="0" applyWidthHeightFormats="1" dataCaption="Values" tag="7fdc669c-49b8-41c1-b81a-7cd3dd63f85a" updatedVersion="8" minRefreshableVersion="3" useAutoFormatting="1" itemPrintTitles="1" createdVersion="5" indent="0" outline="1" outlineData="1" multipleFieldFilters="0">
  <location ref="B5:B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81A7B8-D59D-41A8-A3E9-532B99534890}" name="PivotTable11" cacheId="634" applyNumberFormats="0" applyBorderFormats="0" applyFontFormats="0" applyPatternFormats="0" applyAlignmentFormats="0" applyWidthHeightFormats="1" dataCaption="Values" tag="809bb33a-1ac3-414f-bfd3-a3a119642e81" updatedVersion="8" minRefreshableVersion="3" subtotalHiddenItems="1" itemPrintTitles="1" createdVersion="5" indent="0" outline="1" outlineData="1" multipleFieldFilters="0" chartFormat="48">
  <location ref="E76:F85"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3"/>
    </i>
    <i>
      <x v="1"/>
    </i>
    <i>
      <x v="7"/>
    </i>
    <i>
      <x/>
    </i>
    <i>
      <x v="6"/>
    </i>
    <i>
      <x v="5"/>
    </i>
    <i>
      <x v="2"/>
    </i>
    <i>
      <x v="4"/>
    </i>
    <i t="grand">
      <x/>
    </i>
  </rowItems>
  <colItems count="1">
    <i/>
  </colItems>
  <dataFields count="1">
    <dataField name="Count of Department Referral" fld="2" subtotal="count" baseField="0" baseItem="0"/>
  </dataFields>
  <formats count="2">
    <format dxfId="239">
      <pivotArea outline="0" collapsedLevelsAreSubtotals="1" fieldPosition="0"/>
    </format>
    <format dxfId="238">
      <pivotArea collapsedLevelsAreSubtotals="1" fieldPosition="0">
        <references count="1">
          <reference field="1" count="0"/>
        </references>
      </pivotArea>
    </format>
  </formats>
  <chartFormats count="3">
    <chartFormat chart="44" format="1"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1BCB69-F8DE-4CC2-948E-31619BD5E90D}" name="PivotTable4" cacheId="631" applyNumberFormats="0" applyBorderFormats="0" applyFontFormats="0" applyPatternFormats="0" applyAlignmentFormats="0" applyWidthHeightFormats="1" dataCaption="Values" tag="809bb33a-1ac3-414f-bfd3-a3a119642e81" updatedVersion="8" minRefreshableVersion="3" subtotalHiddenItems="1" itemPrintTitles="1" createdVersion="5" indent="0" outline="1" outlineData="1" multipleFieldFilters="0" chartFormat="43">
  <location ref="B74:C7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240">
      <pivotArea outline="0" collapsedLevelsAreSubtotals="1" fieldPosition="0"/>
    </format>
  </formats>
  <chartFormats count="3">
    <chartFormat chart="42" format="4" series="1">
      <pivotArea type="data" outline="0" fieldPosition="0">
        <references count="1">
          <reference field="4294967294" count="1" selected="0">
            <x v="0"/>
          </reference>
        </references>
      </pivotArea>
    </chartFormat>
    <chartFormat chart="42" format="5">
      <pivotArea type="data" outline="0" fieldPosition="0">
        <references count="2">
          <reference field="4294967294" count="1" selected="0">
            <x v="0"/>
          </reference>
          <reference field="1" count="1" selected="0">
            <x v="0"/>
          </reference>
        </references>
      </pivotArea>
    </chartFormat>
    <chartFormat chart="42"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C192B1-6ED8-407E-B15E-204E7E527317}" name="PivotTable10" cacheId="619" applyNumberFormats="0" applyBorderFormats="0" applyFontFormats="0" applyPatternFormats="0" applyAlignmentFormats="0" applyWidthHeightFormats="1" dataCaption="Values" tag="6b2cf95f-3ced-4269-b91d-39cd70a72da2" updatedVersion="8" minRefreshableVersion="3" useAutoFormatting="1" itemPrintTitles="1" createdVersion="5" indent="0" outline="1" outlineData="1" multipleFieldFilters="0" chartFormat="33">
  <location ref="K6:L35" firstHeaderRow="1" firstDataRow="1" firstDataCol="1"/>
  <pivotFields count="4">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Average of Patient Satisfaction Score" fld="2" subtotal="average" baseField="0" baseItem="0"/>
  </dataFields>
  <formats count="1">
    <format dxfId="241">
      <pivotArea outline="0" collapsedLevelsAreSubtotals="1" fieldPosition="0"/>
    </format>
  </formats>
  <chartFormats count="2">
    <chartFormat chart="30" format="2"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3CA0B4-B4B8-4458-9FA4-366F11EEA40F}" name="PivotTable9" cacheId="616" applyNumberFormats="0" applyBorderFormats="0" applyFontFormats="0" applyPatternFormats="0" applyAlignmentFormats="0" applyWidthHeightFormats="1" dataCaption="Values" tag="b77c0768-79ae-4c80-bfc4-d7abbf1893f8" updatedVersion="8" minRefreshableVersion="3" useAutoFormatting="1" itemPrintTitles="1" createdVersion="5" indent="0" outline="1" outlineData="1" multipleFieldFilters="0" chartFormat="27">
  <location ref="H6:I36" firstHeaderRow="1" firstDataRow="1" firstDataCol="1"/>
  <pivotFields count="4">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Average of Patient Waittime" fld="2" subtotal="average" baseField="0" baseItem="0" numFmtId="2"/>
  </dataFields>
  <formats count="1">
    <format dxfId="242">
      <pivotArea outline="0" collapsedLevelsAreSubtotals="1" fieldPosition="0"/>
    </format>
  </formats>
  <chartFormats count="2">
    <chartFormat chart="17"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CFCDF9-2894-4F77-B578-609382EED18B}" name="PivotTable3" cacheId="628" applyNumberFormats="0" applyBorderFormats="0" applyFontFormats="0" applyPatternFormats="0" applyAlignmentFormats="0" applyWidthHeightFormats="1" dataCaption="Values" tag="809bb33a-1ac3-414f-bfd3-a3a119642e81" updatedVersion="8" minRefreshableVersion="3" subtotalHiddenItems="1" itemPrintTitles="1" createdVersion="5" indent="0" outline="1" outlineData="1" multipleFieldFilters="0" chartFormat="37">
  <location ref="B66:C6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243">
      <pivotArea outline="0" collapsedLevelsAreSubtotals="1" fieldPosition="0"/>
    </format>
  </formats>
  <chartFormats count="3">
    <chartFormat chart="32" format="4" series="1">
      <pivotArea type="data" outline="0" fieldPosition="0">
        <references count="1">
          <reference field="4294967294" count="1" selected="0">
            <x v="0"/>
          </reference>
        </references>
      </pivotArea>
    </chartFormat>
    <chartFormat chart="32" format="5">
      <pivotArea type="data" outline="0" fieldPosition="0">
        <references count="2">
          <reference field="4294967294" count="1" selected="0">
            <x v="0"/>
          </reference>
          <reference field="1" count="1" selected="0">
            <x v="0"/>
          </reference>
        </references>
      </pivotArea>
    </chartFormat>
    <chartFormat chart="32"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747926-9B5B-4D60-8048-46F173223A04}" name="PivotTable2" cacheId="625" applyNumberFormats="0" applyBorderFormats="0" applyFontFormats="0" applyPatternFormats="0" applyAlignmentFormats="0" applyWidthHeightFormats="1" dataCaption="Values" tag="809bb33a-1ac3-414f-bfd3-a3a119642e81" updatedVersion="8" minRefreshableVersion="3" subtotalHiddenItems="1" itemPrintTitles="1" createdVersion="5" indent="0" outline="1" outlineData="1" multipleFieldFilters="0" chartFormat="29">
  <location ref="B55:C6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245">
      <pivotArea outline="0" collapsedLevelsAreSubtotals="1" fieldPosition="0"/>
    </format>
    <format dxfId="244">
      <pivotArea collapsedLevelsAreSubtotals="1" fieldPosition="0">
        <references count="1">
          <reference field="1" count="0"/>
        </references>
      </pivotArea>
    </format>
  </formats>
  <chartFormats count="1">
    <chartFormat chart="24"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9EEAB51-C11A-4221-8CC8-C30C8DB16A78}" name="PivotTable8" cacheId="604" applyNumberFormats="0" applyBorderFormats="0" applyFontFormats="0" applyPatternFormats="0" applyAlignmentFormats="0" applyWidthHeightFormats="1" dataCaption="Values" tag="54b1f676-4610-4b75-b872-c76179a40c52" updatedVersion="8" minRefreshableVersion="3" useAutoFormatting="1" itemPrintTitles="1" createdVersion="5" indent="0" outline="1" outlineData="1" multipleFieldFilters="0" chartFormat="14">
  <location ref="D6:E36" firstHeaderRow="1" firstDataRow="1" firstDataCol="1"/>
  <pivotFields count="4">
    <pivotField dataField="1" subtotalTop="0" showAll="0" defaultSubtotal="0"/>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4" format="3"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123A869-FB86-4726-9638-07B1CC5F8438}" name="PivotTable1" cacheId="622" applyNumberFormats="0" applyBorderFormats="0" applyFontFormats="0" applyPatternFormats="0" applyAlignmentFormats="0" applyWidthHeightFormats="1" dataCaption="Values" tag="809bb33a-1ac3-414f-bfd3-a3a119642e81" updatedVersion="8" minRefreshableVersion="3" subtotalHiddenItems="1" itemPrintTitles="1" createdVersion="5" indent="0" outline="1" outlineData="1" multipleFieldFilters="0" chartFormat="21">
  <location ref="B40:D43" firstHeaderRow="0" firstDataRow="1" firstDataCol="1"/>
  <pivotFields count="5">
    <pivotField allDrilled="1" subtotalTop="0" showAll="0" dataSourceSort="1" defaultSubtotal="0" defaultAttributeDrillState="1"/>
    <pivotField axis="axisRow" allDrilled="1" subtotalTop="0" showAll="0"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2" fld="2" subtotal="count" baseField="0" baseItem="0">
      <extLst>
        <ext xmlns:x14="http://schemas.microsoft.com/office/spreadsheetml/2009/9/main" uri="{E15A36E0-9728-4e99-A89B-3F7291B0FE68}">
          <x14:dataField sourceField="2" uniqueName="[__Xl2].[Measures].[Count of Patient Admission Flag]"/>
        </ext>
      </extLst>
    </dataField>
    <dataField name="Count of Patient Admission Flag" fld="4" subtotal="count" showDataAs="percentOfTotal" baseField="0" baseItem="0" numFmtId="10">
      <extLst>
        <ext xmlns:x14="http://schemas.microsoft.com/office/spreadsheetml/2009/9/main" uri="{E15A36E0-9728-4e99-A89B-3F7291B0FE68}">
          <x14:dataField sourceField="2"/>
        </ext>
      </extLst>
    </dataField>
  </dataFields>
  <formats count="4">
    <format dxfId="249">
      <pivotArea outline="0" collapsedLevelsAreSubtotals="1" fieldPosition="0"/>
    </format>
    <format dxfId="248">
      <pivotArea collapsedLevelsAreSubtotals="1" fieldPosition="0">
        <references count="1">
          <reference field="1" count="1">
            <x v="0"/>
          </reference>
        </references>
      </pivotArea>
    </format>
    <format dxfId="247">
      <pivotArea collapsedLevelsAreSubtotals="1" fieldPosition="0">
        <references count="1">
          <reference field="1" count="1">
            <x v="1"/>
          </reference>
        </references>
      </pivotArea>
    </format>
    <format dxfId="246">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F0B713B0-0E50-445E-A4B4-71395F9CC138}" sourceName="[Calender_table].[Date (Month)]">
  <pivotTables>
    <pivotTable tabId="3" name="PivotTable8"/>
    <pivotTable tabId="3" name="PivotTable5"/>
    <pivotTable tabId="3" name="PivotTable6"/>
    <pivotTable tabId="3" name="PivotTable7"/>
    <pivotTable tabId="3" name="PivotTable9"/>
    <pivotTable tabId="3" name="PivotTable10"/>
    <pivotTable tabId="3" name="PivotTable1"/>
    <pivotTable tabId="3" name="PivotTable2"/>
    <pivotTable tabId="3" name="PivotTable3"/>
    <pivotTable tabId="3" name="PivotTable4"/>
    <pivotTable tabId="3" name="PivotTable11"/>
    <pivotTable tabId="3" name="PivotTable12"/>
  </pivotTables>
  <data>
    <olap pivotCacheId="442400007">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Feb]"/>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2CADAE3D-0B39-4210-8364-178C74C59321}" sourceName="[Calender_table].[Date (Year)]">
  <pivotTables>
    <pivotTable tabId="3" name="PivotTable12"/>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olap pivotCacheId="442400007">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6D6D7685-7EB7-486D-8720-7EFB684837D0}" cache="Slicer_Date__Month" caption="Date (Month)" showCaption="0" level="1" style="my style" rowHeight="180000"/>
  <slicer name="Date (Year)" xr10:uid="{6EC16937-930F-431A-9B63-D19C69EF3591}" cache="Slicer_Date__Year" caption="Date (Year)" columnCount="2" showCaption="0" level="1" style="my style"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25C00-3F85-4AEE-8002-EB932FED3B3B}">
  <dimension ref="B4:L103"/>
  <sheetViews>
    <sheetView topLeftCell="A92" zoomScale="104" zoomScaleNormal="104" workbookViewId="0">
      <selection activeCell="D102" sqref="D102"/>
    </sheetView>
  </sheetViews>
  <sheetFormatPr defaultRowHeight="14.5" x14ac:dyDescent="0.35"/>
  <cols>
    <col min="1" max="1" width="13.81640625" customWidth="1"/>
    <col min="2" max="2" width="31.7265625" bestFit="1" customWidth="1"/>
    <col min="3" max="3" width="14.26953125" customWidth="1"/>
    <col min="4" max="4" width="12.453125" bestFit="1" customWidth="1"/>
    <col min="5" max="5" width="23.54296875" bestFit="1" customWidth="1"/>
    <col min="8" max="8" width="12.453125" bestFit="1" customWidth="1"/>
    <col min="9" max="9" width="24" bestFit="1" customWidth="1"/>
    <col min="10" max="10" width="21.26953125" bestFit="1" customWidth="1"/>
    <col min="11" max="11" width="12.453125" bestFit="1" customWidth="1"/>
    <col min="12" max="12" width="31.7265625" bestFit="1" customWidth="1"/>
    <col min="13" max="13" width="28.90625" bestFit="1" customWidth="1"/>
  </cols>
  <sheetData>
    <row r="4" spans="2:12" x14ac:dyDescent="0.35">
      <c r="B4" t="s">
        <v>1</v>
      </c>
    </row>
    <row r="5" spans="2:12" x14ac:dyDescent="0.35">
      <c r="B5" t="s">
        <v>0</v>
      </c>
      <c r="D5" t="s">
        <v>6</v>
      </c>
      <c r="H5" t="s">
        <v>7</v>
      </c>
      <c r="K5" t="s">
        <v>8</v>
      </c>
    </row>
    <row r="6" spans="2:12" x14ac:dyDescent="0.35">
      <c r="B6" s="1">
        <v>431</v>
      </c>
      <c r="D6" s="4" t="s">
        <v>4</v>
      </c>
      <c r="E6" t="s">
        <v>0</v>
      </c>
      <c r="H6" s="4" t="s">
        <v>4</v>
      </c>
      <c r="I6" t="s">
        <v>2</v>
      </c>
      <c r="K6" s="4" t="s">
        <v>4</v>
      </c>
      <c r="L6" t="s">
        <v>3</v>
      </c>
    </row>
    <row r="7" spans="2:12" x14ac:dyDescent="0.35">
      <c r="D7" s="5" t="s">
        <v>41</v>
      </c>
      <c r="E7" s="1">
        <v>13</v>
      </c>
      <c r="H7" s="5" t="s">
        <v>41</v>
      </c>
      <c r="I7" s="2">
        <v>35.692307692307693</v>
      </c>
      <c r="K7" s="5" t="s">
        <v>41</v>
      </c>
      <c r="L7" s="2">
        <v>4.166666666666667</v>
      </c>
    </row>
    <row r="8" spans="2:12" x14ac:dyDescent="0.35">
      <c r="D8" s="5" t="s">
        <v>42</v>
      </c>
      <c r="E8" s="1">
        <v>10</v>
      </c>
      <c r="H8" s="5" t="s">
        <v>42</v>
      </c>
      <c r="I8" s="2">
        <v>45.4</v>
      </c>
      <c r="K8" s="5" t="s">
        <v>42</v>
      </c>
      <c r="L8" s="2">
        <v>5.75</v>
      </c>
    </row>
    <row r="9" spans="2:12" x14ac:dyDescent="0.35">
      <c r="B9" t="s">
        <v>2</v>
      </c>
      <c r="D9" s="5" t="s">
        <v>43</v>
      </c>
      <c r="E9" s="1">
        <v>8</v>
      </c>
      <c r="H9" s="5" t="s">
        <v>43</v>
      </c>
      <c r="I9" s="2">
        <v>29.375</v>
      </c>
      <c r="K9" s="5" t="s">
        <v>43</v>
      </c>
      <c r="L9" s="2">
        <v>4.75</v>
      </c>
    </row>
    <row r="10" spans="2:12" x14ac:dyDescent="0.35">
      <c r="B10" s="2">
        <v>36.670533642691417</v>
      </c>
      <c r="D10" s="5" t="s">
        <v>44</v>
      </c>
      <c r="E10" s="1">
        <v>12</v>
      </c>
      <c r="H10" s="5" t="s">
        <v>44</v>
      </c>
      <c r="I10" s="2">
        <v>34.583333333333336</v>
      </c>
      <c r="K10" s="5" t="s">
        <v>44</v>
      </c>
      <c r="L10" s="2">
        <v>7</v>
      </c>
    </row>
    <row r="11" spans="2:12" x14ac:dyDescent="0.35">
      <c r="D11" s="5" t="s">
        <v>45</v>
      </c>
      <c r="E11" s="1">
        <v>19</v>
      </c>
      <c r="H11" s="5" t="s">
        <v>45</v>
      </c>
      <c r="I11" s="2">
        <v>38.684210526315788</v>
      </c>
      <c r="K11" s="5" t="s">
        <v>45</v>
      </c>
      <c r="L11" s="2">
        <v>3.1428571428571428</v>
      </c>
    </row>
    <row r="12" spans="2:12" x14ac:dyDescent="0.35">
      <c r="D12" s="5" t="s">
        <v>46</v>
      </c>
      <c r="E12" s="1">
        <v>9</v>
      </c>
      <c r="H12" s="5" t="s">
        <v>46</v>
      </c>
      <c r="I12" s="2">
        <v>34.777777777777779</v>
      </c>
      <c r="K12" s="5" t="s">
        <v>46</v>
      </c>
      <c r="L12" s="2">
        <v>8</v>
      </c>
    </row>
    <row r="13" spans="2:12" x14ac:dyDescent="0.35">
      <c r="B13" t="s">
        <v>3</v>
      </c>
      <c r="D13" s="5" t="s">
        <v>47</v>
      </c>
      <c r="E13" s="1">
        <v>13</v>
      </c>
      <c r="H13" s="5" t="s">
        <v>47</v>
      </c>
      <c r="I13" s="2">
        <v>37.307692307692307</v>
      </c>
      <c r="K13" s="5" t="s">
        <v>47</v>
      </c>
      <c r="L13" s="2">
        <v>5.25</v>
      </c>
    </row>
    <row r="14" spans="2:12" x14ac:dyDescent="0.35">
      <c r="B14" s="2">
        <v>4.7154471544715451</v>
      </c>
      <c r="D14" s="5" t="s">
        <v>48</v>
      </c>
      <c r="E14" s="1">
        <v>19</v>
      </c>
      <c r="H14" s="5" t="s">
        <v>48</v>
      </c>
      <c r="I14" s="2">
        <v>35.631578947368418</v>
      </c>
      <c r="K14" s="5" t="s">
        <v>48</v>
      </c>
      <c r="L14" s="2">
        <v>4.5714285714285712</v>
      </c>
    </row>
    <row r="15" spans="2:12" x14ac:dyDescent="0.35">
      <c r="D15" s="5" t="s">
        <v>49</v>
      </c>
      <c r="E15" s="1">
        <v>10</v>
      </c>
      <c r="H15" s="5" t="s">
        <v>49</v>
      </c>
      <c r="I15" s="2">
        <v>36.6</v>
      </c>
      <c r="K15" s="5" t="s">
        <v>49</v>
      </c>
      <c r="L15" s="2">
        <v>2.75</v>
      </c>
    </row>
    <row r="16" spans="2:12" x14ac:dyDescent="0.35">
      <c r="D16" s="5" t="s">
        <v>50</v>
      </c>
      <c r="E16" s="1">
        <v>20</v>
      </c>
      <c r="H16" s="5" t="s">
        <v>50</v>
      </c>
      <c r="I16" s="2">
        <v>39.700000000000003</v>
      </c>
      <c r="K16" s="5" t="s">
        <v>50</v>
      </c>
      <c r="L16" s="2">
        <v>4.5</v>
      </c>
    </row>
    <row r="17" spans="4:12" x14ac:dyDescent="0.35">
      <c r="D17" s="5" t="s">
        <v>51</v>
      </c>
      <c r="E17" s="1">
        <v>15</v>
      </c>
      <c r="H17" s="5" t="s">
        <v>51</v>
      </c>
      <c r="I17" s="2">
        <v>37.4</v>
      </c>
      <c r="K17" s="5" t="s">
        <v>51</v>
      </c>
      <c r="L17" s="2">
        <v>5.5</v>
      </c>
    </row>
    <row r="18" spans="4:12" x14ac:dyDescent="0.35">
      <c r="D18" s="5" t="s">
        <v>52</v>
      </c>
      <c r="E18" s="1">
        <v>13</v>
      </c>
      <c r="H18" s="5" t="s">
        <v>52</v>
      </c>
      <c r="I18" s="2">
        <v>27.76923076923077</v>
      </c>
      <c r="K18" s="5" t="s">
        <v>52</v>
      </c>
      <c r="L18" s="2">
        <v>5.6</v>
      </c>
    </row>
    <row r="19" spans="4:12" x14ac:dyDescent="0.35">
      <c r="D19" s="5" t="s">
        <v>53</v>
      </c>
      <c r="E19" s="1">
        <v>9</v>
      </c>
      <c r="H19" s="5" t="s">
        <v>53</v>
      </c>
      <c r="I19" s="2">
        <v>38.777777777777779</v>
      </c>
      <c r="K19" s="5" t="s">
        <v>53</v>
      </c>
      <c r="L19" s="2">
        <v>5.75</v>
      </c>
    </row>
    <row r="20" spans="4:12" x14ac:dyDescent="0.35">
      <c r="D20" s="5" t="s">
        <v>54</v>
      </c>
      <c r="E20" s="1">
        <v>19</v>
      </c>
      <c r="H20" s="5" t="s">
        <v>54</v>
      </c>
      <c r="I20" s="2">
        <v>31</v>
      </c>
      <c r="K20" s="5" t="s">
        <v>54</v>
      </c>
      <c r="L20" s="2">
        <v>3.4444444444444446</v>
      </c>
    </row>
    <row r="21" spans="4:12" x14ac:dyDescent="0.35">
      <c r="D21" s="5" t="s">
        <v>55</v>
      </c>
      <c r="E21" s="1">
        <v>14</v>
      </c>
      <c r="H21" s="5" t="s">
        <v>55</v>
      </c>
      <c r="I21" s="2">
        <v>35.928571428571431</v>
      </c>
      <c r="K21" s="5" t="s">
        <v>55</v>
      </c>
      <c r="L21" s="2">
        <v>1.5</v>
      </c>
    </row>
    <row r="22" spans="4:12" x14ac:dyDescent="0.35">
      <c r="D22" s="5" t="s">
        <v>56</v>
      </c>
      <c r="E22" s="1">
        <v>17</v>
      </c>
      <c r="H22" s="5" t="s">
        <v>56</v>
      </c>
      <c r="I22" s="2">
        <v>37.882352941176471</v>
      </c>
      <c r="K22" s="5" t="s">
        <v>56</v>
      </c>
      <c r="L22" s="2">
        <v>3.6666666666666665</v>
      </c>
    </row>
    <row r="23" spans="4:12" x14ac:dyDescent="0.35">
      <c r="D23" s="5" t="s">
        <v>57</v>
      </c>
      <c r="E23" s="1">
        <v>17</v>
      </c>
      <c r="H23" s="5" t="s">
        <v>57</v>
      </c>
      <c r="I23" s="2">
        <v>40.588235294117645</v>
      </c>
      <c r="K23" s="5" t="s">
        <v>57</v>
      </c>
      <c r="L23" s="2">
        <v>4.4285714285714288</v>
      </c>
    </row>
    <row r="24" spans="4:12" x14ac:dyDescent="0.35">
      <c r="D24" s="5" t="s">
        <v>58</v>
      </c>
      <c r="E24" s="1">
        <v>15</v>
      </c>
      <c r="H24" s="5" t="s">
        <v>58</v>
      </c>
      <c r="I24" s="2">
        <v>34.533333333333331</v>
      </c>
      <c r="K24" s="5" t="s">
        <v>58</v>
      </c>
      <c r="L24" s="2">
        <v>6</v>
      </c>
    </row>
    <row r="25" spans="4:12" x14ac:dyDescent="0.35">
      <c r="D25" s="5" t="s">
        <v>59</v>
      </c>
      <c r="E25" s="1">
        <v>9</v>
      </c>
      <c r="H25" s="5" t="s">
        <v>59</v>
      </c>
      <c r="I25" s="2">
        <v>40.333333333333336</v>
      </c>
      <c r="K25" s="5" t="s">
        <v>59</v>
      </c>
      <c r="L25" s="2">
        <v>2.6666666666666665</v>
      </c>
    </row>
    <row r="26" spans="4:12" x14ac:dyDescent="0.35">
      <c r="D26" s="5" t="s">
        <v>60</v>
      </c>
      <c r="E26" s="1">
        <v>14</v>
      </c>
      <c r="H26" s="5" t="s">
        <v>60</v>
      </c>
      <c r="I26" s="2">
        <v>35.285714285714285</v>
      </c>
      <c r="K26" s="5" t="s">
        <v>60</v>
      </c>
      <c r="L26" s="2">
        <v>7.5</v>
      </c>
    </row>
    <row r="27" spans="4:12" x14ac:dyDescent="0.35">
      <c r="D27" s="5" t="s">
        <v>61</v>
      </c>
      <c r="E27" s="1">
        <v>22</v>
      </c>
      <c r="H27" s="5" t="s">
        <v>61</v>
      </c>
      <c r="I27" s="2">
        <v>35.5</v>
      </c>
      <c r="K27" s="5" t="s">
        <v>61</v>
      </c>
      <c r="L27" s="2">
        <v>4.5</v>
      </c>
    </row>
    <row r="28" spans="4:12" x14ac:dyDescent="0.35">
      <c r="D28" s="5" t="s">
        <v>62</v>
      </c>
      <c r="E28" s="1">
        <v>16</v>
      </c>
      <c r="H28" s="5" t="s">
        <v>62</v>
      </c>
      <c r="I28" s="2">
        <v>38.5625</v>
      </c>
      <c r="K28" s="5" t="s">
        <v>62</v>
      </c>
      <c r="L28" s="2">
        <v>8</v>
      </c>
    </row>
    <row r="29" spans="4:12" x14ac:dyDescent="0.35">
      <c r="D29" s="5" t="s">
        <v>63</v>
      </c>
      <c r="E29" s="1">
        <v>22</v>
      </c>
      <c r="H29" s="5" t="s">
        <v>63</v>
      </c>
      <c r="I29" s="2">
        <v>42.727272727272727</v>
      </c>
      <c r="K29" s="5" t="s">
        <v>63</v>
      </c>
      <c r="L29" s="2">
        <v>4.3636363636363633</v>
      </c>
    </row>
    <row r="30" spans="4:12" x14ac:dyDescent="0.35">
      <c r="D30" s="5" t="s">
        <v>64</v>
      </c>
      <c r="E30" s="1">
        <v>12</v>
      </c>
      <c r="H30" s="5" t="s">
        <v>64</v>
      </c>
      <c r="I30" s="2">
        <v>37.416666666666664</v>
      </c>
      <c r="K30" s="5" t="s">
        <v>64</v>
      </c>
      <c r="L30" s="2">
        <v>0</v>
      </c>
    </row>
    <row r="31" spans="4:12" x14ac:dyDescent="0.35">
      <c r="D31" s="5" t="s">
        <v>65</v>
      </c>
      <c r="E31" s="1">
        <v>20</v>
      </c>
      <c r="H31" s="5" t="s">
        <v>65</v>
      </c>
      <c r="I31" s="2">
        <v>32.450000000000003</v>
      </c>
      <c r="K31" s="5" t="s">
        <v>65</v>
      </c>
      <c r="L31" s="2">
        <v>10</v>
      </c>
    </row>
    <row r="32" spans="4:12" x14ac:dyDescent="0.35">
      <c r="D32" s="5" t="s">
        <v>66</v>
      </c>
      <c r="E32" s="1">
        <v>18</v>
      </c>
      <c r="H32" s="5" t="s">
        <v>66</v>
      </c>
      <c r="I32" s="2">
        <v>40.055555555555557</v>
      </c>
      <c r="K32" s="5" t="s">
        <v>67</v>
      </c>
      <c r="L32" s="2">
        <v>6.75</v>
      </c>
    </row>
    <row r="33" spans="2:12" x14ac:dyDescent="0.35">
      <c r="D33" s="5" t="s">
        <v>67</v>
      </c>
      <c r="E33" s="1">
        <v>18</v>
      </c>
      <c r="H33" s="5" t="s">
        <v>67</v>
      </c>
      <c r="I33" s="2">
        <v>31.666666666666668</v>
      </c>
      <c r="K33" s="5" t="s">
        <v>68</v>
      </c>
      <c r="L33" s="2">
        <v>7</v>
      </c>
    </row>
    <row r="34" spans="2:12" x14ac:dyDescent="0.35">
      <c r="D34" s="5" t="s">
        <v>68</v>
      </c>
      <c r="E34" s="1">
        <v>13</v>
      </c>
      <c r="H34" s="5" t="s">
        <v>68</v>
      </c>
      <c r="I34" s="2">
        <v>39.769230769230766</v>
      </c>
      <c r="K34" s="5" t="s">
        <v>69</v>
      </c>
      <c r="L34" s="2">
        <v>3.3333333333333335</v>
      </c>
    </row>
    <row r="35" spans="2:12" x14ac:dyDescent="0.35">
      <c r="D35" s="5" t="s">
        <v>69</v>
      </c>
      <c r="E35" s="1">
        <v>15</v>
      </c>
      <c r="H35" s="5" t="s">
        <v>69</v>
      </c>
      <c r="I35" s="2">
        <v>36.733333333333334</v>
      </c>
      <c r="K35" s="5" t="s">
        <v>5</v>
      </c>
      <c r="L35" s="2">
        <v>4.7154471544715451</v>
      </c>
    </row>
    <row r="36" spans="2:12" x14ac:dyDescent="0.35">
      <c r="D36" s="5" t="s">
        <v>5</v>
      </c>
      <c r="E36" s="1">
        <v>431</v>
      </c>
      <c r="H36" s="5" t="s">
        <v>5</v>
      </c>
      <c r="I36" s="2">
        <v>36.670533642691417</v>
      </c>
    </row>
    <row r="40" spans="2:12" x14ac:dyDescent="0.35">
      <c r="B40" s="4" t="s">
        <v>4</v>
      </c>
      <c r="C40" t="s">
        <v>12</v>
      </c>
      <c r="D40" t="s">
        <v>11</v>
      </c>
    </row>
    <row r="41" spans="2:12" x14ac:dyDescent="0.35">
      <c r="B41" s="5" t="s">
        <v>9</v>
      </c>
      <c r="C41" s="7">
        <v>224</v>
      </c>
      <c r="D41" s="8">
        <v>0.51972157772621808</v>
      </c>
    </row>
    <row r="42" spans="2:12" x14ac:dyDescent="0.35">
      <c r="B42" s="5" t="s">
        <v>10</v>
      </c>
      <c r="C42" s="7">
        <v>207</v>
      </c>
      <c r="D42" s="8">
        <v>0.48027842227378192</v>
      </c>
    </row>
    <row r="43" spans="2:12" x14ac:dyDescent="0.35">
      <c r="B43" s="5" t="s">
        <v>5</v>
      </c>
      <c r="C43" s="2">
        <v>431</v>
      </c>
      <c r="D43" s="8">
        <v>1</v>
      </c>
    </row>
    <row r="45" spans="2:12" x14ac:dyDescent="0.35">
      <c r="H45" s="10"/>
      <c r="I45" s="10"/>
      <c r="J45" s="10"/>
      <c r="K45" s="9"/>
    </row>
    <row r="46" spans="2:12" ht="14.5" customHeight="1" x14ac:dyDescent="0.35">
      <c r="B46" s="17" t="s">
        <v>13</v>
      </c>
      <c r="C46" s="17" t="s">
        <v>15</v>
      </c>
      <c r="D46" s="17" t="s">
        <v>14</v>
      </c>
      <c r="E46" s="18"/>
      <c r="H46" s="11"/>
      <c r="I46" s="11"/>
      <c r="J46" s="12"/>
      <c r="K46" s="6"/>
    </row>
    <row r="47" spans="2:12" ht="14.5" customHeight="1" x14ac:dyDescent="0.4">
      <c r="B47" s="16" t="str">
        <f>B42</f>
        <v>Not Admitted</v>
      </c>
      <c r="C47" s="13">
        <f>C42</f>
        <v>207</v>
      </c>
      <c r="D47" s="15">
        <f>D42</f>
        <v>0.48027842227378192</v>
      </c>
      <c r="E47" s="14"/>
      <c r="H47" s="11"/>
      <c r="I47" s="11"/>
      <c r="J47" s="12"/>
      <c r="K47" s="6"/>
    </row>
    <row r="48" spans="2:12" ht="14.5" customHeight="1" x14ac:dyDescent="0.4">
      <c r="B48" s="16" t="str">
        <f>B41</f>
        <v>Admitted</v>
      </c>
      <c r="C48" s="13">
        <f>C41</f>
        <v>224</v>
      </c>
      <c r="D48" s="15">
        <f>D41</f>
        <v>0.51972157772621808</v>
      </c>
      <c r="E48" s="14"/>
    </row>
    <row r="55" spans="2:3" x14ac:dyDescent="0.35">
      <c r="B55" s="4" t="s">
        <v>4</v>
      </c>
      <c r="C55" t="s">
        <v>24</v>
      </c>
    </row>
    <row r="56" spans="2:3" x14ac:dyDescent="0.35">
      <c r="B56" s="5" t="s">
        <v>16</v>
      </c>
      <c r="C56" s="7">
        <v>42</v>
      </c>
    </row>
    <row r="57" spans="2:3" x14ac:dyDescent="0.35">
      <c r="B57" s="5" t="s">
        <v>17</v>
      </c>
      <c r="C57" s="7">
        <v>46</v>
      </c>
    </row>
    <row r="58" spans="2:3" x14ac:dyDescent="0.35">
      <c r="B58" s="5" t="s">
        <v>18</v>
      </c>
      <c r="C58" s="7">
        <v>54</v>
      </c>
    </row>
    <row r="59" spans="2:3" x14ac:dyDescent="0.35">
      <c r="B59" s="5" t="s">
        <v>19</v>
      </c>
      <c r="C59" s="7">
        <v>68</v>
      </c>
    </row>
    <row r="60" spans="2:3" x14ac:dyDescent="0.35">
      <c r="B60" s="5" t="s">
        <v>20</v>
      </c>
      <c r="C60" s="7">
        <v>62</v>
      </c>
    </row>
    <row r="61" spans="2:3" x14ac:dyDescent="0.35">
      <c r="B61" s="5" t="s">
        <v>21</v>
      </c>
      <c r="C61" s="7">
        <v>52</v>
      </c>
    </row>
    <row r="62" spans="2:3" x14ac:dyDescent="0.35">
      <c r="B62" s="5" t="s">
        <v>22</v>
      </c>
      <c r="C62" s="7">
        <v>54</v>
      </c>
    </row>
    <row r="63" spans="2:3" x14ac:dyDescent="0.35">
      <c r="B63" s="5" t="s">
        <v>23</v>
      </c>
      <c r="C63" s="7">
        <v>53</v>
      </c>
    </row>
    <row r="64" spans="2:3" x14ac:dyDescent="0.35">
      <c r="B64" s="5" t="s">
        <v>5</v>
      </c>
      <c r="C64" s="2">
        <v>431</v>
      </c>
    </row>
    <row r="66" spans="2:6" x14ac:dyDescent="0.35">
      <c r="B66" s="4" t="s">
        <v>4</v>
      </c>
      <c r="C66" t="s">
        <v>27</v>
      </c>
    </row>
    <row r="67" spans="2:6" x14ac:dyDescent="0.35">
      <c r="B67" s="5" t="s">
        <v>26</v>
      </c>
      <c r="C67" s="2">
        <v>283</v>
      </c>
    </row>
    <row r="68" spans="2:6" x14ac:dyDescent="0.35">
      <c r="B68" s="5" t="s">
        <v>25</v>
      </c>
      <c r="C68" s="2">
        <v>148</v>
      </c>
    </row>
    <row r="69" spans="2:6" x14ac:dyDescent="0.35">
      <c r="B69" s="5" t="s">
        <v>5</v>
      </c>
      <c r="C69" s="2">
        <v>431</v>
      </c>
    </row>
    <row r="74" spans="2:6" x14ac:dyDescent="0.35">
      <c r="B74" s="4" t="s">
        <v>4</v>
      </c>
      <c r="C74" t="s">
        <v>30</v>
      </c>
    </row>
    <row r="75" spans="2:6" x14ac:dyDescent="0.35">
      <c r="B75" s="5" t="s">
        <v>28</v>
      </c>
      <c r="C75" s="2">
        <v>194</v>
      </c>
    </row>
    <row r="76" spans="2:6" x14ac:dyDescent="0.35">
      <c r="B76" s="5" t="s">
        <v>29</v>
      </c>
      <c r="C76" s="2">
        <v>237</v>
      </c>
      <c r="E76" s="4" t="s">
        <v>4</v>
      </c>
      <c r="F76" t="s">
        <v>39</v>
      </c>
    </row>
    <row r="77" spans="2:6" x14ac:dyDescent="0.35">
      <c r="B77" s="5" t="s">
        <v>5</v>
      </c>
      <c r="C77" s="2">
        <v>431</v>
      </c>
      <c r="E77" s="5" t="s">
        <v>34</v>
      </c>
      <c r="F77" s="7">
        <v>6</v>
      </c>
    </row>
    <row r="78" spans="2:6" x14ac:dyDescent="0.35">
      <c r="E78" s="5" t="s">
        <v>32</v>
      </c>
      <c r="F78" s="7">
        <v>6</v>
      </c>
    </row>
    <row r="79" spans="2:6" x14ac:dyDescent="0.35">
      <c r="E79" s="5" t="s">
        <v>38</v>
      </c>
      <c r="F79" s="7">
        <v>6</v>
      </c>
    </row>
    <row r="80" spans="2:6" x14ac:dyDescent="0.35">
      <c r="E80" s="5" t="s">
        <v>31</v>
      </c>
      <c r="F80" s="7">
        <v>12</v>
      </c>
    </row>
    <row r="81" spans="5:6" x14ac:dyDescent="0.35">
      <c r="E81" s="5" t="s">
        <v>37</v>
      </c>
      <c r="F81" s="7">
        <v>14</v>
      </c>
    </row>
    <row r="82" spans="5:6" x14ac:dyDescent="0.35">
      <c r="E82" s="5" t="s">
        <v>36</v>
      </c>
      <c r="F82" s="7">
        <v>46</v>
      </c>
    </row>
    <row r="83" spans="5:6" x14ac:dyDescent="0.35">
      <c r="E83" s="5" t="s">
        <v>33</v>
      </c>
      <c r="F83" s="7">
        <v>89</v>
      </c>
    </row>
    <row r="84" spans="5:6" x14ac:dyDescent="0.35">
      <c r="E84" s="5" t="s">
        <v>35</v>
      </c>
      <c r="F84" s="7">
        <v>252</v>
      </c>
    </row>
    <row r="85" spans="5:6" x14ac:dyDescent="0.35">
      <c r="E85" s="5" t="s">
        <v>5</v>
      </c>
      <c r="F85" s="2">
        <v>431</v>
      </c>
    </row>
    <row r="101" spans="4:4" x14ac:dyDescent="0.35">
      <c r="D101" s="4" t="s">
        <v>4</v>
      </c>
    </row>
    <row r="102" spans="4:4" x14ac:dyDescent="0.35">
      <c r="D102" s="5" t="s">
        <v>40</v>
      </c>
    </row>
    <row r="103" spans="4:4" x14ac:dyDescent="0.35">
      <c r="D103" s="5" t="s">
        <v>5</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25A57-62B4-4116-811C-02B96E951621}">
  <dimension ref="A1:S20"/>
  <sheetViews>
    <sheetView tabSelected="1" zoomScaleNormal="100" workbookViewId="0">
      <selection activeCell="Q4" sqref="Q4"/>
    </sheetView>
  </sheetViews>
  <sheetFormatPr defaultRowHeight="14.5" x14ac:dyDescent="0.35"/>
  <sheetData>
    <row r="1" spans="1:19" x14ac:dyDescent="0.35">
      <c r="A1" s="3"/>
      <c r="B1" s="3"/>
      <c r="C1" s="3"/>
      <c r="D1" s="3"/>
      <c r="E1" s="3"/>
      <c r="F1" s="3"/>
      <c r="G1" s="3"/>
      <c r="H1" s="3"/>
      <c r="I1" s="3"/>
      <c r="J1" s="3"/>
      <c r="K1" s="3"/>
      <c r="L1" s="3"/>
      <c r="M1" s="3"/>
      <c r="N1" s="3"/>
      <c r="O1" s="3"/>
      <c r="P1" s="3"/>
      <c r="Q1" s="3"/>
      <c r="R1" s="3"/>
      <c r="S1" s="3"/>
    </row>
    <row r="2" spans="1:19" x14ac:dyDescent="0.35">
      <c r="A2" s="3"/>
      <c r="B2" s="3"/>
      <c r="C2" s="3"/>
      <c r="D2" s="3"/>
      <c r="E2" s="3"/>
      <c r="F2" s="3"/>
      <c r="G2" s="3"/>
      <c r="H2" s="3"/>
      <c r="I2" s="3"/>
      <c r="J2" s="3"/>
      <c r="K2" s="3"/>
      <c r="L2" s="3"/>
      <c r="M2" s="3"/>
      <c r="N2" s="3"/>
      <c r="O2" s="3"/>
      <c r="P2" s="3"/>
      <c r="Q2" s="3"/>
      <c r="R2" s="3"/>
      <c r="S2" s="3"/>
    </row>
    <row r="3" spans="1:19" x14ac:dyDescent="0.35">
      <c r="A3" s="3"/>
      <c r="B3" s="3"/>
      <c r="C3" s="3"/>
      <c r="D3" s="3"/>
      <c r="E3" s="3"/>
      <c r="F3" s="3"/>
      <c r="G3" s="3"/>
      <c r="H3" s="3"/>
      <c r="I3" s="3"/>
      <c r="J3" s="3"/>
      <c r="K3" s="3"/>
      <c r="L3" s="3"/>
      <c r="M3" s="3"/>
      <c r="N3" s="3"/>
      <c r="O3" s="3"/>
      <c r="P3" s="3"/>
      <c r="Q3" s="3"/>
      <c r="R3" s="3"/>
      <c r="S3" s="3"/>
    </row>
    <row r="4" spans="1:19" x14ac:dyDescent="0.35">
      <c r="A4" s="3"/>
      <c r="B4" s="3"/>
      <c r="C4" s="3"/>
      <c r="D4" s="3"/>
      <c r="E4" s="3"/>
      <c r="F4" s="3"/>
      <c r="G4" s="3"/>
      <c r="H4" s="3"/>
      <c r="I4" s="3"/>
      <c r="J4" s="3"/>
      <c r="K4" s="3"/>
      <c r="L4" s="3"/>
      <c r="M4" s="3"/>
      <c r="N4" s="3"/>
      <c r="O4" s="3"/>
      <c r="P4" s="3"/>
      <c r="Q4" s="3"/>
      <c r="R4" s="3"/>
      <c r="S4" s="3"/>
    </row>
    <row r="5" spans="1:19" x14ac:dyDescent="0.35">
      <c r="A5" s="3"/>
      <c r="B5" s="3"/>
      <c r="C5" s="3"/>
      <c r="D5" s="3"/>
      <c r="E5" s="3"/>
      <c r="F5" s="3"/>
      <c r="G5" s="3"/>
      <c r="H5" s="3"/>
      <c r="I5" s="3"/>
      <c r="J5" s="3"/>
      <c r="K5" s="3"/>
      <c r="L5" s="3"/>
      <c r="M5" s="3"/>
      <c r="N5" s="3"/>
      <c r="O5" s="3"/>
      <c r="P5" s="3"/>
      <c r="Q5" s="3"/>
      <c r="R5" s="3"/>
      <c r="S5" s="3"/>
    </row>
    <row r="6" spans="1:19" x14ac:dyDescent="0.35">
      <c r="A6" s="3"/>
      <c r="B6" s="3"/>
      <c r="C6" s="3"/>
      <c r="D6" s="3"/>
      <c r="E6" s="3"/>
      <c r="F6" s="3"/>
      <c r="G6" s="3"/>
      <c r="H6" s="3"/>
      <c r="I6" s="3"/>
      <c r="J6" s="3"/>
      <c r="K6" s="3"/>
      <c r="L6" s="3"/>
      <c r="M6" s="3"/>
      <c r="N6" s="3"/>
      <c r="O6" s="3"/>
      <c r="P6" s="3"/>
      <c r="Q6" s="3"/>
      <c r="R6" s="3"/>
      <c r="S6" s="3"/>
    </row>
    <row r="7" spans="1:19" x14ac:dyDescent="0.35">
      <c r="A7" s="3"/>
      <c r="B7" s="3"/>
      <c r="C7" s="3"/>
      <c r="D7" s="3"/>
      <c r="E7" s="3"/>
      <c r="F7" s="3"/>
      <c r="G7" s="3"/>
      <c r="H7" s="3"/>
      <c r="I7" s="3"/>
      <c r="J7" s="3"/>
      <c r="K7" s="3"/>
      <c r="L7" s="3"/>
      <c r="M7" s="3"/>
      <c r="N7" s="3"/>
      <c r="O7" s="3"/>
      <c r="P7" s="3"/>
      <c r="Q7" s="3"/>
      <c r="R7" s="3"/>
      <c r="S7" s="3"/>
    </row>
    <row r="8" spans="1:19" x14ac:dyDescent="0.35">
      <c r="A8" s="3"/>
      <c r="B8" s="3"/>
      <c r="C8" s="3"/>
      <c r="D8" s="3"/>
      <c r="E8" s="3"/>
      <c r="F8" s="3"/>
      <c r="G8" s="3"/>
      <c r="H8" s="3"/>
      <c r="I8" s="3"/>
      <c r="J8" s="3"/>
      <c r="K8" s="3"/>
      <c r="L8" s="3"/>
      <c r="M8" s="3"/>
      <c r="N8" s="3"/>
      <c r="O8" s="3"/>
      <c r="P8" s="3"/>
      <c r="Q8" s="3"/>
      <c r="R8" s="3"/>
      <c r="S8" s="3"/>
    </row>
    <row r="9" spans="1:19" x14ac:dyDescent="0.35">
      <c r="A9" s="3"/>
      <c r="B9" s="3"/>
      <c r="C9" s="3"/>
      <c r="D9" s="3"/>
      <c r="E9" s="3"/>
      <c r="F9" s="3"/>
      <c r="G9" s="3"/>
      <c r="H9" s="3"/>
      <c r="I9" s="3"/>
      <c r="J9" s="3"/>
      <c r="K9" s="3"/>
      <c r="L9" s="3"/>
      <c r="M9" s="3"/>
      <c r="N9" s="3"/>
      <c r="O9" s="3"/>
      <c r="P9" s="3"/>
      <c r="Q9" s="3"/>
      <c r="R9" s="3"/>
      <c r="S9" s="3"/>
    </row>
    <row r="10" spans="1:19" x14ac:dyDescent="0.35">
      <c r="A10" s="3"/>
      <c r="B10" s="3"/>
      <c r="C10" s="3"/>
      <c r="D10" s="3"/>
      <c r="E10" s="3"/>
      <c r="F10" s="3"/>
      <c r="G10" s="3"/>
      <c r="H10" s="3"/>
      <c r="I10" s="3"/>
      <c r="J10" s="3"/>
      <c r="K10" s="3"/>
      <c r="L10" s="3"/>
      <c r="M10" s="3"/>
      <c r="N10" s="3"/>
      <c r="O10" s="3"/>
      <c r="P10" s="3"/>
      <c r="Q10" s="3"/>
      <c r="R10" s="3"/>
      <c r="S10" s="3"/>
    </row>
    <row r="11" spans="1:19" x14ac:dyDescent="0.35">
      <c r="A11" s="3"/>
      <c r="B11" s="3"/>
      <c r="C11" s="3"/>
      <c r="D11" s="3"/>
      <c r="E11" s="3"/>
      <c r="F11" s="3"/>
      <c r="G11" s="3"/>
      <c r="H11" s="3"/>
      <c r="I11" s="3"/>
      <c r="J11" s="3"/>
      <c r="K11" s="3"/>
      <c r="L11" s="3"/>
      <c r="M11" s="3"/>
      <c r="N11" s="3"/>
      <c r="O11" s="3"/>
      <c r="P11" s="3"/>
      <c r="Q11" s="3"/>
      <c r="R11" s="3"/>
      <c r="S11" s="3"/>
    </row>
    <row r="12" spans="1:19" x14ac:dyDescent="0.35">
      <c r="A12" s="3"/>
      <c r="B12" s="3"/>
      <c r="C12" s="3"/>
      <c r="D12" s="3"/>
      <c r="E12" s="3"/>
      <c r="F12" s="3"/>
      <c r="G12" s="3"/>
      <c r="H12" s="3"/>
      <c r="I12" s="3"/>
      <c r="J12" s="3"/>
      <c r="K12" s="3"/>
      <c r="L12" s="3"/>
      <c r="M12" s="3"/>
      <c r="N12" s="3"/>
      <c r="O12" s="3"/>
      <c r="P12" s="3"/>
      <c r="Q12" s="3"/>
      <c r="R12" s="3"/>
      <c r="S12" s="3"/>
    </row>
    <row r="13" spans="1:19" x14ac:dyDescent="0.35">
      <c r="A13" s="3"/>
      <c r="B13" s="3"/>
      <c r="C13" s="3"/>
      <c r="D13" s="3"/>
      <c r="E13" s="3"/>
      <c r="F13" s="3"/>
      <c r="G13" s="3"/>
      <c r="H13" s="3"/>
      <c r="I13" s="3"/>
      <c r="J13" s="3"/>
      <c r="K13" s="3"/>
      <c r="L13" s="3"/>
      <c r="M13" s="3"/>
      <c r="N13" s="3"/>
      <c r="O13" s="3"/>
      <c r="P13" s="3"/>
      <c r="Q13" s="3"/>
      <c r="R13" s="3"/>
      <c r="S13" s="3"/>
    </row>
    <row r="14" spans="1:19" x14ac:dyDescent="0.35">
      <c r="A14" s="3"/>
      <c r="B14" s="3"/>
      <c r="C14" s="3"/>
      <c r="D14" s="3"/>
      <c r="E14" s="3"/>
      <c r="F14" s="3"/>
      <c r="G14" s="3"/>
      <c r="H14" s="3"/>
      <c r="I14" s="3"/>
      <c r="J14" s="3"/>
      <c r="K14" s="3"/>
      <c r="L14" s="3"/>
      <c r="M14" s="3"/>
      <c r="N14" s="3"/>
      <c r="O14" s="3"/>
      <c r="P14" s="3"/>
      <c r="Q14" s="3"/>
      <c r="R14" s="3"/>
      <c r="S14" s="3"/>
    </row>
    <row r="15" spans="1:19" x14ac:dyDescent="0.35">
      <c r="A15" s="3"/>
      <c r="B15" s="3"/>
      <c r="C15" s="3"/>
      <c r="D15" s="3"/>
      <c r="E15" s="3"/>
      <c r="F15" s="3"/>
      <c r="G15" s="3"/>
      <c r="H15" s="3"/>
      <c r="I15" s="3"/>
      <c r="J15" s="3"/>
      <c r="K15" s="3"/>
      <c r="L15" s="3"/>
      <c r="M15" s="3"/>
      <c r="N15" s="3"/>
      <c r="O15" s="3"/>
      <c r="P15" s="3"/>
      <c r="Q15" s="3"/>
      <c r="R15" s="3"/>
      <c r="S15" s="3"/>
    </row>
    <row r="16" spans="1:19" x14ac:dyDescent="0.35">
      <c r="A16" s="3"/>
      <c r="B16" s="3"/>
      <c r="C16" s="3"/>
      <c r="D16" s="3"/>
      <c r="E16" s="3"/>
      <c r="F16" s="3"/>
      <c r="G16" s="3"/>
      <c r="H16" s="3"/>
      <c r="I16" s="3"/>
      <c r="J16" s="3"/>
      <c r="K16" s="3"/>
      <c r="L16" s="3"/>
      <c r="M16" s="3"/>
      <c r="N16" s="3"/>
      <c r="O16" s="3"/>
      <c r="P16" s="3"/>
      <c r="Q16" s="3"/>
      <c r="R16" s="3"/>
      <c r="S16" s="3"/>
    </row>
    <row r="17" spans="1:19" x14ac:dyDescent="0.35">
      <c r="A17" s="3"/>
      <c r="B17" s="3"/>
      <c r="C17" s="3"/>
      <c r="D17" s="3"/>
      <c r="E17" s="3"/>
      <c r="F17" s="3"/>
      <c r="G17" s="3"/>
      <c r="H17" s="3"/>
      <c r="I17" s="3"/>
      <c r="J17" s="3"/>
      <c r="K17" s="3"/>
      <c r="L17" s="3"/>
      <c r="M17" s="3"/>
      <c r="N17" s="3"/>
      <c r="O17" s="3"/>
      <c r="P17" s="3"/>
      <c r="Q17" s="3"/>
      <c r="R17" s="3"/>
      <c r="S17" s="3"/>
    </row>
    <row r="18" spans="1:19" x14ac:dyDescent="0.35">
      <c r="A18" s="3"/>
      <c r="B18" s="3"/>
      <c r="C18" s="3"/>
      <c r="D18" s="3"/>
      <c r="E18" s="3"/>
      <c r="F18" s="3"/>
      <c r="G18" s="3"/>
      <c r="H18" s="3"/>
      <c r="I18" s="3"/>
      <c r="J18" s="3"/>
      <c r="K18" s="3"/>
      <c r="L18" s="3"/>
      <c r="M18" s="3"/>
      <c r="N18" s="3"/>
      <c r="O18" s="3"/>
      <c r="P18" s="3"/>
      <c r="Q18" s="3"/>
      <c r="R18" s="3"/>
      <c r="S18" s="3"/>
    </row>
    <row r="19" spans="1:19" x14ac:dyDescent="0.35">
      <c r="A19" s="3"/>
      <c r="B19" s="3"/>
      <c r="C19" s="3"/>
      <c r="D19" s="3"/>
      <c r="E19" s="3"/>
      <c r="F19" s="3"/>
      <c r="G19" s="3"/>
      <c r="H19" s="3"/>
      <c r="I19" s="3"/>
      <c r="J19" s="3"/>
      <c r="K19" s="3"/>
      <c r="L19" s="3"/>
      <c r="M19" s="3"/>
      <c r="N19" s="3"/>
      <c r="O19" s="3"/>
      <c r="P19" s="3"/>
      <c r="Q19" s="3"/>
      <c r="R19" s="3"/>
      <c r="S19" s="3"/>
    </row>
    <row r="20" spans="1:19" x14ac:dyDescent="0.35">
      <c r="P20" s="19"/>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AD646-02C7-4335-9F3F-514A2882BD9B}">
  <dimension ref="A1:L16"/>
  <sheetViews>
    <sheetView workbookViewId="0"/>
  </sheetViews>
  <sheetFormatPr defaultRowHeight="14.5" x14ac:dyDescent="0.35"/>
  <sheetData>
    <row r="1" spans="1:12" x14ac:dyDescent="0.35">
      <c r="A1" s="6"/>
      <c r="B1" s="6"/>
      <c r="C1" s="6"/>
      <c r="D1" s="6"/>
      <c r="E1" s="6"/>
      <c r="F1" s="6"/>
      <c r="G1" s="6"/>
      <c r="H1" s="6"/>
      <c r="I1" s="6"/>
      <c r="J1" s="6"/>
      <c r="K1" s="6"/>
      <c r="L1" s="6"/>
    </row>
    <row r="2" spans="1:12" x14ac:dyDescent="0.35">
      <c r="A2" s="6"/>
      <c r="B2" s="6"/>
      <c r="C2" s="6"/>
      <c r="D2" s="6"/>
      <c r="E2" s="6"/>
      <c r="F2" s="6"/>
      <c r="G2" s="6"/>
      <c r="H2" s="6"/>
      <c r="I2" s="6"/>
      <c r="J2" s="6"/>
      <c r="K2" s="6"/>
      <c r="L2" s="6"/>
    </row>
    <row r="3" spans="1:12" x14ac:dyDescent="0.35">
      <c r="A3" s="6"/>
      <c r="B3" s="6"/>
      <c r="C3" s="6"/>
      <c r="D3" s="6"/>
      <c r="E3" s="6"/>
      <c r="F3" s="6"/>
      <c r="G3" s="6"/>
      <c r="H3" s="6"/>
      <c r="I3" s="6"/>
      <c r="J3" s="6"/>
      <c r="K3" s="6"/>
      <c r="L3" s="6"/>
    </row>
    <row r="4" spans="1:12" x14ac:dyDescent="0.35">
      <c r="A4" s="6"/>
      <c r="B4" s="6"/>
      <c r="C4" s="6"/>
      <c r="D4" s="6"/>
      <c r="E4" s="6"/>
      <c r="F4" s="6"/>
      <c r="G4" s="6"/>
      <c r="H4" s="6"/>
      <c r="I4" s="6"/>
      <c r="J4" s="6"/>
      <c r="K4" s="6"/>
      <c r="L4" s="6"/>
    </row>
    <row r="5" spans="1:12" x14ac:dyDescent="0.35">
      <c r="A5" s="6"/>
      <c r="B5" s="6"/>
      <c r="C5" s="6"/>
      <c r="D5" s="6"/>
      <c r="E5" s="6"/>
      <c r="F5" s="6"/>
      <c r="G5" s="6"/>
      <c r="H5" s="6"/>
      <c r="I5" s="6"/>
      <c r="J5" s="6"/>
      <c r="K5" s="6"/>
      <c r="L5" s="6"/>
    </row>
    <row r="6" spans="1:12" x14ac:dyDescent="0.35">
      <c r="A6" s="6"/>
      <c r="B6" s="6"/>
      <c r="C6" s="6"/>
      <c r="D6" s="6"/>
      <c r="E6" s="6"/>
      <c r="F6" s="6"/>
      <c r="G6" s="6"/>
      <c r="H6" s="6"/>
      <c r="I6" s="6"/>
      <c r="J6" s="6"/>
      <c r="K6" s="6"/>
      <c r="L6" s="6"/>
    </row>
    <row r="7" spans="1:12" x14ac:dyDescent="0.35">
      <c r="A7" s="6"/>
      <c r="B7" s="6"/>
      <c r="C7" s="6"/>
      <c r="D7" s="6"/>
      <c r="E7" s="6"/>
      <c r="F7" s="6"/>
      <c r="G7" s="6"/>
      <c r="H7" s="6"/>
      <c r="I7" s="6"/>
      <c r="J7" s="6"/>
      <c r="K7" s="6"/>
      <c r="L7" s="6"/>
    </row>
    <row r="8" spans="1:12" x14ac:dyDescent="0.35">
      <c r="A8" s="6"/>
      <c r="B8" s="6"/>
      <c r="C8" s="6"/>
      <c r="D8" s="6"/>
      <c r="E8" s="6"/>
      <c r="F8" s="6"/>
      <c r="G8" s="6"/>
      <c r="H8" s="6"/>
      <c r="I8" s="6"/>
      <c r="J8" s="6"/>
      <c r="K8" s="6"/>
      <c r="L8" s="6"/>
    </row>
    <row r="9" spans="1:12" x14ac:dyDescent="0.35">
      <c r="A9" s="6"/>
      <c r="B9" s="6"/>
      <c r="C9" s="6"/>
      <c r="D9" s="6"/>
      <c r="E9" s="6"/>
      <c r="F9" s="6"/>
      <c r="G9" s="6"/>
      <c r="H9" s="6"/>
      <c r="I9" s="6"/>
      <c r="J9" s="6"/>
      <c r="K9" s="6"/>
      <c r="L9" s="6"/>
    </row>
    <row r="10" spans="1:12" x14ac:dyDescent="0.35">
      <c r="A10" s="6"/>
      <c r="B10" s="6"/>
      <c r="C10" s="6"/>
      <c r="D10" s="6"/>
      <c r="E10" s="6"/>
      <c r="F10" s="6"/>
      <c r="G10" s="6"/>
      <c r="H10" s="6"/>
      <c r="I10" s="6"/>
      <c r="J10" s="6"/>
      <c r="K10" s="6"/>
      <c r="L10" s="6"/>
    </row>
    <row r="11" spans="1:12" x14ac:dyDescent="0.35">
      <c r="A11" s="6"/>
      <c r="B11" s="6"/>
      <c r="C11" s="6"/>
      <c r="D11" s="6"/>
      <c r="E11" s="6"/>
      <c r="F11" s="6"/>
      <c r="G11" s="6"/>
      <c r="H11" s="6"/>
      <c r="I11" s="6"/>
      <c r="J11" s="6"/>
      <c r="K11" s="6"/>
      <c r="L11" s="6"/>
    </row>
    <row r="12" spans="1:12" x14ac:dyDescent="0.35">
      <c r="A12" s="6"/>
      <c r="B12" s="6"/>
      <c r="C12" s="6"/>
      <c r="D12" s="6"/>
      <c r="E12" s="6"/>
      <c r="F12" s="6"/>
      <c r="G12" s="6"/>
      <c r="H12" s="6"/>
      <c r="I12" s="6"/>
      <c r="J12" s="6"/>
      <c r="K12" s="6"/>
      <c r="L12" s="6"/>
    </row>
    <row r="13" spans="1:12" x14ac:dyDescent="0.35">
      <c r="A13" s="6"/>
      <c r="B13" s="6"/>
      <c r="C13" s="6"/>
      <c r="D13" s="6"/>
      <c r="E13" s="6"/>
      <c r="F13" s="6"/>
      <c r="G13" s="6"/>
      <c r="H13" s="6"/>
      <c r="I13" s="6"/>
      <c r="J13" s="6"/>
      <c r="K13" s="6"/>
      <c r="L13" s="6"/>
    </row>
    <row r="14" spans="1:12" x14ac:dyDescent="0.35">
      <c r="A14" s="6"/>
      <c r="B14" s="6"/>
      <c r="C14" s="6"/>
      <c r="D14" s="6"/>
      <c r="E14" s="6"/>
      <c r="F14" s="6"/>
      <c r="G14" s="6"/>
      <c r="H14" s="6"/>
      <c r="I14" s="6"/>
      <c r="J14" s="6"/>
      <c r="K14" s="6"/>
      <c r="L14" s="6"/>
    </row>
    <row r="15" spans="1:12" x14ac:dyDescent="0.35">
      <c r="A15" s="6"/>
      <c r="B15" s="6"/>
      <c r="C15" s="6"/>
      <c r="D15" s="6"/>
      <c r="E15" s="6"/>
      <c r="F15" s="6"/>
      <c r="G15" s="6"/>
      <c r="H15" s="6"/>
      <c r="I15" s="6"/>
      <c r="J15" s="6"/>
      <c r="K15" s="6"/>
      <c r="L15" s="6"/>
    </row>
    <row r="16" spans="1:12" x14ac:dyDescent="0.35">
      <c r="A16" s="6"/>
      <c r="B16" s="6"/>
      <c r="C16" s="6"/>
      <c r="D16" s="6"/>
      <c r="E16" s="6"/>
      <c r="F16" s="6"/>
      <c r="G16" s="6"/>
      <c r="H16" s="6"/>
      <c r="I16" s="6"/>
      <c r="J16" s="6"/>
      <c r="K16" s="6"/>
      <c r="L16"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C6956-7BFA-4033-AFEA-689B0EA4F602}">
  <dimension ref="A1:Q18"/>
  <sheetViews>
    <sheetView workbookViewId="0"/>
  </sheetViews>
  <sheetFormatPr defaultRowHeight="14.5" x14ac:dyDescent="0.35"/>
  <sheetData>
    <row r="1" spans="1:17" x14ac:dyDescent="0.35">
      <c r="A1" s="6"/>
      <c r="B1" s="6"/>
      <c r="C1" s="6"/>
      <c r="D1" s="6"/>
      <c r="E1" s="6"/>
      <c r="F1" s="6"/>
      <c r="G1" s="6"/>
      <c r="H1" s="6"/>
      <c r="I1" s="6"/>
      <c r="J1" s="6"/>
      <c r="K1" s="6"/>
      <c r="L1" s="6"/>
      <c r="M1" s="6"/>
      <c r="N1" s="6"/>
      <c r="O1" s="6"/>
      <c r="P1" s="6"/>
      <c r="Q1" s="6"/>
    </row>
    <row r="2" spans="1:17" x14ac:dyDescent="0.35">
      <c r="A2" s="6"/>
      <c r="B2" s="6"/>
      <c r="C2" s="6"/>
      <c r="D2" s="6"/>
      <c r="E2" s="6"/>
      <c r="F2" s="6"/>
      <c r="G2" s="6"/>
      <c r="H2" s="6"/>
      <c r="I2" s="6"/>
      <c r="J2" s="6"/>
      <c r="K2" s="6"/>
      <c r="L2" s="6"/>
      <c r="M2" s="6"/>
      <c r="N2" s="6"/>
      <c r="O2" s="6"/>
      <c r="P2" s="6"/>
      <c r="Q2" s="6"/>
    </row>
    <row r="3" spans="1:17" x14ac:dyDescent="0.35">
      <c r="A3" s="6"/>
      <c r="B3" s="6"/>
      <c r="C3" s="6"/>
      <c r="D3" s="6"/>
      <c r="E3" s="6"/>
      <c r="F3" s="6"/>
      <c r="G3" s="6"/>
      <c r="H3" s="6"/>
      <c r="I3" s="6"/>
      <c r="J3" s="6"/>
      <c r="K3" s="6"/>
      <c r="L3" s="6"/>
      <c r="M3" s="6"/>
      <c r="N3" s="6"/>
      <c r="O3" s="6"/>
      <c r="P3" s="6"/>
      <c r="Q3" s="6"/>
    </row>
    <row r="4" spans="1:17" x14ac:dyDescent="0.35">
      <c r="A4" s="6"/>
      <c r="B4" s="6"/>
      <c r="C4" s="6"/>
      <c r="D4" s="6"/>
      <c r="E4" s="6"/>
      <c r="F4" s="6"/>
      <c r="G4" s="6"/>
      <c r="H4" s="6"/>
      <c r="I4" s="6"/>
      <c r="J4" s="6"/>
      <c r="K4" s="6"/>
      <c r="L4" s="6"/>
      <c r="M4" s="6"/>
      <c r="N4" s="6"/>
      <c r="O4" s="6"/>
      <c r="P4" s="6"/>
      <c r="Q4" s="6"/>
    </row>
    <row r="5" spans="1:17" x14ac:dyDescent="0.35">
      <c r="A5" s="6"/>
      <c r="B5" s="6"/>
      <c r="C5" s="6"/>
      <c r="D5" s="6"/>
      <c r="E5" s="6"/>
      <c r="F5" s="6"/>
      <c r="G5" s="6"/>
      <c r="H5" s="6"/>
      <c r="I5" s="6"/>
      <c r="J5" s="6"/>
      <c r="K5" s="6"/>
      <c r="L5" s="6"/>
      <c r="M5" s="6"/>
      <c r="N5" s="6"/>
      <c r="O5" s="6"/>
      <c r="P5" s="6"/>
      <c r="Q5" s="6"/>
    </row>
    <row r="6" spans="1:17" x14ac:dyDescent="0.35">
      <c r="A6" s="6"/>
      <c r="B6" s="6"/>
      <c r="C6" s="6"/>
      <c r="D6" s="6"/>
      <c r="E6" s="6"/>
      <c r="F6" s="6"/>
      <c r="G6" s="6"/>
      <c r="H6" s="6"/>
      <c r="I6" s="6"/>
      <c r="J6" s="6"/>
      <c r="K6" s="6"/>
      <c r="L6" s="6"/>
      <c r="M6" s="6"/>
      <c r="N6" s="6"/>
      <c r="O6" s="6"/>
      <c r="P6" s="6"/>
      <c r="Q6" s="6"/>
    </row>
    <row r="7" spans="1:17" x14ac:dyDescent="0.35">
      <c r="A7" s="6"/>
      <c r="B7" s="6"/>
      <c r="C7" s="6"/>
      <c r="D7" s="6"/>
      <c r="E7" s="6"/>
      <c r="F7" s="6"/>
      <c r="G7" s="6"/>
      <c r="H7" s="6"/>
      <c r="I7" s="6"/>
      <c r="J7" s="6"/>
      <c r="K7" s="6"/>
      <c r="L7" s="6"/>
      <c r="M7" s="6"/>
      <c r="N7" s="6"/>
      <c r="O7" s="6"/>
      <c r="P7" s="6"/>
      <c r="Q7" s="6"/>
    </row>
    <row r="8" spans="1:17" x14ac:dyDescent="0.35">
      <c r="A8" s="6"/>
      <c r="B8" s="6"/>
      <c r="C8" s="6"/>
      <c r="D8" s="6"/>
      <c r="E8" s="6"/>
      <c r="F8" s="6"/>
      <c r="G8" s="6"/>
      <c r="H8" s="6"/>
      <c r="I8" s="6"/>
      <c r="J8" s="6"/>
      <c r="K8" s="6"/>
      <c r="L8" s="6"/>
      <c r="M8" s="6"/>
      <c r="N8" s="6"/>
      <c r="O8" s="6"/>
      <c r="P8" s="6"/>
      <c r="Q8" s="6"/>
    </row>
    <row r="9" spans="1:17" x14ac:dyDescent="0.35">
      <c r="A9" s="6"/>
      <c r="B9" s="6"/>
      <c r="C9" s="6"/>
      <c r="D9" s="6"/>
      <c r="E9" s="6"/>
      <c r="F9" s="6"/>
      <c r="G9" s="6"/>
      <c r="H9" s="6"/>
      <c r="I9" s="6"/>
      <c r="J9" s="6"/>
      <c r="K9" s="6"/>
      <c r="L9" s="6"/>
      <c r="M9" s="6"/>
      <c r="N9" s="6"/>
      <c r="O9" s="6"/>
      <c r="P9" s="6"/>
      <c r="Q9" s="6"/>
    </row>
    <row r="10" spans="1:17" x14ac:dyDescent="0.35">
      <c r="A10" s="6"/>
      <c r="B10" s="6"/>
      <c r="C10" s="6"/>
      <c r="D10" s="6"/>
      <c r="E10" s="6"/>
      <c r="F10" s="6"/>
      <c r="G10" s="6"/>
      <c r="H10" s="6"/>
      <c r="I10" s="6"/>
      <c r="J10" s="6"/>
      <c r="K10" s="6"/>
      <c r="L10" s="6"/>
      <c r="M10" s="6"/>
      <c r="N10" s="6"/>
      <c r="O10" s="6"/>
      <c r="P10" s="6"/>
      <c r="Q10" s="6"/>
    </row>
    <row r="11" spans="1:17" x14ac:dyDescent="0.35">
      <c r="A11" s="6"/>
      <c r="B11" s="6"/>
      <c r="C11" s="6"/>
      <c r="D11" s="6"/>
      <c r="E11" s="6"/>
      <c r="F11" s="6"/>
      <c r="G11" s="6"/>
      <c r="H11" s="6"/>
      <c r="I11" s="6"/>
      <c r="J11" s="6"/>
      <c r="K11" s="6"/>
      <c r="L11" s="6"/>
      <c r="M11" s="6"/>
      <c r="N11" s="6"/>
      <c r="O11" s="6"/>
      <c r="P11" s="6"/>
      <c r="Q11" s="6"/>
    </row>
    <row r="12" spans="1:17" x14ac:dyDescent="0.35">
      <c r="A12" s="6"/>
      <c r="B12" s="6"/>
      <c r="C12" s="6"/>
      <c r="D12" s="6"/>
      <c r="E12" s="6"/>
      <c r="F12" s="6"/>
      <c r="G12" s="6"/>
      <c r="H12" s="6"/>
      <c r="I12" s="6"/>
      <c r="J12" s="6"/>
      <c r="K12" s="6"/>
      <c r="L12" s="6"/>
      <c r="M12" s="6"/>
      <c r="N12" s="6"/>
      <c r="O12" s="6"/>
      <c r="P12" s="6"/>
      <c r="Q12" s="6"/>
    </row>
    <row r="13" spans="1:17" x14ac:dyDescent="0.35">
      <c r="A13" s="6"/>
      <c r="B13" s="6"/>
      <c r="C13" s="6"/>
      <c r="D13" s="6"/>
      <c r="E13" s="6"/>
      <c r="F13" s="6"/>
      <c r="G13" s="6"/>
      <c r="H13" s="6"/>
      <c r="I13" s="6"/>
      <c r="J13" s="6"/>
      <c r="K13" s="6"/>
      <c r="L13" s="6"/>
      <c r="M13" s="6"/>
      <c r="N13" s="6"/>
      <c r="O13" s="6"/>
      <c r="P13" s="6"/>
      <c r="Q13" s="6"/>
    </row>
    <row r="14" spans="1:17" x14ac:dyDescent="0.35">
      <c r="A14" s="6"/>
      <c r="B14" s="6"/>
      <c r="C14" s="6"/>
      <c r="D14" s="6"/>
      <c r="E14" s="6"/>
      <c r="F14" s="6"/>
      <c r="G14" s="6"/>
      <c r="H14" s="6"/>
      <c r="I14" s="6"/>
      <c r="J14" s="6"/>
      <c r="K14" s="6"/>
      <c r="L14" s="6"/>
      <c r="M14" s="6"/>
      <c r="N14" s="6"/>
      <c r="O14" s="6"/>
      <c r="P14" s="6"/>
      <c r="Q14" s="6"/>
    </row>
    <row r="15" spans="1:17" x14ac:dyDescent="0.35">
      <c r="A15" s="6"/>
      <c r="B15" s="6"/>
      <c r="C15" s="6"/>
      <c r="D15" s="6"/>
      <c r="E15" s="6"/>
      <c r="F15" s="6"/>
      <c r="G15" s="6"/>
      <c r="H15" s="6"/>
      <c r="I15" s="6"/>
      <c r="J15" s="6"/>
      <c r="K15" s="6"/>
      <c r="L15" s="6"/>
      <c r="M15" s="6"/>
      <c r="N15" s="6"/>
      <c r="O15" s="6"/>
      <c r="P15" s="6"/>
      <c r="Q15" s="6"/>
    </row>
    <row r="16" spans="1:17" x14ac:dyDescent="0.35">
      <c r="A16" s="6"/>
      <c r="B16" s="6"/>
      <c r="C16" s="6"/>
      <c r="D16" s="6"/>
      <c r="E16" s="6"/>
      <c r="F16" s="6"/>
      <c r="G16" s="6"/>
      <c r="H16" s="6"/>
      <c r="I16" s="6"/>
      <c r="J16" s="6"/>
      <c r="K16" s="6"/>
      <c r="L16" s="6"/>
      <c r="M16" s="6"/>
      <c r="N16" s="6"/>
      <c r="O16" s="6"/>
      <c r="P16" s="6"/>
      <c r="Q16" s="6"/>
    </row>
    <row r="17" spans="1:17" x14ac:dyDescent="0.35">
      <c r="A17" s="6"/>
      <c r="B17" s="6"/>
      <c r="C17" s="6"/>
      <c r="D17" s="6"/>
      <c r="E17" s="6"/>
      <c r="F17" s="6"/>
      <c r="G17" s="6"/>
      <c r="H17" s="6"/>
      <c r="I17" s="6"/>
      <c r="J17" s="6"/>
      <c r="K17" s="6"/>
      <c r="L17" s="6"/>
      <c r="M17" s="6"/>
      <c r="N17" s="6"/>
      <c r="O17" s="6"/>
      <c r="P17" s="6"/>
      <c r="Q17" s="6"/>
    </row>
    <row r="18" spans="1:17" x14ac:dyDescent="0.35">
      <c r="A18" s="6"/>
      <c r="B18" s="6"/>
      <c r="C18" s="6"/>
      <c r="D18" s="6"/>
      <c r="E18" s="6"/>
      <c r="F18" s="6"/>
      <c r="G18" s="6"/>
      <c r="H18" s="6"/>
      <c r="I18" s="6"/>
      <c r="J18" s="6"/>
      <c r="K18" s="6"/>
      <c r="L18" s="6"/>
      <c r="M18" s="6"/>
      <c r="N18" s="6"/>
      <c r="O18" s="6"/>
      <c r="P18" s="6"/>
      <c r="Q18"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11C41-F04B-4CF9-A4CE-3474F828357F}">
  <dimension ref="A1:Q18"/>
  <sheetViews>
    <sheetView workbookViewId="0">
      <selection activeCell="S10" sqref="S10"/>
    </sheetView>
  </sheetViews>
  <sheetFormatPr defaultRowHeight="14.5" x14ac:dyDescent="0.35"/>
  <sheetData>
    <row r="1" spans="1:17" x14ac:dyDescent="0.35">
      <c r="A1" s="6"/>
      <c r="B1" s="6"/>
      <c r="C1" s="6"/>
      <c r="D1" s="6"/>
      <c r="E1" s="6"/>
      <c r="F1" s="6"/>
      <c r="G1" s="6"/>
      <c r="H1" s="6"/>
      <c r="I1" s="6"/>
      <c r="J1" s="6"/>
      <c r="K1" s="6"/>
      <c r="L1" s="6"/>
      <c r="M1" s="6"/>
      <c r="N1" s="6"/>
      <c r="O1" s="6"/>
      <c r="P1" s="6"/>
      <c r="Q1" s="6"/>
    </row>
    <row r="2" spans="1:17" x14ac:dyDescent="0.35">
      <c r="A2" s="6"/>
      <c r="B2" s="6"/>
      <c r="C2" s="6"/>
      <c r="D2" s="6"/>
      <c r="E2" s="6"/>
      <c r="F2" s="6"/>
      <c r="G2" s="6"/>
      <c r="H2" s="6"/>
      <c r="I2" s="6"/>
      <c r="J2" s="6"/>
      <c r="K2" s="6"/>
      <c r="L2" s="6"/>
      <c r="M2" s="6"/>
      <c r="N2" s="6"/>
      <c r="O2" s="6"/>
      <c r="P2" s="6"/>
      <c r="Q2" s="6"/>
    </row>
    <row r="3" spans="1:17" x14ac:dyDescent="0.35">
      <c r="A3" s="6"/>
      <c r="B3" s="6"/>
      <c r="C3" s="6"/>
      <c r="D3" s="6"/>
      <c r="E3" s="6"/>
      <c r="F3" s="6"/>
      <c r="G3" s="6"/>
      <c r="H3" s="6"/>
      <c r="I3" s="6"/>
      <c r="J3" s="6"/>
      <c r="K3" s="6"/>
      <c r="L3" s="6"/>
      <c r="M3" s="6"/>
      <c r="N3" s="6"/>
      <c r="O3" s="6"/>
      <c r="P3" s="6"/>
      <c r="Q3" s="6"/>
    </row>
    <row r="4" spans="1:17" x14ac:dyDescent="0.35">
      <c r="A4" s="6"/>
      <c r="B4" s="6"/>
      <c r="C4" s="6"/>
      <c r="D4" s="6"/>
      <c r="E4" s="6"/>
      <c r="F4" s="6"/>
      <c r="G4" s="6"/>
      <c r="H4" s="6"/>
      <c r="I4" s="6"/>
      <c r="J4" s="6"/>
      <c r="K4" s="6"/>
      <c r="L4" s="6"/>
      <c r="M4" s="6"/>
      <c r="N4" s="6"/>
      <c r="O4" s="6"/>
      <c r="P4" s="6"/>
      <c r="Q4" s="6"/>
    </row>
    <row r="5" spans="1:17" x14ac:dyDescent="0.35">
      <c r="A5" s="6"/>
      <c r="B5" s="6"/>
      <c r="C5" s="6"/>
      <c r="D5" s="6"/>
      <c r="E5" s="6"/>
      <c r="F5" s="6"/>
      <c r="G5" s="6"/>
      <c r="H5" s="6"/>
      <c r="I5" s="6"/>
      <c r="J5" s="6"/>
      <c r="K5" s="6"/>
      <c r="L5" s="6"/>
      <c r="M5" s="6"/>
      <c r="N5" s="6"/>
      <c r="O5" s="6"/>
      <c r="P5" s="6"/>
      <c r="Q5" s="6"/>
    </row>
    <row r="6" spans="1:17" x14ac:dyDescent="0.35">
      <c r="A6" s="6"/>
      <c r="B6" s="6"/>
      <c r="C6" s="6"/>
      <c r="D6" s="6"/>
      <c r="E6" s="6"/>
      <c r="F6" s="6"/>
      <c r="G6" s="6"/>
      <c r="H6" s="6"/>
      <c r="I6" s="6"/>
      <c r="J6" s="6"/>
      <c r="K6" s="6"/>
      <c r="L6" s="6"/>
      <c r="M6" s="6"/>
      <c r="N6" s="6"/>
      <c r="O6" s="6"/>
      <c r="P6" s="6"/>
      <c r="Q6" s="6"/>
    </row>
    <row r="7" spans="1:17" x14ac:dyDescent="0.35">
      <c r="A7" s="6"/>
      <c r="B7" s="6"/>
      <c r="C7" s="6"/>
      <c r="D7" s="6"/>
      <c r="E7" s="6"/>
      <c r="F7" s="6"/>
      <c r="G7" s="6"/>
      <c r="H7" s="6"/>
      <c r="I7" s="6"/>
      <c r="J7" s="6"/>
      <c r="K7" s="6"/>
      <c r="L7" s="6"/>
      <c r="M7" s="6"/>
      <c r="N7" s="6"/>
      <c r="O7" s="6"/>
      <c r="P7" s="6"/>
      <c r="Q7" s="6"/>
    </row>
    <row r="8" spans="1:17" x14ac:dyDescent="0.35">
      <c r="A8" s="6"/>
      <c r="B8" s="6"/>
      <c r="C8" s="6"/>
      <c r="D8" s="6"/>
      <c r="E8" s="6"/>
      <c r="F8" s="6"/>
      <c r="G8" s="6"/>
      <c r="H8" s="6"/>
      <c r="I8" s="6"/>
      <c r="J8" s="6"/>
      <c r="K8" s="6"/>
      <c r="L8" s="6"/>
      <c r="M8" s="6"/>
      <c r="N8" s="6"/>
      <c r="O8" s="6"/>
      <c r="P8" s="6"/>
      <c r="Q8" s="6"/>
    </row>
    <row r="9" spans="1:17" x14ac:dyDescent="0.35">
      <c r="A9" s="6"/>
      <c r="B9" s="6"/>
      <c r="C9" s="6"/>
      <c r="D9" s="6"/>
      <c r="E9" s="6"/>
      <c r="F9" s="6"/>
      <c r="G9" s="6"/>
      <c r="H9" s="6"/>
      <c r="I9" s="6"/>
      <c r="J9" s="6"/>
      <c r="K9" s="6"/>
      <c r="L9" s="6"/>
      <c r="M9" s="6"/>
      <c r="N9" s="6"/>
      <c r="O9" s="6"/>
      <c r="P9" s="6"/>
      <c r="Q9" s="6"/>
    </row>
    <row r="10" spans="1:17" x14ac:dyDescent="0.35">
      <c r="A10" s="6"/>
      <c r="B10" s="6"/>
      <c r="C10" s="6"/>
      <c r="D10" s="6"/>
      <c r="E10" s="6"/>
      <c r="F10" s="6"/>
      <c r="G10" s="6"/>
      <c r="H10" s="6"/>
      <c r="I10" s="6"/>
      <c r="J10" s="6"/>
      <c r="K10" s="6"/>
      <c r="L10" s="6"/>
      <c r="M10" s="6"/>
      <c r="N10" s="6"/>
      <c r="O10" s="6"/>
      <c r="P10" s="6"/>
      <c r="Q10" s="6"/>
    </row>
    <row r="11" spans="1:17" x14ac:dyDescent="0.35">
      <c r="A11" s="6"/>
      <c r="B11" s="6"/>
      <c r="C11" s="6"/>
      <c r="D11" s="6"/>
      <c r="E11" s="6"/>
      <c r="F11" s="6"/>
      <c r="G11" s="6"/>
      <c r="H11" s="6"/>
      <c r="I11" s="6"/>
      <c r="J11" s="6"/>
      <c r="K11" s="6"/>
      <c r="L11" s="6"/>
      <c r="M11" s="6"/>
      <c r="N11" s="6"/>
      <c r="O11" s="6"/>
      <c r="P11" s="6"/>
      <c r="Q11" s="6"/>
    </row>
    <row r="12" spans="1:17" x14ac:dyDescent="0.35">
      <c r="A12" s="6"/>
      <c r="B12" s="6"/>
      <c r="C12" s="6"/>
      <c r="D12" s="6"/>
      <c r="E12" s="6"/>
      <c r="F12" s="6"/>
      <c r="G12" s="6"/>
      <c r="H12" s="6"/>
      <c r="I12" s="6"/>
      <c r="J12" s="6"/>
      <c r="K12" s="6"/>
      <c r="L12" s="6"/>
      <c r="M12" s="6"/>
      <c r="N12" s="6"/>
      <c r="O12" s="6"/>
      <c r="P12" s="6"/>
      <c r="Q12" s="6"/>
    </row>
    <row r="13" spans="1:17" x14ac:dyDescent="0.35">
      <c r="A13" s="6"/>
      <c r="B13" s="6"/>
      <c r="C13" s="6"/>
      <c r="D13" s="6"/>
      <c r="E13" s="6"/>
      <c r="F13" s="6"/>
      <c r="G13" s="6"/>
      <c r="H13" s="6"/>
      <c r="I13" s="6"/>
      <c r="J13" s="6"/>
      <c r="K13" s="6"/>
      <c r="L13" s="6"/>
      <c r="M13" s="6"/>
      <c r="N13" s="6"/>
      <c r="O13" s="6"/>
      <c r="P13" s="6"/>
      <c r="Q13" s="6"/>
    </row>
    <row r="14" spans="1:17" x14ac:dyDescent="0.35">
      <c r="A14" s="6"/>
      <c r="B14" s="6"/>
      <c r="C14" s="6"/>
      <c r="D14" s="6"/>
      <c r="E14" s="6"/>
      <c r="F14" s="6"/>
      <c r="G14" s="6"/>
      <c r="H14" s="6"/>
      <c r="I14" s="6"/>
      <c r="J14" s="6"/>
      <c r="K14" s="6"/>
      <c r="L14" s="6"/>
      <c r="M14" s="6"/>
      <c r="N14" s="6"/>
      <c r="O14" s="6"/>
      <c r="P14" s="6"/>
      <c r="Q14" s="6"/>
    </row>
    <row r="15" spans="1:17" x14ac:dyDescent="0.35">
      <c r="A15" s="6"/>
      <c r="B15" s="6"/>
      <c r="C15" s="6"/>
      <c r="D15" s="6"/>
      <c r="E15" s="6"/>
      <c r="F15" s="6"/>
      <c r="G15" s="6"/>
      <c r="H15" s="6"/>
      <c r="I15" s="6"/>
      <c r="J15" s="6"/>
      <c r="K15" s="6"/>
      <c r="L15" s="6"/>
      <c r="M15" s="6"/>
      <c r="N15" s="6"/>
      <c r="O15" s="6"/>
      <c r="P15" s="6"/>
      <c r="Q15" s="6"/>
    </row>
    <row r="16" spans="1:17" x14ac:dyDescent="0.35">
      <c r="A16" s="6"/>
      <c r="B16" s="6"/>
      <c r="C16" s="6"/>
      <c r="D16" s="6"/>
      <c r="E16" s="6"/>
      <c r="F16" s="6"/>
      <c r="G16" s="6"/>
      <c r="H16" s="6"/>
      <c r="I16" s="6"/>
      <c r="J16" s="6"/>
      <c r="K16" s="6"/>
      <c r="L16" s="6"/>
      <c r="M16" s="6"/>
      <c r="N16" s="6"/>
      <c r="O16" s="6"/>
      <c r="P16" s="6"/>
      <c r="Q16" s="6"/>
    </row>
    <row r="17" spans="1:17" x14ac:dyDescent="0.35">
      <c r="A17" s="6"/>
      <c r="B17" s="6"/>
      <c r="C17" s="6"/>
      <c r="D17" s="6"/>
      <c r="E17" s="6"/>
      <c r="F17" s="6"/>
      <c r="G17" s="6"/>
      <c r="H17" s="6"/>
      <c r="I17" s="6"/>
      <c r="J17" s="6"/>
      <c r="K17" s="6"/>
      <c r="L17" s="6"/>
      <c r="M17" s="6"/>
      <c r="N17" s="6"/>
      <c r="O17" s="6"/>
      <c r="P17" s="6"/>
      <c r="Q17" s="6"/>
    </row>
    <row r="18" spans="1:17" x14ac:dyDescent="0.35">
      <c r="A18" s="6"/>
      <c r="B18" s="6"/>
      <c r="C18" s="6"/>
      <c r="D18" s="6"/>
      <c r="E18" s="6"/>
      <c r="F18" s="6"/>
      <c r="G18" s="6"/>
      <c r="H18" s="6"/>
      <c r="I18" s="6"/>
      <c r="J18" s="6"/>
      <c r="K18" s="6"/>
      <c r="L18" s="6"/>
      <c r="M18" s="6"/>
      <c r="N18" s="6"/>
      <c r="O18" s="6"/>
      <c r="P18" s="6"/>
      <c r="Q18"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H o s p i t a l   E m e r g e n c y   R o o m   D a t a _ 3 8 c 9 a e 6 2 - 8 8 7 6 - 4 d 7 f - 9 5 2 4 - d e a 5 f 1 e d e 5 f a , C a l e n d e r _ t a b l e _ 4 d d a 5 d 8 f - 8 4 9 f - 4 e 1 4 - b 2 f 8 - 8 b 2 0 7 5 4 5 1 8 1 b ] ] > < / C u s t o m C o n t e n t > < / G e m i n i > 
</file>

<file path=customXml/item10.xml>��< ? x m l   v e r s i o n = " 1 . 0 "   e n c o d i n g = " U T F - 1 6 " ? > < G e m i n i   x m l n s = " h t t p : / / g e m i n i / p i v o t c u s t o m i z a t i o n / S h o w H i d d e n " > < C u s t o m C o n t e n t > < ! [ C D A T A [ T r u e ] ] > < / 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M a n u a l C a l c M o d e " > < C u s t o m C o n t e n t > < ! [ C D A T A [ F a l s 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K e y > < / D i a g r a m O b j e c t K e y > < D i a g r a m O b j e c t K e y > < K e y > T a b l e s \ C a l e n d e r _ t a b l e \ C o l u m n s \ D a t e   ( M o n t h   I n d e x ) < / K e y > < / D i a g r a m O b j e c t K e y > < D i a g r a m O b j e c t K e y > < K e y > T a b l e s \ C a l e n d e r _ t a b l e \ C o l u m n s \ D a t e   ( M o n t h ) < / K e y > < / D i a g r a m O b j e c t K e y > < D i a g r a m O b j e c t K e y > < K e y > T a b l e s \ C a l e n d e r _ t a b l e \ C o l u m n s \ D a t e   ( D a y   I n d e x ) < / K e y > < / D i a g r a m O b j e c t K e y > < D i a g r a m O b j e c t K e y > < K e y > T a b l e s \ C a l e n d e r _ t a b l e \ C o l u m n s \ D a t e   ( D a y ) < / K e y > < / D i a g r a m O b j e c t K e y > < D i a g r a m O b j e c t K e y > < K e y > T a b l e s \ C a l e n d e r _ t a b l e \ M e a s u r e s \ C o u n t   o f   D a t e < / K e y > < / D i a g r a m O b j e c t K e y > < D i a g r a m O b j e c t K e y > < K e y > T a b l e s \ C a l e n d e r _ t a b l e \ C o u n t   o f   D a t e \ A d d i t i o n a l   I n f o \ I m p l i c i t   M e a s u r e 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 T a b l e s \ H o s p i t a l   E m e r g e n c y   R o o m   D a t a \ C o l u m n s \ P a t i e n t   A d m i s s i o n   D a t e 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 3 0 5 . 3 3 3 3 3 3 3 3 3 3 3 3 3 1 < / H e i g h t > < I s E x p a n d e d > t r u e < / I s E x p a n d e d > < L a y e d O u t > t r u e < / L a y e d O u t > < W i d t h > 2 3 2 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 T a b l e s \ C a l e n d e r _ t a b l e \ C o l u m n s \ D a t e   ( M o n t h   I n d e x ) < / K e y > < / a : K e y > < a : V a l u e   i : t y p e = " D i a g r a m D i s p l a y N o d e V i e w S t a t e " > < H e i g h t > 1 5 0 < / H e i g h t > < I s E x p a n d e d > t r u e < / I s E x p a n d e d > < W i d t h > 2 0 0 < / W i d t h > < / a : V a l u e > < / a : K e y V a l u e O f D i a g r a m O b j e c t K e y a n y T y p e z b w N T n L X > < a : K e y V a l u e O f D i a g r a m O b j e c t K e y a n y T y p e z b w N T n L X > < a : K e y > < K e y > T a b l e s \ C a l e n d e r _ t a b l e \ C o l u m n s \ D a t e   ( M o n t h ) < / K e y > < / a : K e y > < a : V a l u e   i : t y p e = " D i a g r a m D i s p l a y N o d e V i e w S t a t e " > < H e i g h t > 1 5 0 < / H e i g h t > < I s E x p a n d e d > t r u e < / I s E x p a n d e d > < W i d t h > 2 0 0 < / W i d t h > < / a : V a l u e > < / a : K e y V a l u e O f D i a g r a m O b j e c t K e y a n y T y p e z b w N T n L X > < a : K e y V a l u e O f D i a g r a m O b j e c t K e y a n y T y p e z b w N T n L X > < a : K e y > < K e y > T a b l e s \ C a l e n d e r _ t a b l e \ C o l u m n s \ D a t e   ( D a y   I n d e x ) < / K e y > < / a : K e y > < a : V a l u e   i : t y p e = " D i a g r a m D i s p l a y N o d e V i e w S t a t e " > < H e i g h t > 1 5 0 < / H e i g h t > < I s E x p a n d e d > t r u e < / I s E x p a n d e d > < W i d t h > 2 0 0 < / W i d t h > < / a : V a l u e > < / a : K e y V a l u e O f D i a g r a m O b j e c t K e y a n y T y p e z b w N T n L X > < a : K e y V a l u e O f D i a g r a m O b j e c t K e y a n y T y p e z b w N T n L X > < a : K e y > < K e y > T a b l e s \ C a l e n d e r _ t a b l e \ C o l u m n s \ D a t e   ( D a y ) < / K e y > < / a : K e y > < a : V a l u e   i : t y p e = " D i a g r a m D i s p l a y N o d e V i e w S t a t e " > < H e i g h t > 1 5 0 < / H e i g h t > < I s E x p a n d e d > t r u e < / I s E x p a n d e d > < W i d t h > 2 0 0 < / W i d t h > < / a : V a l u e > < / a : K e y V a l u e O f D i a g r a m O b j e c t K e y a n y T y p e z b w N T n L X > < a : K e y V a l u e O f D i a g r a m O b j e c t K e y a n y T y p e z b w N T n L X > < a : K e y > < K e y > T a b l e s \ C a l e n d e r _ t a b l e \ M e a s u r e s \ C o u n t   o f   D a t e < / K e y > < / a : K e y > < a : V a l u e   i : t y p e = " D i a g r a m D i s p l a y N o d e V i e w S t a t e " > < H e i g h t > 1 5 0 < / H e i g h t > < I s E x p a n d e d > t r u e < / I s E x p a n d e d > < W i d t h > 2 0 0 < / W i d t h > < / a : V a l u e > < / a : K e y V a l u e O f D i a g r a m O b j e c t K e y a n y T y p e z b w N T n L X > < a : K e y V a l u e O f D i a g r a m O b j e c t K e y a n y T y p e z b w N T n L X > < a : K e y > < K e y > T a b l e s \ C a l e n d e r _ t a b l e \ C o u n t   o f   D a t e \ A d d i t i o n a l   I n f o \ I m p l i c i t   M e a s u r e < / K e y > < / a : K e y > < a : V a l u e   i : t y p e = " D i a g r a m D i s p l a y V i e w S t a t e I D i a g r a m T a g A d d i t i o n a l I n f o " / > < / 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 ( 2 4 8 , 1 5 2 . 6 6 6 6 6 7 ) .   E n d   p o i n t   2 :   ( 3 1 3 . 9 0 3 8 1 0 5 6 7 6 6 6 , 7 5 )   < / A u t o m a t i o n P r o p e r t y H e l p e r T e x t > < L a y e d O u t > t r u e < / L a y e d O u t > < P o i n t s   x m l n s : b = " h t t p : / / s c h e m a s . d a t a c o n t r a c t . o r g / 2 0 0 4 / 0 7 / S y s t e m . W i n d o w s " > < b : P o i n t > < b : _ x > 2 4 7 . 9 9 9 9 9 9 9 9 9 9 9 9 9 7 < / b : _ x > < b : _ y > 1 5 2 . 6 6 6 6 6 7 < / b : _ y > < / b : P o i n t > < b : P o i n t > < b : _ x > 2 7 8 . 9 5 1 9 0 5 5 < / b : _ x > < b : _ y > 1 5 2 . 6 6 6 6 6 7 < / b : _ y > < / b : P o i n t > < b : P o i n t > < b : _ x > 2 8 0 . 9 5 1 9 0 5 5 < / b : _ x > < b : _ y > 1 5 0 . 6 6 6 6 6 7 < / b : _ y > < / b : P o i n t > < b : P o i n t > < b : _ x > 2 8 0 . 9 5 1 9 0 5 5 < / b : _ x > < b : _ y > 7 7 < / b : _ y > < / b : P o i n t > < b : P o i n t > < b : _ x > 2 8 2 . 9 5 1 9 0 5 5 < / b : _ x > < b : _ y > 7 5 < / b : _ y > < / b : P o i n t > < b : P o i n t > < b : _ x > 3 1 3 . 9 0 3 8 1 0 5 6 7 6 6 5 6 9 < / 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 2 3 1 . 9 9 9 9 9 9 9 9 9 9 9 9 9 7 < / b : _ x > < b : _ y > 1 4 4 . 6 6 6 6 6 7 < / b : _ y > < / L a b e l L o c a t i o n > < L o c a t i o n   x m l n s : b = " h t t p : / / s c h e m a s . d a t a c o n t r a c t . o r g / 2 0 0 4 / 0 7 / S y s t e m . W i n d o w s " > < b : _ x > 2 3 1 . 9 9 9 9 9 9 9 9 9 9 9 9 9 7 < / b : _ x > < b : _ y > 1 5 2 . 6 6 6 6 6 7 < / 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 3 1 3 . 9 0 3 8 1 0 5 6 7 6 6 5 6 9 < / b : _ x > < b : _ y > 6 7 < / b : _ y > < / L a b e l L o c a t i o n > < L o c a t i o n   x m l n s : b = " h t t p : / / s c h e m a s . d a t a c o n t r a c t . o r g / 2 0 0 4 / 0 7 / S y s t e m . W i n d o w s " > < b : _ x > 3 2 9 . 9 0 3 8 1 0 5 6 7 6 6 5 6 9 < / 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 2 4 7 . 9 9 9 9 9 9 9 9 9 9 9 9 9 7 < / b : _ x > < b : _ y > 1 5 2 . 6 6 6 6 6 7 < / b : _ y > < / b : P o i n t > < b : P o i n t > < b : _ x > 2 7 8 . 9 5 1 9 0 5 5 < / b : _ x > < b : _ y > 1 5 2 . 6 6 6 6 6 7 < / b : _ y > < / b : P o i n t > < b : P o i n t > < b : _ x > 2 8 0 . 9 5 1 9 0 5 5 < / b : _ x > < b : _ y > 1 5 0 . 6 6 6 6 6 7 < / b : _ y > < / b : P o i n t > < b : P o i n t > < b : _ x > 2 8 0 . 9 5 1 9 0 5 5 < / b : _ x > < b : _ y > 7 7 < / b : _ y > < / b : P o i n t > < b : P o i n t > < b : _ x > 2 8 2 . 9 5 1 9 0 5 5 < / b : _ x > < b : _ y > 7 5 < / b : _ y > < / b : P o i n t > < b : P o i n t > < b : _ x > 3 1 3 . 9 0 3 8 1 0 5 6 7 6 6 5 6 9 < / b : _ x > < b : _ y > 7 5 < / b : _ y > < / b : P o i n t > < / P o i n t s > < / a : V a l u e > < / a : K e y V a l u e O f D i a g r a m O b j e c t K e y a n y T y p e z b w N T n L X > < / V i e w S t a t e s > < / D i a g r a m M a n a g e r . S e r i a l i z a b l e D i a g r a m > < / A r r a y O f D i a g r a m M a n a g e r . S e r i a l i z a b l e D i a g r a m > ] ] > < / 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C l i e n t W i n d o w X M L " > < C u s t o m C o n t e n t > < ! [ C D A T A [ H o s p i t a l   E m e r g e n c y   R o o m   D a t a _ 3 8 c 9 a e 6 2 - 8 8 7 6 - 4 d 7 f - 9 5 2 4 - d e a 5 f 1 e d e 5 f a ] ] > < / C u s t o m C o n t e n t > < / G e m i n i > 
</file>

<file path=customXml/item18.xml>��< ? x m l   v e r s i o n = " 1 . 0 "   e n c o d i n g = " U T F - 1 6 " ? > < G e m i n i   x m l n s = " h t t p : / / g e m i n i / p i v o t c u s t o m i z a t i o n / S h o w I m p l i c i t M e a s u r e s " > < C u s t o m C o n t e n t > < ! [ C D A T A [ F a l s e ] ] > < / C u s t o m C o n t e n t > < / G e m i n i > 
</file>

<file path=customXml/item2.xml>��< ? x m l   v e r s i o n = " 1 . 0 "   e n c o d i n g = " U T F - 1 6 " ? > < G e m i n i   x m l n s = " h t t p : / / g e m i n i / p i v o t c u s t o m i z a t i o n / T a b l e X M L _ C a l e n d e r _ t a b l e _ 4 d d a 5 d 8 f - 8 4 9 f - 4 e 1 4 - b 2 f 8 - 8 b 2 0 7 5 4 5 1 8 1 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 2 1 3 < / i n t > < / v a l u e > < / i t e m > < i t e m > < k e y > < s t r i n g > D a t e   ( M o n t h   I n d e x ) < / s t r i n g > < / k e y > < v a l u e > < i n t > 2 3 2 < / i n t > < / v a l u e > < / i t e m > < i t e m > < k e y > < s t r i n g > D a t e   ( M o n t h ) < / s t r i n g > < / k e y > < v a l u e > < i n t > 1 7 3 < / i n t > < / v a l u e > < / i t e m > < i t e m > < k e y > < s t r i n g > D a t e   ( D a y   I n d e x ) < / s t r i n g > < / k e y > < v a l u e > < i n t > 2 1 1 < / i n t > < / v a l u e > < / i t e m > < i t e m > < k e y > < s t r i n g > D a t e   ( D a y ) < / s t r i n g > < / k e y > < v a l u e > < i n t > 1 5 2 < / 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 2 0 2 5 - 0 5 - 0 4 T 1 3 : 1 4 : 4 9 . 1 0 7 6 7 4 3 + 0 5 : 3 0 < / L a s t P r o c e s s e d T i m e > < / D a t a M o d e l i n g S a n d b o x . S e r i a l i z e d S a n d b o x E r r o r C a c h e > ] ] > < / 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D a t a M a s h u p   s q m i d = " 6 e 7 a c 1 e 8 - f 3 9 4 - 4 4 e 7 - 8 5 4 8 - a 9 b c 6 5 4 f 8 c 7 9 "   x m l n s = " h t t p : / / s c h e m a s . m i c r o s o f t . c o m / D a t a M a s h u p " > A A A A A F k G A A B Q S w M E F A A C A A g A t W O k 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t W O k 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V j p F r I u s r j U w M A A F I L A A A T A B w A R m 9 y b X V s Y X M v U 2 V j d G l v b j E u b S C i G A A o o B Q A A A A A A A A A A A A A A A A A A A A A A A A A A A C l V m 1 v 2 j A Q / o 7 E f 7 D S L 0 H y I p J u n b S K D y 0 v a 6 W N d c C 2 D 2 W q 3 M T Q a I 6 N b M O K K v 7 7 z i S Q F 2 K Y 2 l Y 0 1 L 7 c 8 9 z d c 2 c r G u p Y c D R O n / 5 l s 9 F s q C c i a Y T O n B u h F r E m D P U T K u e U h 2 s 0 E i J B P a K J g z q I U d 1 s I P g Z i 6 U M K a x 0 1 c r r i X C Z U K 7 d Q c y o 1 x V c w z / K d b q f p j 8 U l W p 6 9 Q c Q N F p I c L O Y 7 s z V 9 B i c F 6 q V 0 8 L 3 P c r i J N Z U d h z s Y N Q V b J l w 1 f E D j P o 8 F F H M 5 5 2 L D + 2 2 j 9 H 3 p d B 0 r N e M d v K v 3 l B w + r u F U 9 5 n z p 0 U C e x F 6 I a S C M i Z s C b k E Q y z n W z d T U P E 6 D 5 b v 2 J s H B J G p O p o u S y 6 7 D 4 R P g e P k / W C 5 u 4 m k n A 1 E z J J K Z t N 5 d b g 4 5 c X 5 4 7 o G D K C b i M I U Y M l 0 v R Z b z D K t 6 6 i J F b K l A 6 y Q 3 d m E X z X c U J L p o N Y K v D F T W q t / r 4 Q s B m S h F o t P l M O B O 2 E 5 u b V W 6 4 v 3 n s m u N L m i I S H j n t 0 Q a R O t v t 0 R q U 8 Q i 8 P d 8 D I f G f G x D y G G p Q s x / B U M 5 L J O h T y C K 1 f J N Y m X X a L M u 6 D X 0 X e 5 G X / a j Q b 7 R S Z F 7 4 r k s e Y 0 2 z d r e g D W + t U U 5 o N z p z J n d c J J O p 6 v W 8 K 1 / G Q U 1 T + V u 4 t n J F z c r Y j u m B Q l A j 9 J G x Z k G m 2 v l 1 1 D 4 I C R + Z D G B D P L G X p F X y g l 4 0 N 0 7 e C V r h h Z 2 A + N H k l b D H f / s m G r J I s 9 m O 9 C r d i t Y Y Z W M M s 8 8 K O G S P w M C A a J s J h q K b Y 2 M r G y u D 8 P x M d A P i M M G V I D E X q / 8 1 E E r G q a 4 p 0 I + + J K m O r d 2 j B g v / x g s U 6 8 4 4 e 1 2 j f C D n S 1 i S 1 c E 8 U v s w V x s C p c Z t W H l q V 8 n e 3 Q + g u Z H 9 h y w O Y p Y Q O + r b S t n C O t u z j 3 v M d K 5 Q X 2 L Q f n N S + P Z 3 1 X b D n s j 9 8 j p x R Q G y X N n N C l V T C Y b r V q s R s 1 E / O 4 B Q n W y l O U a z Z m 5 g z o s h 4 L K Q 5 s 0 f i b 4 G t W X Q P o 7 H T B L B v E o a V d 6 V C m F p w d Q G M Z i P m d T D F m 1 k X J q G Z c g / a A N d e x L 7 E S n s G B P J m C u M G 7 e A c w 7 W o 7 b f w x 3 M f n 0 V L u H 8 B F R f W z G + r o B r B V 3 Q L r U U a X B 7 l A C 4 s x v n + Q l Q W 9 v U a R s c T h O K C f v m S s d 3 f / r O W Z N v d y u t L K e Q r L 0 w 1 3 E y G U 6 O y F t 8 q s Y p j J 5 V P u U R V x 5 f / A F B L A Q I t A B Q A A g A I A L V j p F q 7 Z 9 K P p A A A A P Y A A A A S A A A A A A A A A A A A A A A A A A A A A A B D b 2 5 m a W c v U G F j a 2 F n Z S 5 4 b W x Q S w E C L Q A U A A I A C A C 1 Y 6 R a D 8 r p q 6 Q A A A D p A A A A E w A A A A A A A A A A A A A A A A D w A A A A W 0 N v b n R l b n R f V H l w Z X N d L n h t b F B L A Q I t A B Q A A g A I A L V j p F r I u s r j U w M A A F I L A A A T A A A A A A A A A A A A A A A A A O E B A A B G b 3 J t d W x h c y 9 T Z W N 0 a W 9 u M S 5 t U E s F B g A A A A A D A A M A w g A A A I 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Y h A A A A A A A A B C 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N m N z k w M j g 5 M i 1 l Y W J i L T Q 3 N j U t O T g z M y 1 i N z Y 2 M D Y 3 Z T l i N W E 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N S 0 w M V Q w N z o 0 M z o 1 N i 4 3 M j Q 4 M z c x W i I g L z 4 8 R W 5 0 c n k g V H l w Z T 0 i R m l s b E N v b H V t b l R 5 c G V z I i B W Y W x 1 Z T 0 i c 0 J n a 0 t C Z 1 l E Q m d Z R 0 F 3 T T 0 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E V u d H J 5 I F R 5 c G U 9 I l B p d m 9 0 T 2 J q Z W N 0 T m F t Z S I g V m F s d W U 9 I n N Q a X Z v d C B S Z X B v c n Q h U G l 2 b 3 R U Y W J s Z T Y 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1 N v c n R l Z C U y M F J v d 3 M 8 L 0 l 0 Z W 1 Q Y X R o P j w v S X R l b U x v Y 2 F 0 a W 9 u P j x T d G F i b G V F b n R y a W V z I C 8 + P C 9 J d G V t P j x J d G V t P j x J d G V t T G 9 j Y X R p b 2 4 + P E l 0 Z W 1 U e X B l P k Z v c m 1 1 b G E 8 L 0 l 0 Z W 1 U e X B l P j x J d G V t U G F 0 a D 5 T Z W N 0 a W 9 u M S 9 D Y W x l b m R l c l 9 0 Y W J s Z T w v S X R l b V B h d G g + P C 9 J d G V t T G 9 j Y X R p b 2 4 + P F N 0 Y W J s Z U V u d H J p Z X M + P E V u d H J 5 I F R 5 c G U 9 I k l z U H J p d m F 0 Z S I g V m F s d W U 9 I m w w I i A v P j x F b n R y e S B U e X B l P S J R d W V y e U l E I i B W Y W x 1 Z T 0 i c 2 U 3 N z M z M G N i L T U 1 N m Y t N D Y 5 N C 0 5 M G Z j L W R h Y W N i O T c y N T Y w M 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N z M x I i A v P j x F b n R y e S B U e X B l P S J G a W x s R X J y b 3 J D b 2 R l I i B W Y W x 1 Z T 0 i c 1 V u a 2 5 v d 2 4 i I C 8 + P E V u d H J 5 I F R 5 c G U 9 I k Z p b G x F c n J v c k N v d W 5 0 I i B W Y W x 1 Z T 0 i b D A i I C 8 + P E V u d H J 5 I F R 5 c G U 9 I k Z p b G x M Y X N 0 V X B k Y X R l Z C I g V m F s d W U 9 I m Q y M D I 1 L T A 1 L T A 0 V D A 1 O j M w O j Q 0 L j k 3 O T M w N D Z 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Z X J f d G F i b G U v Q 2 h h b m d l Z C B U e X B l L n t D b 2 x 1 b W 4 x L D B 9 J n F 1 b 3 Q 7 X S w m c X V v d D t D b 2 x 1 b W 5 D b 3 V u d C Z x d W 9 0 O z o x L C Z x d W 9 0 O 0 t l e U N v b H V t b k 5 h b W V z J n F 1 b 3 Q 7 O l t d L C Z x d W 9 0 O 0 N v b H V t b k l k Z W 5 0 a X R p Z X M m c X V v d D s 6 W y Z x d W 9 0 O 1 N l Y 3 R p b 2 4 x L 0 N h b G V u Z G V y X 3 R h Y m x l L 0 N o Y W 5 n Z W Q g V H l w Z S 5 7 Q 2 9 s d W 1 u M S w w f S Z x d W 9 0 O 1 0 s J n F 1 b 3 Q 7 U m V s Y X R p b 2 5 z a G l w S W 5 m b y Z x d W 9 0 O z p b X X 0 i I C 8 + P E V u d H J 5 I F R 5 c G U 9 I l B p d m 9 0 T 2 J q Z W N 0 T m F t Z S I g V m F s d W U 9 I n N Q a X Z v d C B S Z X B v c n Q h U G l 2 b 3 R U Y W J s Z T k i I C 8 + P E V u d H J 5 I F R 5 c G U 9 I k F k Z G V k V G 9 E Y X R h T W 9 k Z W w i I F Z h b H V l P S J s M S I g L z 4 8 L 1 N 0 Y W J s Z U V u d H J p Z X M + P C 9 J d G V t P j x J d G V t P j x J d G V t T G 9 j Y X R p b 2 4 + P E l 0 Z W 1 U e X B l P k Z v c m 1 1 b G E 8 L 0 l 0 Z W 1 U e X B l P j x J d G V t U G F 0 a D 5 T Z W N 0 a W 9 u M S 9 D Y W x l b m R l c l 9 0 Y W J s Z S 9 T b 3 V y Y 2 U 8 L 0 l 0 Z W 1 Q Y X R o P j w v S X R l b U x v Y 2 F 0 a W 9 u P j x T d G F i b G V F b n R y a W V z I C 8 + P C 9 J d G V t P j x J d G V t P j x J d G V t T G 9 j Y X R p b 2 4 + P E l 0 Z W 1 U e X B l P k Z v c m 1 1 b G E 8 L 0 l 0 Z W 1 U e X B l P j x J d G V t U G F 0 a D 5 T Z W N 0 a W 9 u M S 9 D Y W x l b m R l c l 9 0 Y W J s Z S 9 D b 2 5 2 Z X J 0 Z W Q l M j B 0 b y U y M F R h Y m x l P C 9 J d G V t U G F 0 a D 4 8 L 0 l 0 Z W 1 M b 2 N h d G l v b j 4 8 U 3 R h Y m x l R W 5 0 c m l l c y A v P j w v S X R l b T 4 8 S X R l b T 4 8 S X R l b U x v Y 2 F 0 a W 9 u P j x J d G V t V H l w Z T 5 G b 3 J t d W x h P C 9 J d G V t V H l w Z T 4 8 S X R l b V B h d G g + U 2 V j d G l v b j E v Q 2 F s Z W 5 k Z X J f d G F i b G U v Q 2 h h b m d l Z C U y M F R 5 c G U 8 L 0 l 0 Z W 1 Q Y X R o P j w v S X R l b U x v Y 2 F 0 a W 9 u P j x T d G F i b G V F b n R y a W V z I C 8 + P C 9 J d G V t P j x J d G V t P j x J d G V t T G 9 j Y X R p b 2 4 + P E l 0 Z W 1 U e X B l P k Z v c m 1 1 b G E 8 L 0 l 0 Z W 1 U e X B l P j x J d G V t U G F 0 a D 5 T Z W N 0 a W 9 u M S 9 D Y W x l b m R l c l 9 0 Y W J s Z S 9 S Z W 5 h b W V k J T I w Q 2 9 s d W 1 u c z w v S X R l b V B h d G g + P C 9 J d G V t T G 9 j Y X R p b 2 4 + P F N 0 Y W J s Z U V u d H J p Z X M g L z 4 8 L 0 l 0 Z W 0 + P C 9 J d G V t c z 4 8 L 0 x v Y 2 F s U G F j a 2 F n Z U 1 l d G F k Y X R h R m l s Z T 4 W A A A A U E s F B g A A A A A A A A A A A A A A A A A A A A A A A C Y B A A A B A A A A 0 I y d 3 w E V 0 R G M e g D A T 8 K X 6 w E A A A B e c C N j A n j E Q o W t V P c d W x H m A A A A A A I A A A A A A B B m A A A A A Q A A I A A A A L F W 8 K q L k j D Q g g l A h W 1 u T E X s m k A w 8 J z Q Y c Z M x I Q g 1 9 U r A A A A A A 6 A A A A A A g A A I A A A A D d l G s z u 8 C Q B T T Y Q u 4 6 t v q e S G X n C k t 5 O 5 i l S z f b A c O i M U A A A A H J T s A c t g 4 N p O F c u U V N 8 g l M j e S T U B v u H l d I w X q q I 5 / w i r 3 9 b A E c c F 6 F i / u S 1 q l n R i S K K 0 Z 0 G / z 7 n Y a R 2 N 0 I U q O m t Y F U T i o H 4 p w p c m s 5 V x e V S Q A A A A I 7 R Y r / t f b h l h U J Z t 4 i B F C a G k G f a Z z s M R c Z g R p 1 L Y h E F e I k S X q I c j u C g V Z 2 A v z n q 0 M 8 f 8 p 2 x 6 G Z m C m / S i 4 t + e f s = < / D a t a M a s h u p > 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 D a t a _ 3 8 c 9 a e 6 2 - 8 8 7 6 - 4 d 7 f - 9 5 2 4 - d e a 5 f 1 e d e 5 f a < / K e y > < V a l u e   x m l n s : a = " h t t p : / / s c h e m a s . d a t a c o n t r a c t . o r g / 2 0 0 4 / 0 7 / M i c r o s o f t . A n a l y s i s S e r v i c e s . C o m m o n " > < a : H a s F o c u s > t r u e < / a : H a s F o c u s > < a : S i z e A t D p i 9 6 > 1 4 3 < / a : S i z e A t D p i 9 6 > < a : V i s i b l e > t r u e < / a : V i s i b l e > < / V a l u e > < / K e y V a l u e O f s t r i n g S a n d b o x E d i t o r . M e a s u r e G r i d S t a t e S c d E 3 5 R y > < K e y V a l u e O f s t r i n g S a n d b o x E d i t o r . M e a s u r e G r i d S t a t e S c d E 3 5 R y > < K e y > C a l e n d e r _ t a b l e _ 4 d d a 5 d 8 f - 8 4 9 f - 4 e 1 4 - b 2 f 8 - 8 b 2 0 7 5 4 5 1 8 1 b < / K e y > < V a l u e   x m l n s : a = " h t t p : / / s c h e m a s . d a t a c o n t r a c t . o r g / 2 0 0 4 / 0 7 / M i c r o s o f t . A n a l y s i s S e r v i c e s . C o m m o n " > < a : H a s F o c u s > t r u e < / a : H a s F o c u s > < a : S i z e A t D p i 9 6 > 1 3 7 < / a : S i z e A t D p i 9 6 > < a : V i s i b l e > t r u e < / a : V i s i b l e > < / V a l u e > < / K e y V a l u e O f s t r i n g S a n d b o x E d i t o r . M e a s u r e G r i d S t a t e S c d E 3 5 R y > < / A r r a y O f K e y V a l u e O f s t r i n g S a n d b o x E d i t o r . M e a s u r e G r i d S t a t e S c d E 3 5 R y > ] ] > < / C u s t o m C o n t e n t > < / G e m i n i > 
</file>

<file path=customXml/item8.xml>��< ? x m l   v e r s i o n = " 1 . 0 "   e n c o d i n g = " U T F - 1 6 " ? > < G e m i n i   x m l n s = " h t t p : / / g e m i n i / p i v o t c u s t o m i z a t i o n / T a b l e X M L _ H o s p i t a l   E m e r g e n c y   R o o m   D a t a _ 3 8 c 9 a e 6 2 - 8 8 7 6 - 4 d 7 f - 9 5 2 4 - d e a 5 f 1 e d e 5 f 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 1 3 9 < / i n t > < / v a l u e > < / i t e m > < i t e m > < k e y > < s t r i n g > P a t i e n t   A d m i s s i o n   D a t e < / s t r i n g > < / k e y > < v a l u e > < i n t > 2 7 5 < / i n t > < / v a l u e > < / i t e m > < i t e m > < k e y > < s t r i n g > P a t i e n t   A d m i s s i o n   T i m e < / s t r i n g > < / k e y > < v a l u e > < i n t > 2 7 7 < / i n t > < / v a l u e > < / i t e m > < i t e m > < k e y > < s t r i n g > M e r g e d < / s t r i n g > < / k e y > < v a l u e > < i n t > 1 2 0 < / i n t > < / v a l u e > < / i t e m > < i t e m > < k e y > < s t r i n g > P a t i e n t   G e n d e r < / s t r i n g > < / k e y > < v a l u e > < i n t > 1 9 3 < / i n t > < / v a l u e > < / i t e m > < i t e m > < k e y > < s t r i n g > P a t i e n t   A g e < / s t r i n g > < / k e y > < v a l u e > < i n t > 1 6 0 < / i n t > < / v a l u e > < / i t e m > < i t e m > < k e y > < s t r i n g > P a t i e n t   R a c e < / s t r i n g > < / k e y > < v a l u e > < i n t > 1 7 2 < / i n t > < / v a l u e > < / i t e m > < i t e m > < k e y > < s t r i n g > D e p a r t m e n t   R e f e r r a l < / s t r i n g > < / k e y > < v a l u e > < i n t > 2 4 4 < / i n t > < / v a l u e > < / i t e m > < i t e m > < k e y > < s t r i n g > P a t i e n t   A d m i s s i o n   F l a g < / s t r i n g > < / k e y > < v a l u e > < i n t > 2 7 1 < / i n t > < / v a l u e > < / i t e m > < i t e m > < k e y > < s t r i n g > P a t i e n t   S a t i s f a c t i o n   S c o r e < / s t r i n g > < / k e y > < v a l u e > < i n t > 2 9 7 < / i n t > < / v a l u e > < / i t e m > < i t e m > < k e y > < s t r i n g > P a t i e n t   W a i t t i m e < / s t r i n g > < / k e y > < v a l u e > < i n t > 2 0 7 < / i n t > < / v a l u e > < / i t e m > < i t e m > < k e y > < s t r i n g > A g e   g r o u p < / s t r i n g > < / k e y > < v a l u e > < i n t > 2 5 0 < / i n t > < / v a l u e > < / i t e m > < i t e m > < k e y > < s t r i n g > P a t i e n t   a t t e n d   s t a t u s < / s t r i n g > < / k e y > < v a l u e > < i n t > 2 5 0 < / 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020D08EC-3047-41FD-AF1F-A6F8C06BF0A1}">
  <ds:schemaRefs/>
</ds:datastoreItem>
</file>

<file path=customXml/itemProps10.xml><?xml version="1.0" encoding="utf-8"?>
<ds:datastoreItem xmlns:ds="http://schemas.openxmlformats.org/officeDocument/2006/customXml" ds:itemID="{85AEDDCF-0CEC-4D3D-B58C-A46D6D93E3F3}">
  <ds:schemaRefs/>
</ds:datastoreItem>
</file>

<file path=customXml/itemProps11.xml><?xml version="1.0" encoding="utf-8"?>
<ds:datastoreItem xmlns:ds="http://schemas.openxmlformats.org/officeDocument/2006/customXml" ds:itemID="{33235FF0-7276-4670-AFC5-F88EBC648DF2}">
  <ds:schemaRefs/>
</ds:datastoreItem>
</file>

<file path=customXml/itemProps12.xml><?xml version="1.0" encoding="utf-8"?>
<ds:datastoreItem xmlns:ds="http://schemas.openxmlformats.org/officeDocument/2006/customXml" ds:itemID="{7B8B28D2-0E2F-4E43-B98C-09B8E3427ECA}">
  <ds:schemaRefs/>
</ds:datastoreItem>
</file>

<file path=customXml/itemProps13.xml><?xml version="1.0" encoding="utf-8"?>
<ds:datastoreItem xmlns:ds="http://schemas.openxmlformats.org/officeDocument/2006/customXml" ds:itemID="{AF676491-0B8C-4974-8445-A47A8EC00104}">
  <ds:schemaRefs/>
</ds:datastoreItem>
</file>

<file path=customXml/itemProps14.xml><?xml version="1.0" encoding="utf-8"?>
<ds:datastoreItem xmlns:ds="http://schemas.openxmlformats.org/officeDocument/2006/customXml" ds:itemID="{EC12381A-E2DF-4998-8B61-8A881203BE37}">
  <ds:schemaRefs/>
</ds:datastoreItem>
</file>

<file path=customXml/itemProps15.xml><?xml version="1.0" encoding="utf-8"?>
<ds:datastoreItem xmlns:ds="http://schemas.openxmlformats.org/officeDocument/2006/customXml" ds:itemID="{36AA9004-F4CD-4DD9-A315-7B1A93B087C2}">
  <ds:schemaRefs/>
</ds:datastoreItem>
</file>

<file path=customXml/itemProps16.xml><?xml version="1.0" encoding="utf-8"?>
<ds:datastoreItem xmlns:ds="http://schemas.openxmlformats.org/officeDocument/2006/customXml" ds:itemID="{A0EFAC30-0514-44A9-AA00-A6369AF97AA4}">
  <ds:schemaRefs/>
</ds:datastoreItem>
</file>

<file path=customXml/itemProps17.xml><?xml version="1.0" encoding="utf-8"?>
<ds:datastoreItem xmlns:ds="http://schemas.openxmlformats.org/officeDocument/2006/customXml" ds:itemID="{D82D9333-D881-4438-AC79-CD02BF4FFC25}">
  <ds:schemaRefs/>
</ds:datastoreItem>
</file>

<file path=customXml/itemProps18.xml><?xml version="1.0" encoding="utf-8"?>
<ds:datastoreItem xmlns:ds="http://schemas.openxmlformats.org/officeDocument/2006/customXml" ds:itemID="{CACD673F-0D04-4CB3-9401-7F61B3B12F05}">
  <ds:schemaRefs/>
</ds:datastoreItem>
</file>

<file path=customXml/itemProps2.xml><?xml version="1.0" encoding="utf-8"?>
<ds:datastoreItem xmlns:ds="http://schemas.openxmlformats.org/officeDocument/2006/customXml" ds:itemID="{04F029D8-BBB1-4ADA-BBEC-853969091F4E}">
  <ds:schemaRefs/>
</ds:datastoreItem>
</file>

<file path=customXml/itemProps3.xml><?xml version="1.0" encoding="utf-8"?>
<ds:datastoreItem xmlns:ds="http://schemas.openxmlformats.org/officeDocument/2006/customXml" ds:itemID="{37CD063B-5C22-4B01-8722-4BC53555AC1D}">
  <ds:schemaRefs/>
</ds:datastoreItem>
</file>

<file path=customXml/itemProps4.xml><?xml version="1.0" encoding="utf-8"?>
<ds:datastoreItem xmlns:ds="http://schemas.openxmlformats.org/officeDocument/2006/customXml" ds:itemID="{61A9E7BD-B78C-4674-A858-B790C705655B}">
  <ds:schemaRefs/>
</ds:datastoreItem>
</file>

<file path=customXml/itemProps5.xml><?xml version="1.0" encoding="utf-8"?>
<ds:datastoreItem xmlns:ds="http://schemas.openxmlformats.org/officeDocument/2006/customXml" ds:itemID="{211D97E2-243B-4584-85C1-8F7BFC79DC7B}">
  <ds:schemaRefs/>
</ds:datastoreItem>
</file>

<file path=customXml/itemProps6.xml><?xml version="1.0" encoding="utf-8"?>
<ds:datastoreItem xmlns:ds="http://schemas.openxmlformats.org/officeDocument/2006/customXml" ds:itemID="{99C6CB9B-77F2-4F21-BBF0-D0EBEBACDB85}">
  <ds:schemaRefs>
    <ds:schemaRef ds:uri="http://schemas.microsoft.com/DataMashup"/>
  </ds:schemaRefs>
</ds:datastoreItem>
</file>

<file path=customXml/itemProps7.xml><?xml version="1.0" encoding="utf-8"?>
<ds:datastoreItem xmlns:ds="http://schemas.openxmlformats.org/officeDocument/2006/customXml" ds:itemID="{E34BF69E-DA8B-4955-9B96-3B492BD537B1}">
  <ds:schemaRefs/>
</ds:datastoreItem>
</file>

<file path=customXml/itemProps8.xml><?xml version="1.0" encoding="utf-8"?>
<ds:datastoreItem xmlns:ds="http://schemas.openxmlformats.org/officeDocument/2006/customXml" ds:itemID="{63065A81-26E5-4F36-B956-257C2A881F0D}">
  <ds:schemaRefs/>
</ds:datastoreItem>
</file>

<file path=customXml/itemProps9.xml><?xml version="1.0" encoding="utf-8"?>
<ds:datastoreItem xmlns:ds="http://schemas.openxmlformats.org/officeDocument/2006/customXml" ds:itemID="{5602CD77-AD6C-4638-AA7E-BFF5BE29389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 Sheet</vt:lpstr>
      <vt:lpstr>daily er no of patient</vt:lpstr>
      <vt:lpstr>avg wait time </vt:lpstr>
      <vt:lpstr>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Akshat Srivastava</dc:creator>
  <cp:lastModifiedBy>Akshat Srivastava</cp:lastModifiedBy>
  <dcterms:created xsi:type="dcterms:W3CDTF">2025-05-01T07:08:15Z</dcterms:created>
  <dcterms:modified xsi:type="dcterms:W3CDTF">2025-05-04T17:09:48Z</dcterms:modified>
</cp:coreProperties>
</file>