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.rao\Documents\CoWrks\Centres\BLR\EcoWorld\"/>
    </mc:Choice>
  </mc:AlternateContent>
  <bookViews>
    <workbookView xWindow="1860" yWindow="0" windowWidth="19560" windowHeight="8235"/>
  </bookViews>
  <sheets>
    <sheet name="EW" sheetId="3" r:id="rId1"/>
    <sheet name="All Proposals with Inventories " sheetId="1" r:id="rId2"/>
  </sheets>
  <externalReferences>
    <externalReference r:id="rId3"/>
  </externalReferences>
  <definedNames>
    <definedName name="_xlnm._FilterDatabase" localSheetId="1" hidden="1">'All Proposals with Inventories '!$A$1:$L$1106</definedName>
  </definedNames>
  <calcPr calcId="162913"/>
</workbook>
</file>

<file path=xl/calcChain.xml><?xml version="1.0" encoding="utf-8"?>
<calcChain xmlns="http://schemas.openxmlformats.org/spreadsheetml/2006/main">
  <c r="E7" i="3" l="1"/>
  <c r="C7" i="3"/>
  <c r="B7" i="3" l="1"/>
  <c r="D7" i="3"/>
  <c r="C391" i="1"/>
  <c r="C390" i="1"/>
  <c r="C378" i="1"/>
  <c r="C377" i="1"/>
  <c r="C376" i="1"/>
  <c r="C373" i="1"/>
  <c r="C372" i="1"/>
  <c r="C371" i="1"/>
  <c r="C370" i="1"/>
  <c r="C354" i="1"/>
  <c r="C351" i="1"/>
  <c r="C350" i="1"/>
  <c r="C349" i="1"/>
  <c r="C348" i="1"/>
  <c r="C347" i="1"/>
  <c r="C346" i="1"/>
  <c r="C345" i="1"/>
  <c r="C344" i="1"/>
  <c r="C343" i="1"/>
  <c r="C342" i="1"/>
  <c r="C341" i="1"/>
  <c r="C336" i="1"/>
  <c r="C335" i="1"/>
  <c r="C334" i="1"/>
  <c r="C321" i="1"/>
  <c r="C320" i="1"/>
  <c r="C319" i="1"/>
  <c r="C318" i="1"/>
  <c r="C273" i="1"/>
  <c r="C240" i="1"/>
  <c r="C428" i="1"/>
  <c r="C393" i="1"/>
  <c r="C367" i="1"/>
  <c r="C353" i="1"/>
  <c r="C352" i="1"/>
  <c r="C340" i="1"/>
  <c r="C339" i="1"/>
  <c r="C338" i="1"/>
  <c r="C337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4" i="1"/>
  <c r="C275" i="1"/>
  <c r="C246" i="1"/>
  <c r="C245" i="1"/>
  <c r="C244" i="1"/>
  <c r="C243" i="1"/>
  <c r="C242" i="1"/>
  <c r="C2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4" i="1"/>
  <c r="C276" i="1"/>
  <c r="C277" i="1"/>
  <c r="C278" i="1"/>
  <c r="C279" i="1"/>
  <c r="C280" i="1"/>
  <c r="C281" i="1"/>
  <c r="C282" i="1"/>
  <c r="C283" i="1"/>
  <c r="C285" i="1"/>
  <c r="C286" i="1"/>
  <c r="C287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8" i="1"/>
  <c r="C369" i="1"/>
  <c r="C374" i="1"/>
  <c r="C375" i="1"/>
  <c r="C379" i="1"/>
  <c r="C380" i="1"/>
  <c r="C381" i="1"/>
  <c r="C382" i="1"/>
  <c r="C383" i="1"/>
  <c r="C384" i="1"/>
  <c r="C385" i="1"/>
  <c r="C386" i="1"/>
  <c r="C387" i="1"/>
  <c r="C388" i="1"/>
  <c r="C389" i="1"/>
  <c r="C392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706" i="1"/>
  <c r="C709" i="1"/>
  <c r="C1033" i="1"/>
  <c r="C707" i="1"/>
  <c r="C1060" i="1"/>
  <c r="C677" i="1"/>
  <c r="C678" i="1"/>
  <c r="C679" i="1"/>
  <c r="C680" i="1"/>
  <c r="C681" i="1"/>
  <c r="C682" i="1"/>
  <c r="C683" i="1"/>
  <c r="C684" i="1"/>
  <c r="C685" i="1"/>
  <c r="C686" i="1"/>
  <c r="C716" i="1"/>
  <c r="C717" i="1"/>
  <c r="C718" i="1"/>
  <c r="C719" i="1"/>
  <c r="C691" i="1"/>
  <c r="C692" i="1"/>
  <c r="C708" i="1"/>
  <c r="C694" i="1"/>
  <c r="C689" i="1"/>
  <c r="C987" i="1"/>
  <c r="C988" i="1"/>
  <c r="C698" i="1"/>
  <c r="C699" i="1"/>
  <c r="C700" i="1"/>
  <c r="C701" i="1"/>
  <c r="C702" i="1"/>
  <c r="C808" i="1"/>
  <c r="C809" i="1"/>
  <c r="C810" i="1"/>
  <c r="C811" i="1"/>
  <c r="C812" i="1"/>
  <c r="C832" i="1"/>
  <c r="C833" i="1"/>
  <c r="C834" i="1"/>
  <c r="C835" i="1"/>
  <c r="C836" i="1"/>
  <c r="C713" i="1"/>
  <c r="C714" i="1"/>
  <c r="C715" i="1"/>
  <c r="C690" i="1"/>
  <c r="C693" i="1"/>
  <c r="C695" i="1"/>
  <c r="C696" i="1"/>
  <c r="C697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862" i="1"/>
  <c r="C737" i="1"/>
  <c r="C675" i="1"/>
  <c r="C676" i="1"/>
  <c r="C740" i="1"/>
  <c r="C705" i="1"/>
  <c r="C742" i="1"/>
  <c r="C743" i="1"/>
  <c r="C744" i="1"/>
  <c r="C745" i="1"/>
  <c r="C746" i="1"/>
  <c r="C747" i="1"/>
  <c r="C710" i="1"/>
  <c r="C711" i="1"/>
  <c r="C712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72" i="1"/>
  <c r="C773" i="1"/>
  <c r="C770" i="1"/>
  <c r="C1032" i="1"/>
  <c r="C863" i="1"/>
  <c r="C6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672" i="1"/>
  <c r="C797" i="1"/>
  <c r="C798" i="1"/>
  <c r="C799" i="1"/>
  <c r="C800" i="1"/>
  <c r="C801" i="1"/>
  <c r="C802" i="1"/>
  <c r="C1034" i="1"/>
  <c r="C1035" i="1"/>
  <c r="C1036" i="1"/>
  <c r="C1045" i="1"/>
  <c r="C1046" i="1"/>
  <c r="C1049" i="1"/>
  <c r="C1050" i="1"/>
  <c r="C1051" i="1"/>
  <c r="C1058" i="1"/>
  <c r="C1059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86" i="1"/>
  <c r="C895" i="1"/>
  <c r="C920" i="1"/>
  <c r="C924" i="1"/>
  <c r="C928" i="1"/>
  <c r="C837" i="1"/>
  <c r="C1030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703" i="1"/>
  <c r="C704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986" i="1"/>
  <c r="C887" i="1"/>
  <c r="C888" i="1"/>
  <c r="C889" i="1"/>
  <c r="C890" i="1"/>
  <c r="C891" i="1"/>
  <c r="C892" i="1"/>
  <c r="C893" i="1"/>
  <c r="C894" i="1"/>
  <c r="C741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674" i="1"/>
  <c r="C921" i="1"/>
  <c r="C922" i="1"/>
  <c r="C923" i="1"/>
  <c r="C749" i="1"/>
  <c r="C925" i="1"/>
  <c r="C926" i="1"/>
  <c r="C927" i="1"/>
  <c r="C807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687" i="1"/>
  <c r="C1031" i="1"/>
  <c r="C985" i="1"/>
  <c r="C720" i="1"/>
  <c r="C736" i="1"/>
  <c r="C738" i="1"/>
  <c r="C739" i="1"/>
  <c r="C748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750" i="1"/>
  <c r="C1004" i="1"/>
  <c r="C1005" i="1"/>
  <c r="C1006" i="1"/>
  <c r="C769" i="1"/>
  <c r="C771" i="1"/>
  <c r="C1009" i="1"/>
  <c r="C688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989" i="1"/>
  <c r="C990" i="1"/>
  <c r="C1003" i="1"/>
  <c r="C1007" i="1"/>
  <c r="C1008" i="1"/>
  <c r="C1010" i="1"/>
  <c r="C1026" i="1"/>
  <c r="C1027" i="1"/>
  <c r="C1028" i="1"/>
  <c r="C1029" i="1"/>
  <c r="C838" i="1"/>
  <c r="C1037" i="1"/>
  <c r="C1038" i="1"/>
  <c r="C1039" i="1"/>
  <c r="C1040" i="1"/>
  <c r="C1041" i="1"/>
  <c r="C1042" i="1"/>
  <c r="C1043" i="1"/>
  <c r="C1044" i="1"/>
  <c r="C983" i="1"/>
  <c r="C984" i="1"/>
  <c r="C1047" i="1"/>
  <c r="C1048" i="1"/>
  <c r="C804" i="1"/>
  <c r="C805" i="1"/>
  <c r="C806" i="1"/>
  <c r="C1052" i="1"/>
  <c r="C1053" i="1"/>
  <c r="C1054" i="1"/>
  <c r="C1055" i="1"/>
  <c r="C1056" i="1"/>
  <c r="C1057" i="1"/>
  <c r="C796" i="1"/>
  <c r="C803" i="1"/>
  <c r="C768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2" i="1"/>
  <c r="H2" i="1"/>
  <c r="I2" i="1"/>
  <c r="J2" i="1"/>
  <c r="K2" i="1"/>
  <c r="L2" i="1" s="1"/>
  <c r="H3" i="1"/>
  <c r="I3" i="1"/>
  <c r="J3" i="1"/>
  <c r="K3" i="1"/>
  <c r="L3" i="1" s="1"/>
  <c r="H4" i="1"/>
  <c r="I4" i="1"/>
  <c r="J4" i="1"/>
  <c r="K4" i="1"/>
  <c r="L4" i="1" s="1"/>
  <c r="H5" i="1"/>
  <c r="I5" i="1"/>
  <c r="J5" i="1"/>
  <c r="K5" i="1"/>
  <c r="L5" i="1" s="1"/>
  <c r="H6" i="1"/>
  <c r="I6" i="1"/>
  <c r="J6" i="1"/>
  <c r="K6" i="1"/>
  <c r="L6" i="1" s="1"/>
  <c r="H7" i="1"/>
  <c r="I7" i="1"/>
  <c r="J7" i="1"/>
  <c r="K7" i="1"/>
  <c r="L7" i="1" s="1"/>
  <c r="H8" i="1"/>
  <c r="I8" i="1"/>
  <c r="J8" i="1"/>
  <c r="K8" i="1"/>
  <c r="L8" i="1" s="1"/>
  <c r="H9" i="1"/>
  <c r="I9" i="1"/>
  <c r="J9" i="1"/>
  <c r="K9" i="1"/>
  <c r="L9" i="1" s="1"/>
  <c r="H10" i="1"/>
  <c r="I10" i="1"/>
  <c r="J10" i="1"/>
  <c r="K10" i="1"/>
  <c r="L10" i="1" s="1"/>
  <c r="H11" i="1"/>
  <c r="I11" i="1"/>
  <c r="J11" i="1"/>
  <c r="K11" i="1"/>
  <c r="L11" i="1" s="1"/>
  <c r="H12" i="1"/>
  <c r="I12" i="1"/>
  <c r="J12" i="1"/>
  <c r="K12" i="1"/>
  <c r="L12" i="1" s="1"/>
  <c r="H13" i="1"/>
  <c r="I13" i="1"/>
  <c r="J13" i="1"/>
  <c r="K13" i="1"/>
  <c r="L13" i="1" s="1"/>
  <c r="H14" i="1"/>
  <c r="I14" i="1"/>
  <c r="J14" i="1"/>
  <c r="K14" i="1"/>
  <c r="L14" i="1" s="1"/>
  <c r="H15" i="1"/>
  <c r="I15" i="1"/>
  <c r="J15" i="1"/>
  <c r="K15" i="1"/>
  <c r="L15" i="1" s="1"/>
  <c r="H16" i="1"/>
  <c r="I16" i="1"/>
  <c r="J16" i="1"/>
  <c r="K16" i="1"/>
  <c r="L16" i="1" s="1"/>
  <c r="H17" i="1"/>
  <c r="I17" i="1"/>
  <c r="J17" i="1"/>
  <c r="K17" i="1"/>
  <c r="L17" i="1" s="1"/>
  <c r="H18" i="1"/>
  <c r="I18" i="1"/>
  <c r="J18" i="1"/>
  <c r="K18" i="1"/>
  <c r="L18" i="1" s="1"/>
  <c r="H19" i="1"/>
  <c r="I19" i="1"/>
  <c r="J19" i="1"/>
  <c r="K19" i="1"/>
  <c r="L19" i="1" s="1"/>
  <c r="H20" i="1"/>
  <c r="I20" i="1"/>
  <c r="J20" i="1"/>
  <c r="K20" i="1"/>
  <c r="L20" i="1" s="1"/>
  <c r="H21" i="1"/>
  <c r="I21" i="1"/>
  <c r="J21" i="1"/>
  <c r="K21" i="1"/>
  <c r="L21" i="1" s="1"/>
  <c r="H22" i="1"/>
  <c r="I22" i="1"/>
  <c r="J22" i="1"/>
  <c r="K22" i="1"/>
  <c r="L22" i="1" s="1"/>
  <c r="H23" i="1"/>
  <c r="I23" i="1"/>
  <c r="J23" i="1"/>
  <c r="K23" i="1"/>
  <c r="L23" i="1" s="1"/>
  <c r="H24" i="1"/>
  <c r="I24" i="1"/>
  <c r="J24" i="1"/>
  <c r="K24" i="1"/>
  <c r="L24" i="1" s="1"/>
  <c r="H25" i="1"/>
  <c r="I25" i="1"/>
  <c r="J25" i="1"/>
  <c r="K25" i="1"/>
  <c r="L25" i="1" s="1"/>
  <c r="H26" i="1"/>
  <c r="I26" i="1"/>
  <c r="J26" i="1"/>
  <c r="K26" i="1"/>
  <c r="L26" i="1" s="1"/>
  <c r="H27" i="1"/>
  <c r="I27" i="1"/>
  <c r="J27" i="1"/>
  <c r="K27" i="1"/>
  <c r="L27" i="1" s="1"/>
  <c r="H28" i="1"/>
  <c r="I28" i="1"/>
  <c r="J28" i="1"/>
  <c r="K28" i="1"/>
  <c r="L28" i="1" s="1"/>
  <c r="H29" i="1"/>
  <c r="I29" i="1"/>
  <c r="J29" i="1"/>
  <c r="K29" i="1"/>
  <c r="L29" i="1" s="1"/>
  <c r="H30" i="1"/>
  <c r="I30" i="1"/>
  <c r="J30" i="1"/>
  <c r="K30" i="1"/>
  <c r="L30" i="1" s="1"/>
  <c r="H31" i="1"/>
  <c r="I31" i="1"/>
  <c r="J31" i="1"/>
  <c r="K31" i="1"/>
  <c r="L31" i="1" s="1"/>
  <c r="H32" i="1"/>
  <c r="I32" i="1"/>
  <c r="J32" i="1"/>
  <c r="K32" i="1"/>
  <c r="L32" i="1" s="1"/>
  <c r="H33" i="1"/>
  <c r="I33" i="1"/>
  <c r="J33" i="1"/>
  <c r="K33" i="1"/>
  <c r="L33" i="1" s="1"/>
  <c r="H34" i="1"/>
  <c r="I34" i="1"/>
  <c r="J34" i="1"/>
  <c r="K34" i="1"/>
  <c r="L34" i="1" s="1"/>
  <c r="H35" i="1"/>
  <c r="I35" i="1"/>
  <c r="J35" i="1"/>
  <c r="K35" i="1"/>
  <c r="L35" i="1" s="1"/>
  <c r="H36" i="1"/>
  <c r="I36" i="1"/>
  <c r="J36" i="1"/>
  <c r="K36" i="1"/>
  <c r="L36" i="1" s="1"/>
  <c r="H37" i="1"/>
  <c r="I37" i="1"/>
  <c r="J37" i="1"/>
  <c r="K37" i="1"/>
  <c r="L37" i="1" s="1"/>
  <c r="H38" i="1"/>
  <c r="I38" i="1"/>
  <c r="J38" i="1"/>
  <c r="K38" i="1"/>
  <c r="L38" i="1" s="1"/>
  <c r="H39" i="1"/>
  <c r="I39" i="1"/>
  <c r="J39" i="1"/>
  <c r="K39" i="1"/>
  <c r="L39" i="1" s="1"/>
  <c r="H40" i="1"/>
  <c r="I40" i="1"/>
  <c r="J40" i="1"/>
  <c r="K40" i="1"/>
  <c r="L40" i="1" s="1"/>
  <c r="H41" i="1"/>
  <c r="I41" i="1"/>
  <c r="J41" i="1"/>
  <c r="K41" i="1"/>
  <c r="L41" i="1" s="1"/>
  <c r="H42" i="1"/>
  <c r="I42" i="1"/>
  <c r="J42" i="1"/>
  <c r="K42" i="1"/>
  <c r="L42" i="1" s="1"/>
  <c r="H43" i="1"/>
  <c r="I43" i="1"/>
  <c r="J43" i="1"/>
  <c r="K43" i="1"/>
  <c r="L43" i="1" s="1"/>
  <c r="H44" i="1"/>
  <c r="I44" i="1"/>
  <c r="J44" i="1"/>
  <c r="K44" i="1"/>
  <c r="L44" i="1" s="1"/>
  <c r="H45" i="1"/>
  <c r="I45" i="1"/>
  <c r="J45" i="1"/>
  <c r="K45" i="1"/>
  <c r="L45" i="1" s="1"/>
  <c r="H46" i="1"/>
  <c r="I46" i="1"/>
  <c r="J46" i="1"/>
  <c r="K46" i="1"/>
  <c r="L46" i="1" s="1"/>
  <c r="H47" i="1"/>
  <c r="I47" i="1"/>
  <c r="J47" i="1"/>
  <c r="K47" i="1"/>
  <c r="L47" i="1" s="1"/>
  <c r="H48" i="1"/>
  <c r="I48" i="1"/>
  <c r="J48" i="1"/>
  <c r="K48" i="1"/>
  <c r="L48" i="1" s="1"/>
  <c r="H49" i="1"/>
  <c r="I49" i="1"/>
  <c r="J49" i="1"/>
  <c r="K49" i="1"/>
  <c r="L49" i="1" s="1"/>
  <c r="H50" i="1"/>
  <c r="I50" i="1"/>
  <c r="J50" i="1"/>
  <c r="K50" i="1"/>
  <c r="L50" i="1" s="1"/>
  <c r="H51" i="1"/>
  <c r="I51" i="1"/>
  <c r="J51" i="1"/>
  <c r="K51" i="1"/>
  <c r="L51" i="1" s="1"/>
  <c r="H52" i="1"/>
  <c r="I52" i="1"/>
  <c r="J52" i="1"/>
  <c r="K52" i="1"/>
  <c r="L52" i="1" s="1"/>
  <c r="H53" i="1"/>
  <c r="I53" i="1"/>
  <c r="J53" i="1"/>
  <c r="K53" i="1"/>
  <c r="L53" i="1" s="1"/>
  <c r="H54" i="1"/>
  <c r="I54" i="1"/>
  <c r="J54" i="1"/>
  <c r="K54" i="1"/>
  <c r="L54" i="1" s="1"/>
  <c r="H55" i="1"/>
  <c r="I55" i="1"/>
  <c r="J55" i="1"/>
  <c r="K55" i="1"/>
  <c r="L55" i="1" s="1"/>
  <c r="H56" i="1"/>
  <c r="I56" i="1"/>
  <c r="J56" i="1"/>
  <c r="K56" i="1"/>
  <c r="L56" i="1" s="1"/>
  <c r="H57" i="1"/>
  <c r="I57" i="1"/>
  <c r="J57" i="1"/>
  <c r="K57" i="1"/>
  <c r="L57" i="1" s="1"/>
  <c r="H58" i="1"/>
  <c r="I58" i="1"/>
  <c r="J58" i="1"/>
  <c r="K58" i="1"/>
  <c r="L58" i="1" s="1"/>
  <c r="H59" i="1"/>
  <c r="I59" i="1"/>
  <c r="J59" i="1"/>
  <c r="K59" i="1"/>
  <c r="L59" i="1" s="1"/>
  <c r="H60" i="1"/>
  <c r="I60" i="1"/>
  <c r="J60" i="1"/>
  <c r="K60" i="1"/>
  <c r="L60" i="1" s="1"/>
  <c r="H61" i="1"/>
  <c r="I61" i="1"/>
  <c r="J61" i="1"/>
  <c r="K61" i="1"/>
  <c r="L61" i="1" s="1"/>
  <c r="H62" i="1"/>
  <c r="I62" i="1"/>
  <c r="J62" i="1"/>
  <c r="K62" i="1"/>
  <c r="L62" i="1" s="1"/>
  <c r="H63" i="1"/>
  <c r="I63" i="1"/>
  <c r="J63" i="1"/>
  <c r="K63" i="1"/>
  <c r="L63" i="1" s="1"/>
  <c r="H64" i="1"/>
  <c r="I64" i="1"/>
  <c r="J64" i="1"/>
  <c r="K64" i="1"/>
  <c r="L64" i="1" s="1"/>
  <c r="H65" i="1"/>
  <c r="I65" i="1"/>
  <c r="J65" i="1"/>
  <c r="K65" i="1"/>
  <c r="L65" i="1" s="1"/>
  <c r="H66" i="1"/>
  <c r="I66" i="1"/>
  <c r="J66" i="1"/>
  <c r="K66" i="1"/>
  <c r="L66" i="1" s="1"/>
  <c r="H67" i="1"/>
  <c r="I67" i="1"/>
  <c r="J67" i="1"/>
  <c r="K67" i="1"/>
  <c r="L67" i="1" s="1"/>
  <c r="H68" i="1"/>
  <c r="I68" i="1"/>
  <c r="J68" i="1"/>
  <c r="K68" i="1"/>
  <c r="L68" i="1" s="1"/>
  <c r="H69" i="1"/>
  <c r="I69" i="1"/>
  <c r="J69" i="1"/>
  <c r="K69" i="1"/>
  <c r="L69" i="1" s="1"/>
  <c r="H70" i="1"/>
  <c r="I70" i="1"/>
  <c r="J70" i="1"/>
  <c r="K70" i="1"/>
  <c r="L70" i="1" s="1"/>
  <c r="H71" i="1"/>
  <c r="I71" i="1"/>
  <c r="J71" i="1"/>
  <c r="K71" i="1"/>
  <c r="L71" i="1" s="1"/>
  <c r="H72" i="1"/>
  <c r="I72" i="1"/>
  <c r="J72" i="1"/>
  <c r="K72" i="1"/>
  <c r="L72" i="1" s="1"/>
  <c r="H73" i="1"/>
  <c r="I73" i="1"/>
  <c r="J73" i="1"/>
  <c r="K73" i="1"/>
  <c r="L73" i="1" s="1"/>
  <c r="H74" i="1"/>
  <c r="I74" i="1"/>
  <c r="J74" i="1"/>
  <c r="K74" i="1"/>
  <c r="L74" i="1" s="1"/>
  <c r="H75" i="1"/>
  <c r="I75" i="1"/>
  <c r="J75" i="1"/>
  <c r="K75" i="1"/>
  <c r="L75" i="1" s="1"/>
  <c r="H76" i="1"/>
  <c r="I76" i="1"/>
  <c r="J76" i="1"/>
  <c r="K76" i="1"/>
  <c r="L76" i="1" s="1"/>
  <c r="H77" i="1"/>
  <c r="I77" i="1"/>
  <c r="J77" i="1"/>
  <c r="K77" i="1"/>
  <c r="L77" i="1" s="1"/>
  <c r="H78" i="1"/>
  <c r="I78" i="1"/>
  <c r="J78" i="1"/>
  <c r="K78" i="1"/>
  <c r="L78" i="1" s="1"/>
  <c r="H79" i="1"/>
  <c r="I79" i="1"/>
  <c r="J79" i="1"/>
  <c r="K79" i="1"/>
  <c r="L79" i="1" s="1"/>
  <c r="H80" i="1"/>
  <c r="I80" i="1"/>
  <c r="J80" i="1"/>
  <c r="K80" i="1"/>
  <c r="L80" i="1" s="1"/>
  <c r="H81" i="1"/>
  <c r="I81" i="1"/>
  <c r="J81" i="1"/>
  <c r="K81" i="1"/>
  <c r="L81" i="1" s="1"/>
  <c r="H82" i="1"/>
  <c r="I82" i="1"/>
  <c r="J82" i="1"/>
  <c r="K82" i="1"/>
  <c r="L82" i="1" s="1"/>
  <c r="H83" i="1"/>
  <c r="I83" i="1"/>
  <c r="J83" i="1"/>
  <c r="K83" i="1"/>
  <c r="L83" i="1" s="1"/>
  <c r="H84" i="1"/>
  <c r="I84" i="1"/>
  <c r="J84" i="1"/>
  <c r="K84" i="1"/>
  <c r="L84" i="1" s="1"/>
  <c r="H85" i="1"/>
  <c r="I85" i="1"/>
  <c r="J85" i="1"/>
  <c r="K85" i="1"/>
  <c r="L85" i="1" s="1"/>
  <c r="H86" i="1"/>
  <c r="I86" i="1"/>
  <c r="J86" i="1"/>
  <c r="K86" i="1"/>
  <c r="L86" i="1" s="1"/>
  <c r="H87" i="1"/>
  <c r="I87" i="1"/>
  <c r="J87" i="1"/>
  <c r="K87" i="1"/>
  <c r="L87" i="1" s="1"/>
  <c r="H88" i="1"/>
  <c r="I88" i="1"/>
  <c r="J88" i="1"/>
  <c r="K88" i="1"/>
  <c r="L88" i="1" s="1"/>
  <c r="H89" i="1"/>
  <c r="I89" i="1"/>
  <c r="J89" i="1"/>
  <c r="K89" i="1"/>
  <c r="L89" i="1" s="1"/>
  <c r="H90" i="1"/>
  <c r="I90" i="1"/>
  <c r="J90" i="1"/>
  <c r="K90" i="1"/>
  <c r="L90" i="1" s="1"/>
  <c r="H91" i="1"/>
  <c r="I91" i="1"/>
  <c r="J91" i="1"/>
  <c r="K91" i="1"/>
  <c r="L91" i="1" s="1"/>
  <c r="H92" i="1"/>
  <c r="I92" i="1"/>
  <c r="J92" i="1"/>
  <c r="K92" i="1"/>
  <c r="L92" i="1" s="1"/>
  <c r="H93" i="1"/>
  <c r="I93" i="1"/>
  <c r="J93" i="1"/>
  <c r="K93" i="1"/>
  <c r="L93" i="1" s="1"/>
  <c r="H94" i="1"/>
  <c r="I94" i="1"/>
  <c r="J94" i="1"/>
  <c r="K94" i="1"/>
  <c r="L94" i="1" s="1"/>
  <c r="H95" i="1"/>
  <c r="I95" i="1"/>
  <c r="J95" i="1"/>
  <c r="K95" i="1"/>
  <c r="L95" i="1" s="1"/>
  <c r="H96" i="1"/>
  <c r="I96" i="1"/>
  <c r="J96" i="1"/>
  <c r="K96" i="1"/>
  <c r="L96" i="1" s="1"/>
  <c r="H97" i="1"/>
  <c r="I97" i="1"/>
  <c r="J97" i="1"/>
  <c r="K97" i="1"/>
  <c r="L97" i="1" s="1"/>
  <c r="H98" i="1"/>
  <c r="I98" i="1"/>
  <c r="J98" i="1"/>
  <c r="K98" i="1"/>
  <c r="L98" i="1" s="1"/>
  <c r="H99" i="1"/>
  <c r="I99" i="1"/>
  <c r="J99" i="1"/>
  <c r="K99" i="1"/>
  <c r="L99" i="1" s="1"/>
  <c r="H100" i="1"/>
  <c r="I100" i="1"/>
  <c r="J100" i="1"/>
  <c r="K100" i="1"/>
  <c r="L100" i="1" s="1"/>
  <c r="H101" i="1"/>
  <c r="I101" i="1"/>
  <c r="J101" i="1"/>
  <c r="K101" i="1"/>
  <c r="L101" i="1" s="1"/>
  <c r="H102" i="1"/>
  <c r="I102" i="1"/>
  <c r="J102" i="1"/>
  <c r="K102" i="1"/>
  <c r="L102" i="1" s="1"/>
  <c r="H103" i="1"/>
  <c r="I103" i="1"/>
  <c r="J103" i="1"/>
  <c r="K103" i="1"/>
  <c r="L103" i="1" s="1"/>
  <c r="H104" i="1"/>
  <c r="I104" i="1"/>
  <c r="J104" i="1"/>
  <c r="K104" i="1"/>
  <c r="L104" i="1" s="1"/>
  <c r="H105" i="1"/>
  <c r="I105" i="1"/>
  <c r="J105" i="1"/>
  <c r="K105" i="1"/>
  <c r="L105" i="1" s="1"/>
  <c r="H106" i="1"/>
  <c r="I106" i="1"/>
  <c r="J106" i="1"/>
  <c r="K106" i="1"/>
  <c r="L106" i="1" s="1"/>
  <c r="H107" i="1"/>
  <c r="I107" i="1"/>
  <c r="J107" i="1"/>
  <c r="K107" i="1"/>
  <c r="L107" i="1" s="1"/>
  <c r="H108" i="1"/>
  <c r="I108" i="1"/>
  <c r="J108" i="1"/>
  <c r="K108" i="1"/>
  <c r="L108" i="1" s="1"/>
  <c r="H109" i="1"/>
  <c r="I109" i="1"/>
  <c r="J109" i="1"/>
  <c r="K109" i="1"/>
  <c r="L109" i="1" s="1"/>
  <c r="H110" i="1"/>
  <c r="I110" i="1"/>
  <c r="J110" i="1"/>
  <c r="K110" i="1"/>
  <c r="L110" i="1" s="1"/>
  <c r="H111" i="1"/>
  <c r="I111" i="1"/>
  <c r="J111" i="1"/>
  <c r="K111" i="1"/>
  <c r="L111" i="1" s="1"/>
  <c r="H112" i="1"/>
  <c r="I112" i="1"/>
  <c r="J112" i="1"/>
  <c r="K112" i="1"/>
  <c r="L112" i="1" s="1"/>
  <c r="H113" i="1"/>
  <c r="I113" i="1"/>
  <c r="J113" i="1"/>
  <c r="K113" i="1"/>
  <c r="L113" i="1" s="1"/>
  <c r="H114" i="1"/>
  <c r="I114" i="1"/>
  <c r="J114" i="1"/>
  <c r="K114" i="1"/>
  <c r="L114" i="1" s="1"/>
  <c r="H115" i="1"/>
  <c r="I115" i="1"/>
  <c r="J115" i="1"/>
  <c r="K115" i="1"/>
  <c r="L115" i="1" s="1"/>
  <c r="H116" i="1"/>
  <c r="I116" i="1"/>
  <c r="J116" i="1"/>
  <c r="K116" i="1"/>
  <c r="L116" i="1" s="1"/>
  <c r="H117" i="1"/>
  <c r="I117" i="1"/>
  <c r="J117" i="1"/>
  <c r="K117" i="1"/>
  <c r="L117" i="1" s="1"/>
  <c r="H118" i="1"/>
  <c r="I118" i="1"/>
  <c r="J118" i="1"/>
  <c r="K118" i="1"/>
  <c r="L118" i="1" s="1"/>
  <c r="H119" i="1"/>
  <c r="I119" i="1"/>
  <c r="J119" i="1"/>
  <c r="K119" i="1"/>
  <c r="L119" i="1" s="1"/>
  <c r="H120" i="1"/>
  <c r="I120" i="1"/>
  <c r="J120" i="1"/>
  <c r="K120" i="1"/>
  <c r="L120" i="1" s="1"/>
  <c r="H121" i="1"/>
  <c r="I121" i="1"/>
  <c r="J121" i="1"/>
  <c r="K121" i="1"/>
  <c r="L121" i="1" s="1"/>
  <c r="H122" i="1"/>
  <c r="I122" i="1"/>
  <c r="J122" i="1"/>
  <c r="K122" i="1"/>
  <c r="L122" i="1" s="1"/>
  <c r="H123" i="1"/>
  <c r="I123" i="1"/>
  <c r="J123" i="1"/>
  <c r="K123" i="1"/>
  <c r="L123" i="1" s="1"/>
  <c r="H124" i="1"/>
  <c r="I124" i="1"/>
  <c r="J124" i="1"/>
  <c r="K124" i="1"/>
  <c r="L124" i="1" s="1"/>
  <c r="H125" i="1"/>
  <c r="I125" i="1"/>
  <c r="J125" i="1"/>
  <c r="K125" i="1"/>
  <c r="L125" i="1" s="1"/>
  <c r="H126" i="1"/>
  <c r="I126" i="1"/>
  <c r="J126" i="1"/>
  <c r="K126" i="1"/>
  <c r="L126" i="1" s="1"/>
  <c r="H127" i="1"/>
  <c r="I127" i="1"/>
  <c r="J127" i="1"/>
  <c r="K127" i="1"/>
  <c r="L127" i="1" s="1"/>
  <c r="H128" i="1"/>
  <c r="I128" i="1"/>
  <c r="J128" i="1"/>
  <c r="K128" i="1"/>
  <c r="L128" i="1" s="1"/>
  <c r="H129" i="1"/>
  <c r="I129" i="1"/>
  <c r="J129" i="1"/>
  <c r="K129" i="1"/>
  <c r="L129" i="1" s="1"/>
  <c r="H130" i="1"/>
  <c r="I130" i="1"/>
  <c r="J130" i="1"/>
  <c r="K130" i="1"/>
  <c r="L130" i="1" s="1"/>
  <c r="H131" i="1"/>
  <c r="I131" i="1"/>
  <c r="J131" i="1"/>
  <c r="K131" i="1"/>
  <c r="L131" i="1" s="1"/>
  <c r="H132" i="1"/>
  <c r="I132" i="1"/>
  <c r="J132" i="1"/>
  <c r="K132" i="1"/>
  <c r="L132" i="1" s="1"/>
  <c r="H133" i="1"/>
  <c r="I133" i="1"/>
  <c r="J133" i="1"/>
  <c r="K133" i="1"/>
  <c r="L133" i="1" s="1"/>
  <c r="H134" i="1"/>
  <c r="I134" i="1"/>
  <c r="J134" i="1"/>
  <c r="K134" i="1"/>
  <c r="L134" i="1" s="1"/>
  <c r="H135" i="1"/>
  <c r="I135" i="1"/>
  <c r="J135" i="1"/>
  <c r="K135" i="1"/>
  <c r="L135" i="1" s="1"/>
  <c r="H136" i="1"/>
  <c r="I136" i="1"/>
  <c r="J136" i="1"/>
  <c r="K136" i="1"/>
  <c r="L136" i="1" s="1"/>
  <c r="H137" i="1"/>
  <c r="I137" i="1"/>
  <c r="J137" i="1"/>
  <c r="K137" i="1"/>
  <c r="L137" i="1" s="1"/>
  <c r="H138" i="1"/>
  <c r="I138" i="1"/>
  <c r="J138" i="1"/>
  <c r="K138" i="1"/>
  <c r="L138" i="1" s="1"/>
  <c r="H139" i="1"/>
  <c r="I139" i="1"/>
  <c r="J139" i="1"/>
  <c r="K139" i="1"/>
  <c r="L139" i="1" s="1"/>
  <c r="H140" i="1"/>
  <c r="I140" i="1"/>
  <c r="J140" i="1"/>
  <c r="K140" i="1"/>
  <c r="L140" i="1" s="1"/>
  <c r="H141" i="1"/>
  <c r="I141" i="1"/>
  <c r="J141" i="1"/>
  <c r="K141" i="1"/>
  <c r="L141" i="1" s="1"/>
  <c r="H142" i="1"/>
  <c r="I142" i="1"/>
  <c r="J142" i="1"/>
  <c r="K142" i="1"/>
  <c r="L142" i="1" s="1"/>
  <c r="H143" i="1"/>
  <c r="I143" i="1"/>
  <c r="J143" i="1"/>
  <c r="K143" i="1"/>
  <c r="L143" i="1" s="1"/>
  <c r="H144" i="1"/>
  <c r="I144" i="1"/>
  <c r="J144" i="1"/>
  <c r="K144" i="1"/>
  <c r="L144" i="1" s="1"/>
  <c r="H145" i="1"/>
  <c r="I145" i="1"/>
  <c r="J145" i="1"/>
  <c r="K145" i="1"/>
  <c r="L145" i="1" s="1"/>
  <c r="H146" i="1"/>
  <c r="I146" i="1"/>
  <c r="J146" i="1"/>
  <c r="K146" i="1"/>
  <c r="L146" i="1" s="1"/>
  <c r="H147" i="1"/>
  <c r="I147" i="1"/>
  <c r="J147" i="1"/>
  <c r="K147" i="1"/>
  <c r="L147" i="1" s="1"/>
  <c r="H148" i="1"/>
  <c r="I148" i="1"/>
  <c r="J148" i="1"/>
  <c r="K148" i="1"/>
  <c r="L148" i="1" s="1"/>
  <c r="H149" i="1"/>
  <c r="I149" i="1"/>
  <c r="J149" i="1"/>
  <c r="K149" i="1"/>
  <c r="L149" i="1" s="1"/>
  <c r="H150" i="1"/>
  <c r="I150" i="1"/>
  <c r="J150" i="1"/>
  <c r="K150" i="1"/>
  <c r="L150" i="1" s="1"/>
  <c r="H151" i="1"/>
  <c r="I151" i="1"/>
  <c r="J151" i="1"/>
  <c r="K151" i="1"/>
  <c r="L151" i="1" s="1"/>
  <c r="H152" i="1"/>
  <c r="I152" i="1"/>
  <c r="J152" i="1"/>
  <c r="K152" i="1"/>
  <c r="L152" i="1" s="1"/>
  <c r="H153" i="1"/>
  <c r="I153" i="1"/>
  <c r="J153" i="1"/>
  <c r="K153" i="1"/>
  <c r="L153" i="1" s="1"/>
  <c r="H154" i="1"/>
  <c r="I154" i="1"/>
  <c r="J154" i="1"/>
  <c r="K154" i="1"/>
  <c r="L154" i="1" s="1"/>
  <c r="H155" i="1"/>
  <c r="I155" i="1"/>
  <c r="J155" i="1"/>
  <c r="K155" i="1"/>
  <c r="L155" i="1" s="1"/>
  <c r="H156" i="1"/>
  <c r="I156" i="1"/>
  <c r="J156" i="1"/>
  <c r="K156" i="1"/>
  <c r="L156" i="1" s="1"/>
  <c r="H157" i="1"/>
  <c r="I157" i="1"/>
  <c r="J157" i="1"/>
  <c r="K157" i="1"/>
  <c r="L157" i="1" s="1"/>
  <c r="H158" i="1"/>
  <c r="I158" i="1"/>
  <c r="J158" i="1"/>
  <c r="K158" i="1"/>
  <c r="L158" i="1" s="1"/>
  <c r="H159" i="1"/>
  <c r="I159" i="1"/>
  <c r="J159" i="1"/>
  <c r="K159" i="1"/>
  <c r="L159" i="1" s="1"/>
  <c r="H160" i="1"/>
  <c r="I160" i="1"/>
  <c r="J160" i="1"/>
  <c r="K160" i="1"/>
  <c r="L160" i="1" s="1"/>
  <c r="H161" i="1"/>
  <c r="I161" i="1"/>
  <c r="J161" i="1"/>
  <c r="K161" i="1"/>
  <c r="L161" i="1" s="1"/>
  <c r="H162" i="1"/>
  <c r="I162" i="1"/>
  <c r="J162" i="1"/>
  <c r="K162" i="1"/>
  <c r="L162" i="1" s="1"/>
  <c r="H163" i="1"/>
  <c r="I163" i="1"/>
  <c r="J163" i="1"/>
  <c r="K163" i="1"/>
  <c r="L163" i="1" s="1"/>
  <c r="H164" i="1"/>
  <c r="I164" i="1"/>
  <c r="J164" i="1"/>
  <c r="K164" i="1"/>
  <c r="L164" i="1" s="1"/>
  <c r="H165" i="1"/>
  <c r="I165" i="1"/>
  <c r="J165" i="1"/>
  <c r="K165" i="1"/>
  <c r="L165" i="1" s="1"/>
  <c r="H166" i="1"/>
  <c r="I166" i="1"/>
  <c r="J166" i="1"/>
  <c r="K166" i="1"/>
  <c r="L166" i="1" s="1"/>
  <c r="H167" i="1"/>
  <c r="I167" i="1"/>
  <c r="J167" i="1"/>
  <c r="K167" i="1"/>
  <c r="L167" i="1" s="1"/>
  <c r="H168" i="1"/>
  <c r="I168" i="1"/>
  <c r="J168" i="1"/>
  <c r="K168" i="1"/>
  <c r="L168" i="1" s="1"/>
  <c r="H169" i="1"/>
  <c r="I169" i="1"/>
  <c r="J169" i="1"/>
  <c r="K169" i="1"/>
  <c r="L169" i="1" s="1"/>
  <c r="H170" i="1"/>
  <c r="I170" i="1"/>
  <c r="J170" i="1"/>
  <c r="K170" i="1"/>
  <c r="L170" i="1" s="1"/>
  <c r="H171" i="1"/>
  <c r="I171" i="1"/>
  <c r="J171" i="1"/>
  <c r="K171" i="1"/>
  <c r="L171" i="1" s="1"/>
  <c r="H172" i="1"/>
  <c r="I172" i="1"/>
  <c r="J172" i="1"/>
  <c r="K172" i="1"/>
  <c r="L172" i="1" s="1"/>
  <c r="H173" i="1"/>
  <c r="I173" i="1"/>
  <c r="J173" i="1"/>
  <c r="K173" i="1"/>
  <c r="L173" i="1" s="1"/>
  <c r="H174" i="1"/>
  <c r="I174" i="1"/>
  <c r="J174" i="1"/>
  <c r="K174" i="1"/>
  <c r="L174" i="1" s="1"/>
  <c r="H175" i="1"/>
  <c r="I175" i="1"/>
  <c r="J175" i="1"/>
  <c r="K175" i="1"/>
  <c r="L175" i="1" s="1"/>
  <c r="H176" i="1"/>
  <c r="I176" i="1"/>
  <c r="J176" i="1"/>
  <c r="K176" i="1"/>
  <c r="L176" i="1" s="1"/>
  <c r="H177" i="1"/>
  <c r="I177" i="1"/>
  <c r="J177" i="1"/>
  <c r="K177" i="1"/>
  <c r="L177" i="1" s="1"/>
  <c r="H178" i="1"/>
  <c r="I178" i="1"/>
  <c r="J178" i="1"/>
  <c r="K178" i="1"/>
  <c r="L178" i="1" s="1"/>
  <c r="H179" i="1"/>
  <c r="I179" i="1"/>
  <c r="J179" i="1"/>
  <c r="K179" i="1"/>
  <c r="L179" i="1" s="1"/>
  <c r="H180" i="1"/>
  <c r="I180" i="1"/>
  <c r="J180" i="1"/>
  <c r="K180" i="1"/>
  <c r="L180" i="1" s="1"/>
  <c r="H181" i="1"/>
  <c r="I181" i="1"/>
  <c r="J181" i="1"/>
  <c r="K181" i="1"/>
  <c r="L181" i="1" s="1"/>
  <c r="H182" i="1"/>
  <c r="I182" i="1"/>
  <c r="J182" i="1"/>
  <c r="K182" i="1"/>
  <c r="L182" i="1" s="1"/>
  <c r="H183" i="1"/>
  <c r="I183" i="1"/>
  <c r="J183" i="1"/>
  <c r="K183" i="1"/>
  <c r="L183" i="1" s="1"/>
  <c r="H184" i="1"/>
  <c r="I184" i="1"/>
  <c r="J184" i="1"/>
  <c r="K184" i="1"/>
  <c r="L184" i="1" s="1"/>
  <c r="H185" i="1"/>
  <c r="I185" i="1"/>
  <c r="J185" i="1"/>
  <c r="K185" i="1"/>
  <c r="L185" i="1" s="1"/>
  <c r="H186" i="1"/>
  <c r="I186" i="1"/>
  <c r="J186" i="1"/>
  <c r="K186" i="1"/>
  <c r="L186" i="1" s="1"/>
  <c r="H187" i="1"/>
  <c r="I187" i="1"/>
  <c r="J187" i="1"/>
  <c r="K187" i="1"/>
  <c r="L187" i="1" s="1"/>
  <c r="H188" i="1"/>
  <c r="I188" i="1"/>
  <c r="J188" i="1"/>
  <c r="K188" i="1"/>
  <c r="L188" i="1" s="1"/>
  <c r="H189" i="1"/>
  <c r="I189" i="1"/>
  <c r="J189" i="1"/>
  <c r="K189" i="1"/>
  <c r="L189" i="1" s="1"/>
  <c r="H190" i="1"/>
  <c r="I190" i="1"/>
  <c r="J190" i="1"/>
  <c r="K190" i="1"/>
  <c r="L190" i="1" s="1"/>
  <c r="H191" i="1"/>
  <c r="I191" i="1"/>
  <c r="J191" i="1"/>
  <c r="K191" i="1"/>
  <c r="L191" i="1" s="1"/>
  <c r="H192" i="1"/>
  <c r="I192" i="1"/>
  <c r="J192" i="1"/>
  <c r="K192" i="1"/>
  <c r="L192" i="1" s="1"/>
  <c r="H193" i="1"/>
  <c r="I193" i="1"/>
  <c r="J193" i="1"/>
  <c r="K193" i="1"/>
  <c r="L193" i="1" s="1"/>
  <c r="H194" i="1"/>
  <c r="I194" i="1"/>
  <c r="J194" i="1"/>
  <c r="K194" i="1"/>
  <c r="L194" i="1" s="1"/>
  <c r="H195" i="1"/>
  <c r="I195" i="1"/>
  <c r="J195" i="1"/>
  <c r="K195" i="1"/>
  <c r="L195" i="1" s="1"/>
  <c r="H196" i="1"/>
  <c r="I196" i="1"/>
  <c r="J196" i="1"/>
  <c r="K196" i="1"/>
  <c r="L196" i="1" s="1"/>
  <c r="H197" i="1"/>
  <c r="I197" i="1"/>
  <c r="J197" i="1"/>
  <c r="K197" i="1"/>
  <c r="L197" i="1" s="1"/>
  <c r="H198" i="1"/>
  <c r="I198" i="1"/>
  <c r="J198" i="1"/>
  <c r="K198" i="1"/>
  <c r="L198" i="1" s="1"/>
  <c r="H199" i="1"/>
  <c r="I199" i="1"/>
  <c r="J199" i="1"/>
  <c r="K199" i="1"/>
  <c r="L199" i="1" s="1"/>
  <c r="H200" i="1"/>
  <c r="I200" i="1"/>
  <c r="J200" i="1"/>
  <c r="K200" i="1"/>
  <c r="L200" i="1" s="1"/>
  <c r="H201" i="1"/>
  <c r="I201" i="1"/>
  <c r="J201" i="1"/>
  <c r="K201" i="1"/>
  <c r="L201" i="1" s="1"/>
  <c r="H202" i="1"/>
  <c r="I202" i="1"/>
  <c r="J202" i="1"/>
  <c r="K202" i="1"/>
  <c r="L202" i="1" s="1"/>
  <c r="H203" i="1"/>
  <c r="I203" i="1"/>
  <c r="J203" i="1"/>
  <c r="K203" i="1"/>
  <c r="L203" i="1" s="1"/>
  <c r="H204" i="1"/>
  <c r="I204" i="1"/>
  <c r="J204" i="1"/>
  <c r="K204" i="1"/>
  <c r="L204" i="1" s="1"/>
  <c r="H205" i="1"/>
  <c r="I205" i="1"/>
  <c r="J205" i="1"/>
  <c r="K205" i="1"/>
  <c r="L205" i="1" s="1"/>
  <c r="H206" i="1"/>
  <c r="I206" i="1"/>
  <c r="J206" i="1"/>
  <c r="K206" i="1"/>
  <c r="L206" i="1" s="1"/>
  <c r="H207" i="1"/>
  <c r="I207" i="1"/>
  <c r="J207" i="1"/>
  <c r="K207" i="1"/>
  <c r="L207" i="1" s="1"/>
  <c r="H208" i="1"/>
  <c r="I208" i="1"/>
  <c r="J208" i="1"/>
  <c r="K208" i="1"/>
  <c r="L208" i="1" s="1"/>
  <c r="H209" i="1"/>
  <c r="I209" i="1"/>
  <c r="J209" i="1"/>
  <c r="K209" i="1"/>
  <c r="L209" i="1" s="1"/>
  <c r="H210" i="1"/>
  <c r="I210" i="1"/>
  <c r="J210" i="1"/>
  <c r="K210" i="1"/>
  <c r="L210" i="1" s="1"/>
  <c r="H211" i="1"/>
  <c r="I211" i="1"/>
  <c r="J211" i="1"/>
  <c r="K211" i="1"/>
  <c r="L211" i="1" s="1"/>
  <c r="H212" i="1"/>
  <c r="I212" i="1"/>
  <c r="J212" i="1"/>
  <c r="K212" i="1"/>
  <c r="L212" i="1" s="1"/>
  <c r="H213" i="1"/>
  <c r="I213" i="1"/>
  <c r="J213" i="1"/>
  <c r="K213" i="1"/>
  <c r="L213" i="1" s="1"/>
  <c r="H214" i="1"/>
  <c r="I214" i="1"/>
  <c r="J214" i="1"/>
  <c r="K214" i="1"/>
  <c r="L214" i="1" s="1"/>
  <c r="H215" i="1"/>
  <c r="I215" i="1"/>
  <c r="J215" i="1"/>
  <c r="K215" i="1"/>
  <c r="L215" i="1" s="1"/>
  <c r="H216" i="1"/>
  <c r="I216" i="1"/>
  <c r="J216" i="1"/>
  <c r="K216" i="1"/>
  <c r="L216" i="1" s="1"/>
  <c r="H217" i="1"/>
  <c r="I217" i="1"/>
  <c r="J217" i="1"/>
  <c r="K217" i="1"/>
  <c r="L217" i="1" s="1"/>
  <c r="H218" i="1"/>
  <c r="I218" i="1"/>
  <c r="J218" i="1"/>
  <c r="K218" i="1"/>
  <c r="L218" i="1" s="1"/>
  <c r="H219" i="1"/>
  <c r="I219" i="1"/>
  <c r="J219" i="1"/>
  <c r="K219" i="1"/>
  <c r="L219" i="1" s="1"/>
  <c r="H220" i="1"/>
  <c r="I220" i="1"/>
  <c r="J220" i="1"/>
  <c r="K220" i="1"/>
  <c r="L220" i="1" s="1"/>
  <c r="H221" i="1"/>
  <c r="I221" i="1"/>
  <c r="J221" i="1"/>
  <c r="K221" i="1"/>
  <c r="L221" i="1" s="1"/>
  <c r="H222" i="1"/>
  <c r="I222" i="1"/>
  <c r="J222" i="1"/>
  <c r="K222" i="1"/>
  <c r="L222" i="1" s="1"/>
  <c r="H223" i="1"/>
  <c r="I223" i="1"/>
  <c r="J223" i="1"/>
  <c r="K223" i="1"/>
  <c r="L223" i="1" s="1"/>
  <c r="H224" i="1"/>
  <c r="I224" i="1"/>
  <c r="J224" i="1"/>
  <c r="K224" i="1"/>
  <c r="L224" i="1" s="1"/>
  <c r="H225" i="1"/>
  <c r="I225" i="1"/>
  <c r="J225" i="1"/>
  <c r="K225" i="1"/>
  <c r="L225" i="1" s="1"/>
  <c r="H226" i="1"/>
  <c r="I226" i="1"/>
  <c r="J226" i="1"/>
  <c r="K226" i="1"/>
  <c r="L226" i="1" s="1"/>
  <c r="H227" i="1"/>
  <c r="I227" i="1"/>
  <c r="J227" i="1"/>
  <c r="K227" i="1"/>
  <c r="L227" i="1" s="1"/>
  <c r="H228" i="1"/>
  <c r="I228" i="1"/>
  <c r="J228" i="1"/>
  <c r="K228" i="1"/>
  <c r="L228" i="1" s="1"/>
  <c r="H229" i="1"/>
  <c r="I229" i="1"/>
  <c r="J229" i="1"/>
  <c r="K229" i="1"/>
  <c r="L229" i="1" s="1"/>
  <c r="H230" i="1"/>
  <c r="I230" i="1"/>
  <c r="J230" i="1"/>
  <c r="K230" i="1"/>
  <c r="L230" i="1" s="1"/>
  <c r="H231" i="1"/>
  <c r="I231" i="1"/>
  <c r="J231" i="1"/>
  <c r="K231" i="1"/>
  <c r="L231" i="1" s="1"/>
  <c r="H232" i="1"/>
  <c r="I232" i="1"/>
  <c r="J232" i="1"/>
  <c r="K232" i="1"/>
  <c r="L232" i="1" s="1"/>
  <c r="H233" i="1"/>
  <c r="I233" i="1"/>
  <c r="J233" i="1"/>
  <c r="K233" i="1"/>
  <c r="L233" i="1" s="1"/>
  <c r="H234" i="1"/>
  <c r="I234" i="1"/>
  <c r="J234" i="1"/>
  <c r="K234" i="1"/>
  <c r="L234" i="1" s="1"/>
  <c r="H235" i="1"/>
  <c r="I235" i="1"/>
  <c r="J235" i="1"/>
  <c r="K235" i="1"/>
  <c r="L235" i="1" s="1"/>
  <c r="H236" i="1"/>
  <c r="I236" i="1"/>
  <c r="J236" i="1"/>
  <c r="K236" i="1"/>
  <c r="L236" i="1" s="1"/>
  <c r="H237" i="1"/>
  <c r="I237" i="1"/>
  <c r="J237" i="1"/>
  <c r="K237" i="1"/>
  <c r="L237" i="1" s="1"/>
  <c r="H238" i="1"/>
  <c r="I238" i="1"/>
  <c r="J238" i="1"/>
  <c r="K238" i="1"/>
  <c r="L238" i="1" s="1"/>
  <c r="H239" i="1"/>
  <c r="I239" i="1"/>
  <c r="J239" i="1"/>
  <c r="K239" i="1"/>
  <c r="L239" i="1" s="1"/>
  <c r="H240" i="1"/>
  <c r="I240" i="1"/>
  <c r="J240" i="1"/>
  <c r="K240" i="1"/>
  <c r="L240" i="1" s="1"/>
  <c r="H241" i="1"/>
  <c r="I241" i="1"/>
  <c r="J241" i="1"/>
  <c r="K241" i="1"/>
  <c r="L241" i="1" s="1"/>
  <c r="H242" i="1"/>
  <c r="I242" i="1"/>
  <c r="J242" i="1"/>
  <c r="K242" i="1"/>
  <c r="L242" i="1" s="1"/>
  <c r="H243" i="1"/>
  <c r="I243" i="1"/>
  <c r="J243" i="1"/>
  <c r="K243" i="1"/>
  <c r="L243" i="1" s="1"/>
  <c r="H244" i="1"/>
  <c r="I244" i="1"/>
  <c r="J244" i="1"/>
  <c r="K244" i="1"/>
  <c r="L244" i="1" s="1"/>
  <c r="H245" i="1"/>
  <c r="I245" i="1"/>
  <c r="J245" i="1"/>
  <c r="K245" i="1"/>
  <c r="L245" i="1" s="1"/>
  <c r="H246" i="1"/>
  <c r="I246" i="1"/>
  <c r="J246" i="1"/>
  <c r="K246" i="1"/>
  <c r="L246" i="1" s="1"/>
  <c r="H247" i="1"/>
  <c r="I247" i="1"/>
  <c r="J247" i="1"/>
  <c r="K247" i="1"/>
  <c r="L247" i="1" s="1"/>
  <c r="H248" i="1"/>
  <c r="I248" i="1"/>
  <c r="J248" i="1"/>
  <c r="K248" i="1"/>
  <c r="L248" i="1" s="1"/>
  <c r="H249" i="1"/>
  <c r="I249" i="1"/>
  <c r="J249" i="1"/>
  <c r="K249" i="1"/>
  <c r="L249" i="1" s="1"/>
  <c r="H250" i="1"/>
  <c r="I250" i="1"/>
  <c r="J250" i="1"/>
  <c r="K250" i="1"/>
  <c r="L250" i="1" s="1"/>
  <c r="H251" i="1"/>
  <c r="I251" i="1"/>
  <c r="J251" i="1"/>
  <c r="K251" i="1"/>
  <c r="L251" i="1" s="1"/>
  <c r="H252" i="1"/>
  <c r="I252" i="1"/>
  <c r="J252" i="1"/>
  <c r="K252" i="1"/>
  <c r="L252" i="1" s="1"/>
  <c r="H253" i="1"/>
  <c r="I253" i="1"/>
  <c r="J253" i="1"/>
  <c r="K253" i="1"/>
  <c r="L253" i="1" s="1"/>
  <c r="H254" i="1"/>
  <c r="I254" i="1"/>
  <c r="J254" i="1"/>
  <c r="K254" i="1"/>
  <c r="L254" i="1" s="1"/>
  <c r="H255" i="1"/>
  <c r="I255" i="1"/>
  <c r="J255" i="1"/>
  <c r="K255" i="1"/>
  <c r="L255" i="1" s="1"/>
  <c r="H256" i="1"/>
  <c r="I256" i="1"/>
  <c r="J256" i="1"/>
  <c r="K256" i="1"/>
  <c r="L256" i="1" s="1"/>
  <c r="H257" i="1"/>
  <c r="I257" i="1"/>
  <c r="J257" i="1"/>
  <c r="K257" i="1"/>
  <c r="L257" i="1" s="1"/>
  <c r="H258" i="1"/>
  <c r="I258" i="1"/>
  <c r="J258" i="1"/>
  <c r="K258" i="1"/>
  <c r="L258" i="1" s="1"/>
  <c r="H259" i="1"/>
  <c r="I259" i="1"/>
  <c r="J259" i="1"/>
  <c r="K259" i="1"/>
  <c r="L259" i="1" s="1"/>
  <c r="H260" i="1"/>
  <c r="I260" i="1"/>
  <c r="J260" i="1"/>
  <c r="K260" i="1"/>
  <c r="L260" i="1" s="1"/>
  <c r="H261" i="1"/>
  <c r="I261" i="1"/>
  <c r="J261" i="1"/>
  <c r="K261" i="1"/>
  <c r="L261" i="1" s="1"/>
  <c r="H262" i="1"/>
  <c r="I262" i="1"/>
  <c r="J262" i="1"/>
  <c r="K262" i="1"/>
  <c r="L262" i="1" s="1"/>
  <c r="H263" i="1"/>
  <c r="I263" i="1"/>
  <c r="J263" i="1"/>
  <c r="K263" i="1"/>
  <c r="L263" i="1" s="1"/>
  <c r="H264" i="1"/>
  <c r="I264" i="1"/>
  <c r="J264" i="1"/>
  <c r="K264" i="1"/>
  <c r="L264" i="1" s="1"/>
  <c r="H265" i="1"/>
  <c r="I265" i="1"/>
  <c r="J265" i="1"/>
  <c r="K265" i="1"/>
  <c r="L265" i="1" s="1"/>
  <c r="H266" i="1"/>
  <c r="I266" i="1"/>
  <c r="J266" i="1"/>
  <c r="K266" i="1"/>
  <c r="L266" i="1" s="1"/>
  <c r="H267" i="1"/>
  <c r="I267" i="1"/>
  <c r="J267" i="1"/>
  <c r="K267" i="1"/>
  <c r="L267" i="1" s="1"/>
  <c r="H268" i="1"/>
  <c r="I268" i="1"/>
  <c r="J268" i="1"/>
  <c r="K268" i="1"/>
  <c r="L268" i="1" s="1"/>
  <c r="H269" i="1"/>
  <c r="I269" i="1"/>
  <c r="J269" i="1"/>
  <c r="K269" i="1"/>
  <c r="L269" i="1" s="1"/>
  <c r="H270" i="1"/>
  <c r="I270" i="1"/>
  <c r="J270" i="1"/>
  <c r="K270" i="1"/>
  <c r="L270" i="1" s="1"/>
  <c r="H271" i="1"/>
  <c r="I271" i="1"/>
  <c r="J271" i="1"/>
  <c r="K271" i="1"/>
  <c r="L271" i="1" s="1"/>
  <c r="H272" i="1"/>
  <c r="I272" i="1"/>
  <c r="J272" i="1"/>
  <c r="K272" i="1"/>
  <c r="L272" i="1" s="1"/>
  <c r="H273" i="1"/>
  <c r="I273" i="1"/>
  <c r="J273" i="1"/>
  <c r="K273" i="1"/>
  <c r="L273" i="1" s="1"/>
  <c r="H274" i="1"/>
  <c r="I274" i="1"/>
  <c r="J274" i="1"/>
  <c r="K274" i="1"/>
  <c r="L274" i="1" s="1"/>
  <c r="H275" i="1"/>
  <c r="I275" i="1"/>
  <c r="J275" i="1"/>
  <c r="K275" i="1"/>
  <c r="L275" i="1" s="1"/>
  <c r="H276" i="1"/>
  <c r="I276" i="1"/>
  <c r="J276" i="1"/>
  <c r="K276" i="1"/>
  <c r="L276" i="1" s="1"/>
  <c r="H277" i="1"/>
  <c r="I277" i="1"/>
  <c r="J277" i="1"/>
  <c r="K277" i="1"/>
  <c r="L277" i="1" s="1"/>
  <c r="H278" i="1"/>
  <c r="I278" i="1"/>
  <c r="J278" i="1"/>
  <c r="K278" i="1"/>
  <c r="L278" i="1" s="1"/>
  <c r="H279" i="1"/>
  <c r="I279" i="1"/>
  <c r="J279" i="1"/>
  <c r="K279" i="1"/>
  <c r="L279" i="1" s="1"/>
  <c r="H280" i="1"/>
  <c r="I280" i="1"/>
  <c r="J280" i="1"/>
  <c r="K280" i="1"/>
  <c r="L280" i="1" s="1"/>
  <c r="H281" i="1"/>
  <c r="I281" i="1"/>
  <c r="J281" i="1"/>
  <c r="K281" i="1"/>
  <c r="L281" i="1" s="1"/>
  <c r="H282" i="1"/>
  <c r="I282" i="1"/>
  <c r="J282" i="1"/>
  <c r="K282" i="1"/>
  <c r="L282" i="1" s="1"/>
  <c r="H283" i="1"/>
  <c r="I283" i="1"/>
  <c r="J283" i="1"/>
  <c r="K283" i="1"/>
  <c r="L283" i="1" s="1"/>
  <c r="H284" i="1"/>
  <c r="I284" i="1"/>
  <c r="J284" i="1"/>
  <c r="K284" i="1"/>
  <c r="L284" i="1" s="1"/>
  <c r="H285" i="1"/>
  <c r="I285" i="1"/>
  <c r="J285" i="1"/>
  <c r="K285" i="1"/>
  <c r="L285" i="1" s="1"/>
  <c r="H286" i="1"/>
  <c r="I286" i="1"/>
  <c r="J286" i="1"/>
  <c r="K286" i="1"/>
  <c r="L286" i="1" s="1"/>
  <c r="H287" i="1"/>
  <c r="I287" i="1"/>
  <c r="J287" i="1"/>
  <c r="K287" i="1"/>
  <c r="L287" i="1" s="1"/>
  <c r="H288" i="1"/>
  <c r="I288" i="1"/>
  <c r="J288" i="1"/>
  <c r="K288" i="1"/>
  <c r="L288" i="1" s="1"/>
  <c r="H289" i="1"/>
  <c r="I289" i="1"/>
  <c r="J289" i="1"/>
  <c r="K289" i="1"/>
  <c r="L289" i="1" s="1"/>
  <c r="H290" i="1"/>
  <c r="I290" i="1"/>
  <c r="J290" i="1"/>
  <c r="K290" i="1"/>
  <c r="L290" i="1" s="1"/>
  <c r="H291" i="1"/>
  <c r="I291" i="1"/>
  <c r="J291" i="1"/>
  <c r="K291" i="1"/>
  <c r="L291" i="1" s="1"/>
  <c r="H292" i="1"/>
  <c r="I292" i="1"/>
  <c r="J292" i="1"/>
  <c r="K292" i="1"/>
  <c r="L292" i="1" s="1"/>
  <c r="H293" i="1"/>
  <c r="I293" i="1"/>
  <c r="J293" i="1"/>
  <c r="K293" i="1"/>
  <c r="L293" i="1" s="1"/>
  <c r="H294" i="1"/>
  <c r="I294" i="1"/>
  <c r="J294" i="1"/>
  <c r="K294" i="1"/>
  <c r="L294" i="1" s="1"/>
  <c r="H295" i="1"/>
  <c r="I295" i="1"/>
  <c r="J295" i="1"/>
  <c r="K295" i="1"/>
  <c r="L295" i="1" s="1"/>
  <c r="H296" i="1"/>
  <c r="I296" i="1"/>
  <c r="J296" i="1"/>
  <c r="K296" i="1"/>
  <c r="L296" i="1" s="1"/>
  <c r="H297" i="1"/>
  <c r="I297" i="1"/>
  <c r="J297" i="1"/>
  <c r="K297" i="1"/>
  <c r="L297" i="1" s="1"/>
  <c r="H298" i="1"/>
  <c r="I298" i="1"/>
  <c r="J298" i="1"/>
  <c r="K298" i="1"/>
  <c r="L298" i="1" s="1"/>
  <c r="H299" i="1"/>
  <c r="I299" i="1"/>
  <c r="J299" i="1"/>
  <c r="K299" i="1"/>
  <c r="L299" i="1" s="1"/>
  <c r="H300" i="1"/>
  <c r="I300" i="1"/>
  <c r="J300" i="1"/>
  <c r="K300" i="1"/>
  <c r="L300" i="1" s="1"/>
  <c r="H301" i="1"/>
  <c r="I301" i="1"/>
  <c r="J301" i="1"/>
  <c r="K301" i="1"/>
  <c r="L301" i="1" s="1"/>
  <c r="H302" i="1"/>
  <c r="I302" i="1"/>
  <c r="J302" i="1"/>
  <c r="K302" i="1"/>
  <c r="L302" i="1" s="1"/>
  <c r="H303" i="1"/>
  <c r="I303" i="1"/>
  <c r="J303" i="1"/>
  <c r="K303" i="1"/>
  <c r="L303" i="1" s="1"/>
  <c r="H304" i="1"/>
  <c r="I304" i="1"/>
  <c r="J304" i="1"/>
  <c r="K304" i="1"/>
  <c r="L304" i="1" s="1"/>
  <c r="H305" i="1"/>
  <c r="I305" i="1"/>
  <c r="J305" i="1"/>
  <c r="K305" i="1"/>
  <c r="L305" i="1" s="1"/>
  <c r="H306" i="1"/>
  <c r="I306" i="1"/>
  <c r="J306" i="1"/>
  <c r="K306" i="1"/>
  <c r="L306" i="1" s="1"/>
  <c r="H307" i="1"/>
  <c r="I307" i="1"/>
  <c r="J307" i="1"/>
  <c r="K307" i="1"/>
  <c r="L307" i="1" s="1"/>
  <c r="H308" i="1"/>
  <c r="I308" i="1"/>
  <c r="J308" i="1"/>
  <c r="K308" i="1"/>
  <c r="L308" i="1" s="1"/>
  <c r="H309" i="1"/>
  <c r="I309" i="1"/>
  <c r="J309" i="1"/>
  <c r="K309" i="1"/>
  <c r="L309" i="1" s="1"/>
  <c r="H310" i="1"/>
  <c r="I310" i="1"/>
  <c r="J310" i="1"/>
  <c r="K310" i="1"/>
  <c r="L310" i="1" s="1"/>
  <c r="H311" i="1"/>
  <c r="I311" i="1"/>
  <c r="J311" i="1"/>
  <c r="K311" i="1"/>
  <c r="L311" i="1" s="1"/>
  <c r="H312" i="1"/>
  <c r="I312" i="1"/>
  <c r="J312" i="1"/>
  <c r="K312" i="1"/>
  <c r="L312" i="1" s="1"/>
  <c r="H313" i="1"/>
  <c r="I313" i="1"/>
  <c r="J313" i="1"/>
  <c r="K313" i="1"/>
  <c r="L313" i="1" s="1"/>
  <c r="H314" i="1"/>
  <c r="I314" i="1"/>
  <c r="J314" i="1"/>
  <c r="K314" i="1"/>
  <c r="L314" i="1" s="1"/>
  <c r="H315" i="1"/>
  <c r="I315" i="1"/>
  <c r="J315" i="1"/>
  <c r="K315" i="1"/>
  <c r="L315" i="1" s="1"/>
  <c r="H316" i="1"/>
  <c r="I316" i="1"/>
  <c r="J316" i="1"/>
  <c r="K316" i="1"/>
  <c r="L316" i="1" s="1"/>
  <c r="H317" i="1"/>
  <c r="I317" i="1"/>
  <c r="J317" i="1"/>
  <c r="K317" i="1"/>
  <c r="L317" i="1" s="1"/>
  <c r="H318" i="1"/>
  <c r="I318" i="1"/>
  <c r="J318" i="1"/>
  <c r="K318" i="1"/>
  <c r="L318" i="1" s="1"/>
  <c r="H319" i="1"/>
  <c r="I319" i="1"/>
  <c r="J319" i="1"/>
  <c r="K319" i="1"/>
  <c r="L319" i="1" s="1"/>
  <c r="H320" i="1"/>
  <c r="I320" i="1"/>
  <c r="J320" i="1"/>
  <c r="K320" i="1"/>
  <c r="L320" i="1" s="1"/>
  <c r="H321" i="1"/>
  <c r="I321" i="1"/>
  <c r="J321" i="1"/>
  <c r="K321" i="1"/>
  <c r="L321" i="1" s="1"/>
  <c r="H322" i="1"/>
  <c r="I322" i="1"/>
  <c r="J322" i="1"/>
  <c r="K322" i="1"/>
  <c r="L322" i="1" s="1"/>
  <c r="H323" i="1"/>
  <c r="I323" i="1"/>
  <c r="J323" i="1"/>
  <c r="K323" i="1"/>
  <c r="L323" i="1" s="1"/>
  <c r="H324" i="1"/>
  <c r="I324" i="1"/>
  <c r="J324" i="1"/>
  <c r="K324" i="1"/>
  <c r="L324" i="1" s="1"/>
  <c r="H325" i="1"/>
  <c r="I325" i="1"/>
  <c r="J325" i="1"/>
  <c r="K325" i="1"/>
  <c r="L325" i="1" s="1"/>
  <c r="H326" i="1"/>
  <c r="I326" i="1"/>
  <c r="J326" i="1"/>
  <c r="K326" i="1"/>
  <c r="L326" i="1" s="1"/>
  <c r="H327" i="1"/>
  <c r="I327" i="1"/>
  <c r="J327" i="1"/>
  <c r="K327" i="1"/>
  <c r="L327" i="1" s="1"/>
  <c r="H328" i="1"/>
  <c r="I328" i="1"/>
  <c r="J328" i="1"/>
  <c r="K328" i="1"/>
  <c r="L328" i="1" s="1"/>
  <c r="H329" i="1"/>
  <c r="I329" i="1"/>
  <c r="J329" i="1"/>
  <c r="K329" i="1"/>
  <c r="L329" i="1" s="1"/>
  <c r="H330" i="1"/>
  <c r="I330" i="1"/>
  <c r="J330" i="1"/>
  <c r="K330" i="1"/>
  <c r="L330" i="1" s="1"/>
  <c r="H331" i="1"/>
  <c r="I331" i="1"/>
  <c r="J331" i="1"/>
  <c r="K331" i="1"/>
  <c r="L331" i="1" s="1"/>
  <c r="H332" i="1"/>
  <c r="I332" i="1"/>
  <c r="J332" i="1"/>
  <c r="K332" i="1"/>
  <c r="L332" i="1" s="1"/>
  <c r="H333" i="1"/>
  <c r="I333" i="1"/>
  <c r="J333" i="1"/>
  <c r="K333" i="1"/>
  <c r="L333" i="1" s="1"/>
  <c r="H334" i="1"/>
  <c r="I334" i="1"/>
  <c r="J334" i="1"/>
  <c r="K334" i="1"/>
  <c r="L334" i="1" s="1"/>
  <c r="H335" i="1"/>
  <c r="I335" i="1"/>
  <c r="J335" i="1"/>
  <c r="K335" i="1"/>
  <c r="L335" i="1" s="1"/>
  <c r="H336" i="1"/>
  <c r="I336" i="1"/>
  <c r="J336" i="1"/>
  <c r="K336" i="1"/>
  <c r="L336" i="1" s="1"/>
  <c r="H337" i="1"/>
  <c r="I337" i="1"/>
  <c r="J337" i="1"/>
  <c r="K337" i="1"/>
  <c r="L337" i="1" s="1"/>
  <c r="H338" i="1"/>
  <c r="I338" i="1"/>
  <c r="J338" i="1"/>
  <c r="K338" i="1"/>
  <c r="L338" i="1" s="1"/>
  <c r="H339" i="1"/>
  <c r="I339" i="1"/>
  <c r="J339" i="1"/>
  <c r="K339" i="1"/>
  <c r="L339" i="1" s="1"/>
  <c r="H340" i="1"/>
  <c r="I340" i="1"/>
  <c r="J340" i="1"/>
  <c r="K340" i="1"/>
  <c r="L340" i="1" s="1"/>
  <c r="H341" i="1"/>
  <c r="I341" i="1"/>
  <c r="J341" i="1"/>
  <c r="K341" i="1"/>
  <c r="L341" i="1" s="1"/>
  <c r="H342" i="1"/>
  <c r="I342" i="1"/>
  <c r="J342" i="1"/>
  <c r="K342" i="1"/>
  <c r="L342" i="1" s="1"/>
  <c r="H343" i="1"/>
  <c r="I343" i="1"/>
  <c r="J343" i="1"/>
  <c r="K343" i="1"/>
  <c r="L343" i="1" s="1"/>
  <c r="H344" i="1"/>
  <c r="I344" i="1"/>
  <c r="J344" i="1"/>
  <c r="K344" i="1"/>
  <c r="L344" i="1" s="1"/>
  <c r="H345" i="1"/>
  <c r="I345" i="1"/>
  <c r="J345" i="1"/>
  <c r="K345" i="1"/>
  <c r="L345" i="1" s="1"/>
  <c r="H346" i="1"/>
  <c r="I346" i="1"/>
  <c r="J346" i="1"/>
  <c r="K346" i="1"/>
  <c r="L346" i="1" s="1"/>
  <c r="H347" i="1"/>
  <c r="I347" i="1"/>
  <c r="J347" i="1"/>
  <c r="K347" i="1"/>
  <c r="L347" i="1" s="1"/>
  <c r="H348" i="1"/>
  <c r="I348" i="1"/>
  <c r="J348" i="1"/>
  <c r="K348" i="1"/>
  <c r="L348" i="1" s="1"/>
  <c r="H349" i="1"/>
  <c r="I349" i="1"/>
  <c r="J349" i="1"/>
  <c r="K349" i="1"/>
  <c r="L349" i="1" s="1"/>
  <c r="H350" i="1"/>
  <c r="I350" i="1"/>
  <c r="J350" i="1"/>
  <c r="K350" i="1"/>
  <c r="L350" i="1" s="1"/>
  <c r="H351" i="1"/>
  <c r="I351" i="1"/>
  <c r="J351" i="1"/>
  <c r="K351" i="1"/>
  <c r="L351" i="1" s="1"/>
  <c r="H352" i="1"/>
  <c r="I352" i="1"/>
  <c r="J352" i="1"/>
  <c r="K352" i="1"/>
  <c r="L352" i="1" s="1"/>
  <c r="H353" i="1"/>
  <c r="I353" i="1"/>
  <c r="J353" i="1"/>
  <c r="K353" i="1"/>
  <c r="L353" i="1" s="1"/>
  <c r="H354" i="1"/>
  <c r="I354" i="1"/>
  <c r="J354" i="1"/>
  <c r="K354" i="1"/>
  <c r="L354" i="1" s="1"/>
  <c r="H355" i="1"/>
  <c r="I355" i="1"/>
  <c r="J355" i="1"/>
  <c r="K355" i="1"/>
  <c r="L355" i="1" s="1"/>
  <c r="H356" i="1"/>
  <c r="I356" i="1"/>
  <c r="J356" i="1"/>
  <c r="K356" i="1"/>
  <c r="L356" i="1" s="1"/>
  <c r="H357" i="1"/>
  <c r="I357" i="1"/>
  <c r="J357" i="1"/>
  <c r="K357" i="1"/>
  <c r="L357" i="1" s="1"/>
  <c r="H358" i="1"/>
  <c r="I358" i="1"/>
  <c r="J358" i="1"/>
  <c r="K358" i="1"/>
  <c r="L358" i="1" s="1"/>
  <c r="H359" i="1"/>
  <c r="I359" i="1"/>
  <c r="J359" i="1"/>
  <c r="K359" i="1"/>
  <c r="L359" i="1" s="1"/>
  <c r="H360" i="1"/>
  <c r="I360" i="1"/>
  <c r="J360" i="1"/>
  <c r="K360" i="1"/>
  <c r="L360" i="1" s="1"/>
  <c r="H361" i="1"/>
  <c r="I361" i="1"/>
  <c r="J361" i="1"/>
  <c r="K361" i="1"/>
  <c r="L361" i="1" s="1"/>
  <c r="H362" i="1"/>
  <c r="I362" i="1"/>
  <c r="J362" i="1"/>
  <c r="K362" i="1"/>
  <c r="L362" i="1" s="1"/>
  <c r="H363" i="1"/>
  <c r="I363" i="1"/>
  <c r="J363" i="1"/>
  <c r="K363" i="1"/>
  <c r="L363" i="1" s="1"/>
  <c r="H364" i="1"/>
  <c r="I364" i="1"/>
  <c r="J364" i="1"/>
  <c r="K364" i="1"/>
  <c r="L364" i="1" s="1"/>
  <c r="H365" i="1"/>
  <c r="I365" i="1"/>
  <c r="J365" i="1"/>
  <c r="K365" i="1"/>
  <c r="L365" i="1" s="1"/>
  <c r="H366" i="1"/>
  <c r="I366" i="1"/>
  <c r="J366" i="1"/>
  <c r="K366" i="1"/>
  <c r="L366" i="1" s="1"/>
  <c r="H367" i="1"/>
  <c r="I367" i="1"/>
  <c r="J367" i="1"/>
  <c r="K367" i="1"/>
  <c r="L367" i="1" s="1"/>
  <c r="H368" i="1"/>
  <c r="I368" i="1"/>
  <c r="J368" i="1"/>
  <c r="K368" i="1"/>
  <c r="L368" i="1" s="1"/>
  <c r="H369" i="1"/>
  <c r="I369" i="1"/>
  <c r="J369" i="1"/>
  <c r="K369" i="1"/>
  <c r="L369" i="1" s="1"/>
  <c r="H370" i="1"/>
  <c r="I370" i="1"/>
  <c r="J370" i="1"/>
  <c r="K370" i="1"/>
  <c r="L370" i="1" s="1"/>
  <c r="H371" i="1"/>
  <c r="I371" i="1"/>
  <c r="J371" i="1"/>
  <c r="K371" i="1"/>
  <c r="L371" i="1" s="1"/>
  <c r="H372" i="1"/>
  <c r="I372" i="1"/>
  <c r="J372" i="1"/>
  <c r="K372" i="1"/>
  <c r="L372" i="1" s="1"/>
  <c r="H373" i="1"/>
  <c r="I373" i="1"/>
  <c r="J373" i="1"/>
  <c r="K373" i="1"/>
  <c r="L373" i="1" s="1"/>
  <c r="H374" i="1"/>
  <c r="I374" i="1"/>
  <c r="J374" i="1"/>
  <c r="K374" i="1"/>
  <c r="L374" i="1" s="1"/>
  <c r="H375" i="1"/>
  <c r="I375" i="1"/>
  <c r="J375" i="1"/>
  <c r="K375" i="1"/>
  <c r="L375" i="1" s="1"/>
  <c r="H376" i="1"/>
  <c r="I376" i="1"/>
  <c r="J376" i="1"/>
  <c r="K376" i="1"/>
  <c r="L376" i="1" s="1"/>
  <c r="H377" i="1"/>
  <c r="I377" i="1"/>
  <c r="J377" i="1"/>
  <c r="K377" i="1"/>
  <c r="L377" i="1" s="1"/>
  <c r="H378" i="1"/>
  <c r="I378" i="1"/>
  <c r="J378" i="1"/>
  <c r="K378" i="1"/>
  <c r="L378" i="1" s="1"/>
  <c r="H379" i="1"/>
  <c r="I379" i="1"/>
  <c r="J379" i="1"/>
  <c r="K379" i="1"/>
  <c r="L379" i="1" s="1"/>
  <c r="H380" i="1"/>
  <c r="I380" i="1"/>
  <c r="J380" i="1"/>
  <c r="K380" i="1"/>
  <c r="L380" i="1" s="1"/>
  <c r="H381" i="1"/>
  <c r="I381" i="1"/>
  <c r="J381" i="1"/>
  <c r="K381" i="1"/>
  <c r="L381" i="1" s="1"/>
  <c r="H382" i="1"/>
  <c r="I382" i="1"/>
  <c r="J382" i="1"/>
  <c r="K382" i="1"/>
  <c r="L382" i="1" s="1"/>
  <c r="H383" i="1"/>
  <c r="I383" i="1"/>
  <c r="J383" i="1"/>
  <c r="K383" i="1"/>
  <c r="L383" i="1" s="1"/>
  <c r="H384" i="1"/>
  <c r="I384" i="1"/>
  <c r="J384" i="1"/>
  <c r="K384" i="1"/>
  <c r="L384" i="1" s="1"/>
  <c r="H385" i="1"/>
  <c r="I385" i="1"/>
  <c r="J385" i="1"/>
  <c r="K385" i="1"/>
  <c r="L385" i="1" s="1"/>
  <c r="H386" i="1"/>
  <c r="I386" i="1"/>
  <c r="J386" i="1"/>
  <c r="K386" i="1"/>
  <c r="L386" i="1" s="1"/>
  <c r="H387" i="1"/>
  <c r="I387" i="1"/>
  <c r="J387" i="1"/>
  <c r="K387" i="1"/>
  <c r="L387" i="1" s="1"/>
  <c r="H388" i="1"/>
  <c r="I388" i="1"/>
  <c r="J388" i="1"/>
  <c r="K388" i="1"/>
  <c r="L388" i="1" s="1"/>
  <c r="H389" i="1"/>
  <c r="I389" i="1"/>
  <c r="J389" i="1"/>
  <c r="K389" i="1"/>
  <c r="L389" i="1" s="1"/>
  <c r="H390" i="1"/>
  <c r="I390" i="1"/>
  <c r="J390" i="1"/>
  <c r="K390" i="1"/>
  <c r="L390" i="1" s="1"/>
  <c r="H391" i="1"/>
  <c r="I391" i="1"/>
  <c r="J391" i="1"/>
  <c r="K391" i="1"/>
  <c r="L391" i="1" s="1"/>
  <c r="H392" i="1"/>
  <c r="I392" i="1"/>
  <c r="J392" i="1"/>
  <c r="K392" i="1"/>
  <c r="L392" i="1" s="1"/>
  <c r="H393" i="1"/>
  <c r="I393" i="1"/>
  <c r="J393" i="1"/>
  <c r="K393" i="1"/>
  <c r="L393" i="1" s="1"/>
  <c r="H394" i="1"/>
  <c r="I394" i="1"/>
  <c r="J394" i="1"/>
  <c r="K394" i="1"/>
  <c r="L394" i="1" s="1"/>
  <c r="H395" i="1"/>
  <c r="I395" i="1"/>
  <c r="J395" i="1"/>
  <c r="K395" i="1"/>
  <c r="L395" i="1" s="1"/>
  <c r="H396" i="1"/>
  <c r="I396" i="1"/>
  <c r="J396" i="1"/>
  <c r="K396" i="1"/>
  <c r="L396" i="1" s="1"/>
  <c r="H397" i="1"/>
  <c r="I397" i="1"/>
  <c r="J397" i="1"/>
  <c r="K397" i="1"/>
  <c r="L397" i="1" s="1"/>
  <c r="H398" i="1"/>
  <c r="I398" i="1"/>
  <c r="J398" i="1"/>
  <c r="K398" i="1"/>
  <c r="L398" i="1" s="1"/>
  <c r="H399" i="1"/>
  <c r="I399" i="1"/>
  <c r="J399" i="1"/>
  <c r="K399" i="1"/>
  <c r="L399" i="1" s="1"/>
  <c r="H400" i="1"/>
  <c r="I400" i="1"/>
  <c r="J400" i="1"/>
  <c r="K400" i="1"/>
  <c r="L400" i="1" s="1"/>
  <c r="H401" i="1"/>
  <c r="I401" i="1"/>
  <c r="J401" i="1"/>
  <c r="K401" i="1"/>
  <c r="L401" i="1" s="1"/>
  <c r="H402" i="1"/>
  <c r="I402" i="1"/>
  <c r="J402" i="1"/>
  <c r="K402" i="1"/>
  <c r="L402" i="1" s="1"/>
  <c r="H403" i="1"/>
  <c r="I403" i="1"/>
  <c r="J403" i="1"/>
  <c r="K403" i="1"/>
  <c r="L403" i="1" s="1"/>
  <c r="H404" i="1"/>
  <c r="I404" i="1"/>
  <c r="J404" i="1"/>
  <c r="K404" i="1"/>
  <c r="L404" i="1" s="1"/>
  <c r="H405" i="1"/>
  <c r="I405" i="1"/>
  <c r="J405" i="1"/>
  <c r="K405" i="1"/>
  <c r="L405" i="1" s="1"/>
  <c r="H406" i="1"/>
  <c r="I406" i="1"/>
  <c r="J406" i="1"/>
  <c r="K406" i="1"/>
  <c r="L406" i="1" s="1"/>
  <c r="H407" i="1"/>
  <c r="I407" i="1"/>
  <c r="J407" i="1"/>
  <c r="K407" i="1"/>
  <c r="L407" i="1" s="1"/>
  <c r="H408" i="1"/>
  <c r="I408" i="1"/>
  <c r="J408" i="1"/>
  <c r="K408" i="1"/>
  <c r="L408" i="1" s="1"/>
  <c r="H409" i="1"/>
  <c r="I409" i="1"/>
  <c r="J409" i="1"/>
  <c r="K409" i="1"/>
  <c r="L409" i="1" s="1"/>
  <c r="H410" i="1"/>
  <c r="I410" i="1"/>
  <c r="J410" i="1"/>
  <c r="K410" i="1"/>
  <c r="L410" i="1" s="1"/>
  <c r="H411" i="1"/>
  <c r="I411" i="1"/>
  <c r="J411" i="1"/>
  <c r="K411" i="1"/>
  <c r="L411" i="1" s="1"/>
  <c r="H412" i="1"/>
  <c r="I412" i="1"/>
  <c r="J412" i="1"/>
  <c r="K412" i="1"/>
  <c r="L412" i="1" s="1"/>
  <c r="H413" i="1"/>
  <c r="I413" i="1"/>
  <c r="J413" i="1"/>
  <c r="K413" i="1"/>
  <c r="L413" i="1" s="1"/>
  <c r="H414" i="1"/>
  <c r="I414" i="1"/>
  <c r="J414" i="1"/>
  <c r="K414" i="1"/>
  <c r="L414" i="1" s="1"/>
  <c r="H415" i="1"/>
  <c r="I415" i="1"/>
  <c r="J415" i="1"/>
  <c r="K415" i="1"/>
  <c r="L415" i="1" s="1"/>
  <c r="H416" i="1"/>
  <c r="I416" i="1"/>
  <c r="J416" i="1"/>
  <c r="K416" i="1"/>
  <c r="L416" i="1" s="1"/>
  <c r="H417" i="1"/>
  <c r="I417" i="1"/>
  <c r="J417" i="1"/>
  <c r="K417" i="1"/>
  <c r="L417" i="1" s="1"/>
  <c r="H418" i="1"/>
  <c r="I418" i="1"/>
  <c r="J418" i="1"/>
  <c r="K418" i="1"/>
  <c r="L418" i="1" s="1"/>
  <c r="H419" i="1"/>
  <c r="I419" i="1"/>
  <c r="J419" i="1"/>
  <c r="K419" i="1"/>
  <c r="L419" i="1" s="1"/>
  <c r="H420" i="1"/>
  <c r="I420" i="1"/>
  <c r="J420" i="1"/>
  <c r="K420" i="1"/>
  <c r="L420" i="1" s="1"/>
  <c r="H421" i="1"/>
  <c r="I421" i="1"/>
  <c r="J421" i="1"/>
  <c r="K421" i="1"/>
  <c r="L421" i="1" s="1"/>
  <c r="H422" i="1"/>
  <c r="I422" i="1"/>
  <c r="J422" i="1"/>
  <c r="K422" i="1"/>
  <c r="L422" i="1" s="1"/>
  <c r="H423" i="1"/>
  <c r="I423" i="1"/>
  <c r="J423" i="1"/>
  <c r="K423" i="1"/>
  <c r="L423" i="1" s="1"/>
  <c r="H424" i="1"/>
  <c r="I424" i="1"/>
  <c r="J424" i="1"/>
  <c r="K424" i="1"/>
  <c r="L424" i="1" s="1"/>
  <c r="H425" i="1"/>
  <c r="I425" i="1"/>
  <c r="J425" i="1"/>
  <c r="K425" i="1"/>
  <c r="L425" i="1" s="1"/>
  <c r="H426" i="1"/>
  <c r="I426" i="1"/>
  <c r="J426" i="1"/>
  <c r="K426" i="1"/>
  <c r="L426" i="1" s="1"/>
  <c r="H427" i="1"/>
  <c r="I427" i="1"/>
  <c r="J427" i="1"/>
  <c r="K427" i="1"/>
  <c r="L427" i="1" s="1"/>
  <c r="H428" i="1"/>
  <c r="I428" i="1"/>
  <c r="J428" i="1"/>
  <c r="K428" i="1"/>
  <c r="L428" i="1" s="1"/>
  <c r="H429" i="1"/>
  <c r="I429" i="1"/>
  <c r="J429" i="1"/>
  <c r="K429" i="1"/>
  <c r="L429" i="1" s="1"/>
  <c r="H430" i="1"/>
  <c r="I430" i="1"/>
  <c r="J430" i="1"/>
  <c r="K430" i="1"/>
  <c r="L430" i="1" s="1"/>
  <c r="H431" i="1"/>
  <c r="I431" i="1"/>
  <c r="J431" i="1"/>
  <c r="K431" i="1"/>
  <c r="L431" i="1" s="1"/>
  <c r="H432" i="1"/>
  <c r="I432" i="1"/>
  <c r="J432" i="1"/>
  <c r="K432" i="1"/>
  <c r="L432" i="1" s="1"/>
  <c r="H433" i="1"/>
  <c r="I433" i="1"/>
  <c r="J433" i="1"/>
  <c r="K433" i="1"/>
  <c r="L433" i="1" s="1"/>
  <c r="H434" i="1"/>
  <c r="I434" i="1"/>
  <c r="J434" i="1"/>
  <c r="K434" i="1"/>
  <c r="L434" i="1" s="1"/>
  <c r="H435" i="1"/>
  <c r="I435" i="1"/>
  <c r="J435" i="1"/>
  <c r="K435" i="1"/>
  <c r="L435" i="1" s="1"/>
  <c r="H436" i="1"/>
  <c r="I436" i="1"/>
  <c r="J436" i="1"/>
  <c r="K436" i="1"/>
  <c r="L436" i="1" s="1"/>
  <c r="H437" i="1"/>
  <c r="I437" i="1"/>
  <c r="J437" i="1"/>
  <c r="K437" i="1"/>
  <c r="L437" i="1" s="1"/>
  <c r="H438" i="1"/>
  <c r="I438" i="1"/>
  <c r="J438" i="1"/>
  <c r="K438" i="1"/>
  <c r="L438" i="1" s="1"/>
  <c r="H439" i="1"/>
  <c r="I439" i="1"/>
  <c r="J439" i="1"/>
  <c r="K439" i="1"/>
  <c r="L439" i="1" s="1"/>
  <c r="H440" i="1"/>
  <c r="I440" i="1"/>
  <c r="J440" i="1"/>
  <c r="K440" i="1"/>
  <c r="L440" i="1" s="1"/>
  <c r="H441" i="1"/>
  <c r="I441" i="1"/>
  <c r="J441" i="1"/>
  <c r="K441" i="1"/>
  <c r="L441" i="1" s="1"/>
  <c r="H442" i="1"/>
  <c r="I442" i="1"/>
  <c r="J442" i="1"/>
  <c r="K442" i="1"/>
  <c r="L442" i="1" s="1"/>
  <c r="H443" i="1"/>
  <c r="I443" i="1"/>
  <c r="J443" i="1"/>
  <c r="K443" i="1"/>
  <c r="L443" i="1" s="1"/>
  <c r="H444" i="1"/>
  <c r="I444" i="1"/>
  <c r="J444" i="1"/>
  <c r="K444" i="1"/>
  <c r="L444" i="1" s="1"/>
  <c r="H445" i="1"/>
  <c r="I445" i="1"/>
  <c r="J445" i="1"/>
  <c r="K445" i="1"/>
  <c r="L445" i="1" s="1"/>
  <c r="H446" i="1"/>
  <c r="I446" i="1"/>
  <c r="J446" i="1"/>
  <c r="K446" i="1"/>
  <c r="L446" i="1" s="1"/>
  <c r="H447" i="1"/>
  <c r="I447" i="1"/>
  <c r="J447" i="1"/>
  <c r="K447" i="1"/>
  <c r="L447" i="1" s="1"/>
  <c r="H448" i="1"/>
  <c r="I448" i="1"/>
  <c r="J448" i="1"/>
  <c r="K448" i="1"/>
  <c r="L448" i="1" s="1"/>
  <c r="H449" i="1"/>
  <c r="I449" i="1"/>
  <c r="J449" i="1"/>
  <c r="K449" i="1"/>
  <c r="L449" i="1" s="1"/>
  <c r="H450" i="1"/>
  <c r="I450" i="1"/>
  <c r="J450" i="1"/>
  <c r="K450" i="1"/>
  <c r="L450" i="1" s="1"/>
  <c r="H451" i="1"/>
  <c r="I451" i="1"/>
  <c r="J451" i="1"/>
  <c r="K451" i="1"/>
  <c r="L451" i="1" s="1"/>
  <c r="H452" i="1"/>
  <c r="I452" i="1"/>
  <c r="J452" i="1"/>
  <c r="K452" i="1"/>
  <c r="L452" i="1" s="1"/>
  <c r="H453" i="1"/>
  <c r="I453" i="1"/>
  <c r="J453" i="1"/>
  <c r="K453" i="1"/>
  <c r="L453" i="1" s="1"/>
  <c r="H454" i="1"/>
  <c r="I454" i="1"/>
  <c r="J454" i="1"/>
  <c r="K454" i="1"/>
  <c r="L454" i="1" s="1"/>
  <c r="H455" i="1"/>
  <c r="I455" i="1"/>
  <c r="J455" i="1"/>
  <c r="K455" i="1"/>
  <c r="L455" i="1" s="1"/>
  <c r="H456" i="1"/>
  <c r="I456" i="1"/>
  <c r="J456" i="1"/>
  <c r="K456" i="1"/>
  <c r="L456" i="1" s="1"/>
  <c r="H457" i="1"/>
  <c r="I457" i="1"/>
  <c r="J457" i="1"/>
  <c r="K457" i="1"/>
  <c r="L457" i="1" s="1"/>
  <c r="H458" i="1"/>
  <c r="I458" i="1"/>
  <c r="J458" i="1"/>
  <c r="K458" i="1"/>
  <c r="L458" i="1" s="1"/>
  <c r="H459" i="1"/>
  <c r="I459" i="1"/>
  <c r="J459" i="1"/>
  <c r="K459" i="1"/>
  <c r="L459" i="1" s="1"/>
  <c r="H460" i="1"/>
  <c r="I460" i="1"/>
  <c r="J460" i="1"/>
  <c r="K460" i="1"/>
  <c r="L460" i="1" s="1"/>
  <c r="H461" i="1"/>
  <c r="I461" i="1"/>
  <c r="J461" i="1"/>
  <c r="K461" i="1"/>
  <c r="L461" i="1" s="1"/>
  <c r="H462" i="1"/>
  <c r="I462" i="1"/>
  <c r="J462" i="1"/>
  <c r="K462" i="1"/>
  <c r="L462" i="1" s="1"/>
  <c r="H463" i="1"/>
  <c r="I463" i="1"/>
  <c r="J463" i="1"/>
  <c r="K463" i="1"/>
  <c r="L463" i="1" s="1"/>
  <c r="H464" i="1"/>
  <c r="I464" i="1"/>
  <c r="J464" i="1"/>
  <c r="K464" i="1"/>
  <c r="L464" i="1" s="1"/>
  <c r="H465" i="1"/>
  <c r="I465" i="1"/>
  <c r="J465" i="1"/>
  <c r="K465" i="1"/>
  <c r="L465" i="1" s="1"/>
  <c r="H466" i="1"/>
  <c r="I466" i="1"/>
  <c r="J466" i="1"/>
  <c r="K466" i="1"/>
  <c r="L466" i="1" s="1"/>
  <c r="H467" i="1"/>
  <c r="I467" i="1"/>
  <c r="J467" i="1"/>
  <c r="K467" i="1"/>
  <c r="L467" i="1" s="1"/>
  <c r="H468" i="1"/>
  <c r="I468" i="1"/>
  <c r="J468" i="1"/>
  <c r="K468" i="1"/>
  <c r="L468" i="1" s="1"/>
  <c r="H469" i="1"/>
  <c r="I469" i="1"/>
  <c r="J469" i="1"/>
  <c r="K469" i="1"/>
  <c r="L469" i="1" s="1"/>
  <c r="H470" i="1"/>
  <c r="I470" i="1"/>
  <c r="J470" i="1"/>
  <c r="K470" i="1"/>
  <c r="L470" i="1" s="1"/>
  <c r="H471" i="1"/>
  <c r="I471" i="1"/>
  <c r="J471" i="1"/>
  <c r="K471" i="1"/>
  <c r="L471" i="1" s="1"/>
  <c r="H472" i="1"/>
  <c r="I472" i="1"/>
  <c r="J472" i="1"/>
  <c r="K472" i="1"/>
  <c r="L472" i="1" s="1"/>
  <c r="H473" i="1"/>
  <c r="I473" i="1"/>
  <c r="J473" i="1"/>
  <c r="K473" i="1"/>
  <c r="L473" i="1" s="1"/>
  <c r="H474" i="1"/>
  <c r="I474" i="1"/>
  <c r="J474" i="1"/>
  <c r="K474" i="1"/>
  <c r="L474" i="1" s="1"/>
  <c r="H475" i="1"/>
  <c r="I475" i="1"/>
  <c r="J475" i="1"/>
  <c r="K475" i="1"/>
  <c r="L475" i="1" s="1"/>
  <c r="H476" i="1"/>
  <c r="I476" i="1"/>
  <c r="J476" i="1"/>
  <c r="K476" i="1"/>
  <c r="L476" i="1" s="1"/>
  <c r="H477" i="1"/>
  <c r="I477" i="1"/>
  <c r="J477" i="1"/>
  <c r="K477" i="1"/>
  <c r="L477" i="1" s="1"/>
  <c r="H478" i="1"/>
  <c r="I478" i="1"/>
  <c r="J478" i="1"/>
  <c r="K478" i="1"/>
  <c r="L478" i="1" s="1"/>
  <c r="H479" i="1"/>
  <c r="I479" i="1"/>
  <c r="J479" i="1"/>
  <c r="K479" i="1"/>
  <c r="L479" i="1" s="1"/>
  <c r="H480" i="1"/>
  <c r="I480" i="1"/>
  <c r="J480" i="1"/>
  <c r="K480" i="1"/>
  <c r="L480" i="1" s="1"/>
  <c r="H481" i="1"/>
  <c r="I481" i="1"/>
  <c r="J481" i="1"/>
  <c r="K481" i="1"/>
  <c r="L481" i="1" s="1"/>
  <c r="H482" i="1"/>
  <c r="I482" i="1"/>
  <c r="J482" i="1"/>
  <c r="K482" i="1"/>
  <c r="L482" i="1" s="1"/>
  <c r="H483" i="1"/>
  <c r="I483" i="1"/>
  <c r="J483" i="1"/>
  <c r="K483" i="1"/>
  <c r="L483" i="1" s="1"/>
  <c r="H484" i="1"/>
  <c r="I484" i="1"/>
  <c r="J484" i="1"/>
  <c r="K484" i="1"/>
  <c r="L484" i="1" s="1"/>
  <c r="H485" i="1"/>
  <c r="I485" i="1"/>
  <c r="J485" i="1"/>
  <c r="K485" i="1"/>
  <c r="L485" i="1" s="1"/>
  <c r="H486" i="1"/>
  <c r="I486" i="1"/>
  <c r="J486" i="1"/>
  <c r="K486" i="1"/>
  <c r="L486" i="1" s="1"/>
  <c r="H487" i="1"/>
  <c r="I487" i="1"/>
  <c r="J487" i="1"/>
  <c r="K487" i="1"/>
  <c r="L487" i="1" s="1"/>
  <c r="H488" i="1"/>
  <c r="I488" i="1"/>
  <c r="J488" i="1"/>
  <c r="K488" i="1"/>
  <c r="L488" i="1" s="1"/>
  <c r="H489" i="1"/>
  <c r="I489" i="1"/>
  <c r="J489" i="1"/>
  <c r="K489" i="1"/>
  <c r="L489" i="1" s="1"/>
  <c r="H490" i="1"/>
  <c r="I490" i="1"/>
  <c r="J490" i="1"/>
  <c r="K490" i="1"/>
  <c r="L490" i="1" s="1"/>
  <c r="H491" i="1"/>
  <c r="I491" i="1"/>
  <c r="J491" i="1"/>
  <c r="K491" i="1"/>
  <c r="L491" i="1" s="1"/>
  <c r="H492" i="1"/>
  <c r="I492" i="1"/>
  <c r="J492" i="1"/>
  <c r="K492" i="1"/>
  <c r="L492" i="1" s="1"/>
  <c r="H493" i="1"/>
  <c r="I493" i="1"/>
  <c r="J493" i="1"/>
  <c r="K493" i="1"/>
  <c r="L493" i="1" s="1"/>
  <c r="H494" i="1"/>
  <c r="I494" i="1"/>
  <c r="J494" i="1"/>
  <c r="K494" i="1"/>
  <c r="L494" i="1" s="1"/>
  <c r="H495" i="1"/>
  <c r="I495" i="1"/>
  <c r="J495" i="1"/>
  <c r="K495" i="1"/>
  <c r="L495" i="1" s="1"/>
  <c r="H496" i="1"/>
  <c r="I496" i="1"/>
  <c r="J496" i="1"/>
  <c r="K496" i="1"/>
  <c r="L496" i="1" s="1"/>
  <c r="H497" i="1"/>
  <c r="I497" i="1"/>
  <c r="J497" i="1"/>
  <c r="K497" i="1"/>
  <c r="L497" i="1" s="1"/>
  <c r="H498" i="1"/>
  <c r="I498" i="1"/>
  <c r="J498" i="1"/>
  <c r="K498" i="1"/>
  <c r="L498" i="1" s="1"/>
  <c r="H499" i="1"/>
  <c r="I499" i="1"/>
  <c r="J499" i="1"/>
  <c r="K499" i="1"/>
  <c r="L499" i="1" s="1"/>
  <c r="H500" i="1"/>
  <c r="I500" i="1"/>
  <c r="J500" i="1"/>
  <c r="K500" i="1"/>
  <c r="L500" i="1" s="1"/>
  <c r="H501" i="1"/>
  <c r="I501" i="1"/>
  <c r="J501" i="1"/>
  <c r="K501" i="1"/>
  <c r="L501" i="1" s="1"/>
  <c r="H502" i="1"/>
  <c r="I502" i="1"/>
  <c r="J502" i="1"/>
  <c r="K502" i="1"/>
  <c r="L502" i="1" s="1"/>
  <c r="H503" i="1"/>
  <c r="I503" i="1"/>
  <c r="J503" i="1"/>
  <c r="K503" i="1"/>
  <c r="L503" i="1" s="1"/>
  <c r="H504" i="1"/>
  <c r="I504" i="1"/>
  <c r="J504" i="1"/>
  <c r="K504" i="1"/>
  <c r="L504" i="1" s="1"/>
  <c r="H505" i="1"/>
  <c r="I505" i="1"/>
  <c r="J505" i="1"/>
  <c r="K505" i="1"/>
  <c r="L505" i="1" s="1"/>
  <c r="H506" i="1"/>
  <c r="I506" i="1"/>
  <c r="J506" i="1"/>
  <c r="K506" i="1"/>
  <c r="L506" i="1" s="1"/>
  <c r="H507" i="1"/>
  <c r="I507" i="1"/>
  <c r="J507" i="1"/>
  <c r="K507" i="1"/>
  <c r="L507" i="1" s="1"/>
  <c r="H508" i="1"/>
  <c r="I508" i="1"/>
  <c r="J508" i="1"/>
  <c r="K508" i="1"/>
  <c r="L508" i="1" s="1"/>
  <c r="H509" i="1"/>
  <c r="I509" i="1"/>
  <c r="J509" i="1"/>
  <c r="K509" i="1"/>
  <c r="L509" i="1" s="1"/>
  <c r="H510" i="1"/>
  <c r="I510" i="1"/>
  <c r="J510" i="1"/>
  <c r="K510" i="1"/>
  <c r="L510" i="1" s="1"/>
  <c r="H511" i="1"/>
  <c r="I511" i="1"/>
  <c r="J511" i="1"/>
  <c r="K511" i="1"/>
  <c r="L511" i="1" s="1"/>
  <c r="H512" i="1"/>
  <c r="I512" i="1"/>
  <c r="J512" i="1"/>
  <c r="K512" i="1"/>
  <c r="L512" i="1" s="1"/>
  <c r="H513" i="1"/>
  <c r="I513" i="1"/>
  <c r="J513" i="1"/>
  <c r="K513" i="1"/>
  <c r="L513" i="1" s="1"/>
  <c r="H514" i="1"/>
  <c r="I514" i="1"/>
  <c r="J514" i="1"/>
  <c r="K514" i="1"/>
  <c r="L514" i="1" s="1"/>
  <c r="H515" i="1"/>
  <c r="I515" i="1"/>
  <c r="J515" i="1"/>
  <c r="K515" i="1"/>
  <c r="L515" i="1" s="1"/>
  <c r="H516" i="1"/>
  <c r="I516" i="1"/>
  <c r="J516" i="1"/>
  <c r="K516" i="1"/>
  <c r="L516" i="1" s="1"/>
  <c r="H517" i="1"/>
  <c r="I517" i="1"/>
  <c r="J517" i="1"/>
  <c r="K517" i="1"/>
  <c r="L517" i="1" s="1"/>
  <c r="H518" i="1"/>
  <c r="I518" i="1"/>
  <c r="J518" i="1"/>
  <c r="K518" i="1"/>
  <c r="L518" i="1" s="1"/>
  <c r="H519" i="1"/>
  <c r="I519" i="1"/>
  <c r="J519" i="1"/>
  <c r="K519" i="1"/>
  <c r="L519" i="1" s="1"/>
  <c r="H520" i="1"/>
  <c r="I520" i="1"/>
  <c r="J520" i="1"/>
  <c r="K520" i="1"/>
  <c r="L520" i="1" s="1"/>
  <c r="H521" i="1"/>
  <c r="I521" i="1"/>
  <c r="J521" i="1"/>
  <c r="K521" i="1"/>
  <c r="L521" i="1" s="1"/>
  <c r="H522" i="1"/>
  <c r="I522" i="1"/>
  <c r="J522" i="1"/>
  <c r="K522" i="1"/>
  <c r="L522" i="1" s="1"/>
  <c r="H523" i="1"/>
  <c r="I523" i="1"/>
  <c r="J523" i="1"/>
  <c r="K523" i="1"/>
  <c r="L523" i="1" s="1"/>
  <c r="H524" i="1"/>
  <c r="I524" i="1"/>
  <c r="J524" i="1"/>
  <c r="K524" i="1"/>
  <c r="L524" i="1" s="1"/>
  <c r="H525" i="1"/>
  <c r="I525" i="1"/>
  <c r="J525" i="1"/>
  <c r="K525" i="1"/>
  <c r="L525" i="1" s="1"/>
  <c r="H526" i="1"/>
  <c r="I526" i="1"/>
  <c r="J526" i="1"/>
  <c r="K526" i="1"/>
  <c r="L526" i="1" s="1"/>
  <c r="H527" i="1"/>
  <c r="I527" i="1"/>
  <c r="J527" i="1"/>
  <c r="K527" i="1"/>
  <c r="L527" i="1" s="1"/>
  <c r="H528" i="1"/>
  <c r="I528" i="1"/>
  <c r="J528" i="1"/>
  <c r="K528" i="1"/>
  <c r="L528" i="1" s="1"/>
  <c r="H529" i="1"/>
  <c r="I529" i="1"/>
  <c r="J529" i="1"/>
  <c r="K529" i="1"/>
  <c r="L529" i="1" s="1"/>
  <c r="H530" i="1"/>
  <c r="I530" i="1"/>
  <c r="J530" i="1"/>
  <c r="K530" i="1"/>
  <c r="L530" i="1" s="1"/>
  <c r="H531" i="1"/>
  <c r="I531" i="1"/>
  <c r="J531" i="1"/>
  <c r="K531" i="1"/>
  <c r="L531" i="1" s="1"/>
  <c r="H532" i="1"/>
  <c r="I532" i="1"/>
  <c r="J532" i="1"/>
  <c r="K532" i="1"/>
  <c r="L532" i="1" s="1"/>
  <c r="H533" i="1"/>
  <c r="I533" i="1"/>
  <c r="J533" i="1"/>
  <c r="K533" i="1"/>
  <c r="L533" i="1" s="1"/>
  <c r="H534" i="1"/>
  <c r="I534" i="1"/>
  <c r="J534" i="1"/>
  <c r="K534" i="1"/>
  <c r="L534" i="1" s="1"/>
  <c r="H535" i="1"/>
  <c r="I535" i="1"/>
  <c r="J535" i="1"/>
  <c r="K535" i="1"/>
  <c r="L535" i="1" s="1"/>
  <c r="H536" i="1"/>
  <c r="I536" i="1"/>
  <c r="J536" i="1"/>
  <c r="K536" i="1"/>
  <c r="L536" i="1" s="1"/>
  <c r="H537" i="1"/>
  <c r="I537" i="1"/>
  <c r="J537" i="1"/>
  <c r="K537" i="1"/>
  <c r="L537" i="1" s="1"/>
  <c r="H538" i="1"/>
  <c r="I538" i="1"/>
  <c r="J538" i="1"/>
  <c r="K538" i="1"/>
  <c r="L538" i="1" s="1"/>
  <c r="H539" i="1"/>
  <c r="I539" i="1"/>
  <c r="J539" i="1"/>
  <c r="K539" i="1"/>
  <c r="L539" i="1" s="1"/>
  <c r="H540" i="1"/>
  <c r="I540" i="1"/>
  <c r="J540" i="1"/>
  <c r="K540" i="1"/>
  <c r="L540" i="1" s="1"/>
  <c r="H541" i="1"/>
  <c r="I541" i="1"/>
  <c r="J541" i="1"/>
  <c r="K541" i="1"/>
  <c r="L541" i="1" s="1"/>
  <c r="H542" i="1"/>
  <c r="I542" i="1"/>
  <c r="J542" i="1"/>
  <c r="K542" i="1"/>
  <c r="L542" i="1" s="1"/>
  <c r="H543" i="1"/>
  <c r="I543" i="1"/>
  <c r="J543" i="1"/>
  <c r="K543" i="1"/>
  <c r="L543" i="1" s="1"/>
  <c r="H544" i="1"/>
  <c r="I544" i="1"/>
  <c r="J544" i="1"/>
  <c r="K544" i="1"/>
  <c r="L544" i="1" s="1"/>
  <c r="H545" i="1"/>
  <c r="I545" i="1"/>
  <c r="J545" i="1"/>
  <c r="K545" i="1"/>
  <c r="L545" i="1" s="1"/>
  <c r="H546" i="1"/>
  <c r="I546" i="1"/>
  <c r="J546" i="1"/>
  <c r="K546" i="1"/>
  <c r="L546" i="1" s="1"/>
  <c r="H547" i="1"/>
  <c r="I547" i="1"/>
  <c r="J547" i="1"/>
  <c r="K547" i="1"/>
  <c r="L547" i="1" s="1"/>
  <c r="H548" i="1"/>
  <c r="I548" i="1"/>
  <c r="J548" i="1"/>
  <c r="K548" i="1"/>
  <c r="L548" i="1" s="1"/>
  <c r="H549" i="1"/>
  <c r="I549" i="1"/>
  <c r="J549" i="1"/>
  <c r="K549" i="1"/>
  <c r="L549" i="1" s="1"/>
  <c r="H550" i="1"/>
  <c r="I550" i="1"/>
  <c r="J550" i="1"/>
  <c r="K550" i="1"/>
  <c r="L550" i="1" s="1"/>
  <c r="H551" i="1"/>
  <c r="I551" i="1"/>
  <c r="J551" i="1"/>
  <c r="K551" i="1"/>
  <c r="L551" i="1" s="1"/>
  <c r="H552" i="1"/>
  <c r="I552" i="1"/>
  <c r="J552" i="1"/>
  <c r="K552" i="1"/>
  <c r="L552" i="1" s="1"/>
  <c r="H553" i="1"/>
  <c r="I553" i="1"/>
  <c r="J553" i="1"/>
  <c r="K553" i="1"/>
  <c r="L553" i="1" s="1"/>
  <c r="H554" i="1"/>
  <c r="I554" i="1"/>
  <c r="J554" i="1"/>
  <c r="K554" i="1"/>
  <c r="L554" i="1" s="1"/>
  <c r="H555" i="1"/>
  <c r="I555" i="1"/>
  <c r="J555" i="1"/>
  <c r="K555" i="1"/>
  <c r="L555" i="1" s="1"/>
  <c r="H556" i="1"/>
  <c r="I556" i="1"/>
  <c r="J556" i="1"/>
  <c r="K556" i="1"/>
  <c r="L556" i="1" s="1"/>
  <c r="H557" i="1"/>
  <c r="I557" i="1"/>
  <c r="J557" i="1"/>
  <c r="K557" i="1"/>
  <c r="L557" i="1" s="1"/>
  <c r="H558" i="1"/>
  <c r="I558" i="1"/>
  <c r="J558" i="1"/>
  <c r="K558" i="1"/>
  <c r="L558" i="1" s="1"/>
  <c r="H559" i="1"/>
  <c r="I559" i="1"/>
  <c r="J559" i="1"/>
  <c r="K559" i="1"/>
  <c r="L559" i="1" s="1"/>
  <c r="H560" i="1"/>
  <c r="I560" i="1"/>
  <c r="J560" i="1"/>
  <c r="K560" i="1"/>
  <c r="L560" i="1" s="1"/>
  <c r="H561" i="1"/>
  <c r="I561" i="1"/>
  <c r="J561" i="1"/>
  <c r="K561" i="1"/>
  <c r="L561" i="1" s="1"/>
  <c r="H562" i="1"/>
  <c r="I562" i="1"/>
  <c r="J562" i="1"/>
  <c r="K562" i="1"/>
  <c r="L562" i="1" s="1"/>
  <c r="H563" i="1"/>
  <c r="I563" i="1"/>
  <c r="J563" i="1"/>
  <c r="K563" i="1"/>
  <c r="L563" i="1" s="1"/>
  <c r="H564" i="1"/>
  <c r="I564" i="1"/>
  <c r="J564" i="1"/>
  <c r="K564" i="1"/>
  <c r="L564" i="1" s="1"/>
  <c r="H565" i="1"/>
  <c r="I565" i="1"/>
  <c r="J565" i="1"/>
  <c r="K565" i="1"/>
  <c r="L565" i="1" s="1"/>
  <c r="H566" i="1"/>
  <c r="I566" i="1"/>
  <c r="J566" i="1"/>
  <c r="K566" i="1"/>
  <c r="L566" i="1" s="1"/>
  <c r="H567" i="1"/>
  <c r="I567" i="1"/>
  <c r="J567" i="1"/>
  <c r="K567" i="1"/>
  <c r="L567" i="1" s="1"/>
  <c r="H568" i="1"/>
  <c r="I568" i="1"/>
  <c r="J568" i="1"/>
  <c r="K568" i="1"/>
  <c r="L568" i="1" s="1"/>
  <c r="H569" i="1"/>
  <c r="I569" i="1"/>
  <c r="J569" i="1"/>
  <c r="K569" i="1"/>
  <c r="L569" i="1" s="1"/>
  <c r="H570" i="1"/>
  <c r="I570" i="1"/>
  <c r="J570" i="1"/>
  <c r="K570" i="1"/>
  <c r="L570" i="1" s="1"/>
  <c r="H571" i="1"/>
  <c r="I571" i="1"/>
  <c r="J571" i="1"/>
  <c r="K571" i="1"/>
  <c r="L571" i="1" s="1"/>
  <c r="H572" i="1"/>
  <c r="I572" i="1"/>
  <c r="J572" i="1"/>
  <c r="K572" i="1"/>
  <c r="L572" i="1" s="1"/>
  <c r="H573" i="1"/>
  <c r="I573" i="1"/>
  <c r="J573" i="1"/>
  <c r="K573" i="1"/>
  <c r="L573" i="1" s="1"/>
  <c r="H574" i="1"/>
  <c r="I574" i="1"/>
  <c r="J574" i="1"/>
  <c r="K574" i="1"/>
  <c r="L574" i="1" s="1"/>
  <c r="H575" i="1"/>
  <c r="I575" i="1"/>
  <c r="J575" i="1"/>
  <c r="K575" i="1"/>
  <c r="L575" i="1" s="1"/>
  <c r="H576" i="1"/>
  <c r="I576" i="1"/>
  <c r="J576" i="1"/>
  <c r="K576" i="1"/>
  <c r="L576" i="1" s="1"/>
  <c r="H577" i="1"/>
  <c r="I577" i="1"/>
  <c r="J577" i="1"/>
  <c r="K577" i="1"/>
  <c r="L577" i="1" s="1"/>
  <c r="H578" i="1"/>
  <c r="I578" i="1"/>
  <c r="J578" i="1"/>
  <c r="K578" i="1"/>
  <c r="L578" i="1" s="1"/>
  <c r="H579" i="1"/>
  <c r="I579" i="1"/>
  <c r="J579" i="1"/>
  <c r="K579" i="1"/>
  <c r="L579" i="1" s="1"/>
  <c r="H580" i="1"/>
  <c r="I580" i="1"/>
  <c r="J580" i="1"/>
  <c r="K580" i="1"/>
  <c r="L580" i="1" s="1"/>
  <c r="H581" i="1"/>
  <c r="I581" i="1"/>
  <c r="J581" i="1"/>
  <c r="K581" i="1"/>
  <c r="L581" i="1" s="1"/>
  <c r="H582" i="1"/>
  <c r="I582" i="1"/>
  <c r="J582" i="1"/>
  <c r="K582" i="1"/>
  <c r="L582" i="1" s="1"/>
  <c r="H583" i="1"/>
  <c r="I583" i="1"/>
  <c r="J583" i="1"/>
  <c r="K583" i="1"/>
  <c r="L583" i="1" s="1"/>
  <c r="H584" i="1"/>
  <c r="I584" i="1"/>
  <c r="J584" i="1"/>
  <c r="K584" i="1"/>
  <c r="L584" i="1" s="1"/>
  <c r="H585" i="1"/>
  <c r="I585" i="1"/>
  <c r="J585" i="1"/>
  <c r="K585" i="1"/>
  <c r="L585" i="1" s="1"/>
  <c r="H586" i="1"/>
  <c r="I586" i="1"/>
  <c r="J586" i="1"/>
  <c r="K586" i="1"/>
  <c r="L586" i="1" s="1"/>
  <c r="H587" i="1"/>
  <c r="I587" i="1"/>
  <c r="J587" i="1"/>
  <c r="K587" i="1"/>
  <c r="L587" i="1" s="1"/>
  <c r="H588" i="1"/>
  <c r="I588" i="1"/>
  <c r="J588" i="1"/>
  <c r="K588" i="1"/>
  <c r="L588" i="1" s="1"/>
  <c r="H589" i="1"/>
  <c r="I589" i="1"/>
  <c r="J589" i="1"/>
  <c r="K589" i="1"/>
  <c r="L589" i="1" s="1"/>
  <c r="H590" i="1"/>
  <c r="I590" i="1"/>
  <c r="J590" i="1"/>
  <c r="K590" i="1"/>
  <c r="L590" i="1" s="1"/>
  <c r="H591" i="1"/>
  <c r="I591" i="1"/>
  <c r="J591" i="1"/>
  <c r="K591" i="1"/>
  <c r="L591" i="1" s="1"/>
  <c r="H592" i="1"/>
  <c r="I592" i="1"/>
  <c r="J592" i="1"/>
  <c r="K592" i="1"/>
  <c r="L592" i="1" s="1"/>
  <c r="H593" i="1"/>
  <c r="I593" i="1"/>
  <c r="J593" i="1"/>
  <c r="K593" i="1"/>
  <c r="L593" i="1" s="1"/>
  <c r="H594" i="1"/>
  <c r="I594" i="1"/>
  <c r="J594" i="1"/>
  <c r="K594" i="1"/>
  <c r="L594" i="1" s="1"/>
  <c r="H595" i="1"/>
  <c r="I595" i="1"/>
  <c r="J595" i="1"/>
  <c r="K595" i="1"/>
  <c r="L595" i="1" s="1"/>
  <c r="H596" i="1"/>
  <c r="I596" i="1"/>
  <c r="J596" i="1"/>
  <c r="K596" i="1"/>
  <c r="L596" i="1" s="1"/>
  <c r="H597" i="1"/>
  <c r="I597" i="1"/>
  <c r="J597" i="1"/>
  <c r="K597" i="1"/>
  <c r="L597" i="1" s="1"/>
  <c r="H598" i="1"/>
  <c r="I598" i="1"/>
  <c r="J598" i="1"/>
  <c r="K598" i="1"/>
  <c r="L598" i="1" s="1"/>
  <c r="H599" i="1"/>
  <c r="I599" i="1"/>
  <c r="J599" i="1"/>
  <c r="K599" i="1"/>
  <c r="L599" i="1" s="1"/>
  <c r="H600" i="1"/>
  <c r="I600" i="1"/>
  <c r="J600" i="1"/>
  <c r="K600" i="1"/>
  <c r="L600" i="1" s="1"/>
  <c r="H601" i="1"/>
  <c r="I601" i="1"/>
  <c r="J601" i="1"/>
  <c r="K601" i="1"/>
  <c r="L601" i="1" s="1"/>
  <c r="H602" i="1"/>
  <c r="I602" i="1"/>
  <c r="J602" i="1"/>
  <c r="K602" i="1"/>
  <c r="L602" i="1" s="1"/>
  <c r="H603" i="1"/>
  <c r="I603" i="1"/>
  <c r="J603" i="1"/>
  <c r="K603" i="1"/>
  <c r="L603" i="1" s="1"/>
  <c r="H604" i="1"/>
  <c r="I604" i="1"/>
  <c r="J604" i="1"/>
  <c r="K604" i="1"/>
  <c r="L604" i="1" s="1"/>
  <c r="H605" i="1"/>
  <c r="I605" i="1"/>
  <c r="J605" i="1"/>
  <c r="K605" i="1"/>
  <c r="L605" i="1" s="1"/>
  <c r="H606" i="1"/>
  <c r="I606" i="1"/>
  <c r="J606" i="1"/>
  <c r="K606" i="1"/>
  <c r="L606" i="1" s="1"/>
  <c r="H607" i="1"/>
  <c r="I607" i="1"/>
  <c r="J607" i="1"/>
  <c r="K607" i="1"/>
  <c r="L607" i="1" s="1"/>
  <c r="H608" i="1"/>
  <c r="I608" i="1"/>
  <c r="J608" i="1"/>
  <c r="K608" i="1"/>
  <c r="L608" i="1" s="1"/>
  <c r="H609" i="1"/>
  <c r="I609" i="1"/>
  <c r="J609" i="1"/>
  <c r="K609" i="1"/>
  <c r="L609" i="1" s="1"/>
  <c r="H610" i="1"/>
  <c r="I610" i="1"/>
  <c r="J610" i="1"/>
  <c r="K610" i="1"/>
  <c r="L610" i="1" s="1"/>
  <c r="H611" i="1"/>
  <c r="I611" i="1"/>
  <c r="J611" i="1"/>
  <c r="K611" i="1"/>
  <c r="L611" i="1" s="1"/>
  <c r="H612" i="1"/>
  <c r="I612" i="1"/>
  <c r="J612" i="1"/>
  <c r="K612" i="1"/>
  <c r="L612" i="1" s="1"/>
  <c r="H613" i="1"/>
  <c r="I613" i="1"/>
  <c r="J613" i="1"/>
  <c r="K613" i="1"/>
  <c r="L613" i="1" s="1"/>
  <c r="H614" i="1"/>
  <c r="I614" i="1"/>
  <c r="J614" i="1"/>
  <c r="K614" i="1"/>
  <c r="L614" i="1" s="1"/>
  <c r="H615" i="1"/>
  <c r="I615" i="1"/>
  <c r="J615" i="1"/>
  <c r="K615" i="1"/>
  <c r="L615" i="1" s="1"/>
  <c r="H616" i="1"/>
  <c r="I616" i="1"/>
  <c r="J616" i="1"/>
  <c r="K616" i="1"/>
  <c r="L616" i="1" s="1"/>
  <c r="H617" i="1"/>
  <c r="I617" i="1"/>
  <c r="J617" i="1"/>
  <c r="K617" i="1"/>
  <c r="L617" i="1" s="1"/>
  <c r="H618" i="1"/>
  <c r="I618" i="1"/>
  <c r="J618" i="1"/>
  <c r="K618" i="1"/>
  <c r="L618" i="1" s="1"/>
  <c r="H619" i="1"/>
  <c r="I619" i="1"/>
  <c r="J619" i="1"/>
  <c r="K619" i="1"/>
  <c r="L619" i="1" s="1"/>
  <c r="H620" i="1"/>
  <c r="I620" i="1"/>
  <c r="J620" i="1"/>
  <c r="K620" i="1"/>
  <c r="L620" i="1" s="1"/>
  <c r="H621" i="1"/>
  <c r="I621" i="1"/>
  <c r="J621" i="1"/>
  <c r="K621" i="1"/>
  <c r="L621" i="1" s="1"/>
  <c r="H622" i="1"/>
  <c r="I622" i="1"/>
  <c r="J622" i="1"/>
  <c r="K622" i="1"/>
  <c r="L622" i="1" s="1"/>
  <c r="H623" i="1"/>
  <c r="I623" i="1"/>
  <c r="J623" i="1"/>
  <c r="K623" i="1"/>
  <c r="L623" i="1" s="1"/>
  <c r="H624" i="1"/>
  <c r="I624" i="1"/>
  <c r="J624" i="1"/>
  <c r="K624" i="1"/>
  <c r="L624" i="1" s="1"/>
  <c r="H625" i="1"/>
  <c r="I625" i="1"/>
  <c r="J625" i="1"/>
  <c r="K625" i="1"/>
  <c r="L625" i="1" s="1"/>
  <c r="H626" i="1"/>
  <c r="I626" i="1"/>
  <c r="J626" i="1"/>
  <c r="K626" i="1"/>
  <c r="L626" i="1" s="1"/>
  <c r="H627" i="1"/>
  <c r="I627" i="1"/>
  <c r="J627" i="1"/>
  <c r="K627" i="1"/>
  <c r="L627" i="1" s="1"/>
  <c r="H628" i="1"/>
  <c r="I628" i="1"/>
  <c r="J628" i="1"/>
  <c r="K628" i="1"/>
  <c r="L628" i="1" s="1"/>
  <c r="H629" i="1"/>
  <c r="I629" i="1"/>
  <c r="J629" i="1"/>
  <c r="K629" i="1"/>
  <c r="L629" i="1" s="1"/>
  <c r="H630" i="1"/>
  <c r="I630" i="1"/>
  <c r="J630" i="1"/>
  <c r="K630" i="1"/>
  <c r="L630" i="1" s="1"/>
  <c r="H631" i="1"/>
  <c r="I631" i="1"/>
  <c r="J631" i="1"/>
  <c r="K631" i="1"/>
  <c r="L631" i="1" s="1"/>
  <c r="H632" i="1"/>
  <c r="I632" i="1"/>
  <c r="J632" i="1"/>
  <c r="K632" i="1"/>
  <c r="L632" i="1" s="1"/>
  <c r="H633" i="1"/>
  <c r="I633" i="1"/>
  <c r="J633" i="1"/>
  <c r="K633" i="1"/>
  <c r="L633" i="1" s="1"/>
  <c r="H634" i="1"/>
  <c r="I634" i="1"/>
  <c r="J634" i="1"/>
  <c r="K634" i="1"/>
  <c r="L634" i="1" s="1"/>
  <c r="H635" i="1"/>
  <c r="I635" i="1"/>
  <c r="J635" i="1"/>
  <c r="K635" i="1"/>
  <c r="L635" i="1" s="1"/>
  <c r="H636" i="1"/>
  <c r="I636" i="1"/>
  <c r="J636" i="1"/>
  <c r="K636" i="1"/>
  <c r="L636" i="1" s="1"/>
  <c r="H637" i="1"/>
  <c r="I637" i="1"/>
  <c r="J637" i="1"/>
  <c r="K637" i="1"/>
  <c r="L637" i="1" s="1"/>
  <c r="H638" i="1"/>
  <c r="I638" i="1"/>
  <c r="J638" i="1"/>
  <c r="K638" i="1"/>
  <c r="L638" i="1" s="1"/>
  <c r="H639" i="1"/>
  <c r="I639" i="1"/>
  <c r="J639" i="1"/>
  <c r="K639" i="1"/>
  <c r="L639" i="1" s="1"/>
  <c r="H640" i="1"/>
  <c r="I640" i="1"/>
  <c r="J640" i="1"/>
  <c r="K640" i="1"/>
  <c r="L640" i="1" s="1"/>
  <c r="H641" i="1"/>
  <c r="I641" i="1"/>
  <c r="J641" i="1"/>
  <c r="K641" i="1"/>
  <c r="L641" i="1" s="1"/>
  <c r="H642" i="1"/>
  <c r="I642" i="1"/>
  <c r="J642" i="1"/>
  <c r="K642" i="1"/>
  <c r="L642" i="1" s="1"/>
  <c r="H643" i="1"/>
  <c r="I643" i="1"/>
  <c r="J643" i="1"/>
  <c r="K643" i="1"/>
  <c r="L643" i="1" s="1"/>
  <c r="H644" i="1"/>
  <c r="I644" i="1"/>
  <c r="J644" i="1"/>
  <c r="K644" i="1"/>
  <c r="L644" i="1" s="1"/>
  <c r="H645" i="1"/>
  <c r="I645" i="1"/>
  <c r="J645" i="1"/>
  <c r="K645" i="1"/>
  <c r="L645" i="1" s="1"/>
  <c r="H646" i="1"/>
  <c r="I646" i="1"/>
  <c r="J646" i="1"/>
  <c r="K646" i="1"/>
  <c r="L646" i="1" s="1"/>
  <c r="H647" i="1"/>
  <c r="I647" i="1"/>
  <c r="J647" i="1"/>
  <c r="K647" i="1"/>
  <c r="L647" i="1" s="1"/>
  <c r="H648" i="1"/>
  <c r="I648" i="1"/>
  <c r="J648" i="1"/>
  <c r="K648" i="1"/>
  <c r="L648" i="1" s="1"/>
  <c r="H649" i="1"/>
  <c r="I649" i="1"/>
  <c r="J649" i="1"/>
  <c r="K649" i="1"/>
  <c r="L649" i="1" s="1"/>
  <c r="H650" i="1"/>
  <c r="I650" i="1"/>
  <c r="J650" i="1"/>
  <c r="K650" i="1"/>
  <c r="L650" i="1" s="1"/>
  <c r="H651" i="1"/>
  <c r="I651" i="1"/>
  <c r="J651" i="1"/>
  <c r="K651" i="1"/>
  <c r="L651" i="1" s="1"/>
  <c r="H652" i="1"/>
  <c r="I652" i="1"/>
  <c r="J652" i="1"/>
  <c r="K652" i="1"/>
  <c r="L652" i="1" s="1"/>
  <c r="H653" i="1"/>
  <c r="I653" i="1"/>
  <c r="J653" i="1"/>
  <c r="K653" i="1"/>
  <c r="L653" i="1" s="1"/>
  <c r="H654" i="1"/>
  <c r="I654" i="1"/>
  <c r="J654" i="1"/>
  <c r="K654" i="1"/>
  <c r="L654" i="1" s="1"/>
  <c r="H655" i="1"/>
  <c r="I655" i="1"/>
  <c r="J655" i="1"/>
  <c r="K655" i="1"/>
  <c r="L655" i="1" s="1"/>
  <c r="H656" i="1"/>
  <c r="I656" i="1"/>
  <c r="J656" i="1"/>
  <c r="K656" i="1"/>
  <c r="L656" i="1" s="1"/>
  <c r="H657" i="1"/>
  <c r="I657" i="1"/>
  <c r="J657" i="1"/>
  <c r="K657" i="1"/>
  <c r="L657" i="1" s="1"/>
  <c r="H658" i="1"/>
  <c r="I658" i="1"/>
  <c r="J658" i="1"/>
  <c r="K658" i="1"/>
  <c r="L658" i="1" s="1"/>
  <c r="H659" i="1"/>
  <c r="I659" i="1"/>
  <c r="J659" i="1"/>
  <c r="K659" i="1"/>
  <c r="L659" i="1" s="1"/>
  <c r="H660" i="1"/>
  <c r="I660" i="1"/>
  <c r="J660" i="1"/>
  <c r="K660" i="1"/>
  <c r="L660" i="1" s="1"/>
  <c r="H661" i="1"/>
  <c r="I661" i="1"/>
  <c r="J661" i="1"/>
  <c r="K661" i="1"/>
  <c r="L661" i="1" s="1"/>
  <c r="H662" i="1"/>
  <c r="I662" i="1"/>
  <c r="J662" i="1"/>
  <c r="K662" i="1"/>
  <c r="L662" i="1" s="1"/>
  <c r="H663" i="1"/>
  <c r="I663" i="1"/>
  <c r="J663" i="1"/>
  <c r="K663" i="1"/>
  <c r="L663" i="1" s="1"/>
  <c r="H664" i="1"/>
  <c r="I664" i="1"/>
  <c r="J664" i="1"/>
  <c r="K664" i="1"/>
  <c r="L664" i="1" s="1"/>
  <c r="H665" i="1"/>
  <c r="I665" i="1"/>
  <c r="J665" i="1"/>
  <c r="K665" i="1"/>
  <c r="L665" i="1" s="1"/>
  <c r="H666" i="1"/>
  <c r="I666" i="1"/>
  <c r="J666" i="1"/>
  <c r="K666" i="1"/>
  <c r="L666" i="1" s="1"/>
  <c r="H667" i="1"/>
  <c r="I667" i="1"/>
  <c r="J667" i="1"/>
  <c r="K667" i="1"/>
  <c r="L667" i="1" s="1"/>
  <c r="H668" i="1"/>
  <c r="I668" i="1"/>
  <c r="J668" i="1"/>
  <c r="K668" i="1"/>
  <c r="L668" i="1" s="1"/>
  <c r="H669" i="1"/>
  <c r="I669" i="1"/>
  <c r="J669" i="1"/>
  <c r="K669" i="1"/>
  <c r="L669" i="1" s="1"/>
  <c r="H670" i="1"/>
  <c r="I670" i="1"/>
  <c r="J670" i="1"/>
  <c r="K670" i="1"/>
  <c r="L670" i="1" s="1"/>
  <c r="H671" i="1"/>
  <c r="I671" i="1"/>
  <c r="J671" i="1"/>
  <c r="K671" i="1"/>
  <c r="L671" i="1" s="1"/>
  <c r="H706" i="1"/>
  <c r="I706" i="1"/>
  <c r="J706" i="1"/>
  <c r="K706" i="1"/>
  <c r="L706" i="1" s="1"/>
  <c r="H709" i="1"/>
  <c r="I709" i="1"/>
  <c r="J709" i="1"/>
  <c r="K709" i="1"/>
  <c r="L709" i="1" s="1"/>
  <c r="H1033" i="1"/>
  <c r="I1033" i="1"/>
  <c r="J1033" i="1"/>
  <c r="K1033" i="1"/>
  <c r="L1033" i="1" s="1"/>
  <c r="H707" i="1"/>
  <c r="I707" i="1"/>
  <c r="J707" i="1"/>
  <c r="K707" i="1"/>
  <c r="L707" i="1" s="1"/>
  <c r="H1060" i="1"/>
  <c r="I1060" i="1"/>
  <c r="J1060" i="1"/>
  <c r="K1060" i="1"/>
  <c r="L1060" i="1" s="1"/>
  <c r="H677" i="1"/>
  <c r="I677" i="1"/>
  <c r="J677" i="1"/>
  <c r="K677" i="1"/>
  <c r="L677" i="1" s="1"/>
  <c r="H678" i="1"/>
  <c r="I678" i="1"/>
  <c r="J678" i="1"/>
  <c r="K678" i="1"/>
  <c r="L678" i="1" s="1"/>
  <c r="H679" i="1"/>
  <c r="I679" i="1"/>
  <c r="J679" i="1"/>
  <c r="K679" i="1"/>
  <c r="L679" i="1" s="1"/>
  <c r="H680" i="1"/>
  <c r="I680" i="1"/>
  <c r="J680" i="1"/>
  <c r="K680" i="1"/>
  <c r="L680" i="1" s="1"/>
  <c r="H681" i="1"/>
  <c r="I681" i="1"/>
  <c r="J681" i="1"/>
  <c r="K681" i="1"/>
  <c r="L681" i="1" s="1"/>
  <c r="H682" i="1"/>
  <c r="I682" i="1"/>
  <c r="J682" i="1"/>
  <c r="K682" i="1"/>
  <c r="L682" i="1" s="1"/>
  <c r="H683" i="1"/>
  <c r="I683" i="1"/>
  <c r="J683" i="1"/>
  <c r="K683" i="1"/>
  <c r="L683" i="1" s="1"/>
  <c r="H684" i="1"/>
  <c r="I684" i="1"/>
  <c r="J684" i="1"/>
  <c r="K684" i="1"/>
  <c r="L684" i="1" s="1"/>
  <c r="H685" i="1"/>
  <c r="I685" i="1"/>
  <c r="J685" i="1"/>
  <c r="K685" i="1"/>
  <c r="L685" i="1" s="1"/>
  <c r="H686" i="1"/>
  <c r="I686" i="1"/>
  <c r="J686" i="1"/>
  <c r="K686" i="1"/>
  <c r="L686" i="1" s="1"/>
  <c r="H716" i="1"/>
  <c r="I716" i="1"/>
  <c r="J716" i="1"/>
  <c r="K716" i="1"/>
  <c r="L716" i="1" s="1"/>
  <c r="H717" i="1"/>
  <c r="I717" i="1"/>
  <c r="J717" i="1"/>
  <c r="K717" i="1"/>
  <c r="L717" i="1" s="1"/>
  <c r="H718" i="1"/>
  <c r="I718" i="1"/>
  <c r="J718" i="1"/>
  <c r="K718" i="1"/>
  <c r="L718" i="1" s="1"/>
  <c r="H719" i="1"/>
  <c r="I719" i="1"/>
  <c r="J719" i="1"/>
  <c r="K719" i="1"/>
  <c r="L719" i="1" s="1"/>
  <c r="H691" i="1"/>
  <c r="I691" i="1"/>
  <c r="J691" i="1"/>
  <c r="K691" i="1"/>
  <c r="L691" i="1" s="1"/>
  <c r="H692" i="1"/>
  <c r="I692" i="1"/>
  <c r="J692" i="1"/>
  <c r="K692" i="1"/>
  <c r="L692" i="1" s="1"/>
  <c r="H708" i="1"/>
  <c r="I708" i="1"/>
  <c r="J708" i="1"/>
  <c r="K708" i="1"/>
  <c r="L708" i="1" s="1"/>
  <c r="H694" i="1"/>
  <c r="I694" i="1"/>
  <c r="J694" i="1"/>
  <c r="K694" i="1"/>
  <c r="L694" i="1" s="1"/>
  <c r="H689" i="1"/>
  <c r="I689" i="1"/>
  <c r="J689" i="1"/>
  <c r="K689" i="1"/>
  <c r="L689" i="1" s="1"/>
  <c r="H987" i="1"/>
  <c r="I987" i="1"/>
  <c r="J987" i="1"/>
  <c r="K987" i="1"/>
  <c r="L987" i="1" s="1"/>
  <c r="H988" i="1"/>
  <c r="I988" i="1"/>
  <c r="J988" i="1"/>
  <c r="K988" i="1"/>
  <c r="L988" i="1" s="1"/>
  <c r="H698" i="1"/>
  <c r="I698" i="1"/>
  <c r="J698" i="1"/>
  <c r="K698" i="1"/>
  <c r="L698" i="1" s="1"/>
  <c r="H699" i="1"/>
  <c r="I699" i="1"/>
  <c r="J699" i="1"/>
  <c r="K699" i="1"/>
  <c r="L699" i="1" s="1"/>
  <c r="H700" i="1"/>
  <c r="I700" i="1"/>
  <c r="J700" i="1"/>
  <c r="K700" i="1"/>
  <c r="L700" i="1" s="1"/>
  <c r="H701" i="1"/>
  <c r="I701" i="1"/>
  <c r="J701" i="1"/>
  <c r="K701" i="1"/>
  <c r="L701" i="1" s="1"/>
  <c r="H702" i="1"/>
  <c r="I702" i="1"/>
  <c r="J702" i="1"/>
  <c r="K702" i="1"/>
  <c r="L702" i="1" s="1"/>
  <c r="H808" i="1"/>
  <c r="I808" i="1"/>
  <c r="J808" i="1"/>
  <c r="K808" i="1"/>
  <c r="L808" i="1" s="1"/>
  <c r="H809" i="1"/>
  <c r="I809" i="1"/>
  <c r="J809" i="1"/>
  <c r="K809" i="1"/>
  <c r="L809" i="1" s="1"/>
  <c r="H810" i="1"/>
  <c r="I810" i="1"/>
  <c r="J810" i="1"/>
  <c r="K810" i="1"/>
  <c r="L810" i="1" s="1"/>
  <c r="H811" i="1"/>
  <c r="I811" i="1"/>
  <c r="J811" i="1"/>
  <c r="K811" i="1"/>
  <c r="L811" i="1" s="1"/>
  <c r="H812" i="1"/>
  <c r="I812" i="1"/>
  <c r="J812" i="1"/>
  <c r="K812" i="1"/>
  <c r="L812" i="1" s="1"/>
  <c r="H832" i="1"/>
  <c r="I832" i="1"/>
  <c r="J832" i="1"/>
  <c r="K832" i="1"/>
  <c r="L832" i="1" s="1"/>
  <c r="H833" i="1"/>
  <c r="I833" i="1"/>
  <c r="J833" i="1"/>
  <c r="K833" i="1"/>
  <c r="L833" i="1" s="1"/>
  <c r="H834" i="1"/>
  <c r="I834" i="1"/>
  <c r="J834" i="1"/>
  <c r="K834" i="1"/>
  <c r="L834" i="1" s="1"/>
  <c r="H835" i="1"/>
  <c r="I835" i="1"/>
  <c r="J835" i="1"/>
  <c r="K835" i="1"/>
  <c r="L835" i="1" s="1"/>
  <c r="H836" i="1"/>
  <c r="I836" i="1"/>
  <c r="J836" i="1"/>
  <c r="K836" i="1"/>
  <c r="L836" i="1" s="1"/>
  <c r="H713" i="1"/>
  <c r="I713" i="1"/>
  <c r="J713" i="1"/>
  <c r="K713" i="1"/>
  <c r="L713" i="1" s="1"/>
  <c r="H714" i="1"/>
  <c r="I714" i="1"/>
  <c r="J714" i="1"/>
  <c r="K714" i="1"/>
  <c r="L714" i="1" s="1"/>
  <c r="H715" i="1"/>
  <c r="I715" i="1"/>
  <c r="J715" i="1"/>
  <c r="K715" i="1"/>
  <c r="L715" i="1" s="1"/>
  <c r="H690" i="1"/>
  <c r="I690" i="1"/>
  <c r="J690" i="1"/>
  <c r="K690" i="1"/>
  <c r="L690" i="1" s="1"/>
  <c r="H693" i="1"/>
  <c r="I693" i="1"/>
  <c r="J693" i="1"/>
  <c r="K693" i="1"/>
  <c r="L693" i="1" s="1"/>
  <c r="H695" i="1"/>
  <c r="I695" i="1"/>
  <c r="J695" i="1"/>
  <c r="K695" i="1"/>
  <c r="L695" i="1" s="1"/>
  <c r="H696" i="1"/>
  <c r="I696" i="1"/>
  <c r="J696" i="1"/>
  <c r="K696" i="1"/>
  <c r="L696" i="1" s="1"/>
  <c r="H697" i="1"/>
  <c r="I697" i="1"/>
  <c r="J697" i="1"/>
  <c r="K697" i="1"/>
  <c r="L697" i="1" s="1"/>
  <c r="H721" i="1"/>
  <c r="I721" i="1"/>
  <c r="J721" i="1"/>
  <c r="K721" i="1"/>
  <c r="L721" i="1" s="1"/>
  <c r="H722" i="1"/>
  <c r="I722" i="1"/>
  <c r="J722" i="1"/>
  <c r="K722" i="1"/>
  <c r="L722" i="1" s="1"/>
  <c r="H723" i="1"/>
  <c r="I723" i="1"/>
  <c r="J723" i="1"/>
  <c r="K723" i="1"/>
  <c r="L723" i="1" s="1"/>
  <c r="H724" i="1"/>
  <c r="I724" i="1"/>
  <c r="J724" i="1"/>
  <c r="K724" i="1"/>
  <c r="L724" i="1" s="1"/>
  <c r="H725" i="1"/>
  <c r="I725" i="1"/>
  <c r="J725" i="1"/>
  <c r="K725" i="1"/>
  <c r="L725" i="1" s="1"/>
  <c r="H726" i="1"/>
  <c r="I726" i="1"/>
  <c r="J726" i="1"/>
  <c r="K726" i="1"/>
  <c r="L726" i="1" s="1"/>
  <c r="H727" i="1"/>
  <c r="I727" i="1"/>
  <c r="J727" i="1"/>
  <c r="K727" i="1"/>
  <c r="L727" i="1" s="1"/>
  <c r="H728" i="1"/>
  <c r="I728" i="1"/>
  <c r="J728" i="1"/>
  <c r="K728" i="1"/>
  <c r="L728" i="1" s="1"/>
  <c r="H729" i="1"/>
  <c r="I729" i="1"/>
  <c r="J729" i="1"/>
  <c r="K729" i="1"/>
  <c r="L729" i="1" s="1"/>
  <c r="H730" i="1"/>
  <c r="I730" i="1"/>
  <c r="J730" i="1"/>
  <c r="K730" i="1"/>
  <c r="L730" i="1" s="1"/>
  <c r="H731" i="1"/>
  <c r="I731" i="1"/>
  <c r="J731" i="1"/>
  <c r="K731" i="1"/>
  <c r="L731" i="1" s="1"/>
  <c r="H732" i="1"/>
  <c r="I732" i="1"/>
  <c r="J732" i="1"/>
  <c r="K732" i="1"/>
  <c r="L732" i="1" s="1"/>
  <c r="H733" i="1"/>
  <c r="I733" i="1"/>
  <c r="J733" i="1"/>
  <c r="K733" i="1"/>
  <c r="L733" i="1" s="1"/>
  <c r="H734" i="1"/>
  <c r="I734" i="1"/>
  <c r="J734" i="1"/>
  <c r="K734" i="1"/>
  <c r="L734" i="1" s="1"/>
  <c r="H735" i="1"/>
  <c r="I735" i="1"/>
  <c r="J735" i="1"/>
  <c r="K735" i="1"/>
  <c r="L735" i="1" s="1"/>
  <c r="H862" i="1"/>
  <c r="I862" i="1"/>
  <c r="J862" i="1"/>
  <c r="K862" i="1"/>
  <c r="L862" i="1" s="1"/>
  <c r="H737" i="1"/>
  <c r="I737" i="1"/>
  <c r="J737" i="1"/>
  <c r="K737" i="1"/>
  <c r="L737" i="1" s="1"/>
  <c r="H675" i="1"/>
  <c r="I675" i="1"/>
  <c r="J675" i="1"/>
  <c r="K675" i="1"/>
  <c r="L675" i="1" s="1"/>
  <c r="H676" i="1"/>
  <c r="I676" i="1"/>
  <c r="J676" i="1"/>
  <c r="K676" i="1"/>
  <c r="L676" i="1" s="1"/>
  <c r="H740" i="1"/>
  <c r="I740" i="1"/>
  <c r="J740" i="1"/>
  <c r="K740" i="1"/>
  <c r="L740" i="1" s="1"/>
  <c r="H705" i="1"/>
  <c r="I705" i="1"/>
  <c r="J705" i="1"/>
  <c r="K705" i="1"/>
  <c r="L705" i="1" s="1"/>
  <c r="H742" i="1"/>
  <c r="I742" i="1"/>
  <c r="J742" i="1"/>
  <c r="K742" i="1"/>
  <c r="L742" i="1" s="1"/>
  <c r="H743" i="1"/>
  <c r="I743" i="1"/>
  <c r="J743" i="1"/>
  <c r="K743" i="1"/>
  <c r="L743" i="1" s="1"/>
  <c r="H744" i="1"/>
  <c r="I744" i="1"/>
  <c r="J744" i="1"/>
  <c r="K744" i="1"/>
  <c r="L744" i="1" s="1"/>
  <c r="H745" i="1"/>
  <c r="I745" i="1"/>
  <c r="J745" i="1"/>
  <c r="K745" i="1"/>
  <c r="L745" i="1" s="1"/>
  <c r="H746" i="1"/>
  <c r="I746" i="1"/>
  <c r="J746" i="1"/>
  <c r="K746" i="1"/>
  <c r="L746" i="1" s="1"/>
  <c r="H747" i="1"/>
  <c r="I747" i="1"/>
  <c r="J747" i="1"/>
  <c r="K747" i="1"/>
  <c r="L747" i="1" s="1"/>
  <c r="H710" i="1"/>
  <c r="I710" i="1"/>
  <c r="J710" i="1"/>
  <c r="K710" i="1"/>
  <c r="L710" i="1" s="1"/>
  <c r="H711" i="1"/>
  <c r="I711" i="1"/>
  <c r="J711" i="1"/>
  <c r="K711" i="1"/>
  <c r="L711" i="1" s="1"/>
  <c r="H712" i="1"/>
  <c r="I712" i="1"/>
  <c r="J712" i="1"/>
  <c r="K712" i="1"/>
  <c r="L712" i="1" s="1"/>
  <c r="H751" i="1"/>
  <c r="I751" i="1"/>
  <c r="J751" i="1"/>
  <c r="K751" i="1"/>
  <c r="L751" i="1" s="1"/>
  <c r="H752" i="1"/>
  <c r="I752" i="1"/>
  <c r="J752" i="1"/>
  <c r="K752" i="1"/>
  <c r="L752" i="1" s="1"/>
  <c r="H753" i="1"/>
  <c r="I753" i="1"/>
  <c r="J753" i="1"/>
  <c r="K753" i="1"/>
  <c r="L753" i="1" s="1"/>
  <c r="H754" i="1"/>
  <c r="I754" i="1"/>
  <c r="J754" i="1"/>
  <c r="K754" i="1"/>
  <c r="L754" i="1" s="1"/>
  <c r="H755" i="1"/>
  <c r="I755" i="1"/>
  <c r="J755" i="1"/>
  <c r="K755" i="1"/>
  <c r="L755" i="1" s="1"/>
  <c r="H756" i="1"/>
  <c r="I756" i="1"/>
  <c r="J756" i="1"/>
  <c r="K756" i="1"/>
  <c r="L756" i="1" s="1"/>
  <c r="H757" i="1"/>
  <c r="I757" i="1"/>
  <c r="J757" i="1"/>
  <c r="K757" i="1"/>
  <c r="L757" i="1" s="1"/>
  <c r="H758" i="1"/>
  <c r="I758" i="1"/>
  <c r="J758" i="1"/>
  <c r="K758" i="1"/>
  <c r="L758" i="1" s="1"/>
  <c r="H759" i="1"/>
  <c r="I759" i="1"/>
  <c r="J759" i="1"/>
  <c r="K759" i="1"/>
  <c r="L759" i="1" s="1"/>
  <c r="H760" i="1"/>
  <c r="I760" i="1"/>
  <c r="J760" i="1"/>
  <c r="K760" i="1"/>
  <c r="L760" i="1" s="1"/>
  <c r="H761" i="1"/>
  <c r="I761" i="1"/>
  <c r="J761" i="1"/>
  <c r="K761" i="1"/>
  <c r="L761" i="1" s="1"/>
  <c r="H762" i="1"/>
  <c r="I762" i="1"/>
  <c r="J762" i="1"/>
  <c r="K762" i="1"/>
  <c r="L762" i="1" s="1"/>
  <c r="H763" i="1"/>
  <c r="I763" i="1"/>
  <c r="J763" i="1"/>
  <c r="K763" i="1"/>
  <c r="L763" i="1" s="1"/>
  <c r="H764" i="1"/>
  <c r="I764" i="1"/>
  <c r="J764" i="1"/>
  <c r="K764" i="1"/>
  <c r="L764" i="1" s="1"/>
  <c r="H765" i="1"/>
  <c r="I765" i="1"/>
  <c r="J765" i="1"/>
  <c r="K765" i="1"/>
  <c r="L765" i="1" s="1"/>
  <c r="H766" i="1"/>
  <c r="I766" i="1"/>
  <c r="J766" i="1"/>
  <c r="K766" i="1"/>
  <c r="L766" i="1" s="1"/>
  <c r="H767" i="1"/>
  <c r="I767" i="1"/>
  <c r="J767" i="1"/>
  <c r="K767" i="1"/>
  <c r="L767" i="1" s="1"/>
  <c r="H772" i="1"/>
  <c r="I772" i="1"/>
  <c r="J772" i="1"/>
  <c r="K772" i="1"/>
  <c r="L772" i="1" s="1"/>
  <c r="H773" i="1"/>
  <c r="I773" i="1"/>
  <c r="J773" i="1"/>
  <c r="K773" i="1"/>
  <c r="L773" i="1" s="1"/>
  <c r="H770" i="1"/>
  <c r="I770" i="1"/>
  <c r="J770" i="1"/>
  <c r="K770" i="1"/>
  <c r="L770" i="1" s="1"/>
  <c r="H1032" i="1"/>
  <c r="I1032" i="1"/>
  <c r="J1032" i="1"/>
  <c r="K1032" i="1"/>
  <c r="L1032" i="1" s="1"/>
  <c r="H863" i="1"/>
  <c r="I863" i="1"/>
  <c r="J863" i="1"/>
  <c r="K863" i="1"/>
  <c r="L863" i="1" s="1"/>
  <c r="H673" i="1"/>
  <c r="I673" i="1"/>
  <c r="J673" i="1"/>
  <c r="K673" i="1"/>
  <c r="L673" i="1" s="1"/>
  <c r="H774" i="1"/>
  <c r="I774" i="1"/>
  <c r="J774" i="1"/>
  <c r="K774" i="1"/>
  <c r="L774" i="1" s="1"/>
  <c r="H775" i="1"/>
  <c r="I775" i="1"/>
  <c r="J775" i="1"/>
  <c r="K775" i="1"/>
  <c r="L775" i="1" s="1"/>
  <c r="H776" i="1"/>
  <c r="I776" i="1"/>
  <c r="J776" i="1"/>
  <c r="K776" i="1"/>
  <c r="L776" i="1" s="1"/>
  <c r="H777" i="1"/>
  <c r="I777" i="1"/>
  <c r="J777" i="1"/>
  <c r="K777" i="1"/>
  <c r="L777" i="1" s="1"/>
  <c r="H778" i="1"/>
  <c r="I778" i="1"/>
  <c r="J778" i="1"/>
  <c r="K778" i="1"/>
  <c r="L778" i="1" s="1"/>
  <c r="H779" i="1"/>
  <c r="I779" i="1"/>
  <c r="J779" i="1"/>
  <c r="K779" i="1"/>
  <c r="L779" i="1" s="1"/>
  <c r="H780" i="1"/>
  <c r="I780" i="1"/>
  <c r="J780" i="1"/>
  <c r="K780" i="1"/>
  <c r="L780" i="1" s="1"/>
  <c r="H781" i="1"/>
  <c r="I781" i="1"/>
  <c r="J781" i="1"/>
  <c r="K781" i="1"/>
  <c r="L781" i="1" s="1"/>
  <c r="H782" i="1"/>
  <c r="I782" i="1"/>
  <c r="J782" i="1"/>
  <c r="K782" i="1"/>
  <c r="L782" i="1" s="1"/>
  <c r="H783" i="1"/>
  <c r="I783" i="1"/>
  <c r="J783" i="1"/>
  <c r="K783" i="1"/>
  <c r="L783" i="1" s="1"/>
  <c r="H784" i="1"/>
  <c r="I784" i="1"/>
  <c r="J784" i="1"/>
  <c r="K784" i="1"/>
  <c r="L784" i="1" s="1"/>
  <c r="H785" i="1"/>
  <c r="I785" i="1"/>
  <c r="J785" i="1"/>
  <c r="K785" i="1"/>
  <c r="L785" i="1" s="1"/>
  <c r="H786" i="1"/>
  <c r="I786" i="1"/>
  <c r="J786" i="1"/>
  <c r="K786" i="1"/>
  <c r="L786" i="1" s="1"/>
  <c r="H787" i="1"/>
  <c r="I787" i="1"/>
  <c r="J787" i="1"/>
  <c r="K787" i="1"/>
  <c r="L787" i="1" s="1"/>
  <c r="H788" i="1"/>
  <c r="I788" i="1"/>
  <c r="J788" i="1"/>
  <c r="K788" i="1"/>
  <c r="L788" i="1" s="1"/>
  <c r="H789" i="1"/>
  <c r="I789" i="1"/>
  <c r="J789" i="1"/>
  <c r="K789" i="1"/>
  <c r="L789" i="1" s="1"/>
  <c r="H790" i="1"/>
  <c r="I790" i="1"/>
  <c r="J790" i="1"/>
  <c r="K790" i="1"/>
  <c r="L790" i="1" s="1"/>
  <c r="H791" i="1"/>
  <c r="I791" i="1"/>
  <c r="J791" i="1"/>
  <c r="K791" i="1"/>
  <c r="L791" i="1" s="1"/>
  <c r="H792" i="1"/>
  <c r="I792" i="1"/>
  <c r="J792" i="1"/>
  <c r="K792" i="1"/>
  <c r="L792" i="1" s="1"/>
  <c r="H793" i="1"/>
  <c r="I793" i="1"/>
  <c r="J793" i="1"/>
  <c r="K793" i="1"/>
  <c r="L793" i="1" s="1"/>
  <c r="H794" i="1"/>
  <c r="I794" i="1"/>
  <c r="J794" i="1"/>
  <c r="K794" i="1"/>
  <c r="L794" i="1" s="1"/>
  <c r="H795" i="1"/>
  <c r="I795" i="1"/>
  <c r="J795" i="1"/>
  <c r="K795" i="1"/>
  <c r="L795" i="1" s="1"/>
  <c r="H672" i="1"/>
  <c r="I672" i="1"/>
  <c r="J672" i="1"/>
  <c r="K672" i="1"/>
  <c r="L672" i="1" s="1"/>
  <c r="H797" i="1"/>
  <c r="I797" i="1"/>
  <c r="J797" i="1"/>
  <c r="K797" i="1"/>
  <c r="L797" i="1" s="1"/>
  <c r="H798" i="1"/>
  <c r="I798" i="1"/>
  <c r="J798" i="1"/>
  <c r="K798" i="1"/>
  <c r="L798" i="1" s="1"/>
  <c r="H799" i="1"/>
  <c r="I799" i="1"/>
  <c r="J799" i="1"/>
  <c r="K799" i="1"/>
  <c r="L799" i="1" s="1"/>
  <c r="H800" i="1"/>
  <c r="I800" i="1"/>
  <c r="J800" i="1"/>
  <c r="K800" i="1"/>
  <c r="L800" i="1" s="1"/>
  <c r="H801" i="1"/>
  <c r="I801" i="1"/>
  <c r="J801" i="1"/>
  <c r="K801" i="1"/>
  <c r="L801" i="1" s="1"/>
  <c r="H802" i="1"/>
  <c r="I802" i="1"/>
  <c r="J802" i="1"/>
  <c r="K802" i="1"/>
  <c r="L802" i="1" s="1"/>
  <c r="H1034" i="1"/>
  <c r="I1034" i="1"/>
  <c r="J1034" i="1"/>
  <c r="K1034" i="1"/>
  <c r="L1034" i="1" s="1"/>
  <c r="H1035" i="1"/>
  <c r="I1035" i="1"/>
  <c r="J1035" i="1"/>
  <c r="K1035" i="1"/>
  <c r="L1035" i="1" s="1"/>
  <c r="H1036" i="1"/>
  <c r="I1036" i="1"/>
  <c r="J1036" i="1"/>
  <c r="K1036" i="1"/>
  <c r="L1036" i="1" s="1"/>
  <c r="H1045" i="1"/>
  <c r="I1045" i="1"/>
  <c r="J1045" i="1"/>
  <c r="K1045" i="1"/>
  <c r="L1045" i="1" s="1"/>
  <c r="H1046" i="1"/>
  <c r="I1046" i="1"/>
  <c r="J1046" i="1"/>
  <c r="K1046" i="1"/>
  <c r="L1046" i="1" s="1"/>
  <c r="H1049" i="1"/>
  <c r="I1049" i="1"/>
  <c r="J1049" i="1"/>
  <c r="K1049" i="1"/>
  <c r="L1049" i="1" s="1"/>
  <c r="H1050" i="1"/>
  <c r="I1050" i="1"/>
  <c r="J1050" i="1"/>
  <c r="K1050" i="1"/>
  <c r="L1050" i="1" s="1"/>
  <c r="H1051" i="1"/>
  <c r="I1051" i="1"/>
  <c r="J1051" i="1"/>
  <c r="K1051" i="1"/>
  <c r="L1051" i="1" s="1"/>
  <c r="H1058" i="1"/>
  <c r="I1058" i="1"/>
  <c r="J1058" i="1"/>
  <c r="K1058" i="1"/>
  <c r="L1058" i="1" s="1"/>
  <c r="H1059" i="1"/>
  <c r="I1059" i="1"/>
  <c r="J1059" i="1"/>
  <c r="K1059" i="1"/>
  <c r="L1059" i="1" s="1"/>
  <c r="H813" i="1"/>
  <c r="I813" i="1"/>
  <c r="J813" i="1"/>
  <c r="K813" i="1"/>
  <c r="L813" i="1" s="1"/>
  <c r="H814" i="1"/>
  <c r="I814" i="1"/>
  <c r="J814" i="1"/>
  <c r="K814" i="1"/>
  <c r="L814" i="1" s="1"/>
  <c r="H815" i="1"/>
  <c r="I815" i="1"/>
  <c r="J815" i="1"/>
  <c r="K815" i="1"/>
  <c r="L815" i="1" s="1"/>
  <c r="H816" i="1"/>
  <c r="I816" i="1"/>
  <c r="J816" i="1"/>
  <c r="K816" i="1"/>
  <c r="L816" i="1" s="1"/>
  <c r="H817" i="1"/>
  <c r="I817" i="1"/>
  <c r="J817" i="1"/>
  <c r="K817" i="1"/>
  <c r="L817" i="1" s="1"/>
  <c r="H818" i="1"/>
  <c r="I818" i="1"/>
  <c r="J818" i="1"/>
  <c r="K818" i="1"/>
  <c r="L818" i="1" s="1"/>
  <c r="H819" i="1"/>
  <c r="I819" i="1"/>
  <c r="J819" i="1"/>
  <c r="K819" i="1"/>
  <c r="L819" i="1" s="1"/>
  <c r="H820" i="1"/>
  <c r="I820" i="1"/>
  <c r="J820" i="1"/>
  <c r="K820" i="1"/>
  <c r="L820" i="1" s="1"/>
  <c r="H821" i="1"/>
  <c r="I821" i="1"/>
  <c r="J821" i="1"/>
  <c r="K821" i="1"/>
  <c r="L821" i="1" s="1"/>
  <c r="H822" i="1"/>
  <c r="I822" i="1"/>
  <c r="J822" i="1"/>
  <c r="K822" i="1"/>
  <c r="L822" i="1" s="1"/>
  <c r="H823" i="1"/>
  <c r="I823" i="1"/>
  <c r="J823" i="1"/>
  <c r="K823" i="1"/>
  <c r="L823" i="1" s="1"/>
  <c r="H824" i="1"/>
  <c r="I824" i="1"/>
  <c r="J824" i="1"/>
  <c r="K824" i="1"/>
  <c r="L824" i="1" s="1"/>
  <c r="H825" i="1"/>
  <c r="I825" i="1"/>
  <c r="J825" i="1"/>
  <c r="K825" i="1"/>
  <c r="L825" i="1" s="1"/>
  <c r="H826" i="1"/>
  <c r="I826" i="1"/>
  <c r="J826" i="1"/>
  <c r="K826" i="1"/>
  <c r="L826" i="1" s="1"/>
  <c r="H827" i="1"/>
  <c r="I827" i="1"/>
  <c r="J827" i="1"/>
  <c r="K827" i="1"/>
  <c r="L827" i="1" s="1"/>
  <c r="H828" i="1"/>
  <c r="I828" i="1"/>
  <c r="J828" i="1"/>
  <c r="K828" i="1"/>
  <c r="L828" i="1" s="1"/>
  <c r="H829" i="1"/>
  <c r="I829" i="1"/>
  <c r="J829" i="1"/>
  <c r="K829" i="1"/>
  <c r="L829" i="1" s="1"/>
  <c r="H830" i="1"/>
  <c r="I830" i="1"/>
  <c r="J830" i="1"/>
  <c r="K830" i="1"/>
  <c r="L830" i="1" s="1"/>
  <c r="H831" i="1"/>
  <c r="I831" i="1"/>
  <c r="J831" i="1"/>
  <c r="K831" i="1"/>
  <c r="L831" i="1" s="1"/>
  <c r="H886" i="1"/>
  <c r="I886" i="1"/>
  <c r="J886" i="1"/>
  <c r="K886" i="1"/>
  <c r="L886" i="1" s="1"/>
  <c r="H895" i="1"/>
  <c r="I895" i="1"/>
  <c r="J895" i="1"/>
  <c r="K895" i="1"/>
  <c r="L895" i="1" s="1"/>
  <c r="H920" i="1"/>
  <c r="I920" i="1"/>
  <c r="J920" i="1"/>
  <c r="K920" i="1"/>
  <c r="L920" i="1" s="1"/>
  <c r="H924" i="1"/>
  <c r="I924" i="1"/>
  <c r="J924" i="1"/>
  <c r="K924" i="1"/>
  <c r="L924" i="1" s="1"/>
  <c r="H928" i="1"/>
  <c r="I928" i="1"/>
  <c r="J928" i="1"/>
  <c r="K928" i="1"/>
  <c r="L928" i="1" s="1"/>
  <c r="H837" i="1"/>
  <c r="I837" i="1"/>
  <c r="J837" i="1"/>
  <c r="K837" i="1"/>
  <c r="L837" i="1" s="1"/>
  <c r="H1030" i="1"/>
  <c r="I1030" i="1"/>
  <c r="J1030" i="1"/>
  <c r="K1030" i="1"/>
  <c r="L1030" i="1" s="1"/>
  <c r="H839" i="1"/>
  <c r="I839" i="1"/>
  <c r="J839" i="1"/>
  <c r="K839" i="1"/>
  <c r="L839" i="1" s="1"/>
  <c r="H840" i="1"/>
  <c r="I840" i="1"/>
  <c r="J840" i="1"/>
  <c r="K840" i="1"/>
  <c r="L840" i="1" s="1"/>
  <c r="H841" i="1"/>
  <c r="I841" i="1"/>
  <c r="J841" i="1"/>
  <c r="K841" i="1"/>
  <c r="L841" i="1" s="1"/>
  <c r="H842" i="1"/>
  <c r="I842" i="1"/>
  <c r="J842" i="1"/>
  <c r="K842" i="1"/>
  <c r="L842" i="1" s="1"/>
  <c r="H843" i="1"/>
  <c r="I843" i="1"/>
  <c r="J843" i="1"/>
  <c r="K843" i="1"/>
  <c r="L843" i="1" s="1"/>
  <c r="H844" i="1"/>
  <c r="I844" i="1"/>
  <c r="J844" i="1"/>
  <c r="K844" i="1"/>
  <c r="L844" i="1" s="1"/>
  <c r="H845" i="1"/>
  <c r="I845" i="1"/>
  <c r="J845" i="1"/>
  <c r="K845" i="1"/>
  <c r="L845" i="1" s="1"/>
  <c r="H846" i="1"/>
  <c r="I846" i="1"/>
  <c r="J846" i="1"/>
  <c r="K846" i="1"/>
  <c r="L846" i="1" s="1"/>
  <c r="H847" i="1"/>
  <c r="I847" i="1"/>
  <c r="J847" i="1"/>
  <c r="K847" i="1"/>
  <c r="L847" i="1" s="1"/>
  <c r="H848" i="1"/>
  <c r="I848" i="1"/>
  <c r="J848" i="1"/>
  <c r="K848" i="1"/>
  <c r="L848" i="1" s="1"/>
  <c r="H849" i="1"/>
  <c r="I849" i="1"/>
  <c r="J849" i="1"/>
  <c r="K849" i="1"/>
  <c r="L849" i="1" s="1"/>
  <c r="H850" i="1"/>
  <c r="I850" i="1"/>
  <c r="J850" i="1"/>
  <c r="K850" i="1"/>
  <c r="L850" i="1" s="1"/>
  <c r="H851" i="1"/>
  <c r="I851" i="1"/>
  <c r="J851" i="1"/>
  <c r="K851" i="1"/>
  <c r="L851" i="1" s="1"/>
  <c r="H852" i="1"/>
  <c r="I852" i="1"/>
  <c r="J852" i="1"/>
  <c r="K852" i="1"/>
  <c r="L852" i="1" s="1"/>
  <c r="H853" i="1"/>
  <c r="I853" i="1"/>
  <c r="J853" i="1"/>
  <c r="K853" i="1"/>
  <c r="L853" i="1" s="1"/>
  <c r="H854" i="1"/>
  <c r="I854" i="1"/>
  <c r="J854" i="1"/>
  <c r="K854" i="1"/>
  <c r="L854" i="1" s="1"/>
  <c r="H855" i="1"/>
  <c r="I855" i="1"/>
  <c r="J855" i="1"/>
  <c r="K855" i="1"/>
  <c r="L855" i="1" s="1"/>
  <c r="H856" i="1"/>
  <c r="I856" i="1"/>
  <c r="J856" i="1"/>
  <c r="K856" i="1"/>
  <c r="L856" i="1" s="1"/>
  <c r="H857" i="1"/>
  <c r="I857" i="1"/>
  <c r="J857" i="1"/>
  <c r="K857" i="1"/>
  <c r="L857" i="1" s="1"/>
  <c r="H858" i="1"/>
  <c r="I858" i="1"/>
  <c r="J858" i="1"/>
  <c r="K858" i="1"/>
  <c r="L858" i="1" s="1"/>
  <c r="H859" i="1"/>
  <c r="I859" i="1"/>
  <c r="J859" i="1"/>
  <c r="K859" i="1"/>
  <c r="L859" i="1" s="1"/>
  <c r="H860" i="1"/>
  <c r="I860" i="1"/>
  <c r="J860" i="1"/>
  <c r="K860" i="1"/>
  <c r="L860" i="1" s="1"/>
  <c r="H861" i="1"/>
  <c r="I861" i="1"/>
  <c r="J861" i="1"/>
  <c r="K861" i="1"/>
  <c r="L861" i="1" s="1"/>
  <c r="H703" i="1"/>
  <c r="I703" i="1"/>
  <c r="J703" i="1"/>
  <c r="K703" i="1"/>
  <c r="L703" i="1" s="1"/>
  <c r="H704" i="1"/>
  <c r="I704" i="1"/>
  <c r="J704" i="1"/>
  <c r="K704" i="1"/>
  <c r="L704" i="1" s="1"/>
  <c r="H864" i="1"/>
  <c r="I864" i="1"/>
  <c r="J864" i="1"/>
  <c r="K864" i="1"/>
  <c r="L864" i="1" s="1"/>
  <c r="H865" i="1"/>
  <c r="I865" i="1"/>
  <c r="J865" i="1"/>
  <c r="K865" i="1"/>
  <c r="L865" i="1" s="1"/>
  <c r="H866" i="1"/>
  <c r="I866" i="1"/>
  <c r="J866" i="1"/>
  <c r="K866" i="1"/>
  <c r="L866" i="1" s="1"/>
  <c r="H867" i="1"/>
  <c r="I867" i="1"/>
  <c r="J867" i="1"/>
  <c r="K867" i="1"/>
  <c r="L867" i="1" s="1"/>
  <c r="H868" i="1"/>
  <c r="I868" i="1"/>
  <c r="J868" i="1"/>
  <c r="K868" i="1"/>
  <c r="L868" i="1" s="1"/>
  <c r="H869" i="1"/>
  <c r="I869" i="1"/>
  <c r="J869" i="1"/>
  <c r="K869" i="1"/>
  <c r="L869" i="1" s="1"/>
  <c r="H870" i="1"/>
  <c r="I870" i="1"/>
  <c r="J870" i="1"/>
  <c r="K870" i="1"/>
  <c r="L870" i="1" s="1"/>
  <c r="H871" i="1"/>
  <c r="I871" i="1"/>
  <c r="J871" i="1"/>
  <c r="K871" i="1"/>
  <c r="L871" i="1" s="1"/>
  <c r="H872" i="1"/>
  <c r="I872" i="1"/>
  <c r="J872" i="1"/>
  <c r="K872" i="1"/>
  <c r="L872" i="1" s="1"/>
  <c r="H873" i="1"/>
  <c r="I873" i="1"/>
  <c r="J873" i="1"/>
  <c r="K873" i="1"/>
  <c r="L873" i="1" s="1"/>
  <c r="H874" i="1"/>
  <c r="I874" i="1"/>
  <c r="J874" i="1"/>
  <c r="K874" i="1"/>
  <c r="L874" i="1" s="1"/>
  <c r="H875" i="1"/>
  <c r="I875" i="1"/>
  <c r="J875" i="1"/>
  <c r="K875" i="1"/>
  <c r="L875" i="1" s="1"/>
  <c r="H876" i="1"/>
  <c r="I876" i="1"/>
  <c r="J876" i="1"/>
  <c r="K876" i="1"/>
  <c r="L876" i="1" s="1"/>
  <c r="H877" i="1"/>
  <c r="I877" i="1"/>
  <c r="J877" i="1"/>
  <c r="K877" i="1"/>
  <c r="L877" i="1" s="1"/>
  <c r="H878" i="1"/>
  <c r="I878" i="1"/>
  <c r="J878" i="1"/>
  <c r="K878" i="1"/>
  <c r="L878" i="1" s="1"/>
  <c r="H879" i="1"/>
  <c r="I879" i="1"/>
  <c r="J879" i="1"/>
  <c r="K879" i="1"/>
  <c r="L879" i="1" s="1"/>
  <c r="H880" i="1"/>
  <c r="I880" i="1"/>
  <c r="J880" i="1"/>
  <c r="K880" i="1"/>
  <c r="L880" i="1" s="1"/>
  <c r="H881" i="1"/>
  <c r="I881" i="1"/>
  <c r="J881" i="1"/>
  <c r="K881" i="1"/>
  <c r="L881" i="1" s="1"/>
  <c r="H882" i="1"/>
  <c r="I882" i="1"/>
  <c r="J882" i="1"/>
  <c r="K882" i="1"/>
  <c r="L882" i="1" s="1"/>
  <c r="H883" i="1"/>
  <c r="I883" i="1"/>
  <c r="J883" i="1"/>
  <c r="K883" i="1"/>
  <c r="L883" i="1" s="1"/>
  <c r="H884" i="1"/>
  <c r="I884" i="1"/>
  <c r="J884" i="1"/>
  <c r="K884" i="1"/>
  <c r="L884" i="1" s="1"/>
  <c r="H885" i="1"/>
  <c r="I885" i="1"/>
  <c r="J885" i="1"/>
  <c r="K885" i="1"/>
  <c r="L885" i="1" s="1"/>
  <c r="H986" i="1"/>
  <c r="I986" i="1"/>
  <c r="J986" i="1"/>
  <c r="K986" i="1"/>
  <c r="L986" i="1" s="1"/>
  <c r="H887" i="1"/>
  <c r="I887" i="1"/>
  <c r="J887" i="1"/>
  <c r="K887" i="1"/>
  <c r="L887" i="1" s="1"/>
  <c r="H888" i="1"/>
  <c r="I888" i="1"/>
  <c r="J888" i="1"/>
  <c r="K888" i="1"/>
  <c r="L888" i="1" s="1"/>
  <c r="H889" i="1"/>
  <c r="I889" i="1"/>
  <c r="J889" i="1"/>
  <c r="K889" i="1"/>
  <c r="L889" i="1" s="1"/>
  <c r="H890" i="1"/>
  <c r="I890" i="1"/>
  <c r="J890" i="1"/>
  <c r="K890" i="1"/>
  <c r="L890" i="1" s="1"/>
  <c r="H891" i="1"/>
  <c r="I891" i="1"/>
  <c r="J891" i="1"/>
  <c r="K891" i="1"/>
  <c r="L891" i="1" s="1"/>
  <c r="H892" i="1"/>
  <c r="I892" i="1"/>
  <c r="J892" i="1"/>
  <c r="K892" i="1"/>
  <c r="L892" i="1" s="1"/>
  <c r="H893" i="1"/>
  <c r="I893" i="1"/>
  <c r="J893" i="1"/>
  <c r="K893" i="1"/>
  <c r="L893" i="1" s="1"/>
  <c r="H894" i="1"/>
  <c r="I894" i="1"/>
  <c r="J894" i="1"/>
  <c r="K894" i="1"/>
  <c r="L894" i="1" s="1"/>
  <c r="H741" i="1"/>
  <c r="I741" i="1"/>
  <c r="J741" i="1"/>
  <c r="K741" i="1"/>
  <c r="L741" i="1" s="1"/>
  <c r="H896" i="1"/>
  <c r="I896" i="1"/>
  <c r="J896" i="1"/>
  <c r="K896" i="1"/>
  <c r="L896" i="1" s="1"/>
  <c r="H897" i="1"/>
  <c r="I897" i="1"/>
  <c r="J897" i="1"/>
  <c r="K897" i="1"/>
  <c r="L897" i="1" s="1"/>
  <c r="H898" i="1"/>
  <c r="I898" i="1"/>
  <c r="J898" i="1"/>
  <c r="K898" i="1"/>
  <c r="L898" i="1" s="1"/>
  <c r="H899" i="1"/>
  <c r="I899" i="1"/>
  <c r="J899" i="1"/>
  <c r="K899" i="1"/>
  <c r="L899" i="1" s="1"/>
  <c r="H900" i="1"/>
  <c r="I900" i="1"/>
  <c r="J900" i="1"/>
  <c r="K900" i="1"/>
  <c r="L900" i="1" s="1"/>
  <c r="H901" i="1"/>
  <c r="I901" i="1"/>
  <c r="J901" i="1"/>
  <c r="K901" i="1"/>
  <c r="L901" i="1" s="1"/>
  <c r="H902" i="1"/>
  <c r="I902" i="1"/>
  <c r="J902" i="1"/>
  <c r="K902" i="1"/>
  <c r="L902" i="1" s="1"/>
  <c r="H903" i="1"/>
  <c r="I903" i="1"/>
  <c r="J903" i="1"/>
  <c r="K903" i="1"/>
  <c r="L903" i="1" s="1"/>
  <c r="H904" i="1"/>
  <c r="I904" i="1"/>
  <c r="J904" i="1"/>
  <c r="K904" i="1"/>
  <c r="L904" i="1" s="1"/>
  <c r="H905" i="1"/>
  <c r="I905" i="1"/>
  <c r="J905" i="1"/>
  <c r="K905" i="1"/>
  <c r="L905" i="1" s="1"/>
  <c r="H906" i="1"/>
  <c r="I906" i="1"/>
  <c r="J906" i="1"/>
  <c r="K906" i="1"/>
  <c r="L906" i="1" s="1"/>
  <c r="H907" i="1"/>
  <c r="I907" i="1"/>
  <c r="J907" i="1"/>
  <c r="K907" i="1"/>
  <c r="L907" i="1" s="1"/>
  <c r="H908" i="1"/>
  <c r="I908" i="1"/>
  <c r="J908" i="1"/>
  <c r="K908" i="1"/>
  <c r="L908" i="1" s="1"/>
  <c r="H909" i="1"/>
  <c r="I909" i="1"/>
  <c r="J909" i="1"/>
  <c r="K909" i="1"/>
  <c r="L909" i="1" s="1"/>
  <c r="H910" i="1"/>
  <c r="I910" i="1"/>
  <c r="J910" i="1"/>
  <c r="K910" i="1"/>
  <c r="L910" i="1" s="1"/>
  <c r="H911" i="1"/>
  <c r="I911" i="1"/>
  <c r="J911" i="1"/>
  <c r="K911" i="1"/>
  <c r="L911" i="1" s="1"/>
  <c r="H912" i="1"/>
  <c r="I912" i="1"/>
  <c r="J912" i="1"/>
  <c r="K912" i="1"/>
  <c r="L912" i="1" s="1"/>
  <c r="H913" i="1"/>
  <c r="I913" i="1"/>
  <c r="J913" i="1"/>
  <c r="K913" i="1"/>
  <c r="L913" i="1" s="1"/>
  <c r="H914" i="1"/>
  <c r="I914" i="1"/>
  <c r="J914" i="1"/>
  <c r="K914" i="1"/>
  <c r="L914" i="1" s="1"/>
  <c r="H915" i="1"/>
  <c r="I915" i="1"/>
  <c r="J915" i="1"/>
  <c r="K915" i="1"/>
  <c r="L915" i="1" s="1"/>
  <c r="H916" i="1"/>
  <c r="I916" i="1"/>
  <c r="J916" i="1"/>
  <c r="K916" i="1"/>
  <c r="L916" i="1" s="1"/>
  <c r="H917" i="1"/>
  <c r="I917" i="1"/>
  <c r="J917" i="1"/>
  <c r="K917" i="1"/>
  <c r="L917" i="1" s="1"/>
  <c r="H918" i="1"/>
  <c r="I918" i="1"/>
  <c r="J918" i="1"/>
  <c r="K918" i="1"/>
  <c r="L918" i="1" s="1"/>
  <c r="H919" i="1"/>
  <c r="I919" i="1"/>
  <c r="J919" i="1"/>
  <c r="K919" i="1"/>
  <c r="L919" i="1" s="1"/>
  <c r="H674" i="1"/>
  <c r="I674" i="1"/>
  <c r="J674" i="1"/>
  <c r="K674" i="1"/>
  <c r="L674" i="1" s="1"/>
  <c r="H921" i="1"/>
  <c r="I921" i="1"/>
  <c r="J921" i="1"/>
  <c r="K921" i="1"/>
  <c r="L921" i="1" s="1"/>
  <c r="H922" i="1"/>
  <c r="I922" i="1"/>
  <c r="J922" i="1"/>
  <c r="K922" i="1"/>
  <c r="L922" i="1" s="1"/>
  <c r="H923" i="1"/>
  <c r="I923" i="1"/>
  <c r="J923" i="1"/>
  <c r="K923" i="1"/>
  <c r="L923" i="1" s="1"/>
  <c r="H749" i="1"/>
  <c r="I749" i="1"/>
  <c r="J749" i="1"/>
  <c r="K749" i="1"/>
  <c r="L749" i="1" s="1"/>
  <c r="H925" i="1"/>
  <c r="I925" i="1"/>
  <c r="J925" i="1"/>
  <c r="K925" i="1"/>
  <c r="L925" i="1" s="1"/>
  <c r="H926" i="1"/>
  <c r="I926" i="1"/>
  <c r="J926" i="1"/>
  <c r="K926" i="1"/>
  <c r="L926" i="1" s="1"/>
  <c r="H927" i="1"/>
  <c r="I927" i="1"/>
  <c r="J927" i="1"/>
  <c r="K927" i="1"/>
  <c r="L927" i="1" s="1"/>
  <c r="H807" i="1"/>
  <c r="I807" i="1"/>
  <c r="J807" i="1"/>
  <c r="K807" i="1"/>
  <c r="L807" i="1" s="1"/>
  <c r="H929" i="1"/>
  <c r="I929" i="1"/>
  <c r="J929" i="1"/>
  <c r="K929" i="1"/>
  <c r="L929" i="1" s="1"/>
  <c r="H930" i="1"/>
  <c r="I930" i="1"/>
  <c r="J930" i="1"/>
  <c r="K930" i="1"/>
  <c r="L930" i="1" s="1"/>
  <c r="H931" i="1"/>
  <c r="I931" i="1"/>
  <c r="J931" i="1"/>
  <c r="K931" i="1"/>
  <c r="L931" i="1" s="1"/>
  <c r="H932" i="1"/>
  <c r="I932" i="1"/>
  <c r="J932" i="1"/>
  <c r="K932" i="1"/>
  <c r="L932" i="1" s="1"/>
  <c r="H933" i="1"/>
  <c r="I933" i="1"/>
  <c r="J933" i="1"/>
  <c r="K933" i="1"/>
  <c r="L933" i="1" s="1"/>
  <c r="H934" i="1"/>
  <c r="I934" i="1"/>
  <c r="J934" i="1"/>
  <c r="K934" i="1"/>
  <c r="L934" i="1" s="1"/>
  <c r="H935" i="1"/>
  <c r="I935" i="1"/>
  <c r="J935" i="1"/>
  <c r="K935" i="1"/>
  <c r="L935" i="1" s="1"/>
  <c r="H936" i="1"/>
  <c r="I936" i="1"/>
  <c r="J936" i="1"/>
  <c r="K936" i="1"/>
  <c r="L936" i="1" s="1"/>
  <c r="H937" i="1"/>
  <c r="I937" i="1"/>
  <c r="J937" i="1"/>
  <c r="K937" i="1"/>
  <c r="L937" i="1" s="1"/>
  <c r="H938" i="1"/>
  <c r="I938" i="1"/>
  <c r="J938" i="1"/>
  <c r="K938" i="1"/>
  <c r="L938" i="1" s="1"/>
  <c r="H939" i="1"/>
  <c r="I939" i="1"/>
  <c r="J939" i="1"/>
  <c r="K939" i="1"/>
  <c r="L939" i="1" s="1"/>
  <c r="H940" i="1"/>
  <c r="I940" i="1"/>
  <c r="J940" i="1"/>
  <c r="K940" i="1"/>
  <c r="L940" i="1" s="1"/>
  <c r="H941" i="1"/>
  <c r="I941" i="1"/>
  <c r="J941" i="1"/>
  <c r="K941" i="1"/>
  <c r="L941" i="1" s="1"/>
  <c r="H942" i="1"/>
  <c r="I942" i="1"/>
  <c r="J942" i="1"/>
  <c r="K942" i="1"/>
  <c r="L942" i="1" s="1"/>
  <c r="H943" i="1"/>
  <c r="I943" i="1"/>
  <c r="J943" i="1"/>
  <c r="K943" i="1"/>
  <c r="L943" i="1" s="1"/>
  <c r="H944" i="1"/>
  <c r="I944" i="1"/>
  <c r="J944" i="1"/>
  <c r="K944" i="1"/>
  <c r="L944" i="1" s="1"/>
  <c r="H945" i="1"/>
  <c r="I945" i="1"/>
  <c r="J945" i="1"/>
  <c r="K945" i="1"/>
  <c r="L945" i="1" s="1"/>
  <c r="H946" i="1"/>
  <c r="I946" i="1"/>
  <c r="J946" i="1"/>
  <c r="K946" i="1"/>
  <c r="L946" i="1" s="1"/>
  <c r="H947" i="1"/>
  <c r="I947" i="1"/>
  <c r="J947" i="1"/>
  <c r="K947" i="1"/>
  <c r="L947" i="1" s="1"/>
  <c r="H948" i="1"/>
  <c r="I948" i="1"/>
  <c r="J948" i="1"/>
  <c r="K948" i="1"/>
  <c r="L948" i="1" s="1"/>
  <c r="H949" i="1"/>
  <c r="I949" i="1"/>
  <c r="J949" i="1"/>
  <c r="K949" i="1"/>
  <c r="L949" i="1" s="1"/>
  <c r="H950" i="1"/>
  <c r="I950" i="1"/>
  <c r="J950" i="1"/>
  <c r="K950" i="1"/>
  <c r="L950" i="1" s="1"/>
  <c r="H951" i="1"/>
  <c r="I951" i="1"/>
  <c r="J951" i="1"/>
  <c r="K951" i="1"/>
  <c r="L951" i="1" s="1"/>
  <c r="H952" i="1"/>
  <c r="I952" i="1"/>
  <c r="J952" i="1"/>
  <c r="K952" i="1"/>
  <c r="L952" i="1" s="1"/>
  <c r="H953" i="1"/>
  <c r="I953" i="1"/>
  <c r="J953" i="1"/>
  <c r="K953" i="1"/>
  <c r="L953" i="1" s="1"/>
  <c r="H954" i="1"/>
  <c r="I954" i="1"/>
  <c r="J954" i="1"/>
  <c r="K954" i="1"/>
  <c r="L954" i="1" s="1"/>
  <c r="H955" i="1"/>
  <c r="I955" i="1"/>
  <c r="J955" i="1"/>
  <c r="K955" i="1"/>
  <c r="L955" i="1" s="1"/>
  <c r="H956" i="1"/>
  <c r="I956" i="1"/>
  <c r="J956" i="1"/>
  <c r="K956" i="1"/>
  <c r="L956" i="1" s="1"/>
  <c r="H957" i="1"/>
  <c r="I957" i="1"/>
  <c r="J957" i="1"/>
  <c r="K957" i="1"/>
  <c r="L957" i="1" s="1"/>
  <c r="H958" i="1"/>
  <c r="I958" i="1"/>
  <c r="J958" i="1"/>
  <c r="K958" i="1"/>
  <c r="L958" i="1" s="1"/>
  <c r="H959" i="1"/>
  <c r="I959" i="1"/>
  <c r="J959" i="1"/>
  <c r="K959" i="1"/>
  <c r="L959" i="1" s="1"/>
  <c r="H960" i="1"/>
  <c r="I960" i="1"/>
  <c r="J960" i="1"/>
  <c r="K960" i="1"/>
  <c r="L960" i="1" s="1"/>
  <c r="H961" i="1"/>
  <c r="I961" i="1"/>
  <c r="J961" i="1"/>
  <c r="K961" i="1"/>
  <c r="L961" i="1" s="1"/>
  <c r="H962" i="1"/>
  <c r="I962" i="1"/>
  <c r="J962" i="1"/>
  <c r="K962" i="1"/>
  <c r="L962" i="1" s="1"/>
  <c r="H963" i="1"/>
  <c r="I963" i="1"/>
  <c r="J963" i="1"/>
  <c r="K963" i="1"/>
  <c r="L963" i="1" s="1"/>
  <c r="H964" i="1"/>
  <c r="I964" i="1"/>
  <c r="J964" i="1"/>
  <c r="K964" i="1"/>
  <c r="L964" i="1" s="1"/>
  <c r="H965" i="1"/>
  <c r="I965" i="1"/>
  <c r="J965" i="1"/>
  <c r="K965" i="1"/>
  <c r="L965" i="1" s="1"/>
  <c r="H966" i="1"/>
  <c r="I966" i="1"/>
  <c r="J966" i="1"/>
  <c r="K966" i="1"/>
  <c r="L966" i="1" s="1"/>
  <c r="H967" i="1"/>
  <c r="I967" i="1"/>
  <c r="J967" i="1"/>
  <c r="K967" i="1"/>
  <c r="L967" i="1" s="1"/>
  <c r="H968" i="1"/>
  <c r="I968" i="1"/>
  <c r="J968" i="1"/>
  <c r="K968" i="1"/>
  <c r="L968" i="1" s="1"/>
  <c r="H969" i="1"/>
  <c r="I969" i="1"/>
  <c r="J969" i="1"/>
  <c r="K969" i="1"/>
  <c r="L969" i="1" s="1"/>
  <c r="H970" i="1"/>
  <c r="I970" i="1"/>
  <c r="J970" i="1"/>
  <c r="K970" i="1"/>
  <c r="L970" i="1" s="1"/>
  <c r="H971" i="1"/>
  <c r="I971" i="1"/>
  <c r="J971" i="1"/>
  <c r="K971" i="1"/>
  <c r="L971" i="1" s="1"/>
  <c r="H972" i="1"/>
  <c r="I972" i="1"/>
  <c r="J972" i="1"/>
  <c r="K972" i="1"/>
  <c r="L972" i="1" s="1"/>
  <c r="H973" i="1"/>
  <c r="I973" i="1"/>
  <c r="J973" i="1"/>
  <c r="K973" i="1"/>
  <c r="L973" i="1" s="1"/>
  <c r="H974" i="1"/>
  <c r="I974" i="1"/>
  <c r="J974" i="1"/>
  <c r="K974" i="1"/>
  <c r="L974" i="1" s="1"/>
  <c r="H975" i="1"/>
  <c r="I975" i="1"/>
  <c r="J975" i="1"/>
  <c r="K975" i="1"/>
  <c r="L975" i="1" s="1"/>
  <c r="H976" i="1"/>
  <c r="I976" i="1"/>
  <c r="J976" i="1"/>
  <c r="K976" i="1"/>
  <c r="L976" i="1" s="1"/>
  <c r="H977" i="1"/>
  <c r="I977" i="1"/>
  <c r="J977" i="1"/>
  <c r="K977" i="1"/>
  <c r="L977" i="1" s="1"/>
  <c r="H978" i="1"/>
  <c r="I978" i="1"/>
  <c r="J978" i="1"/>
  <c r="K978" i="1"/>
  <c r="L978" i="1" s="1"/>
  <c r="H979" i="1"/>
  <c r="I979" i="1"/>
  <c r="J979" i="1"/>
  <c r="K979" i="1"/>
  <c r="L979" i="1" s="1"/>
  <c r="H980" i="1"/>
  <c r="I980" i="1"/>
  <c r="J980" i="1"/>
  <c r="K980" i="1"/>
  <c r="L980" i="1" s="1"/>
  <c r="H981" i="1"/>
  <c r="I981" i="1"/>
  <c r="J981" i="1"/>
  <c r="K981" i="1"/>
  <c r="L981" i="1" s="1"/>
  <c r="H982" i="1"/>
  <c r="I982" i="1"/>
  <c r="J982" i="1"/>
  <c r="K982" i="1"/>
  <c r="L982" i="1" s="1"/>
  <c r="H687" i="1"/>
  <c r="I687" i="1"/>
  <c r="J687" i="1"/>
  <c r="K687" i="1"/>
  <c r="L687" i="1" s="1"/>
  <c r="H1031" i="1"/>
  <c r="I1031" i="1"/>
  <c r="J1031" i="1"/>
  <c r="K1031" i="1"/>
  <c r="L1031" i="1" s="1"/>
  <c r="H985" i="1"/>
  <c r="I985" i="1"/>
  <c r="J985" i="1"/>
  <c r="K985" i="1"/>
  <c r="L985" i="1" s="1"/>
  <c r="H720" i="1"/>
  <c r="I720" i="1"/>
  <c r="J720" i="1"/>
  <c r="K720" i="1"/>
  <c r="L720" i="1" s="1"/>
  <c r="H736" i="1"/>
  <c r="I736" i="1"/>
  <c r="J736" i="1"/>
  <c r="K736" i="1"/>
  <c r="L736" i="1" s="1"/>
  <c r="H738" i="1"/>
  <c r="I738" i="1"/>
  <c r="J738" i="1"/>
  <c r="K738" i="1"/>
  <c r="L738" i="1" s="1"/>
  <c r="H739" i="1"/>
  <c r="I739" i="1"/>
  <c r="J739" i="1"/>
  <c r="K739" i="1"/>
  <c r="L739" i="1" s="1"/>
  <c r="H748" i="1"/>
  <c r="I748" i="1"/>
  <c r="J748" i="1"/>
  <c r="K748" i="1"/>
  <c r="L748" i="1" s="1"/>
  <c r="H991" i="1"/>
  <c r="I991" i="1"/>
  <c r="J991" i="1"/>
  <c r="K991" i="1"/>
  <c r="L991" i="1" s="1"/>
  <c r="H992" i="1"/>
  <c r="I992" i="1"/>
  <c r="J992" i="1"/>
  <c r="K992" i="1"/>
  <c r="L992" i="1" s="1"/>
  <c r="H993" i="1"/>
  <c r="I993" i="1"/>
  <c r="J993" i="1"/>
  <c r="K993" i="1"/>
  <c r="L993" i="1" s="1"/>
  <c r="H994" i="1"/>
  <c r="I994" i="1"/>
  <c r="J994" i="1"/>
  <c r="K994" i="1"/>
  <c r="L994" i="1" s="1"/>
  <c r="H995" i="1"/>
  <c r="I995" i="1"/>
  <c r="J995" i="1"/>
  <c r="K995" i="1"/>
  <c r="L995" i="1" s="1"/>
  <c r="H996" i="1"/>
  <c r="I996" i="1"/>
  <c r="J996" i="1"/>
  <c r="K996" i="1"/>
  <c r="L996" i="1" s="1"/>
  <c r="H997" i="1"/>
  <c r="I997" i="1"/>
  <c r="J997" i="1"/>
  <c r="K997" i="1"/>
  <c r="L997" i="1" s="1"/>
  <c r="H998" i="1"/>
  <c r="I998" i="1"/>
  <c r="J998" i="1"/>
  <c r="K998" i="1"/>
  <c r="L998" i="1" s="1"/>
  <c r="H999" i="1"/>
  <c r="I999" i="1"/>
  <c r="J999" i="1"/>
  <c r="K999" i="1"/>
  <c r="L999" i="1" s="1"/>
  <c r="H1000" i="1"/>
  <c r="I1000" i="1"/>
  <c r="J1000" i="1"/>
  <c r="K1000" i="1"/>
  <c r="L1000" i="1" s="1"/>
  <c r="H1001" i="1"/>
  <c r="I1001" i="1"/>
  <c r="J1001" i="1"/>
  <c r="K1001" i="1"/>
  <c r="L1001" i="1" s="1"/>
  <c r="H1002" i="1"/>
  <c r="I1002" i="1"/>
  <c r="J1002" i="1"/>
  <c r="K1002" i="1"/>
  <c r="L1002" i="1" s="1"/>
  <c r="H750" i="1"/>
  <c r="I750" i="1"/>
  <c r="J750" i="1"/>
  <c r="K750" i="1"/>
  <c r="L750" i="1" s="1"/>
  <c r="H1004" i="1"/>
  <c r="I1004" i="1"/>
  <c r="J1004" i="1"/>
  <c r="K1004" i="1"/>
  <c r="L1004" i="1" s="1"/>
  <c r="H1005" i="1"/>
  <c r="I1005" i="1"/>
  <c r="J1005" i="1"/>
  <c r="K1005" i="1"/>
  <c r="L1005" i="1" s="1"/>
  <c r="H1006" i="1"/>
  <c r="I1006" i="1"/>
  <c r="J1006" i="1"/>
  <c r="K1006" i="1"/>
  <c r="L1006" i="1" s="1"/>
  <c r="H769" i="1"/>
  <c r="I769" i="1"/>
  <c r="J769" i="1"/>
  <c r="K769" i="1"/>
  <c r="L769" i="1" s="1"/>
  <c r="H771" i="1"/>
  <c r="I771" i="1"/>
  <c r="J771" i="1"/>
  <c r="K771" i="1"/>
  <c r="L771" i="1" s="1"/>
  <c r="H1009" i="1"/>
  <c r="I1009" i="1"/>
  <c r="J1009" i="1"/>
  <c r="K1009" i="1"/>
  <c r="L1009" i="1" s="1"/>
  <c r="H688" i="1"/>
  <c r="I688" i="1"/>
  <c r="J688" i="1"/>
  <c r="K688" i="1"/>
  <c r="L688" i="1" s="1"/>
  <c r="H1011" i="1"/>
  <c r="I1011" i="1"/>
  <c r="J1011" i="1"/>
  <c r="K1011" i="1"/>
  <c r="L1011" i="1" s="1"/>
  <c r="H1012" i="1"/>
  <c r="I1012" i="1"/>
  <c r="J1012" i="1"/>
  <c r="K1012" i="1"/>
  <c r="L1012" i="1" s="1"/>
  <c r="H1013" i="1"/>
  <c r="I1013" i="1"/>
  <c r="J1013" i="1"/>
  <c r="K1013" i="1"/>
  <c r="L1013" i="1" s="1"/>
  <c r="H1014" i="1"/>
  <c r="I1014" i="1"/>
  <c r="J1014" i="1"/>
  <c r="K1014" i="1"/>
  <c r="L1014" i="1" s="1"/>
  <c r="H1015" i="1"/>
  <c r="I1015" i="1"/>
  <c r="J1015" i="1"/>
  <c r="K1015" i="1"/>
  <c r="L1015" i="1" s="1"/>
  <c r="H1016" i="1"/>
  <c r="I1016" i="1"/>
  <c r="J1016" i="1"/>
  <c r="K1016" i="1"/>
  <c r="L1016" i="1" s="1"/>
  <c r="H1017" i="1"/>
  <c r="I1017" i="1"/>
  <c r="J1017" i="1"/>
  <c r="K1017" i="1"/>
  <c r="L1017" i="1" s="1"/>
  <c r="H1018" i="1"/>
  <c r="I1018" i="1"/>
  <c r="J1018" i="1"/>
  <c r="K1018" i="1"/>
  <c r="L1018" i="1" s="1"/>
  <c r="H1019" i="1"/>
  <c r="I1019" i="1"/>
  <c r="J1019" i="1"/>
  <c r="K1019" i="1"/>
  <c r="L1019" i="1" s="1"/>
  <c r="H1020" i="1"/>
  <c r="I1020" i="1"/>
  <c r="J1020" i="1"/>
  <c r="K1020" i="1"/>
  <c r="L1020" i="1" s="1"/>
  <c r="H1021" i="1"/>
  <c r="I1021" i="1"/>
  <c r="J1021" i="1"/>
  <c r="K1021" i="1"/>
  <c r="L1021" i="1" s="1"/>
  <c r="H1022" i="1"/>
  <c r="I1022" i="1"/>
  <c r="J1022" i="1"/>
  <c r="K1022" i="1"/>
  <c r="L1022" i="1" s="1"/>
  <c r="H1023" i="1"/>
  <c r="I1023" i="1"/>
  <c r="J1023" i="1"/>
  <c r="K1023" i="1"/>
  <c r="L1023" i="1" s="1"/>
  <c r="H1024" i="1"/>
  <c r="I1024" i="1"/>
  <c r="J1024" i="1"/>
  <c r="K1024" i="1"/>
  <c r="L1024" i="1" s="1"/>
  <c r="H1025" i="1"/>
  <c r="I1025" i="1"/>
  <c r="J1025" i="1"/>
  <c r="K1025" i="1"/>
  <c r="L1025" i="1" s="1"/>
  <c r="H989" i="1"/>
  <c r="I989" i="1"/>
  <c r="J989" i="1"/>
  <c r="K989" i="1"/>
  <c r="L989" i="1" s="1"/>
  <c r="H990" i="1"/>
  <c r="I990" i="1"/>
  <c r="J990" i="1"/>
  <c r="K990" i="1"/>
  <c r="L990" i="1" s="1"/>
  <c r="H1003" i="1"/>
  <c r="I1003" i="1"/>
  <c r="J1003" i="1"/>
  <c r="K1003" i="1"/>
  <c r="L1003" i="1" s="1"/>
  <c r="H1007" i="1"/>
  <c r="I1007" i="1"/>
  <c r="J1007" i="1"/>
  <c r="K1007" i="1"/>
  <c r="L1007" i="1" s="1"/>
  <c r="H1008" i="1"/>
  <c r="I1008" i="1"/>
  <c r="J1008" i="1"/>
  <c r="K1008" i="1"/>
  <c r="L1008" i="1" s="1"/>
  <c r="H1010" i="1"/>
  <c r="I1010" i="1"/>
  <c r="J1010" i="1"/>
  <c r="K1010" i="1"/>
  <c r="L1010" i="1" s="1"/>
  <c r="H1026" i="1"/>
  <c r="I1026" i="1"/>
  <c r="J1026" i="1"/>
  <c r="K1026" i="1"/>
  <c r="L1026" i="1" s="1"/>
  <c r="H1027" i="1"/>
  <c r="I1027" i="1"/>
  <c r="J1027" i="1"/>
  <c r="K1027" i="1"/>
  <c r="L1027" i="1" s="1"/>
  <c r="H1028" i="1"/>
  <c r="I1028" i="1"/>
  <c r="J1028" i="1"/>
  <c r="K1028" i="1"/>
  <c r="L1028" i="1" s="1"/>
  <c r="H1029" i="1"/>
  <c r="I1029" i="1"/>
  <c r="J1029" i="1"/>
  <c r="K1029" i="1"/>
  <c r="L1029" i="1" s="1"/>
  <c r="H838" i="1"/>
  <c r="I838" i="1"/>
  <c r="J838" i="1"/>
  <c r="K838" i="1"/>
  <c r="L838" i="1" s="1"/>
  <c r="H1037" i="1"/>
  <c r="I1037" i="1"/>
  <c r="J1037" i="1"/>
  <c r="K1037" i="1"/>
  <c r="L1037" i="1" s="1"/>
  <c r="H1038" i="1"/>
  <c r="I1038" i="1"/>
  <c r="J1038" i="1"/>
  <c r="K1038" i="1"/>
  <c r="L1038" i="1" s="1"/>
  <c r="H1039" i="1"/>
  <c r="I1039" i="1"/>
  <c r="J1039" i="1"/>
  <c r="K1039" i="1"/>
  <c r="L1039" i="1" s="1"/>
  <c r="H1040" i="1"/>
  <c r="I1040" i="1"/>
  <c r="J1040" i="1"/>
  <c r="K1040" i="1"/>
  <c r="L1040" i="1" s="1"/>
  <c r="H1041" i="1"/>
  <c r="I1041" i="1"/>
  <c r="J1041" i="1"/>
  <c r="K1041" i="1"/>
  <c r="L1041" i="1" s="1"/>
  <c r="H1042" i="1"/>
  <c r="I1042" i="1"/>
  <c r="J1042" i="1"/>
  <c r="K1042" i="1"/>
  <c r="L1042" i="1" s="1"/>
  <c r="H1043" i="1"/>
  <c r="I1043" i="1"/>
  <c r="J1043" i="1"/>
  <c r="K1043" i="1"/>
  <c r="L1043" i="1" s="1"/>
  <c r="H1044" i="1"/>
  <c r="I1044" i="1"/>
  <c r="J1044" i="1"/>
  <c r="K1044" i="1"/>
  <c r="L1044" i="1" s="1"/>
  <c r="H983" i="1"/>
  <c r="I983" i="1"/>
  <c r="J983" i="1"/>
  <c r="K983" i="1"/>
  <c r="L983" i="1" s="1"/>
  <c r="H984" i="1"/>
  <c r="I984" i="1"/>
  <c r="J984" i="1"/>
  <c r="K984" i="1"/>
  <c r="L984" i="1" s="1"/>
  <c r="H1047" i="1"/>
  <c r="I1047" i="1"/>
  <c r="J1047" i="1"/>
  <c r="K1047" i="1"/>
  <c r="L1047" i="1" s="1"/>
  <c r="H1048" i="1"/>
  <c r="I1048" i="1"/>
  <c r="J1048" i="1"/>
  <c r="K1048" i="1"/>
  <c r="L1048" i="1" s="1"/>
  <c r="H804" i="1"/>
  <c r="I804" i="1"/>
  <c r="J804" i="1"/>
  <c r="K804" i="1"/>
  <c r="L804" i="1" s="1"/>
  <c r="H805" i="1"/>
  <c r="I805" i="1"/>
  <c r="J805" i="1"/>
  <c r="K805" i="1"/>
  <c r="L805" i="1" s="1"/>
  <c r="H806" i="1"/>
  <c r="I806" i="1"/>
  <c r="J806" i="1"/>
  <c r="K806" i="1"/>
  <c r="L806" i="1" s="1"/>
  <c r="H1052" i="1"/>
  <c r="I1052" i="1"/>
  <c r="J1052" i="1"/>
  <c r="K1052" i="1"/>
  <c r="L1052" i="1" s="1"/>
  <c r="H1053" i="1"/>
  <c r="I1053" i="1"/>
  <c r="J1053" i="1"/>
  <c r="K1053" i="1"/>
  <c r="L1053" i="1" s="1"/>
  <c r="H1054" i="1"/>
  <c r="I1054" i="1"/>
  <c r="J1054" i="1"/>
  <c r="K1054" i="1"/>
  <c r="L1054" i="1" s="1"/>
  <c r="H1055" i="1"/>
  <c r="I1055" i="1"/>
  <c r="J1055" i="1"/>
  <c r="K1055" i="1"/>
  <c r="L1055" i="1" s="1"/>
  <c r="H1056" i="1"/>
  <c r="I1056" i="1"/>
  <c r="J1056" i="1"/>
  <c r="K1056" i="1"/>
  <c r="L1056" i="1" s="1"/>
  <c r="H1057" i="1"/>
  <c r="I1057" i="1"/>
  <c r="J1057" i="1"/>
  <c r="K1057" i="1"/>
  <c r="L1057" i="1" s="1"/>
  <c r="H796" i="1"/>
  <c r="I796" i="1"/>
  <c r="J796" i="1"/>
  <c r="K796" i="1"/>
  <c r="L796" i="1" s="1"/>
  <c r="H803" i="1"/>
  <c r="I803" i="1"/>
  <c r="J803" i="1"/>
  <c r="K803" i="1"/>
  <c r="L803" i="1" s="1"/>
  <c r="H768" i="1"/>
  <c r="I768" i="1"/>
  <c r="J768" i="1"/>
  <c r="K768" i="1"/>
  <c r="L768" i="1" s="1"/>
  <c r="H1061" i="1"/>
  <c r="I1061" i="1"/>
  <c r="J1061" i="1"/>
  <c r="K1061" i="1"/>
  <c r="L1061" i="1" s="1"/>
  <c r="H1062" i="1"/>
  <c r="I1062" i="1"/>
  <c r="J1062" i="1"/>
  <c r="K1062" i="1"/>
  <c r="L1062" i="1" s="1"/>
  <c r="H1063" i="1"/>
  <c r="I1063" i="1"/>
  <c r="J1063" i="1"/>
  <c r="K1063" i="1"/>
  <c r="L1063" i="1" s="1"/>
  <c r="H1064" i="1"/>
  <c r="I1064" i="1"/>
  <c r="J1064" i="1"/>
  <c r="K1064" i="1"/>
  <c r="L1064" i="1" s="1"/>
  <c r="H1065" i="1"/>
  <c r="I1065" i="1"/>
  <c r="J1065" i="1"/>
  <c r="K1065" i="1"/>
  <c r="L1065" i="1" s="1"/>
  <c r="H1066" i="1"/>
  <c r="I1066" i="1"/>
  <c r="J1066" i="1"/>
  <c r="K1066" i="1"/>
  <c r="L1066" i="1" s="1"/>
  <c r="H1067" i="1"/>
  <c r="I1067" i="1"/>
  <c r="J1067" i="1"/>
  <c r="K1067" i="1"/>
  <c r="L1067" i="1" s="1"/>
  <c r="H1068" i="1"/>
  <c r="I1068" i="1"/>
  <c r="J1068" i="1"/>
  <c r="K1068" i="1"/>
  <c r="L1068" i="1" s="1"/>
  <c r="H1069" i="1"/>
  <c r="I1069" i="1"/>
  <c r="J1069" i="1"/>
  <c r="K1069" i="1"/>
  <c r="L1069" i="1" s="1"/>
  <c r="H1070" i="1"/>
  <c r="I1070" i="1"/>
  <c r="J1070" i="1"/>
  <c r="K1070" i="1"/>
  <c r="L1070" i="1" s="1"/>
  <c r="H1071" i="1"/>
  <c r="I1071" i="1"/>
  <c r="J1071" i="1"/>
  <c r="K1071" i="1"/>
  <c r="L1071" i="1" s="1"/>
  <c r="H1072" i="1"/>
  <c r="I1072" i="1"/>
  <c r="J1072" i="1"/>
  <c r="K1072" i="1"/>
  <c r="L1072" i="1" s="1"/>
  <c r="H1073" i="1"/>
  <c r="I1073" i="1"/>
  <c r="J1073" i="1"/>
  <c r="K1073" i="1"/>
  <c r="L1073" i="1" s="1"/>
  <c r="H1074" i="1"/>
  <c r="I1074" i="1"/>
  <c r="J1074" i="1"/>
  <c r="K1074" i="1"/>
  <c r="L1074" i="1" s="1"/>
  <c r="H1075" i="1"/>
  <c r="I1075" i="1"/>
  <c r="J1075" i="1"/>
  <c r="K1075" i="1"/>
  <c r="L1075" i="1" s="1"/>
  <c r="H1076" i="1"/>
  <c r="I1076" i="1"/>
  <c r="J1076" i="1"/>
  <c r="K1076" i="1"/>
  <c r="L1076" i="1" s="1"/>
  <c r="H1077" i="1"/>
  <c r="I1077" i="1"/>
  <c r="J1077" i="1"/>
  <c r="K1077" i="1"/>
  <c r="L1077" i="1" s="1"/>
  <c r="H1078" i="1"/>
  <c r="I1078" i="1"/>
  <c r="J1078" i="1"/>
  <c r="K1078" i="1"/>
  <c r="L1078" i="1" s="1"/>
  <c r="H1079" i="1"/>
  <c r="I1079" i="1"/>
  <c r="J1079" i="1"/>
  <c r="K1079" i="1"/>
  <c r="L1079" i="1" s="1"/>
  <c r="H1080" i="1"/>
  <c r="I1080" i="1"/>
  <c r="J1080" i="1"/>
  <c r="K1080" i="1"/>
  <c r="L1080" i="1" s="1"/>
  <c r="H1081" i="1"/>
  <c r="I1081" i="1"/>
  <c r="J1081" i="1"/>
  <c r="K1081" i="1"/>
  <c r="L1081" i="1" s="1"/>
  <c r="H1082" i="1"/>
  <c r="I1082" i="1"/>
  <c r="J1082" i="1"/>
  <c r="K1082" i="1"/>
  <c r="L1082" i="1" s="1"/>
  <c r="H1083" i="1"/>
  <c r="I1083" i="1"/>
  <c r="J1083" i="1"/>
  <c r="K1083" i="1"/>
  <c r="L1083" i="1" s="1"/>
  <c r="H1084" i="1"/>
  <c r="I1084" i="1"/>
  <c r="J1084" i="1"/>
  <c r="K1084" i="1"/>
  <c r="L1084" i="1" s="1"/>
  <c r="H1085" i="1"/>
  <c r="I1085" i="1"/>
  <c r="J1085" i="1"/>
  <c r="K1085" i="1"/>
  <c r="L1085" i="1" s="1"/>
  <c r="H1086" i="1"/>
  <c r="I1086" i="1"/>
  <c r="J1086" i="1"/>
  <c r="K1086" i="1"/>
  <c r="L1086" i="1" s="1"/>
  <c r="H1087" i="1"/>
  <c r="I1087" i="1"/>
  <c r="J1087" i="1"/>
  <c r="K1087" i="1"/>
  <c r="L1087" i="1" s="1"/>
  <c r="H1088" i="1"/>
  <c r="I1088" i="1"/>
  <c r="J1088" i="1"/>
  <c r="K1088" i="1"/>
  <c r="L1088" i="1" s="1"/>
  <c r="H1089" i="1"/>
  <c r="I1089" i="1"/>
  <c r="J1089" i="1"/>
  <c r="K1089" i="1"/>
  <c r="L1089" i="1" s="1"/>
  <c r="H1090" i="1"/>
  <c r="I1090" i="1"/>
  <c r="J1090" i="1"/>
  <c r="K1090" i="1"/>
  <c r="L1090" i="1" s="1"/>
  <c r="H1091" i="1"/>
  <c r="I1091" i="1"/>
  <c r="J1091" i="1"/>
  <c r="K1091" i="1"/>
  <c r="L1091" i="1" s="1"/>
  <c r="H1092" i="1"/>
  <c r="I1092" i="1"/>
  <c r="J1092" i="1"/>
  <c r="K1092" i="1"/>
  <c r="L1092" i="1" s="1"/>
  <c r="H1093" i="1"/>
  <c r="I1093" i="1"/>
  <c r="J1093" i="1"/>
  <c r="K1093" i="1"/>
  <c r="L1093" i="1" s="1"/>
  <c r="H1094" i="1"/>
  <c r="I1094" i="1"/>
  <c r="J1094" i="1"/>
  <c r="K1094" i="1"/>
  <c r="L1094" i="1" s="1"/>
  <c r="H1095" i="1"/>
  <c r="I1095" i="1"/>
  <c r="J1095" i="1"/>
  <c r="K1095" i="1"/>
  <c r="L1095" i="1" s="1"/>
  <c r="H1096" i="1"/>
  <c r="I1096" i="1"/>
  <c r="J1096" i="1"/>
  <c r="K1096" i="1"/>
  <c r="L1096" i="1" s="1"/>
  <c r="H1097" i="1"/>
  <c r="I1097" i="1"/>
  <c r="J1097" i="1"/>
  <c r="K1097" i="1"/>
  <c r="L1097" i="1" s="1"/>
  <c r="H1098" i="1"/>
  <c r="I1098" i="1"/>
  <c r="J1098" i="1"/>
  <c r="K1098" i="1"/>
  <c r="L1098" i="1" s="1"/>
  <c r="H1099" i="1"/>
  <c r="I1099" i="1"/>
  <c r="J1099" i="1"/>
  <c r="K1099" i="1"/>
  <c r="L1099" i="1" s="1"/>
  <c r="H1100" i="1"/>
  <c r="I1100" i="1"/>
  <c r="J1100" i="1"/>
  <c r="K1100" i="1"/>
  <c r="L1100" i="1" s="1"/>
  <c r="H1101" i="1"/>
  <c r="I1101" i="1"/>
  <c r="J1101" i="1"/>
  <c r="K1101" i="1"/>
  <c r="L1101" i="1" s="1"/>
  <c r="H1102" i="1"/>
  <c r="I1102" i="1"/>
  <c r="J1102" i="1"/>
  <c r="K1102" i="1"/>
  <c r="L1102" i="1" s="1"/>
  <c r="H1103" i="1"/>
  <c r="I1103" i="1"/>
  <c r="J1103" i="1"/>
  <c r="K1103" i="1"/>
  <c r="L1103" i="1" s="1"/>
  <c r="H1104" i="1"/>
  <c r="I1104" i="1"/>
  <c r="J1104" i="1"/>
  <c r="K1104" i="1"/>
  <c r="L1104" i="1" s="1"/>
  <c r="H1105" i="1"/>
  <c r="I1105" i="1"/>
  <c r="J1105" i="1"/>
  <c r="K1105" i="1"/>
  <c r="L1105" i="1" s="1"/>
  <c r="H1106" i="1"/>
  <c r="I1106" i="1"/>
  <c r="J1106" i="1"/>
  <c r="K1106" i="1"/>
  <c r="L1106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706" i="1"/>
  <c r="G709" i="1"/>
  <c r="G1033" i="1"/>
  <c r="G707" i="1"/>
  <c r="G1060" i="1"/>
  <c r="G677" i="1"/>
  <c r="G678" i="1"/>
  <c r="G679" i="1"/>
  <c r="G680" i="1"/>
  <c r="G681" i="1"/>
  <c r="G682" i="1"/>
  <c r="G683" i="1"/>
  <c r="G684" i="1"/>
  <c r="G685" i="1"/>
  <c r="G686" i="1"/>
  <c r="G716" i="1"/>
  <c r="G717" i="1"/>
  <c r="G718" i="1"/>
  <c r="G719" i="1"/>
  <c r="G691" i="1"/>
  <c r="G692" i="1"/>
  <c r="G708" i="1"/>
  <c r="G694" i="1"/>
  <c r="G689" i="1"/>
  <c r="G987" i="1"/>
  <c r="G988" i="1"/>
  <c r="G698" i="1"/>
  <c r="G699" i="1"/>
  <c r="G700" i="1"/>
  <c r="G701" i="1"/>
  <c r="G702" i="1"/>
  <c r="G808" i="1"/>
  <c r="G809" i="1"/>
  <c r="G810" i="1"/>
  <c r="G811" i="1"/>
  <c r="G812" i="1"/>
  <c r="G832" i="1"/>
  <c r="G833" i="1"/>
  <c r="G834" i="1"/>
  <c r="G835" i="1"/>
  <c r="G836" i="1"/>
  <c r="G713" i="1"/>
  <c r="G714" i="1"/>
  <c r="G715" i="1"/>
  <c r="G690" i="1"/>
  <c r="G693" i="1"/>
  <c r="G695" i="1"/>
  <c r="G696" i="1"/>
  <c r="G697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862" i="1"/>
  <c r="G737" i="1"/>
  <c r="G675" i="1"/>
  <c r="G676" i="1"/>
  <c r="G740" i="1"/>
  <c r="G705" i="1"/>
  <c r="G742" i="1"/>
  <c r="G743" i="1"/>
  <c r="G744" i="1"/>
  <c r="G745" i="1"/>
  <c r="G746" i="1"/>
  <c r="G747" i="1"/>
  <c r="G710" i="1"/>
  <c r="G711" i="1"/>
  <c r="G712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72" i="1"/>
  <c r="G773" i="1"/>
  <c r="G770" i="1"/>
  <c r="G1032" i="1"/>
  <c r="G863" i="1"/>
  <c r="G6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672" i="1"/>
  <c r="G797" i="1"/>
  <c r="G798" i="1"/>
  <c r="G799" i="1"/>
  <c r="G800" i="1"/>
  <c r="G801" i="1"/>
  <c r="G802" i="1"/>
  <c r="G1034" i="1"/>
  <c r="G1035" i="1"/>
  <c r="G1036" i="1"/>
  <c r="G1045" i="1"/>
  <c r="G1046" i="1"/>
  <c r="G1049" i="1"/>
  <c r="G1050" i="1"/>
  <c r="G1051" i="1"/>
  <c r="G1058" i="1"/>
  <c r="G1059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86" i="1"/>
  <c r="G895" i="1"/>
  <c r="G920" i="1"/>
  <c r="G924" i="1"/>
  <c r="G928" i="1"/>
  <c r="G837" i="1"/>
  <c r="G1030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703" i="1"/>
  <c r="G704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986" i="1"/>
  <c r="G887" i="1"/>
  <c r="G888" i="1"/>
  <c r="G889" i="1"/>
  <c r="G890" i="1"/>
  <c r="G891" i="1"/>
  <c r="G892" i="1"/>
  <c r="G893" i="1"/>
  <c r="G894" i="1"/>
  <c r="G741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674" i="1"/>
  <c r="G921" i="1"/>
  <c r="G922" i="1"/>
  <c r="G923" i="1"/>
  <c r="G749" i="1"/>
  <c r="G925" i="1"/>
  <c r="G926" i="1"/>
  <c r="G927" i="1"/>
  <c r="G80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687" i="1"/>
  <c r="G1031" i="1"/>
  <c r="G985" i="1"/>
  <c r="G720" i="1"/>
  <c r="G736" i="1"/>
  <c r="G738" i="1"/>
  <c r="G739" i="1"/>
  <c r="G748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750" i="1"/>
  <c r="G1004" i="1"/>
  <c r="G1005" i="1"/>
  <c r="G1006" i="1"/>
  <c r="G769" i="1"/>
  <c r="G771" i="1"/>
  <c r="G1009" i="1"/>
  <c r="G688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989" i="1"/>
  <c r="G990" i="1"/>
  <c r="G1003" i="1"/>
  <c r="G1007" i="1"/>
  <c r="G1008" i="1"/>
  <c r="G1010" i="1"/>
  <c r="G1026" i="1"/>
  <c r="G1027" i="1"/>
  <c r="G1028" i="1"/>
  <c r="G1029" i="1"/>
  <c r="G838" i="1"/>
  <c r="G1037" i="1"/>
  <c r="G1038" i="1"/>
  <c r="G1039" i="1"/>
  <c r="G1040" i="1"/>
  <c r="G1041" i="1"/>
  <c r="G1042" i="1"/>
  <c r="G1043" i="1"/>
  <c r="G1044" i="1"/>
  <c r="G983" i="1"/>
  <c r="G984" i="1"/>
  <c r="G1047" i="1"/>
  <c r="G1048" i="1"/>
  <c r="G804" i="1"/>
  <c r="G805" i="1"/>
  <c r="G806" i="1"/>
  <c r="G1052" i="1"/>
  <c r="G1053" i="1"/>
  <c r="G1054" i="1"/>
  <c r="G1055" i="1"/>
  <c r="G1056" i="1"/>
  <c r="G1057" i="1"/>
  <c r="G796" i="1"/>
  <c r="G803" i="1"/>
  <c r="G768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</calcChain>
</file>

<file path=xl/sharedStrings.xml><?xml version="1.0" encoding="utf-8"?>
<sst xmlns="http://schemas.openxmlformats.org/spreadsheetml/2006/main" count="4443" uniqueCount="1498">
  <si>
    <t>Proposal Name</t>
  </si>
  <si>
    <t>Name</t>
  </si>
  <si>
    <t>Unit Type</t>
  </si>
  <si>
    <t>No of Desks</t>
  </si>
  <si>
    <t>Centre: Name</t>
  </si>
  <si>
    <t>BLR/EW/PS/00/001</t>
  </si>
  <si>
    <t>Private Studio</t>
  </si>
  <si>
    <t>CoWrks Aerocity</t>
  </si>
  <si>
    <t>Dedicated Desk</t>
  </si>
  <si>
    <t>Lounge</t>
  </si>
  <si>
    <t>NCR/AC/03045/1</t>
  </si>
  <si>
    <t>NCR/AC/PS/01/061</t>
  </si>
  <si>
    <t>NCR/AC/DD/01/001</t>
  </si>
  <si>
    <t>NCR/AC/CL/00/001</t>
  </si>
  <si>
    <t>NCR/AC/DD/01/002</t>
  </si>
  <si>
    <t>NCR/AC/DD/01/003</t>
  </si>
  <si>
    <t>NCR/AC/DD/01/004</t>
  </si>
  <si>
    <t>NCR/AC/DD/01/005</t>
  </si>
  <si>
    <t>NCR/AC/DD/01/006</t>
  </si>
  <si>
    <t>NCR/AC/02728/2</t>
  </si>
  <si>
    <t>NCR/AC/DD/01/012</t>
  </si>
  <si>
    <t>NCR/AC/DD/01/013</t>
  </si>
  <si>
    <t>NCR/AC/DD/01/014</t>
  </si>
  <si>
    <t>NCR/AC/DD/01/015</t>
  </si>
  <si>
    <t>NCR/AC/DD/01/016</t>
  </si>
  <si>
    <t>NCR/AC/02483/1</t>
  </si>
  <si>
    <t>NCR/AC/03092/1</t>
  </si>
  <si>
    <t>NCR/AC/PS/01/052</t>
  </si>
  <si>
    <t>NCR/AC/02770/1</t>
  </si>
  <si>
    <t>NCR/AC/DD/01/007</t>
  </si>
  <si>
    <t>NCR/AC/DD/01/008</t>
  </si>
  <si>
    <t>NCR/AC/02772/1</t>
  </si>
  <si>
    <t>NCR/AC/DD/01/009</t>
  </si>
  <si>
    <t>NCR/AC/DD/01/010</t>
  </si>
  <si>
    <t>NCR/AC/DD/01/011</t>
  </si>
  <si>
    <t>NCR/AC/02863/1</t>
  </si>
  <si>
    <t>NCR/AC/PS/00/009</t>
  </si>
  <si>
    <t>NCR/AC/03146/1</t>
  </si>
  <si>
    <t>NCR/PT/01788/1</t>
  </si>
  <si>
    <t>NCR/PT/PS/01/016</t>
  </si>
  <si>
    <t>CoWrks Golf Course Road</t>
  </si>
  <si>
    <t>NCR/PT/PS/01/017</t>
  </si>
  <si>
    <t>NCR/PT/01787/1</t>
  </si>
  <si>
    <t>NCR/PT/PS/01/014</t>
  </si>
  <si>
    <t>NCR/PT/PS/01/015</t>
  </si>
  <si>
    <t>NCR/PT/01524/1</t>
  </si>
  <si>
    <t>NCR/PT/DD/01/015</t>
  </si>
  <si>
    <t>NCR/PT/PS/01/023</t>
  </si>
  <si>
    <t>NCR/PT/PS/02/055</t>
  </si>
  <si>
    <t>NCR/PT/DD/02/053</t>
  </si>
  <si>
    <t>NCR/PT/DD/02/056</t>
  </si>
  <si>
    <t>NCR/PT/DD/02/057</t>
  </si>
  <si>
    <t>NCR/PT/PS/01/021</t>
  </si>
  <si>
    <t>NCR/PT/01832/1</t>
  </si>
  <si>
    <t>NCR/PT/PS/01/040</t>
  </si>
  <si>
    <t>NCR/PT/01872/1</t>
  </si>
  <si>
    <t>NCR/PT/PS/02/056</t>
  </si>
  <si>
    <t>NCR/PT/PS/02/058</t>
  </si>
  <si>
    <t>NCR/PT/FD/00/021</t>
  </si>
  <si>
    <t>Flexible Desk</t>
  </si>
  <si>
    <t>NCR/PT/01880/1</t>
  </si>
  <si>
    <t>NCR/PT/DD/01/012</t>
  </si>
  <si>
    <t>NCR/PT/DD/02/051</t>
  </si>
  <si>
    <t>NCR/PT/DD/02/052</t>
  </si>
  <si>
    <t>NCR/PT/PS/02/053</t>
  </si>
  <si>
    <t>NCR/PT/01903/1</t>
  </si>
  <si>
    <t>NCR/PT/DD/01/021</t>
  </si>
  <si>
    <t>NCR/PT/01904/2</t>
  </si>
  <si>
    <t>NCR/PT/PS/01/026</t>
  </si>
  <si>
    <t>NCR/PT/01905/1</t>
  </si>
  <si>
    <t>NCR/PT/PS/00/006</t>
  </si>
  <si>
    <t>NCR/PT/01896/1</t>
  </si>
  <si>
    <t>NCR/PT/01939/1</t>
  </si>
  <si>
    <t>NCR/PT/PS/02/051</t>
  </si>
  <si>
    <t>NCR/PT/PS/00/005</t>
  </si>
  <si>
    <t>NCR/PT/PSDD/00/063</t>
  </si>
  <si>
    <t>NCR/PT/PSDD/00/064</t>
  </si>
  <si>
    <t>NCR/PT/PSDD/00/065</t>
  </si>
  <si>
    <t>NCR/PT/PSDD/00/066</t>
  </si>
  <si>
    <t>NCR/PT/PSDD/00/067</t>
  </si>
  <si>
    <t>NCR/PT/DD/02/035</t>
  </si>
  <si>
    <t>NCR/PT/DD/02/036</t>
  </si>
  <si>
    <t>NCR/PT/DD/02/037</t>
  </si>
  <si>
    <t>NCR/PT/DD/02/038</t>
  </si>
  <si>
    <t>NCR/PT/DD/02/039</t>
  </si>
  <si>
    <t>NCR/PT/DD/02/040</t>
  </si>
  <si>
    <t>NCR/PT/DD/02/041</t>
  </si>
  <si>
    <t>NCR/PT/DD/02/042</t>
  </si>
  <si>
    <t>NCR/PT/DD/02/043</t>
  </si>
  <si>
    <t>NCR/PT/DD/02/044</t>
  </si>
  <si>
    <t>NCR/PT/DD/02/045</t>
  </si>
  <si>
    <t>NCR/PT/DD/02/046</t>
  </si>
  <si>
    <t>NCR/PT/DD/02/047</t>
  </si>
  <si>
    <t>NCR/PT/DD/02/048</t>
  </si>
  <si>
    <t>NCR/PT/DD/02/049</t>
  </si>
  <si>
    <t>NCR/PT/DD/02/050</t>
  </si>
  <si>
    <t>NCR/PT/FD/00/001</t>
  </si>
  <si>
    <t>NCR/PT/FD/00/002</t>
  </si>
  <si>
    <t>NCR/PT/FD/00/003</t>
  </si>
  <si>
    <t>NCR/PT/FD/00/004</t>
  </si>
  <si>
    <t>NCR/PT/FD/00/005</t>
  </si>
  <si>
    <t>NCR/PT/FD/00/006</t>
  </si>
  <si>
    <t>NCR/PT/FD/00/007</t>
  </si>
  <si>
    <t>NCR/PT/FD/00/008</t>
  </si>
  <si>
    <t>NCR/PT/FD/00/009</t>
  </si>
  <si>
    <t>NCR/PT/FD/00/010</t>
  </si>
  <si>
    <t>NCR/PT/FD/00/011</t>
  </si>
  <si>
    <t>NCR/PT/FD/00/012</t>
  </si>
  <si>
    <t>NCR/PT/FD/00/013</t>
  </si>
  <si>
    <t>NCR/PT/FD/00/014</t>
  </si>
  <si>
    <t>NCR/PT/FD/00/015</t>
  </si>
  <si>
    <t>NCR/PT/FD/00/016</t>
  </si>
  <si>
    <t>NCR/PT/FD/00/018</t>
  </si>
  <si>
    <t>NCR/PT/FD/00/019</t>
  </si>
  <si>
    <t>NCR/PT/FD/00/020</t>
  </si>
  <si>
    <t>NCR/PT/FD/00/022</t>
  </si>
  <si>
    <t>NCR/PT/FD/00/024</t>
  </si>
  <si>
    <t>NCR/PT/FD/00/025</t>
  </si>
  <si>
    <t>NCR/PT/FD/00/026</t>
  </si>
  <si>
    <t>NCR/PT/FD/00/027</t>
  </si>
  <si>
    <t>NCR/PT/FD/00/028</t>
  </si>
  <si>
    <t>NCR/PT/FD/00/029</t>
  </si>
  <si>
    <t>NCR/PT/FD/00/030</t>
  </si>
  <si>
    <t>NCR/PT/PS/00/009</t>
  </si>
  <si>
    <t>NCR/PT/PS/00/002</t>
  </si>
  <si>
    <t>NCR/PT/PS/00/003</t>
  </si>
  <si>
    <t>NCR/PT/PS/00/004</t>
  </si>
  <si>
    <t>NCR/PT/01976/1</t>
  </si>
  <si>
    <t>NCR/PT/DD/02/055</t>
  </si>
  <si>
    <t>NCR/PT/DD/02/058</t>
  </si>
  <si>
    <t>NCR/PT/DD/01/016</t>
  </si>
  <si>
    <t>NCR/PT/01977/1</t>
  </si>
  <si>
    <t>NCR/PT/FD/00/031</t>
  </si>
  <si>
    <t>NCR/PT/PSDD/00/069</t>
  </si>
  <si>
    <t>NCR/PT/DD/01/002</t>
  </si>
  <si>
    <t>NCR/PT/02593/1</t>
  </si>
  <si>
    <t>NCR/PT/DD/01/025</t>
  </si>
  <si>
    <t>NCR/PT/02717/1</t>
  </si>
  <si>
    <t>NCR/PT/PS/01/022</t>
  </si>
  <si>
    <t>NCR/PT/02757/1</t>
  </si>
  <si>
    <t>NCR/PT/02763/1</t>
  </si>
  <si>
    <t>NCR/PT/DD/02/059</t>
  </si>
  <si>
    <t>NCR/PT/02759/1</t>
  </si>
  <si>
    <t>NCR/PT/02674/2</t>
  </si>
  <si>
    <t>NCR/PT/DD/01/019</t>
  </si>
  <si>
    <t>NCR/PT/DD/01/003</t>
  </si>
  <si>
    <t>NCR/PT/DD/01/004</t>
  </si>
  <si>
    <t>NCR/PT/DD/01/005</t>
  </si>
  <si>
    <t>NCR/PT/DD/01/006</t>
  </si>
  <si>
    <t>NCR/PT/01433/1</t>
  </si>
  <si>
    <t>NCR/PT/PS/01/024</t>
  </si>
  <si>
    <t>NCR/PT/02622/1</t>
  </si>
  <si>
    <t>NCR/PT/03048/1</t>
  </si>
  <si>
    <t>NCR/PT/DD/01/022</t>
  </si>
  <si>
    <t>NCR/PT/01464/1</t>
  </si>
  <si>
    <t>NCR/PT/02776/1</t>
  </si>
  <si>
    <t>NCR/PT/DD/01/032</t>
  </si>
  <si>
    <t>NCR/PT/02646/1</t>
  </si>
  <si>
    <t>NCR/PT/02765/1</t>
  </si>
  <si>
    <t>NCR/PT/02913/1</t>
  </si>
  <si>
    <t>NCR/PT/02968/1</t>
  </si>
  <si>
    <t>NCR/PT/RU/00/001</t>
  </si>
  <si>
    <t>IT Rack Unit</t>
  </si>
  <si>
    <t>NCR/PT/02559/1</t>
  </si>
  <si>
    <t>NCR/PT/02562/1</t>
  </si>
  <si>
    <t>NCR/PT/DD/01/007</t>
  </si>
  <si>
    <t>NCR/PT/DD/01/008</t>
  </si>
  <si>
    <t>NCR/PT/DD/01/009</t>
  </si>
  <si>
    <t>NCR/PT/DD/01/010</t>
  </si>
  <si>
    <t>NCR/PT/DD/01/011</t>
  </si>
  <si>
    <t>NCR/PT/02565/1</t>
  </si>
  <si>
    <t>NCR/PT/PSDD/00/070</t>
  </si>
  <si>
    <t>NCR/PT/02958/1</t>
  </si>
  <si>
    <t>NCR/PT/PS/01/032</t>
  </si>
  <si>
    <t>NCR/PT/PS/01/036</t>
  </si>
  <si>
    <t>NCR/PT/PS/01/037</t>
  </si>
  <si>
    <t>NCR/PT/PS/01/038</t>
  </si>
  <si>
    <t>NCR/PT/PS/01/039</t>
  </si>
  <si>
    <t>NCR/PT/PS/02/041</t>
  </si>
  <si>
    <t>NCR/PT/PS/02/042</t>
  </si>
  <si>
    <t>NCR/PT/PS/02/044</t>
  </si>
  <si>
    <t>NCR/PT/PS/02/045</t>
  </si>
  <si>
    <t>NCR/PT/02513/2</t>
  </si>
  <si>
    <t>NCR/PT/02551/1</t>
  </si>
  <si>
    <t>NCR/PT/FD/00/017</t>
  </si>
  <si>
    <t>NCR/PT/FD/00/032</t>
  </si>
  <si>
    <t>NCR/PT/FD/00/034</t>
  </si>
  <si>
    <t>NCR/PT/FD/00/035</t>
  </si>
  <si>
    <t>NCR/PT/FD/00/036</t>
  </si>
  <si>
    <t>NCR/PT/02005/1</t>
  </si>
  <si>
    <t>NCR/PT/DD/02/054</t>
  </si>
  <si>
    <t>NCR/PT/02012/1</t>
  </si>
  <si>
    <t>NCR/PT/02052/1</t>
  </si>
  <si>
    <t>NCR/PT/02057/1</t>
  </si>
  <si>
    <t>NCR/PT/PS/02/061</t>
  </si>
  <si>
    <t>NCR/PT/PS/02/062</t>
  </si>
  <si>
    <t>NCR/PT/PS/02/063</t>
  </si>
  <si>
    <t>NCR/PT/PS/02/064</t>
  </si>
  <si>
    <t>NCR/PT/PS/02/065</t>
  </si>
  <si>
    <t>NCR/PT/02059/1</t>
  </si>
  <si>
    <t>NCR/PT/DD/02/060</t>
  </si>
  <si>
    <t>NCR/PT/DD/02/061</t>
  </si>
  <si>
    <t>NCR/PT/DD/02/062</t>
  </si>
  <si>
    <t>NCR/PT/02071/1</t>
  </si>
  <si>
    <t>NCR/PT/PSDD/00/071</t>
  </si>
  <si>
    <t>NCR/PT/02073/1</t>
  </si>
  <si>
    <t>NCR/PT/02072/1</t>
  </si>
  <si>
    <t>NCR/PT/02269/1</t>
  </si>
  <si>
    <t>NCR/PT/PS/01/025</t>
  </si>
  <si>
    <t>NCR/PT/PS/01/027</t>
  </si>
  <si>
    <t>NCR/PT/PSDD/00/072</t>
  </si>
  <si>
    <t>NCR/PT/PS/01/031</t>
  </si>
  <si>
    <t>NCR/PT/02214/1</t>
  </si>
  <si>
    <t>NCR/PT/02223/1</t>
  </si>
  <si>
    <t>NCR/PT/PS/02/052</t>
  </si>
  <si>
    <t>NCR/PT/FD/00/033</t>
  </si>
  <si>
    <t>NCR/PT/02212/1</t>
  </si>
  <si>
    <t>NCR/PT/02236/1</t>
  </si>
  <si>
    <t>NCR/PT/02272/1</t>
  </si>
  <si>
    <t>NCR/PT/PS/01/020</t>
  </si>
  <si>
    <t>NCR/PT/02356/1</t>
  </si>
  <si>
    <t>NCR/PT/02261/2</t>
  </si>
  <si>
    <t>NCR/PT/FD/00/023</t>
  </si>
  <si>
    <t>NCR/PT/02327/1</t>
  </si>
  <si>
    <t>NCR/PT/PS/02/046</t>
  </si>
  <si>
    <t>NCR/PT/02248/1</t>
  </si>
  <si>
    <t>NCR/PT/PS/01/034</t>
  </si>
  <si>
    <t>NCR/PT/PS/00/001</t>
  </si>
  <si>
    <t>NCR/PT/01501/1</t>
  </si>
  <si>
    <t>NCR/PT/DD/01/023</t>
  </si>
  <si>
    <t>NCR/PT/DD/01/024</t>
  </si>
  <si>
    <t>NCR/PT/PS/02/048</t>
  </si>
  <si>
    <t>NCR/PT/01333/2</t>
  </si>
  <si>
    <t>NCR/PT/PS/01/028</t>
  </si>
  <si>
    <t>NCR/PT/PS/01/029</t>
  </si>
  <si>
    <t>NCR/PT/PS/01/030</t>
  </si>
  <si>
    <t>NCR/PT/02255/1</t>
  </si>
  <si>
    <t>NCR/PT/01586/1</t>
  </si>
  <si>
    <t>NCR/PT/PS/01/035</t>
  </si>
  <si>
    <t>NCR/PT/01597/1</t>
  </si>
  <si>
    <t>NCR/PT/PS/02/060</t>
  </si>
  <si>
    <t>NCR/PT/01574/2</t>
  </si>
  <si>
    <t>NCR/PT/PS/01/033</t>
  </si>
  <si>
    <t>NCR/PT/01601/1</t>
  </si>
  <si>
    <t>NCR/PT/DD/01/018</t>
  </si>
  <si>
    <t>NCR/PT/01638/1</t>
  </si>
  <si>
    <t>NCR/PT/PS/00/010</t>
  </si>
  <si>
    <t>NCR/PT/01676/1</t>
  </si>
  <si>
    <t>NCR/PT/DD/01/026</t>
  </si>
  <si>
    <t>NCR/PT/01722/1</t>
  </si>
  <si>
    <t>NCR/PT/01744/1</t>
  </si>
  <si>
    <t>NCR/PT/DD/01/027</t>
  </si>
  <si>
    <t>NCR/PT/01761/1</t>
  </si>
  <si>
    <t>NCR/PT/DD/01/017</t>
  </si>
  <si>
    <t>NCR/PT/01769/1</t>
  </si>
  <si>
    <t>NCR/PT/DD/01/001</t>
  </si>
  <si>
    <t>NCR/PT/01779/1</t>
  </si>
  <si>
    <t>NCR/PT/PS/02/049</t>
  </si>
  <si>
    <t>NCR/PT/PS/02/050</t>
  </si>
  <si>
    <t>BLR/KO/PS/05/007</t>
  </si>
  <si>
    <t>CoWrks Koramangala</t>
  </si>
  <si>
    <t>BLR/KO/PS/05/018</t>
  </si>
  <si>
    <t>BLR/KO/PS/05/048</t>
  </si>
  <si>
    <t>BLR/KO/PS/05/050</t>
  </si>
  <si>
    <t>BLR/KO/PS/05/006</t>
  </si>
  <si>
    <t>BLR/KO/PS/05/001</t>
  </si>
  <si>
    <t>BLR/KO/PS/05/002</t>
  </si>
  <si>
    <t>BLR/KO/PS/05/008</t>
  </si>
  <si>
    <t>BLR/KO/PS/05/011</t>
  </si>
  <si>
    <t>BLR/KO/PS/05/012</t>
  </si>
  <si>
    <t>BLR/KO/PS/05/055</t>
  </si>
  <si>
    <t>BLR/KO/PS/05/047</t>
  </si>
  <si>
    <t>BLR/KO/02792/1</t>
  </si>
  <si>
    <t>BLR/KO/PS/05/027</t>
  </si>
  <si>
    <t>BLR/KO/02736/1</t>
  </si>
  <si>
    <t>BLR/KO/DD/05/001</t>
  </si>
  <si>
    <t>BLR/KO/PS/05/015</t>
  </si>
  <si>
    <t>BLR/KO/DD/05/002</t>
  </si>
  <si>
    <t>BLR/KO/DD/05/003</t>
  </si>
  <si>
    <t>BLR/KO/DD/05/004</t>
  </si>
  <si>
    <t>BLR/KO/DD/05/005</t>
  </si>
  <si>
    <t>BLR/KO/DD/05/006</t>
  </si>
  <si>
    <t>BLR/KO/DD/05/007</t>
  </si>
  <si>
    <t>BLR/KO/DD/05/008</t>
  </si>
  <si>
    <t>BLR/KO/DD/05/009</t>
  </si>
  <si>
    <t>BLR/KO/DD/05/010</t>
  </si>
  <si>
    <t>BLR/KO/DD/05/011</t>
  </si>
  <si>
    <t>BLR/KO/DD/05/012</t>
  </si>
  <si>
    <t>BLR/KO/DD/05/013</t>
  </si>
  <si>
    <t>BLR/KO/PS/05/049</t>
  </si>
  <si>
    <t>BLR/KO/DD/05/014</t>
  </si>
  <si>
    <t>BLR/KO/DD/05/015</t>
  </si>
  <si>
    <t>BLR/KO/PS/05/046</t>
  </si>
  <si>
    <t>BLR/KO/PS/05/005</t>
  </si>
  <si>
    <t>BLR/KO/02834/1</t>
  </si>
  <si>
    <t>BLR/KO/PS/05/043</t>
  </si>
  <si>
    <t>BLR/KO/02841/1</t>
  </si>
  <si>
    <t>BLR/KO/02238/1</t>
  </si>
  <si>
    <t>BLR/KO/PS/05/004</t>
  </si>
  <si>
    <t>BLR/KO/PS/05/016</t>
  </si>
  <si>
    <t>BLR/KO/PS/05/009</t>
  </si>
  <si>
    <t>BLR/KO/PS/05/010</t>
  </si>
  <si>
    <t>BLR/KO/PS/05/003</t>
  </si>
  <si>
    <t>BLR/KO/02791/1</t>
  </si>
  <si>
    <t>BLR/KO/02437/2</t>
  </si>
  <si>
    <t>BLR/KO/02849/1</t>
  </si>
  <si>
    <t>BLR/KO/02902/1</t>
  </si>
  <si>
    <t>BLR/KO/PS/05/014</t>
  </si>
  <si>
    <t>BLR/KO/PS/05/024</t>
  </si>
  <si>
    <t>BLR/KO/PS/05/025</t>
  </si>
  <si>
    <t>BLR/KO/PS/05/026</t>
  </si>
  <si>
    <t>BLR/KO/PS/05/028</t>
  </si>
  <si>
    <t>BLR/KO/PS/05/029</t>
  </si>
  <si>
    <t>BLR/KO/PS/05/030</t>
  </si>
  <si>
    <t>BLR/KO/PS/05/031</t>
  </si>
  <si>
    <t>BLR/KO/02934/1</t>
  </si>
  <si>
    <t>BLR/KO/DD/05/016</t>
  </si>
  <si>
    <t>BLR/KO/DD/05/017</t>
  </si>
  <si>
    <t>BLR/KO/DD/05/018</t>
  </si>
  <si>
    <t>BLR/KO/DD/05/019</t>
  </si>
  <si>
    <t>BLR/KO/PS/05/056</t>
  </si>
  <si>
    <t>BLR/KO/PS/05/053</t>
  </si>
  <si>
    <t>BLR/KO/PS/05/033</t>
  </si>
  <si>
    <t>BLR/KO/PS/05/032</t>
  </si>
  <si>
    <t>BLR/KO/PS/05/037</t>
  </si>
  <si>
    <t>BLR/KO/PS/05/051</t>
  </si>
  <si>
    <t>BLR/KO/PS/05/052</t>
  </si>
  <si>
    <t>BLR/KO/PS/05/021</t>
  </si>
  <si>
    <t>BLR/KO/PS/05/034</t>
  </si>
  <si>
    <t>BLR/KO/02231/2</t>
  </si>
  <si>
    <t>BLR/KO/02398/1</t>
  </si>
  <si>
    <t>BLR/KO/02209/1</t>
  </si>
  <si>
    <t>BLR/KO/02427/1</t>
  </si>
  <si>
    <t>BLR/KO/02630/1</t>
  </si>
  <si>
    <t>BLR/KO/02591/1</t>
  </si>
  <si>
    <t>BLR/KO/02820/1</t>
  </si>
  <si>
    <t>BLR/MN/FD/00/007</t>
  </si>
  <si>
    <t>CoWrks Millenia</t>
  </si>
  <si>
    <t>BLR/MN/01521/1</t>
  </si>
  <si>
    <t>BLR/MN/FD/00/002</t>
  </si>
  <si>
    <t>BLR/MN/01771/1</t>
  </si>
  <si>
    <t>BLR/MN/FD/00/006</t>
  </si>
  <si>
    <t>BLR/MN/01500/1</t>
  </si>
  <si>
    <t>CoWrks New Indiranagar</t>
  </si>
  <si>
    <t>BLR/IN/PS/05/008</t>
  </si>
  <si>
    <t>BLR/IN/PS/05/009</t>
  </si>
  <si>
    <t>BLR/IN/PS/05/020</t>
  </si>
  <si>
    <t>BLR/IN/PS/05/021</t>
  </si>
  <si>
    <t>BLR/IN/02108/1</t>
  </si>
  <si>
    <t>BLR/IN/PS/05/061</t>
  </si>
  <si>
    <t>BLR/IN/PS/05/053</t>
  </si>
  <si>
    <t>BLR/IN/PS/00/006</t>
  </si>
  <si>
    <t>BLR/IN/DD/00/019</t>
  </si>
  <si>
    <t>BLR/IN/PS/05/005</t>
  </si>
  <si>
    <t>BLR/IN/PS/05/016</t>
  </si>
  <si>
    <t>BLR/IN/PS/05/010</t>
  </si>
  <si>
    <t>BLR/IN/PS/05/011</t>
  </si>
  <si>
    <t>BLR/IN/PS/05/012</t>
  </si>
  <si>
    <t>BLR/IN/PS/05/013</t>
  </si>
  <si>
    <t>BLR/IN/PS/00/003</t>
  </si>
  <si>
    <t>BLR/IN/PS/00/005</t>
  </si>
  <si>
    <t>BLR/IN/PS/00/009</t>
  </si>
  <si>
    <t>BLR/IN/PS/00/012</t>
  </si>
  <si>
    <t>BLR/IN/PS/05/044</t>
  </si>
  <si>
    <t>BLR/IN/PS/05/045</t>
  </si>
  <si>
    <t>BLR/IN/PS/05/049</t>
  </si>
  <si>
    <t>BLR/IN/PS/05/051</t>
  </si>
  <si>
    <t>BLR/IN/PS/05/052</t>
  </si>
  <si>
    <t>BLR/IN/PS/05/023</t>
  </si>
  <si>
    <t>BLR/IN/PS/05/025</t>
  </si>
  <si>
    <t>BLR/IN/PS/05/028</t>
  </si>
  <si>
    <t>BLR/IN/PS/05/029</t>
  </si>
  <si>
    <t>BLR/IN/PS/05/031</t>
  </si>
  <si>
    <t>BLR/IN/PS/05/032</t>
  </si>
  <si>
    <t>BLR/IN/PS/05/033</t>
  </si>
  <si>
    <t>BLR/IN/PS/05/034</t>
  </si>
  <si>
    <t>BLR/IN/PS/05/035</t>
  </si>
  <si>
    <t>BLR/IN/PS/05/036</t>
  </si>
  <si>
    <t>BLR/IN/PS/05/037</t>
  </si>
  <si>
    <t>BLR/IN/PS/05/038</t>
  </si>
  <si>
    <t>BLR/IN/PS/05/040</t>
  </si>
  <si>
    <t>BLR/IN/PS/05/041</t>
  </si>
  <si>
    <t>BLR/IN/PS/05/042</t>
  </si>
  <si>
    <t>BLR/IN/PS/05/054</t>
  </si>
  <si>
    <t>BLR/IN/PS/05/055</t>
  </si>
  <si>
    <t>BLR/IN/DD/00/002</t>
  </si>
  <si>
    <t>BLR/EW/00465/1</t>
  </si>
  <si>
    <t>BLR/IN/FD/05/0019</t>
  </si>
  <si>
    <t>BLR/IN/DD/00/004</t>
  </si>
  <si>
    <t>BLR/IN/PS/00/007</t>
  </si>
  <si>
    <t>BLR/IN/PS/00/008</t>
  </si>
  <si>
    <t>BLR/IN/PS/05/006</t>
  </si>
  <si>
    <t>BLR/IN/PS/05/015</t>
  </si>
  <si>
    <t>BLR/IN/PS/05/017</t>
  </si>
  <si>
    <t>BLR/IN/PS/05/018</t>
  </si>
  <si>
    <t>BLR/IN/PS/05/019</t>
  </si>
  <si>
    <t>BLR/IN/PS/05/022</t>
  </si>
  <si>
    <t>BLR/IN/PS/05/024</t>
  </si>
  <si>
    <t>BLR/IN/PS/05/050</t>
  </si>
  <si>
    <t>BLR/IN/PS/05/056</t>
  </si>
  <si>
    <t>BLR/IN/PS/05/058</t>
  </si>
  <si>
    <t>BLR/IN/PS/05/059</t>
  </si>
  <si>
    <t>BLR/IN/DD/00/007</t>
  </si>
  <si>
    <t>BLR/IN/00973/1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</si>
  <si>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</si>
  <si>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</si>
  <si>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</si>
  <si>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</si>
  <si>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</si>
  <si>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</si>
  <si>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BLR/IN/PS/05/046</t>
  </si>
  <si>
    <t>BLR/IN/PS/00/001</t>
  </si>
  <si>
    <t>BLR/IN/PS/00/002</t>
  </si>
  <si>
    <t>BLR/IN/PS/00/011</t>
  </si>
  <si>
    <t>BLR/IN/PS/05/001</t>
  </si>
  <si>
    <t>BLR/IN/PS/05/002</t>
  </si>
  <si>
    <t>BLR/IN/DD/00/005</t>
  </si>
  <si>
    <t>BLR/IN/DD/00/006</t>
  </si>
  <si>
    <t>BLR/IN/DD/00/017</t>
  </si>
  <si>
    <t>BLR/IN/FD/05/0001</t>
  </si>
  <si>
    <t>BLR/EW/00421/2</t>
  </si>
  <si>
    <t>BLR/IN/DD/00/014</t>
  </si>
  <si>
    <t>BLR/IN/DD/00/020</t>
  </si>
  <si>
    <t>BLR/IN/FD/05/0010</t>
  </si>
  <si>
    <t>BLR/IN/FD/05/0011</t>
  </si>
  <si>
    <t>BLR/IN/FD/05/0012</t>
  </si>
  <si>
    <t>BLR/IN/FD/05/0013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</si>
  <si>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</si>
  <si>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</si>
  <si>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</si>
  <si>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</si>
  <si>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</si>
  <si>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</si>
  <si>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</si>
  <si>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</si>
  <si>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BLR/IN/DD/00/011</t>
  </si>
  <si>
    <t>BLR/IN/02522/2</t>
  </si>
  <si>
    <t>BLR/IN/DD/00/013</t>
  </si>
  <si>
    <t>BLR/IN/02496/1</t>
  </si>
  <si>
    <t>BLR/IN/02595/1</t>
  </si>
  <si>
    <t>BLR/IN/02588/1</t>
  </si>
  <si>
    <t>BLR/IN/02488/1</t>
  </si>
  <si>
    <t>BLR/IN/02581/1</t>
  </si>
  <si>
    <t>BLR/IN/02653/1</t>
  </si>
  <si>
    <t>BLR/IN/02746/1</t>
  </si>
  <si>
    <t>BLR/IN/02744/1</t>
  </si>
  <si>
    <t>BLR/IN/02745/1</t>
  </si>
  <si>
    <t>BLR/IN/PS/00/010</t>
  </si>
  <si>
    <t>BLR/EW/00642/1</t>
  </si>
  <si>
    <t>BLR/IN/PS/05/057</t>
  </si>
  <si>
    <t>BLR/IN/PS/05/060</t>
  </si>
  <si>
    <t>BLR/IN/DD/5B/0010</t>
  </si>
  <si>
    <t>BLR/IN/DD/5B/0011</t>
  </si>
  <si>
    <t>BLR/IN/DD/5B/0012</t>
  </si>
  <si>
    <t>BLR/IN/01115/1</t>
  </si>
  <si>
    <t>BLR/IN/PS/05/026</t>
  </si>
  <si>
    <t>BLR/IN/PS/05/027</t>
  </si>
  <si>
    <t>BLR/IN/DD/5B/0029</t>
  </si>
  <si>
    <t>BLR/IN/01121/1</t>
  </si>
  <si>
    <t>BLR/IN/DD/5B/0030</t>
  </si>
  <si>
    <t>BLR/IN/DD/5B/0031</t>
  </si>
  <si>
    <t>BLR/IN/DD/5B/0032</t>
  </si>
  <si>
    <t>BLR/IN/DD/5B/003</t>
  </si>
  <si>
    <t>BLR/IN/DD/5B/0033</t>
  </si>
  <si>
    <t>BLR/IN/DD/5B/004</t>
  </si>
  <si>
    <t>BLR/IN/DD/5B/0040</t>
  </si>
  <si>
    <t>BLR/IN/DD/5B/0041</t>
  </si>
  <si>
    <t>BLR/IN/DD/5B/0042</t>
  </si>
  <si>
    <t>BLR/IN/DD/5B/005</t>
  </si>
  <si>
    <t>BLR/IN/DD/5B/006</t>
  </si>
  <si>
    <t>BLR/IN/DD/5B/007</t>
  </si>
  <si>
    <t>BLR/IN/DD/5B/008</t>
  </si>
  <si>
    <t>BLR/IN/DD/5B/009</t>
  </si>
  <si>
    <t>BLR/IN/PS/05/003</t>
  </si>
  <si>
    <t>BLR/IN/PS/05/030</t>
  </si>
  <si>
    <t>BLR/IN/PS/05/007</t>
  </si>
  <si>
    <t>BLR/IN/02516/1</t>
  </si>
  <si>
    <t>BLR/IN/DD/00/015</t>
  </si>
  <si>
    <t>BLR/IN/DD/00/016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</si>
  <si>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</si>
  <si>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</si>
  <si>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</si>
  <si>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</si>
  <si>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</si>
  <si>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</si>
  <si>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</si>
  <si>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</si>
  <si>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</si>
  <si>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BLR/IN/DD/5B/0014</t>
  </si>
  <si>
    <t>BLR/IN/00954/1</t>
  </si>
  <si>
    <t>BLR/IN/DD/5B/0018</t>
  </si>
  <si>
    <t>BLR/IN/02716/1</t>
  </si>
  <si>
    <t>BLR/IN/02579/1</t>
  </si>
  <si>
    <t>BLR/IN/FD/05/0015</t>
  </si>
  <si>
    <t>BLR/IN/FD/05/0016</t>
  </si>
  <si>
    <t>BLR/IN/FD/05/0020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</si>
  <si>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</si>
  <si>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</si>
  <si>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</si>
  <si>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</si>
  <si>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</si>
  <si>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</si>
  <si>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</si>
  <si>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</si>
  <si>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</si>
  <si>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BLR/IN/FD/05/0030</t>
  </si>
  <si>
    <t>BLR/IN/FD/05/0031</t>
  </si>
  <si>
    <t>BLR/IN/FD/05/0032</t>
  </si>
  <si>
    <t>BLR/IN/FD/05/0034</t>
  </si>
  <si>
    <t>BLR/IN/01004/2</t>
  </si>
  <si>
    <t>BLR/IN/00869/1</t>
  </si>
  <si>
    <t>BLR/IN/DD/5B/0017</t>
  </si>
  <si>
    <t>BLR/IN/01135/1</t>
  </si>
  <si>
    <t>BLR/IN/DD/5B/0019</t>
  </si>
  <si>
    <t>BLR/IN/01993/2</t>
  </si>
  <si>
    <t>BLR/IN/DD/00/001</t>
  </si>
  <si>
    <t>BLR/IN/02060/1</t>
  </si>
  <si>
    <t>BLR/IN/02220/1</t>
  </si>
  <si>
    <t>BLR/IN/02112/1</t>
  </si>
  <si>
    <t>BLR/IN/02173/1</t>
  </si>
  <si>
    <t>BLR/IN/02188/1</t>
  </si>
  <si>
    <t>BLR/IN/02187/1</t>
  </si>
  <si>
    <t>BLR/IN/02222/1</t>
  </si>
  <si>
    <t>BLR/IN/PS/05/039</t>
  </si>
  <si>
    <t>BLR/IN/DD/00/003</t>
  </si>
  <si>
    <t>BLR/IN/DD/00/009</t>
  </si>
  <si>
    <t>BLR/IN/DD/00/010</t>
  </si>
  <si>
    <t>BLR/IN/PS/05/047</t>
  </si>
  <si>
    <t>BLR/IN/02202/1</t>
  </si>
  <si>
    <t>BLR/IN/02219/1</t>
  </si>
  <si>
    <t>BLR/IN/02140/1</t>
  </si>
  <si>
    <t>BLR/IN/02426/1</t>
  </si>
  <si>
    <t>BLR/IN/00121/3</t>
  </si>
  <si>
    <t>BLR/IN/01314/1</t>
  </si>
  <si>
    <t>BLR/IN/01250/1</t>
  </si>
  <si>
    <t>BLR/IN/01364/1</t>
  </si>
  <si>
    <t>BLR/IN/01427/1</t>
  </si>
  <si>
    <t>BLR/IN/01446/1</t>
  </si>
  <si>
    <t>BLR/IN/01470/1</t>
  </si>
  <si>
    <t>BLR/IN/01503/1</t>
  </si>
  <si>
    <t>BLR/IN/01535/1</t>
  </si>
  <si>
    <t>BLR/IN/00515/4</t>
  </si>
  <si>
    <t>BLR/IN/PS/05/043</t>
  </si>
  <si>
    <t>BLR/IN/00889/1</t>
  </si>
  <si>
    <t>BLR/IN/00768/1</t>
  </si>
  <si>
    <t>BLR/IN/01041/1</t>
  </si>
  <si>
    <t>BLR/IN/01013/1</t>
  </si>
  <si>
    <t>Flexible Chair</t>
  </si>
  <si>
    <t>BLR/IN/00824/1</t>
  </si>
  <si>
    <t>BLR/IN/00837/1</t>
  </si>
  <si>
    <t>BLR/IN/00173/3</t>
  </si>
  <si>
    <t>BLR/IN/03091/1</t>
  </si>
  <si>
    <t>BLR/IN/01531/2</t>
  </si>
  <si>
    <t>BLR/IN/01690/2</t>
  </si>
  <si>
    <t>BLR/IN/00304/2</t>
  </si>
  <si>
    <t>BLR/IN/01773/1</t>
  </si>
  <si>
    <t>BLR/IN/PSDD/00/021</t>
  </si>
  <si>
    <t>BLR/IN/PSDD/00/022</t>
  </si>
  <si>
    <t>BLR/IN/00930/1</t>
  </si>
  <si>
    <t>BLR/IN/PS/05/048</t>
  </si>
  <si>
    <t>BLR/IN/00859/2</t>
  </si>
  <si>
    <t>CoWrks OMR</t>
  </si>
  <si>
    <t>CHN/MN/01577/1</t>
  </si>
  <si>
    <t>CHN/MN/PS/02/023</t>
  </si>
  <si>
    <t>CoWrks Worli</t>
  </si>
  <si>
    <t>MUM/BC/02116/1</t>
  </si>
  <si>
    <t>MUM/BC/DD/03/011</t>
  </si>
  <si>
    <t>MUM/BC/PS/03/056</t>
  </si>
  <si>
    <t>MUM/BC/PS/03/058</t>
  </si>
  <si>
    <t>MUM/BC/PS/03/057</t>
  </si>
  <si>
    <t>MUM/BC/DD/02/001</t>
  </si>
  <si>
    <t>MUM/BC/DD/02/002</t>
  </si>
  <si>
    <t>MUM/BC/DD/02/003</t>
  </si>
  <si>
    <t>MUM/BC/DD/02/004</t>
  </si>
  <si>
    <t>MUM/BC/DD/02/005</t>
  </si>
  <si>
    <t>MUM/BC/DD/02/006</t>
  </si>
  <si>
    <t>MUM/BC/01936/1</t>
  </si>
  <si>
    <t>MUM/BC/PS/03/064</t>
  </si>
  <si>
    <t>MUM/BC/01957/1</t>
  </si>
  <si>
    <t>MUM/BC/02985/1</t>
  </si>
  <si>
    <t>MUM/BC/PS/02/016</t>
  </si>
  <si>
    <t>MUM/BC/PS/02/022</t>
  </si>
  <si>
    <t>MUM/BC/PS/02/023</t>
  </si>
  <si>
    <t>MUM/BC/FD/02/024</t>
  </si>
  <si>
    <t>MUM/BC/FD/02/025</t>
  </si>
  <si>
    <t>MUM/BC/FD/02/026</t>
  </si>
  <si>
    <t>MUM/BC/FD/02/027</t>
  </si>
  <si>
    <t>MUM/BC/FD/02/028</t>
  </si>
  <si>
    <t>MUM/BC/FD/02/029</t>
  </si>
  <si>
    <t>MUM/BC/FD/02/030</t>
  </si>
  <si>
    <t>MUM/BC/FD/02/031</t>
  </si>
  <si>
    <t>MUM/BC/FD/02/032</t>
  </si>
  <si>
    <t>MUM/BC/FD/02/033</t>
  </si>
  <si>
    <t>MUM/BC/FD/02/001</t>
  </si>
  <si>
    <t>MUM/BC/02254/1</t>
  </si>
  <si>
    <t>MUM/BC/FD/02/018</t>
  </si>
  <si>
    <t>MUM/BC/PS/02/012</t>
  </si>
  <si>
    <t>MUM/BC/02707/1</t>
  </si>
  <si>
    <t>MUM/BC/FD/02/022</t>
  </si>
  <si>
    <t>MUM/BC/FD/02/016</t>
  </si>
  <si>
    <t>MUM/BC/PS/03/061</t>
  </si>
  <si>
    <t>MUM/BC/02493/1</t>
  </si>
  <si>
    <t>MUM/BC/02548/4</t>
  </si>
  <si>
    <t>MUM/BC/FD/02/006</t>
  </si>
  <si>
    <t>MUM/BC/02906/1</t>
  </si>
  <si>
    <t>MUM/BC/02901/1</t>
  </si>
  <si>
    <t>MUM/BC/FD/02/034</t>
  </si>
  <si>
    <t>MUM/BC/FD/02/035</t>
  </si>
  <si>
    <t>MUM/BC/FD/02/036</t>
  </si>
  <si>
    <t>MUM/BC/FD/02/037</t>
  </si>
  <si>
    <t>MUM/BC/FD/02/038</t>
  </si>
  <si>
    <t>MUM/BC/FD/02/039</t>
  </si>
  <si>
    <t>MUM/BC/FD/02/040</t>
  </si>
  <si>
    <t>MUM/BC/FD/02/041</t>
  </si>
  <si>
    <t>MUM/BC/02869/1</t>
  </si>
  <si>
    <t>MUM/BC/FD/02/042</t>
  </si>
  <si>
    <t>MUM/BC/01251/1</t>
  </si>
  <si>
    <t>MUM/BC/DD/03/007</t>
  </si>
  <si>
    <t>MUM/BC/DD/03/008</t>
  </si>
  <si>
    <t>MUM/BC/DD/03/009</t>
  </si>
  <si>
    <t>MUM/BC/DD/03/010</t>
  </si>
  <si>
    <t>MUM/BC/02055/1</t>
  </si>
  <si>
    <t>MUM/BC/FD/02/005</t>
  </si>
  <si>
    <t>MUM/BC/02063/1</t>
  </si>
  <si>
    <t>MUM/BC/DD/03/012</t>
  </si>
  <si>
    <t>MUM/BC/FD/02/007</t>
  </si>
  <si>
    <t>MUM/BC/PS/03/051</t>
  </si>
  <si>
    <t>MUM/BC/02103/1</t>
  </si>
  <si>
    <t>MUM/BC/FD/02/017</t>
  </si>
  <si>
    <t>MUM/BC/01679/1</t>
  </si>
  <si>
    <t>MUM/BC/PS/03/039a</t>
  </si>
  <si>
    <t>MUM/BC/02084/2</t>
  </si>
  <si>
    <t>MUM/BC/PS/02/021</t>
  </si>
  <si>
    <t>MUM/BC/02120/2</t>
  </si>
  <si>
    <t>MUM/BC/FD/02/008</t>
  </si>
  <si>
    <t>MUM/BC/02091/3</t>
  </si>
  <si>
    <t>MUM/BC/PS/02/028</t>
  </si>
  <si>
    <t>MUM/BC/02141/2</t>
  </si>
  <si>
    <t>MUM/BC/FD/02/011</t>
  </si>
  <si>
    <t>MUM/BC/02148/2</t>
  </si>
  <si>
    <t>MUM/BC/FD/02/012</t>
  </si>
  <si>
    <t>MUM/BC/PS/02/003</t>
  </si>
  <si>
    <t>MUM/BC/PS/03/030</t>
  </si>
  <si>
    <t>MUM/BC/PS/03/052</t>
  </si>
  <si>
    <t>MUM/BC/PS/03/060</t>
  </si>
  <si>
    <t>MUM/BC/02169/1</t>
  </si>
  <si>
    <t>MUM/BC/02190/1</t>
  </si>
  <si>
    <t>MUM/BC/PS/02/018</t>
  </si>
  <si>
    <t>MUM/BC/PS/02/019</t>
  </si>
  <si>
    <t>MUM/BC/PS/02/020</t>
  </si>
  <si>
    <t>MUM/BC/02165/1</t>
  </si>
  <si>
    <t>MUM/BC/FD/02/013</t>
  </si>
  <si>
    <t>MUM/BC/FD/02/014</t>
  </si>
  <si>
    <t>MUM/BC/FD/02/015</t>
  </si>
  <si>
    <t>MUM/BC/02230/1</t>
  </si>
  <si>
    <t>MUM/BC/01925/2</t>
  </si>
  <si>
    <t>MUM/BC/02061/3</t>
  </si>
  <si>
    <t>MUM/BC/02285/1</t>
  </si>
  <si>
    <t>MUM/BC/02473/1</t>
  </si>
  <si>
    <t>MUM/BC/02306/1</t>
  </si>
  <si>
    <t>MUM/BC/FD/02/047</t>
  </si>
  <si>
    <t>MUM/BC/FD/02/048</t>
  </si>
  <si>
    <t>MUM/BC/FD/02/019</t>
  </si>
  <si>
    <t>MUM/BC/02384/1</t>
  </si>
  <si>
    <t>MUM/BC/PS/02/029</t>
  </si>
  <si>
    <t>MUM/BC/FD/02/023</t>
  </si>
  <si>
    <t>MUM/BC/FD/02/045</t>
  </si>
  <si>
    <t>MUM/BC/FD/02/046</t>
  </si>
  <si>
    <t>MUM/BC/02433/1</t>
  </si>
  <si>
    <t>MUM/BC/01933/5</t>
  </si>
  <si>
    <t>MUM/BC/02448/1</t>
  </si>
  <si>
    <t>MUM/BC/FD/02/044</t>
  </si>
  <si>
    <t>MUM/BC/01821/5</t>
  </si>
  <si>
    <t>MUM/BC/02464/1</t>
  </si>
  <si>
    <t>MUM/BC/01457/6</t>
  </si>
  <si>
    <t>MUM/BC/02494/1</t>
  </si>
  <si>
    <t>MUM/BC/02826/1</t>
  </si>
  <si>
    <t>MUM/BC/01379/2</t>
  </si>
  <si>
    <t>MUM/BC/01300/1</t>
  </si>
  <si>
    <t>MUM/BC/DD/03/013</t>
  </si>
  <si>
    <t>MUM/BC/DD/03/014</t>
  </si>
  <si>
    <t>MUM/BC/DD/03/015</t>
  </si>
  <si>
    <t>MUM/BC/DD/03/016</t>
  </si>
  <si>
    <t>MUM/BC/DD/03/017</t>
  </si>
  <si>
    <t>MUM/BC/DD/03/018</t>
  </si>
  <si>
    <t>MUM/BC/DD/03/019</t>
  </si>
  <si>
    <t>MUM/BC/DD/03/020</t>
  </si>
  <si>
    <t>MUM/BC/DD/03/021</t>
  </si>
  <si>
    <t>MUM/BC/DD/03/022</t>
  </si>
  <si>
    <t>MUM/BC/DD/03/023</t>
  </si>
  <si>
    <t>MUM/BC/DD/03/024</t>
  </si>
  <si>
    <t>MUM/BC/DD/03/025</t>
  </si>
  <si>
    <t>MUM/BC/DD/03/026</t>
  </si>
  <si>
    <t>MUM/BC/DD/03/027</t>
  </si>
  <si>
    <t>MUM/BC/DD/03/028</t>
  </si>
  <si>
    <t>MUM/BC/DD/03/029</t>
  </si>
  <si>
    <t>MUM/BC/DD/03/030</t>
  </si>
  <si>
    <t>MUM/BC/DD/03/031</t>
  </si>
  <si>
    <t>MUM/BC/DD/03/032</t>
  </si>
  <si>
    <t>MUM/BC/DD/03/033</t>
  </si>
  <si>
    <t>MUM/BC/DD/03/034</t>
  </si>
  <si>
    <t>MUM/BC/DD/03/035</t>
  </si>
  <si>
    <t>MUM/BC/DD/03/036</t>
  </si>
  <si>
    <t>MUM/BC/DD/03/037</t>
  </si>
  <si>
    <t>MUM/BC/DD/03/038</t>
  </si>
  <si>
    <t>MUM/BC/DD/03/039</t>
  </si>
  <si>
    <t>MUM/BC/DD/03/040</t>
  </si>
  <si>
    <t>MUM/BC/01448/4</t>
  </si>
  <si>
    <t>MUM/BC/DD/03/041</t>
  </si>
  <si>
    <t>MUM/BC/DD/03/042</t>
  </si>
  <si>
    <t>MUM/BC/DD/03/043</t>
  </si>
  <si>
    <t>MUM/BC/01496/1</t>
  </si>
  <si>
    <t>MUM/BC/DD/03/046</t>
  </si>
  <si>
    <t>MUM/BC/01641/2</t>
  </si>
  <si>
    <t>MUM/BC/PS/03/054</t>
  </si>
  <si>
    <t>MUM/BC/PS/03/055</t>
  </si>
  <si>
    <t>MUM/BC/02569/1</t>
  </si>
  <si>
    <t>MUM/BC/02928/1</t>
  </si>
  <si>
    <t>MUM/BC/01739/1</t>
  </si>
  <si>
    <t>MUM/BC/01606/1</t>
  </si>
  <si>
    <t>MUM/BC/DD/03/044</t>
  </si>
  <si>
    <t>MUM/BC/01732/1</t>
  </si>
  <si>
    <t>MUM/BC/DD/03/047</t>
  </si>
  <si>
    <t>MUM/BC/DD/03/048</t>
  </si>
  <si>
    <t>MUM/BC/01666/2</t>
  </si>
  <si>
    <t>MUM/BC/02966/1</t>
  </si>
  <si>
    <t>NCR/GC/DD/00/001</t>
  </si>
  <si>
    <t>Gurgaon Central</t>
  </si>
  <si>
    <t>NCR/GC/FD/00/002</t>
  </si>
  <si>
    <t>NCR/GC/FD/00/003</t>
  </si>
  <si>
    <t>NCR/GC/PS/00/010</t>
  </si>
  <si>
    <t>NCR/GC/PS/00/001</t>
  </si>
  <si>
    <t>NCR/GC/PS/00/002</t>
  </si>
  <si>
    <t>NCR/GC/PS/00/003</t>
  </si>
  <si>
    <t>NCR/GC/PS/00/004</t>
  </si>
  <si>
    <t>NCR/GC/PS/00/005</t>
  </si>
  <si>
    <t>NCR/GC/PS/00/006</t>
  </si>
  <si>
    <t>NCR/GC/PS/00/007</t>
  </si>
  <si>
    <t>NCR/GC/PS/00/008</t>
  </si>
  <si>
    <t>NCR/GC/PS/00/009</t>
  </si>
  <si>
    <t>NCR/GC/PS/00/011</t>
  </si>
  <si>
    <t>NCR/GC/PS/00/016</t>
  </si>
  <si>
    <t>NCR/GC/PS/01/017</t>
  </si>
  <si>
    <t>NCR/GC/PS/01/018</t>
  </si>
  <si>
    <t>NCR/GC/PS/01/022</t>
  </si>
  <si>
    <t>NCR/GC/PS/01/024</t>
  </si>
  <si>
    <t>NCR/GC/DD/01/023</t>
  </si>
  <si>
    <t>NCR/GC/DD/01/024</t>
  </si>
  <si>
    <t>NCR/GC/DD/01/025</t>
  </si>
  <si>
    <t>NCR/GC/DD/01/026</t>
  </si>
  <si>
    <t>NCR/GC/DD/01/027</t>
  </si>
  <si>
    <t>NCR/GC/DD/01/028</t>
  </si>
  <si>
    <t>NCR/GC/DD/01/029</t>
  </si>
  <si>
    <t>NCR/GC/DD/01/030</t>
  </si>
  <si>
    <t>NCR/GC/DD/01/031</t>
  </si>
  <si>
    <t>NCR/GC/DD/01/032</t>
  </si>
  <si>
    <t>NCR/GC/DD/01/033</t>
  </si>
  <si>
    <t>NCR/GC/DD/01/034</t>
  </si>
  <si>
    <t>NCR/GC/DD/01/035</t>
  </si>
  <si>
    <t>NCR/GC/DD/01/052</t>
  </si>
  <si>
    <t>NCR/GC/DD/01/053</t>
  </si>
  <si>
    <t>NCR/GC/DD/01/054</t>
  </si>
  <si>
    <t>NCR/GC/DD/00/008</t>
  </si>
  <si>
    <t>NCR/GC/DD/00/009</t>
  </si>
  <si>
    <t>NCR/GC/DD/00/010</t>
  </si>
  <si>
    <t>NCR/GC/DD/00/011</t>
  </si>
  <si>
    <t>NCR/GC/DD/00/012</t>
  </si>
  <si>
    <t>NCR/GC/DD/00/013</t>
  </si>
  <si>
    <t>NCR/GC/DD/00/014</t>
  </si>
  <si>
    <t>NCR/GC/DD/00/015</t>
  </si>
  <si>
    <t>NCR/GC/DD/00/018</t>
  </si>
  <si>
    <t>NCR/GC/DD/00/019</t>
  </si>
  <si>
    <t>NCR/GC/FD/00/004</t>
  </si>
  <si>
    <t>NCR/GC/FD/00/005</t>
  </si>
  <si>
    <t>NCR/GC/FD/00/006</t>
  </si>
  <si>
    <t>NCR/GC/FD/00/007</t>
  </si>
  <si>
    <t>NCR/GC/FD/00/008</t>
  </si>
  <si>
    <t>NCR/GC/FD/00/009</t>
  </si>
  <si>
    <t>NCR/GC/FD/00/010</t>
  </si>
  <si>
    <t>NCR/GC/FD/00/011</t>
  </si>
  <si>
    <t>NCR/GC/FD/00/012</t>
  </si>
  <si>
    <t>NCR/GC/FD/00/013</t>
  </si>
  <si>
    <t>NCR/GC/02621/1</t>
  </si>
  <si>
    <t>NCR/GC/RU/00/001</t>
  </si>
  <si>
    <t>NCR/GC/RU/00/002</t>
  </si>
  <si>
    <t>NCR/GC/RU/00/003</t>
  </si>
  <si>
    <t>NCR/GC/RU/00/004</t>
  </si>
  <si>
    <t>NCR/GC/02413/1</t>
  </si>
  <si>
    <t>NCR/GC/PS/00/012</t>
  </si>
  <si>
    <t>NCR/GC/DD/00/002</t>
  </si>
  <si>
    <t>NCR/GC/DD/00/003</t>
  </si>
  <si>
    <t>NCR/GC/DD/00/004</t>
  </si>
  <si>
    <t>NCR/GC/DD/00/020</t>
  </si>
  <si>
    <t>NCR/GC/DD/00/021</t>
  </si>
  <si>
    <t>NCR/GC/DD/00/022</t>
  </si>
  <si>
    <t>NCR/GC/FD/00/001</t>
  </si>
  <si>
    <t>NCR/GC/FD/00/015</t>
  </si>
  <si>
    <t>NCR/GC/FD/00/016</t>
  </si>
  <si>
    <t>NCR/GC/FD/00/017</t>
  </si>
  <si>
    <t>NCR/GC/FD/00/018</t>
  </si>
  <si>
    <t>NCR/GC/FD/00/019</t>
  </si>
  <si>
    <t>NCR/GC/FD/00/020</t>
  </si>
  <si>
    <t>NCR/GC/FD/00/021</t>
  </si>
  <si>
    <t>NCR/GC/FD/00/024</t>
  </si>
  <si>
    <t>NCR/GC/FD/00/025</t>
  </si>
  <si>
    <t>NCR/GC/FD/00/026</t>
  </si>
  <si>
    <t>NCR/GC/FD/00/027</t>
  </si>
  <si>
    <t>NCR/GC/FD/00/028</t>
  </si>
  <si>
    <t>NCR/GC/FD/00/029</t>
  </si>
  <si>
    <t>NCR/GC/FD/00/014</t>
  </si>
  <si>
    <t>NCR/GC/DD/00/005</t>
  </si>
  <si>
    <t>NCR/GC/FD/00/022</t>
  </si>
  <si>
    <t>NCR/GC/FD/00/023</t>
  </si>
  <si>
    <t>NCR/GC/02337/1</t>
  </si>
  <si>
    <t>NCR/GC/PS/06/053</t>
  </si>
  <si>
    <t>NCR/GC/PS/06/027</t>
  </si>
  <si>
    <t>NCR/GC/PS/06/040</t>
  </si>
  <si>
    <t>NCR/GC/PS/06/041</t>
  </si>
  <si>
    <t>NCR/GC/PS/06/042</t>
  </si>
  <si>
    <t>NCR/GC/PS/06/043</t>
  </si>
  <si>
    <t>NCR/GC/PS/06/044</t>
  </si>
  <si>
    <t>NCR/GC/PS/06/045</t>
  </si>
  <si>
    <t>NCR/GC/PS/06/051</t>
  </si>
  <si>
    <t>NCR/GC/PS/06/052</t>
  </si>
  <si>
    <t>NCR/GC/PS/06/054</t>
  </si>
  <si>
    <t>NCR/GC/PS/06/058</t>
  </si>
  <si>
    <t>NCR/GC/03018/1</t>
  </si>
  <si>
    <t>NCR/GC/DD/06/001</t>
  </si>
  <si>
    <t>NCR/GC/DD/06/002</t>
  </si>
  <si>
    <t>NCR/GC/DD/06/003</t>
  </si>
  <si>
    <t>NCR/GC/03012/2</t>
  </si>
  <si>
    <t>NCR/GC/PS/06/060</t>
  </si>
  <si>
    <t>NCR/GC/02882/1</t>
  </si>
  <si>
    <t>NCR/GC/02371/1</t>
  </si>
  <si>
    <t>NCR/GC/03021/1</t>
  </si>
  <si>
    <t>NCR/GC/DD/06/004</t>
  </si>
  <si>
    <t>NCR/GC/PS/06/061</t>
  </si>
  <si>
    <t>NCR/GC/03025/1</t>
  </si>
  <si>
    <t>NCR/GC/02204/2</t>
  </si>
  <si>
    <t>NCR/GC/PS/06/056</t>
  </si>
  <si>
    <t>NCR/GC/02210/1</t>
  </si>
  <si>
    <t>NCR/GC/PS/06/033</t>
  </si>
  <si>
    <t>NCR/GC/PS/06/057</t>
  </si>
  <si>
    <t>NCR/GC/02550/1</t>
  </si>
  <si>
    <t>NCR/GC/PS/06/037</t>
  </si>
  <si>
    <t>NCR/GC/PS/06/038</t>
  </si>
  <si>
    <t>NCR/GC/PS/06/039</t>
  </si>
  <si>
    <t>NCR/GC/02300/1</t>
  </si>
  <si>
    <t>NCR/GC/02891/1</t>
  </si>
  <si>
    <t>NCR/GC/02382/1</t>
  </si>
  <si>
    <t>NCR/GC/PS/06/034</t>
  </si>
  <si>
    <t>NCR/GC/PS/06/035</t>
  </si>
  <si>
    <t>NCR/GC/PS/00/013</t>
  </si>
  <si>
    <t>NCR/GC/PS/00/014</t>
  </si>
  <si>
    <t>NCR/GC/PS/00/015</t>
  </si>
  <si>
    <t>NCR/GC/DD/00/006</t>
  </si>
  <si>
    <t>NCR/GC/DD/00/007</t>
  </si>
  <si>
    <t>NCR/GC/DD/00/016</t>
  </si>
  <si>
    <t>NCR/GC/DD/00/017</t>
  </si>
  <si>
    <t>NCR/GC/02432/1</t>
  </si>
  <si>
    <t>NCR/GC/PS/06/029</t>
  </si>
  <si>
    <t>NCR/GC/PS/06/030</t>
  </si>
  <si>
    <t>NCR/GC/PS/06/031</t>
  </si>
  <si>
    <t>NCR/GC/02456/1</t>
  </si>
  <si>
    <t>NCR/GC/02457/1</t>
  </si>
  <si>
    <t>NCR/GC/03140/1</t>
  </si>
  <si>
    <t>NCR/GC/02366/1</t>
  </si>
  <si>
    <t>NCR/GC/DD/06/013</t>
  </si>
  <si>
    <t>NCR/GC/DD/06/014</t>
  </si>
  <si>
    <t>NCR/GC/DD/06/015</t>
  </si>
  <si>
    <t>NCR/GC/DD/06/016</t>
  </si>
  <si>
    <t>NCR/GC/DD/06/017</t>
  </si>
  <si>
    <t>NCR/GC/DD/06/018</t>
  </si>
  <si>
    <t>NCR/GC/DD/06/019</t>
  </si>
  <si>
    <t>NCR/GC/DD/06/005</t>
  </si>
  <si>
    <t>NCR/GC/DD/06/006</t>
  </si>
  <si>
    <t>NCR/GC/DD/06/007</t>
  </si>
  <si>
    <t>NCR/GC/DD/06/008</t>
  </si>
  <si>
    <t>NCR/GC/DD/06/009</t>
  </si>
  <si>
    <t>NCR/GC/DD/06/010</t>
  </si>
  <si>
    <t>NCR/GC/DD/06/011</t>
  </si>
  <si>
    <t>NCR/GC/DD/06/012</t>
  </si>
  <si>
    <t>NCR/GC/03083/1</t>
  </si>
  <si>
    <t>NCR/GC/DD/06/020</t>
  </si>
  <si>
    <t>NCR/GC/02896/1</t>
  </si>
  <si>
    <t>NCR/GC/02917/1</t>
  </si>
  <si>
    <t>NCR/GC/PS/06/028</t>
  </si>
  <si>
    <t>NCR/GC/02628/1</t>
  </si>
  <si>
    <t>Residency Road</t>
  </si>
  <si>
    <t>BLR/RR/02676/1</t>
  </si>
  <si>
    <t>BLR/RR/DD/02/020</t>
  </si>
  <si>
    <t>BLR/RR/DD/02/021</t>
  </si>
  <si>
    <t>BLR/RR/DD/02/022</t>
  </si>
  <si>
    <t>BLR/RR/DD/02/023</t>
  </si>
  <si>
    <t>BLR/RR/DD/02/024</t>
  </si>
  <si>
    <t>BLR/RR/DD/02/025</t>
  </si>
  <si>
    <t>BLR/RR/DD/02/026</t>
  </si>
  <si>
    <t>BLR/RR/DD/02/027</t>
  </si>
  <si>
    <t>BLR/RR/DD/02/028</t>
  </si>
  <si>
    <t>BLR/RR/DD/02/029</t>
  </si>
  <si>
    <t>BLR/RR/DD/02/030</t>
  </si>
  <si>
    <t>BLR/RR/DD/02/031</t>
  </si>
  <si>
    <t>BLR/RR/DD/02/032</t>
  </si>
  <si>
    <t>BLR/RR/DD/02/033</t>
  </si>
  <si>
    <t>BLR/RR/DD/02/034</t>
  </si>
  <si>
    <t>BLR/RR/DD/02/035</t>
  </si>
  <si>
    <t>BLR/RR/DD/02/036</t>
  </si>
  <si>
    <t>BLR/RR/DD/02/037</t>
  </si>
  <si>
    <t>BLR/RR/DD/02/038</t>
  </si>
  <si>
    <t>BLR/RR/DD/02/039</t>
  </si>
  <si>
    <t>BLR/RR/CL/00/001</t>
  </si>
  <si>
    <t>BLR/RR/02879/1</t>
  </si>
  <si>
    <t>BLR/RR/DD/01/001</t>
  </si>
  <si>
    <t>BLR/RR/DD/01/002</t>
  </si>
  <si>
    <t>BLR/RR/DD/01/003</t>
  </si>
  <si>
    <t>BLR/RR/DD/01/004</t>
  </si>
  <si>
    <t>BLR/RR/DD/01/005</t>
  </si>
  <si>
    <t>BLR/RR/02868/4</t>
  </si>
  <si>
    <t>BLR/RR/PS/02/036</t>
  </si>
  <si>
    <t>BLR/RR/PS/02/037</t>
  </si>
  <si>
    <t>BLR/EW/01729/1</t>
  </si>
  <si>
    <t>BLR/EW/FD/00/008</t>
  </si>
  <si>
    <t>RMZ EcoWorld</t>
  </si>
  <si>
    <t>BLR/EW/01778/1</t>
  </si>
  <si>
    <t>BLR/EW/FD/00/009</t>
  </si>
  <si>
    <t>BLR/EW/01781/1</t>
  </si>
  <si>
    <t>BLR/EW/FD/00/011</t>
  </si>
  <si>
    <t>BLR/EW/01995/1</t>
  </si>
  <si>
    <t>BLR/EW/FD/00/016</t>
  </si>
  <si>
    <t>BLR/EW/PS/01/006</t>
  </si>
  <si>
    <t>BLR/EW/PS/01/009</t>
  </si>
  <si>
    <t>BLR/EW/PS/01/010</t>
  </si>
  <si>
    <t>BLR/EW/PS/01/007</t>
  </si>
  <si>
    <t>BLR/EW/PS/01/008</t>
  </si>
  <si>
    <t>BLR/EW/PS/02/030</t>
  </si>
  <si>
    <t>BLR/EW/DD/01/026</t>
  </si>
  <si>
    <t>BLR/EW/01839/1</t>
  </si>
  <si>
    <t>BLR/EW/FD/01/001</t>
  </si>
  <si>
    <t>BLR/EW/PS/01/004</t>
  </si>
  <si>
    <t>BLR/EW/01304/1</t>
  </si>
  <si>
    <t>BLR/EW/DD/02/088</t>
  </si>
  <si>
    <t>BLR/EW/DD/02/089</t>
  </si>
  <si>
    <t>BLR/EW/DD/02/090</t>
  </si>
  <si>
    <t>BLR/EW/DD/02/091</t>
  </si>
  <si>
    <t>BLR/EW/DD/02/092</t>
  </si>
  <si>
    <t>BLR/EW/DD/02/093</t>
  </si>
  <si>
    <t>BLR/EW/01866/1</t>
  </si>
  <si>
    <t>BLR/EW/PS/02/058</t>
  </si>
  <si>
    <t>BLR/EW/PS/02/045</t>
  </si>
  <si>
    <t>BLR/EW/01833/1</t>
  </si>
  <si>
    <t>BLR/EW/PS/02/043</t>
  </si>
  <si>
    <t>BLR/EW/PS/02/046</t>
  </si>
  <si>
    <t>BLR/EW/01908/1</t>
  </si>
  <si>
    <t>BLR/EW/PS/02/023</t>
  </si>
  <si>
    <t>BLR/EW/FD/00/015</t>
  </si>
  <si>
    <t>BLR/EW/FD/00/018</t>
  </si>
  <si>
    <t>BLR/EW/01822/1</t>
  </si>
  <si>
    <t>BLR/EW/FD/01/010</t>
  </si>
  <si>
    <t>BLR/EW/FD/01/020</t>
  </si>
  <si>
    <t>BLR/EW/FD/01/021</t>
  </si>
  <si>
    <t>BLR/EW/FD/01/022</t>
  </si>
  <si>
    <t>BLR/EW/01963/1</t>
  </si>
  <si>
    <t>BLR/EW/DD/00/009</t>
  </si>
  <si>
    <t>BLR/EW/01964/1</t>
  </si>
  <si>
    <t>BLR/EW/PS/01/045</t>
  </si>
  <si>
    <t>BLR/EW/01956/1</t>
  </si>
  <si>
    <t>BLR/EW/02523/1</t>
  </si>
  <si>
    <t>BLR/EW/DD/01/056</t>
  </si>
  <si>
    <t>BLR/EW/01974/1</t>
  </si>
  <si>
    <t>BLR/EW/PS/00/018</t>
  </si>
  <si>
    <t>BLR/EW/PS/00/011</t>
  </si>
  <si>
    <t>BLR/EW/PS/01/012</t>
  </si>
  <si>
    <t>BLR/EW/PS/00/012</t>
  </si>
  <si>
    <t>BLR/EW/DD/00/010</t>
  </si>
  <si>
    <t>BLR/EW/DD/00/011</t>
  </si>
  <si>
    <t>BLR/EW/FD/01/019</t>
  </si>
  <si>
    <t>BLR/EW/FD/00/001</t>
  </si>
  <si>
    <t>BLR/EW/DD/00/001</t>
  </si>
  <si>
    <t>BLR/EW/FD/00/004</t>
  </si>
  <si>
    <t>BLR/EW/PS/00/002</t>
  </si>
  <si>
    <t>BLR/EW/PS/00/005</t>
  </si>
  <si>
    <t>BLR/EW/PS/00/015</t>
  </si>
  <si>
    <t>BLR/EW/PS/00/007</t>
  </si>
  <si>
    <t>BLR/EW/DD/02/001</t>
  </si>
  <si>
    <t>BLR/EW/DD/02/002</t>
  </si>
  <si>
    <t>BLR/EW/DD/02/004</t>
  </si>
  <si>
    <t>BLR/EW/DD/02/005</t>
  </si>
  <si>
    <t>BLR/EW/DD/02/003</t>
  </si>
  <si>
    <t>BLR/EW/DD/00/002</t>
  </si>
  <si>
    <t>BLR/EW/PS/01/002</t>
  </si>
  <si>
    <t>BLR/EW/PS/01/013</t>
  </si>
  <si>
    <t>BLR/EW/PS/01/014</t>
  </si>
  <si>
    <t>BLR/EW/PS/01/016</t>
  </si>
  <si>
    <t>BLR/EW/PS/01/017</t>
  </si>
  <si>
    <t>BLR/EW/PS/01/018</t>
  </si>
  <si>
    <t>BLR/EW/PS/01/019</t>
  </si>
  <si>
    <t>BLR/EW/PS/01/020</t>
  </si>
  <si>
    <t>BLR/EW/PS/01/022</t>
  </si>
  <si>
    <t>BLR/EW/PS/01/023</t>
  </si>
  <si>
    <t>BLR/EW/PS/01/024</t>
  </si>
  <si>
    <t>BLR/EW/PS/01/025</t>
  </si>
  <si>
    <t>BLR/EW/PS/01/033</t>
  </si>
  <si>
    <t>BLR/EW/PS/01/001</t>
  </si>
  <si>
    <t>BLR/EW/PS/01/011</t>
  </si>
  <si>
    <t>BLR/EW/PS/00/013</t>
  </si>
  <si>
    <t>BLR/EW/PS/00/019</t>
  </si>
  <si>
    <t>BLR/EW/PS/00/016</t>
  </si>
  <si>
    <t>BLR/EW/PS/00/017</t>
  </si>
  <si>
    <t>BLR/IN/EW/FD/05/007</t>
  </si>
  <si>
    <t>BLR/IN/EW/FD/05/008</t>
  </si>
  <si>
    <t>BLR/EW/DD/00/006</t>
  </si>
  <si>
    <t>BLR/EW/PS/00/003</t>
  </si>
  <si>
    <t>BLR/EW/PS/00/004</t>
  </si>
  <si>
    <t>BLR/EW/PS/00/006</t>
  </si>
  <si>
    <t>BLR/EW/PS/00/008</t>
  </si>
  <si>
    <t>BLR/EW/PS/00/009</t>
  </si>
  <si>
    <t>BLR/EW/PS/00/010</t>
  </si>
  <si>
    <t>BLR/EW/DD/00/018</t>
  </si>
  <si>
    <t>BLR/EW/DD/00/003</t>
  </si>
  <si>
    <t>BLR/EW/DD/00/004</t>
  </si>
  <si>
    <t>BLR/EW/DD/00/005</t>
  </si>
  <si>
    <t>BLR/EW/DD/00/007</t>
  </si>
  <si>
    <t>BLR/EW/DD/00/008</t>
  </si>
  <si>
    <t>BLR/EW/DD/00/012</t>
  </si>
  <si>
    <t>BLR/EW/DD/00/013</t>
  </si>
  <si>
    <t>BLR/EW/DD/00/014</t>
  </si>
  <si>
    <t>BLR/EW/DD/00/015</t>
  </si>
  <si>
    <t>BLR/EW/00553/2</t>
  </si>
  <si>
    <t>BLR/EW/PS/01/005</t>
  </si>
  <si>
    <t>BLR/EW/PS/01/035</t>
  </si>
  <si>
    <t>BLR/EW/PS/01/034</t>
  </si>
  <si>
    <t>BLR/EW/PS/01/036</t>
  </si>
  <si>
    <t>BLR/EW/PS/01/037</t>
  </si>
  <si>
    <t>BLR/EW/PS/01/038</t>
  </si>
  <si>
    <t>BLR/EW/PS/01/040</t>
  </si>
  <si>
    <t>BLR/EW/PS/01/041</t>
  </si>
  <si>
    <t>BLR/EW/PS/01/039</t>
  </si>
  <si>
    <t>BLR/EW/PS/01/042</t>
  </si>
  <si>
    <t>BLR/EW/PS/01/043</t>
  </si>
  <si>
    <t>BLR/EW/PS/01/031</t>
  </si>
  <si>
    <t>BLR/EW/PS/01/044</t>
  </si>
  <si>
    <t>BLR/EW/DD/01/008</t>
  </si>
  <si>
    <t>BLR/EW/FD/01/004</t>
  </si>
  <si>
    <t>BLR/EW/FD/01/026</t>
  </si>
  <si>
    <t>BLR/EW/FD/01/027</t>
  </si>
  <si>
    <t>BLR/EW/FD/01/028</t>
  </si>
  <si>
    <t>BLR/EW/FD/01/029</t>
  </si>
  <si>
    <t>BLR/EW/FD/01/030</t>
  </si>
  <si>
    <t>BLR/EW/FD/01/031</t>
  </si>
  <si>
    <t>BLR/EW/FD/01/032</t>
  </si>
  <si>
    <t>BLR/EW/FD/01/036</t>
  </si>
  <si>
    <t>BLR/EW/FD/01/002</t>
  </si>
  <si>
    <t>BLR/EW/FD/01/044</t>
  </si>
  <si>
    <t>BLR/EW/FD/01/045</t>
  </si>
  <si>
    <t>BLR/EW/FD/01/046</t>
  </si>
  <si>
    <t>BLR/EW/FD/01/047</t>
  </si>
  <si>
    <t>BLR/EW/FD/01/048</t>
  </si>
  <si>
    <t>BLR/EW/FD/01/049</t>
  </si>
  <si>
    <t>BLR/EW/FD/01/003</t>
  </si>
  <si>
    <t>BLR/EW/FD/01/006</t>
  </si>
  <si>
    <t>BLR/EW/FD/01/008</t>
  </si>
  <si>
    <t>BLR/EW/FD/01/009</t>
  </si>
  <si>
    <t>BLR/EW/FD/01/023</t>
  </si>
  <si>
    <t>BLR/EW/FD/01/024</t>
  </si>
  <si>
    <t>BLR/EW/FD/01/025</t>
  </si>
  <si>
    <t>BLR/EW/DD/01/014</t>
  </si>
  <si>
    <t>BLR/EW/DD/01/015</t>
  </si>
  <si>
    <t>BLR/EW/DD/01/016</t>
  </si>
  <si>
    <t>BLR/EW/DD/01/017</t>
  </si>
  <si>
    <t>BLR/EW/DD/01/018</t>
  </si>
  <si>
    <t>BLR/EW/DD/01/019</t>
  </si>
  <si>
    <t>BLR/EW/DD/01/020</t>
  </si>
  <si>
    <t>BLR/EW/DD/01/021</t>
  </si>
  <si>
    <t>BLR/EW/DD/01/022</t>
  </si>
  <si>
    <t>BLR/EW/DD/01/023</t>
  </si>
  <si>
    <t>BLR/EW/DD/01/024</t>
  </si>
  <si>
    <t>BLR/EW/DD/01/025</t>
  </si>
  <si>
    <t>BLR/EW/DD/01/029</t>
  </si>
  <si>
    <t>BLR/EW/DD/01/030</t>
  </si>
  <si>
    <t>BLR/EW/DD/01/034</t>
  </si>
  <si>
    <t>BLR/EW/DD/01/035</t>
  </si>
  <si>
    <t>BLR/EW/DD/01/036</t>
  </si>
  <si>
    <t>BLR/EW/DD/01/037</t>
  </si>
  <si>
    <t>BLR/EW/DD/01/038</t>
  </si>
  <si>
    <t>BLR/EW/DD/01/039</t>
  </si>
  <si>
    <t>BLR/EW/DD/01/040</t>
  </si>
  <si>
    <t>BLR/EW/DD/01/041</t>
  </si>
  <si>
    <t>BLR/EW/DD/01/042</t>
  </si>
  <si>
    <t>BLR/EW/DD/01/043</t>
  </si>
  <si>
    <t>BLR/EW/DD/01/044</t>
  </si>
  <si>
    <t>BLR/EW/DD/01/045</t>
  </si>
  <si>
    <t>BLR/EW/DD/01/049</t>
  </si>
  <si>
    <t>BLR/EW/DD/01/050</t>
  </si>
  <si>
    <t>BLR/EW/DD/01/051</t>
  </si>
  <si>
    <t>BLR/EW/DD/01/052</t>
  </si>
  <si>
    <t>BLR/EW/DD/01/053</t>
  </si>
  <si>
    <t>BLR/EW/DD/01/054</t>
  </si>
  <si>
    <t>BLR/EW/DD/01/055</t>
  </si>
  <si>
    <t>BLR/EW/DD/01/057</t>
  </si>
  <si>
    <t>BLR/EW/DD/01/058</t>
  </si>
  <si>
    <t>BLR/EW/DD/01/059</t>
  </si>
  <si>
    <t>BLR/EW/DD/01/060</t>
  </si>
  <si>
    <t>BLR/EW/DD/01/061</t>
  </si>
  <si>
    <t>BLR/EW/DD/01/062</t>
  </si>
  <si>
    <t>BLR/EW/DD/01/063</t>
  </si>
  <si>
    <t>BLR/EW/DD/01/064</t>
  </si>
  <si>
    <t>BLR/EW/DD/01/065</t>
  </si>
  <si>
    <t>BLR/EW/DD/01/066</t>
  </si>
  <si>
    <t>BLR/EW/DD/01/067</t>
  </si>
  <si>
    <t>BLR/EW/DD/01/068</t>
  </si>
  <si>
    <t>BLR/EW/FD/01/052</t>
  </si>
  <si>
    <t>BLR/EW/FD/01/053</t>
  </si>
  <si>
    <t>BLR/EW/FD/01/054</t>
  </si>
  <si>
    <t>BLR/EW/00399/1</t>
  </si>
  <si>
    <t>BLR/EW/PS/01/046</t>
  </si>
  <si>
    <t>BLR/EW/02564/1</t>
  </si>
  <si>
    <t>BLR/EW/FD/01/015</t>
  </si>
  <si>
    <t>BLR/EW/FD/01/016</t>
  </si>
  <si>
    <t>BLR/EW/FD/01/017</t>
  </si>
  <si>
    <t>BLR/EW/FD/01/018</t>
  </si>
  <si>
    <t>BLR/EW/02460/1</t>
  </si>
  <si>
    <t>BLR/EW/DD/02/099</t>
  </si>
  <si>
    <t>BLR/EW/02537/1</t>
  </si>
  <si>
    <t>BLR/EW/02650/1</t>
  </si>
  <si>
    <t>BLR/EW/DD/01/074</t>
  </si>
  <si>
    <t>BLR/EW/FD/00/005</t>
  </si>
  <si>
    <t>BLR/EW/02743/1</t>
  </si>
  <si>
    <t>BLR/EW/02798/1</t>
  </si>
  <si>
    <t>BLR/EW/00449/1</t>
  </si>
  <si>
    <t>BLR/EW/FD/00/037</t>
  </si>
  <si>
    <t>BLR/EW/FD/00/002</t>
  </si>
  <si>
    <t>BLR/EW/FD/00/003</t>
  </si>
  <si>
    <t>BLR/EW/FD/00/006</t>
  </si>
  <si>
    <t>BLR/EW/FD/00/007</t>
  </si>
  <si>
    <t>BLR/EW/FD/00/013</t>
  </si>
  <si>
    <t>BLR/EW/FD/00/014</t>
  </si>
  <si>
    <t>BLR/EW/FD/00/021</t>
  </si>
  <si>
    <t>BLR/EW/FD/00/022</t>
  </si>
  <si>
    <t>BLR/EW/FD/00/023</t>
  </si>
  <si>
    <t>BLR/EW/FD/00/024</t>
  </si>
  <si>
    <t>BLR/EW/FD/00/025</t>
  </si>
  <si>
    <t>BLR/EW/FD/00/026</t>
  </si>
  <si>
    <t>BLR/EW/FD/00/027</t>
  </si>
  <si>
    <t>BLR/EW/FD/00/028</t>
  </si>
  <si>
    <t>BLR/EW/FD/00/029</t>
  </si>
  <si>
    <t>BLR/EW/FD/00/030</t>
  </si>
  <si>
    <t>BLR/EW/FD/00/032</t>
  </si>
  <si>
    <t>BLR/EW/FD/00/035</t>
  </si>
  <si>
    <t>BLR/EW/FD/00/036</t>
  </si>
  <si>
    <t>BLR/EW/01098/1</t>
  </si>
  <si>
    <t>BLR/EW/PS/02/001</t>
  </si>
  <si>
    <t>BLR/EW/PS/02/002</t>
  </si>
  <si>
    <t>BLR/EW/PS/02/003</t>
  </si>
  <si>
    <t>BLR/EW/PS/02/004</t>
  </si>
  <si>
    <t>BLR/EW/PS/02/005</t>
  </si>
  <si>
    <t>BLR/EW/PS/02/006</t>
  </si>
  <si>
    <t>BLR/EW/PS/02/007</t>
  </si>
  <si>
    <t>BLR/EW/PS/02/008</t>
  </si>
  <si>
    <t>BLR/EW/PS/02/009</t>
  </si>
  <si>
    <t>BLR/EW/PS/02/010</t>
  </si>
  <si>
    <t>BLR/EW/PS/02/011</t>
  </si>
  <si>
    <t>BLR/EW/PS/02/012</t>
  </si>
  <si>
    <t>BLR/EW/PS/02/014</t>
  </si>
  <si>
    <t>BLR/EW/PS/02/015</t>
  </si>
  <si>
    <t>BLR/EW/PS/02/016</t>
  </si>
  <si>
    <t>BLR/EW/PS/02/031</t>
  </si>
  <si>
    <t>BLR/EW/PS/02/032</t>
  </si>
  <si>
    <t>BLR/EW/PS/02/033</t>
  </si>
  <si>
    <t>BLR/EW/PS/02/034</t>
  </si>
  <si>
    <t>BLR/EW/01203/1</t>
  </si>
  <si>
    <t>BLR/EW/01204/1</t>
  </si>
  <si>
    <t>BLR/EW/DD/02/051</t>
  </si>
  <si>
    <t>BLR/EW/DD/02/052</t>
  </si>
  <si>
    <t>BLR/EW/00980/1</t>
  </si>
  <si>
    <t>BLR/EW/DD/01/077</t>
  </si>
  <si>
    <t>BLR/EW/00473/1</t>
  </si>
  <si>
    <t>BLR/EW/DD/01/001</t>
  </si>
  <si>
    <t>BLR/EW/00516/1</t>
  </si>
  <si>
    <t>BLR/EW/FC/00/005</t>
  </si>
  <si>
    <t>BLR/EW/FC/00/006</t>
  </si>
  <si>
    <t>BLR/EW/00135/1</t>
  </si>
  <si>
    <t>BLR/EW/DD/00/016</t>
  </si>
  <si>
    <t>BLR/EW/02570/1</t>
  </si>
  <si>
    <t>BLR/EW/02756/1</t>
  </si>
  <si>
    <t>BLR/EW/02796/1</t>
  </si>
  <si>
    <t>BLR/EW/02803/1</t>
  </si>
  <si>
    <t>BLR/EW/DD/01/080</t>
  </si>
  <si>
    <t>BLR/EW/02930/1</t>
  </si>
  <si>
    <t>BLR/EW/DD/02/084</t>
  </si>
  <si>
    <t>BLR/EW/DD/02/095</t>
  </si>
  <si>
    <t>BLR/EW/DD/02/096</t>
  </si>
  <si>
    <t>BLR/EW/DD/02/097</t>
  </si>
  <si>
    <t>BLR/EW/DD/02/100</t>
  </si>
  <si>
    <t>BLR/EW/DD/02/101</t>
  </si>
  <si>
    <t>BLR/EW/DD/02/102</t>
  </si>
  <si>
    <t>BLR/EW/DD/02/103</t>
  </si>
  <si>
    <t>BLR/EW/DD/02/104</t>
  </si>
  <si>
    <t>BLR/EW/DD/02/105</t>
  </si>
  <si>
    <t>BLR/EW/DD/02/106</t>
  </si>
  <si>
    <t>BLR/EW/DD/02/107</t>
  </si>
  <si>
    <t>BLR/EW/DD/02/108</t>
  </si>
  <si>
    <t>BLR/EW/02936/1</t>
  </si>
  <si>
    <t>BLR/EW/DD/02/054</t>
  </si>
  <si>
    <t>BLR/EW/DD/02/055</t>
  </si>
  <si>
    <t>BLR/EW/DD/02/056</t>
  </si>
  <si>
    <t>BLR/EW/03022/1</t>
  </si>
  <si>
    <t>BLR/EW/03015/1</t>
  </si>
  <si>
    <t>BLR/EW/PS/02/059</t>
  </si>
  <si>
    <t>BLR/EW/00793/1</t>
  </si>
  <si>
    <t>BLR/EW/DD/01/005</t>
  </si>
  <si>
    <t>BLR/EW/00614/1</t>
  </si>
  <si>
    <t>BLR/EW/DD/01/009</t>
  </si>
  <si>
    <t>BLR/EW/PS/02/041</t>
  </si>
  <si>
    <t>BLR/EW/02244/1</t>
  </si>
  <si>
    <t>BLR/EW/DD/01/071</t>
  </si>
  <si>
    <t>BLR/EW/DD/01/072</t>
  </si>
  <si>
    <t>BLR/EW/DD/01/073</t>
  </si>
  <si>
    <t>BLR/EW/DD/01/075</t>
  </si>
  <si>
    <t>BLR/EW/01091/1</t>
  </si>
  <si>
    <t>BLR/EW/01093/1</t>
  </si>
  <si>
    <t>BLR/EW/PS/02/013</t>
  </si>
  <si>
    <t>BLR/EW/PS/02/017</t>
  </si>
  <si>
    <t>BLR/EW/PS/02/018</t>
  </si>
  <si>
    <t>BLR/EW/PS/02/019</t>
  </si>
  <si>
    <t>BLR/EW/PS/02/020</t>
  </si>
  <si>
    <t>BLR/EW/PS/02/048</t>
  </si>
  <si>
    <t>BLR/EW/PS/02/049</t>
  </si>
  <si>
    <t>BLR/EW/PS/02/050</t>
  </si>
  <si>
    <t>BLR/EW/FD/00/039</t>
  </si>
  <si>
    <t>BLR/EW/DD/01/010</t>
  </si>
  <si>
    <t>BLR/EW/01263/1</t>
  </si>
  <si>
    <t>BLR/EW/DD/00/017</t>
  </si>
  <si>
    <t>BLR/EW/FD/01/011</t>
  </si>
  <si>
    <t>BLR/EW/FD/01/012</t>
  </si>
  <si>
    <t>BLR/EW/FD/01/013</t>
  </si>
  <si>
    <t>BLR/EW/FD/01/014</t>
  </si>
  <si>
    <t>BLR/EW/02026/1</t>
  </si>
  <si>
    <t>BLR/EW/02048/1</t>
  </si>
  <si>
    <t>BLR/EW/02149/1</t>
  </si>
  <si>
    <t>BLR/EW/02067/1</t>
  </si>
  <si>
    <t>BLR/EW/01375/1</t>
  </si>
  <si>
    <t>BLR/EW/PS/02/042</t>
  </si>
  <si>
    <t>BLR/EW/PS/02/053</t>
  </si>
  <si>
    <t>BLR/EW/02099/1</t>
  </si>
  <si>
    <t>BLR/EW/DD/02/078</t>
  </si>
  <si>
    <t>BLR/EW/02028/1</t>
  </si>
  <si>
    <t>BLR/EW/02136/2</t>
  </si>
  <si>
    <t>BLR/EW/02158/1</t>
  </si>
  <si>
    <t>BLR/EW/01883/1</t>
  </si>
  <si>
    <t>BLR/EW/PS/02/024</t>
  </si>
  <si>
    <t>BLR/EW/PS/02/025</t>
  </si>
  <si>
    <t>BLR/EW/PS/02/026</t>
  </si>
  <si>
    <t>BLR/EW/PS/02/027</t>
  </si>
  <si>
    <t>BLR/EW/PS/02/028</t>
  </si>
  <si>
    <t>BLR/EW/02225/1</t>
  </si>
  <si>
    <t>BLR/EW/PS/02/035</t>
  </si>
  <si>
    <t>BLR/EW/FC/00/001</t>
  </si>
  <si>
    <t>BLR/EW/FC/00/008</t>
  </si>
  <si>
    <t>BLR/EW/DD/02/029</t>
  </si>
  <si>
    <t>BLR/EW/DD/02/030</t>
  </si>
  <si>
    <t>BLR/EW/DD/02/031</t>
  </si>
  <si>
    <t>BLR/EW/DD/02/032</t>
  </si>
  <si>
    <t>BLR/EW/DD/02/033</t>
  </si>
  <si>
    <t>BLR/EW/DD/02/034</t>
  </si>
  <si>
    <t>BLR/EW/DD/02/035</t>
  </si>
  <si>
    <t>BLR/EW/DD/02/036</t>
  </si>
  <si>
    <t>BLR/EW/DD/02/037</t>
  </si>
  <si>
    <t>BLR/EW/DD/02/038</t>
  </si>
  <si>
    <t>BLR/EW/DD/02/039</t>
  </si>
  <si>
    <t>BLR/EW/DD/02/040</t>
  </si>
  <si>
    <t>BLR/EW/DD/02/041</t>
  </si>
  <si>
    <t>BLR/EW/DD/02/042</t>
  </si>
  <si>
    <t>BLR/EW/DD/02/043</t>
  </si>
  <si>
    <t>BLR/EW/DD/02/044</t>
  </si>
  <si>
    <t>BLR/EW/DD/02/045</t>
  </si>
  <si>
    <t>BLR/EW/DD/02/046</t>
  </si>
  <si>
    <t>BLR/EW/DD/02/047</t>
  </si>
  <si>
    <t>BLR/EW/DD/02/048</t>
  </si>
  <si>
    <t>BLR/EW/DD/02/049</t>
  </si>
  <si>
    <t>BLR/EW/DD/02/007</t>
  </si>
  <si>
    <t>BLR/EW/DD/02/008</t>
  </si>
  <si>
    <t>BLR/EW/DD/02/009</t>
  </si>
  <si>
    <t>BLR/EW/DD/02/010</t>
  </si>
  <si>
    <t>BLR/EW/DD/02/050</t>
  </si>
  <si>
    <t>BLR/EW/DD/02/023</t>
  </si>
  <si>
    <t>BLR/EW/DD/02/024</t>
  </si>
  <si>
    <t>BLR/EW/DD/02/025</t>
  </si>
  <si>
    <t>BLR/EW/DD/02/026</t>
  </si>
  <si>
    <t>BLR/EW/DD/02/027</t>
  </si>
  <si>
    <t>BLR/EW/DD/02/028</t>
  </si>
  <si>
    <t>BLR/EW/DD/02/011</t>
  </si>
  <si>
    <t>BLR/EW/DD/02/012</t>
  </si>
  <si>
    <t>BLR/EW/DD/02/013</t>
  </si>
  <si>
    <t>BLR/EW/DD/02/014</t>
  </si>
  <si>
    <t>BLR/EW/DD/02/057</t>
  </si>
  <si>
    <t>BLR/EW/DD/02/058</t>
  </si>
  <si>
    <t>BLR/EW/DD/02/015</t>
  </si>
  <si>
    <t>BLR/EW/DD/02/016</t>
  </si>
  <si>
    <t>BLR/EW/DD/02/017</t>
  </si>
  <si>
    <t>BLR/EW/DD/02/018</t>
  </si>
  <si>
    <t>BLR/EW/DD/02/019</t>
  </si>
  <si>
    <t>BLR/EW/DD/02/020</t>
  </si>
  <si>
    <t>BLR/EW/DD/02/021</t>
  </si>
  <si>
    <t>BLR/EW/DD/02/022</t>
  </si>
  <si>
    <t>BLR/EW/PS/02/029</t>
  </si>
  <si>
    <t>BLR/EW/PS/02/054</t>
  </si>
  <si>
    <t>BLR/EW/PS/02/055</t>
  </si>
  <si>
    <t>BLR/EW/PS/02/056</t>
  </si>
  <si>
    <t>BLR/EW/PS/02/061</t>
  </si>
  <si>
    <t>BLR/EW/00653/1</t>
  </si>
  <si>
    <t>BLR/EW/DD/01/006</t>
  </si>
  <si>
    <t>BLR/EW/02233/1</t>
  </si>
  <si>
    <t>BLR/EW/02234/1</t>
  </si>
  <si>
    <t>BLR/EW/02298/1</t>
  </si>
  <si>
    <t>BLR/EW/02305/1</t>
  </si>
  <si>
    <t>BLR/EW/02323/1</t>
  </si>
  <si>
    <t>BLR/EW/02363/1</t>
  </si>
  <si>
    <t>BLR/EW/DD/01/013</t>
  </si>
  <si>
    <t>BLR/EW/02154/1</t>
  </si>
  <si>
    <t>BLR/EW/PS/01/051</t>
  </si>
  <si>
    <t>BLR/EW/02613/1</t>
  </si>
  <si>
    <t>BLR/EW/PS/01/050</t>
  </si>
  <si>
    <t>BLR/EW/02391/1</t>
  </si>
  <si>
    <t>BLR/EW/02392/1</t>
  </si>
  <si>
    <t>BLR/EW/PS/01/052</t>
  </si>
  <si>
    <t>BLR/EW/02411/1</t>
  </si>
  <si>
    <t>BLR/EW/00249/1</t>
  </si>
  <si>
    <t>BLR/EW/01045/1</t>
  </si>
  <si>
    <t>BLR/EW/PS/02/036</t>
  </si>
  <si>
    <t>BLR/EW/PS/02/037</t>
  </si>
  <si>
    <t>BLR/EW/PS/02/038</t>
  </si>
  <si>
    <t>BLR/EW/PS/02/044</t>
  </si>
  <si>
    <t>BLR/EW/PS/02/051</t>
  </si>
  <si>
    <t>BLR/EW/PS/02/052</t>
  </si>
  <si>
    <t>BLR/EW/00919/1</t>
  </si>
  <si>
    <t>BLR/EW/00484/1</t>
  </si>
  <si>
    <t>BLR/EW/01092/2</t>
  </si>
  <si>
    <t>BLR/EW/PS/02/047</t>
  </si>
  <si>
    <t>BLR/EW/01327/1</t>
  </si>
  <si>
    <t>BLR/EW/01355/1</t>
  </si>
  <si>
    <t>BLR/EW/01359/1</t>
  </si>
  <si>
    <t>BLR/EW/01038/1</t>
  </si>
  <si>
    <t>BLR/EW/PS/02/040</t>
  </si>
  <si>
    <t>BLR/EW/00481/1</t>
  </si>
  <si>
    <t>BLR/EW/PS/02/039</t>
  </si>
  <si>
    <t>BLR/EW/01344/2</t>
  </si>
  <si>
    <t>BLR/EW/01329/1</t>
  </si>
  <si>
    <t>BLR/EW/01412/1</t>
  </si>
  <si>
    <t>BLR/EW/01301/1</t>
  </si>
  <si>
    <t>BLR/EW/01487/1</t>
  </si>
  <si>
    <t>BLR/EW/01306/1</t>
  </si>
  <si>
    <t>BLR/EW/01331/1</t>
  </si>
  <si>
    <t>BLR/EW/DD/02/059</t>
  </si>
  <si>
    <t>BLR/EW/DD/02/060</t>
  </si>
  <si>
    <t>BLR/EW/DD/02/061</t>
  </si>
  <si>
    <t>BLR/EW/DD/02/062</t>
  </si>
  <si>
    <t>BLR/EW/DD/02/063</t>
  </si>
  <si>
    <t>BLR/EW/DD/02/064</t>
  </si>
  <si>
    <t>BLR/EW/DD/02/065</t>
  </si>
  <si>
    <t>BLR/EW/DD/02/066</t>
  </si>
  <si>
    <t>BLR/EW/DD/02/067</t>
  </si>
  <si>
    <t>BLR/EW/DD/02/068</t>
  </si>
  <si>
    <t>BLR/EW/01522/1</t>
  </si>
  <si>
    <t>BLR/EW/00686/1</t>
  </si>
  <si>
    <t>BLR/EW/00844/3</t>
  </si>
  <si>
    <t>BLR/EW/00843/1</t>
  </si>
  <si>
    <t>BLR/EW/00752/1</t>
  </si>
  <si>
    <t>BLR/EW/00758/1</t>
  </si>
  <si>
    <t>BLR/EW/00914/1</t>
  </si>
  <si>
    <t>BLR/EW/01199/1</t>
  </si>
  <si>
    <t>BLR/EW/00683/1</t>
  </si>
  <si>
    <t>BLR/EW/02530/1</t>
  </si>
  <si>
    <t>BLR/EW/DD/02/006</t>
  </si>
  <si>
    <t>BLR/EW/00578/1</t>
  </si>
  <si>
    <t>BLR/EW/00595/1</t>
  </si>
  <si>
    <t>BLR/EW/00787/1</t>
  </si>
  <si>
    <t>BLR/EW/PS/02/021</t>
  </si>
  <si>
    <t>BLR/EW/PS/02/022</t>
  </si>
  <si>
    <t>BLR/EW/00435/1</t>
  </si>
  <si>
    <t>BLR/EW/00475/1</t>
  </si>
  <si>
    <t>BLR/EW/02489/1</t>
  </si>
  <si>
    <t>BLR/EW/02693/1</t>
  </si>
  <si>
    <t>BLR/EW/02819/1</t>
  </si>
  <si>
    <t>BLR/EW/00459/1</t>
  </si>
  <si>
    <t>BLR/EW/02322/1</t>
  </si>
  <si>
    <t>BLR/EW/01582/1</t>
  </si>
  <si>
    <t>BLR/EW/02404/1</t>
  </si>
  <si>
    <t>BLR/EW/01576/1</t>
  </si>
  <si>
    <t>BLR/EW/01615/1</t>
  </si>
  <si>
    <t>BLR/EW/PS/03/001</t>
  </si>
  <si>
    <t>BLR/EW/01614/1</t>
  </si>
  <si>
    <t>BLR/EW/PS/03/002</t>
  </si>
  <si>
    <t>BLR/EW/01710/1</t>
  </si>
  <si>
    <t>BLR/EW/01465/1</t>
  </si>
  <si>
    <t>BLR/EW/01681/1</t>
  </si>
  <si>
    <t>BLR/EW/01686/1</t>
  </si>
  <si>
    <t>BLR/EW/01724/1</t>
  </si>
  <si>
    <t>BLR/EW/01444/1</t>
  </si>
  <si>
    <t>BLR/EW/01591/1</t>
  </si>
  <si>
    <t>BLR/EW/01723/1</t>
  </si>
  <si>
    <t>BLR/EW/01759/1</t>
  </si>
  <si>
    <t>BLR/EW/00870/1</t>
  </si>
  <si>
    <t>BLR/EW/00437/1</t>
  </si>
  <si>
    <t>BLR/EW/00443/1</t>
  </si>
  <si>
    <t>BLR/EW/00943/1</t>
  </si>
  <si>
    <t>BLR/EW/00834/1</t>
  </si>
  <si>
    <t>BLR/EW/00999/1</t>
  </si>
  <si>
    <t>RMZ NXT - Whitefield</t>
  </si>
  <si>
    <t>BLR/NT/DD/01/006</t>
  </si>
  <si>
    <t>BLR/NT/01583/1</t>
  </si>
  <si>
    <t>BLR/NT/DD/01/003</t>
  </si>
  <si>
    <t>BLR/NT/DD/01/008</t>
  </si>
  <si>
    <t>BLR/NT/01836/1</t>
  </si>
  <si>
    <t>BLR/NT/PS/01/015</t>
  </si>
  <si>
    <t>BLR/NT/PS/01/018</t>
  </si>
  <si>
    <t>BLR/NT/DD/01/025</t>
  </si>
  <si>
    <t>BLR/NT/PS/01/001</t>
  </si>
  <si>
    <t>BLR/NT/01947/1</t>
  </si>
  <si>
    <t>BLR/NT/DD/01/005</t>
  </si>
  <si>
    <t>BLR/NT/01975/1</t>
  </si>
  <si>
    <t>BLR/NT/02797/1</t>
  </si>
  <si>
    <t>BLR/NT/DD/01/004</t>
  </si>
  <si>
    <t>BLR/NT/01970/1</t>
  </si>
  <si>
    <t>BLR/NT/DD/01/002</t>
  </si>
  <si>
    <t>BLR/NT/01101/2</t>
  </si>
  <si>
    <t>BLR/NT/DD/01/001</t>
  </si>
  <si>
    <t>BLR/NT/02020/1</t>
  </si>
  <si>
    <t>BLR/NT/DD/01/010</t>
  </si>
  <si>
    <t>BLR/NT/01386/1</t>
  </si>
  <si>
    <t>BLR/NT/01264/1</t>
  </si>
  <si>
    <t>BLR/NT/DD/01/009</t>
  </si>
  <si>
    <t>BLR/NT/01461/1</t>
  </si>
  <si>
    <t>BLR/NT/DD/01/011</t>
  </si>
  <si>
    <t>BLR/NT/DD/01/012</t>
  </si>
  <si>
    <t>BLR/NT/DD/01/013</t>
  </si>
  <si>
    <t>BLR/NT/DD/01/014</t>
  </si>
  <si>
    <t>BLR/NT/DD/01/015</t>
  </si>
  <si>
    <t>BLR/NT/DD/01/016</t>
  </si>
  <si>
    <t>BLR/NT/DD/01/017</t>
  </si>
  <si>
    <t>BLR/NT/02251/1</t>
  </si>
  <si>
    <t>CHN/OP/PS/00/019</t>
  </si>
  <si>
    <t>RMZ One Paramount</t>
  </si>
  <si>
    <t>CHN/OP/01711/1</t>
  </si>
  <si>
    <t>CHN/OP/PS/00/001</t>
  </si>
  <si>
    <t>CHN/OP/PS/00/009</t>
  </si>
  <si>
    <t>CHN/OP/01950/1</t>
  </si>
  <si>
    <t>CHN/OP/FD/00/005</t>
  </si>
  <si>
    <t>CHN/OP/PS/00/010</t>
  </si>
  <si>
    <t>CHN/OP/PS/00/003</t>
  </si>
  <si>
    <t>CHN/OP/PS/00/002</t>
  </si>
  <si>
    <t>CHN/OP/02648/1</t>
  </si>
  <si>
    <t>CHN/OP/PS/00/022</t>
  </si>
  <si>
    <t>CHN/OP/02730/1</t>
  </si>
  <si>
    <t>CHN/OP/FD/00/018</t>
  </si>
  <si>
    <t>CHN/OP/FD/00/019</t>
  </si>
  <si>
    <t>CHN/OP/FD/00/001</t>
  </si>
  <si>
    <t>CHN/OP/FD/00/002</t>
  </si>
  <si>
    <t>CHN/OP/03031/1</t>
  </si>
  <si>
    <t>CHN/OP/02986/1</t>
  </si>
  <si>
    <t>CHN/OP/02563/2</t>
  </si>
  <si>
    <t>CHN/OP/PS/00/017</t>
  </si>
  <si>
    <t>CHN/OP/PS/00/013</t>
  </si>
  <si>
    <t>CHN/OP/PS/00/018</t>
  </si>
  <si>
    <t>CHN/OP/01879/1</t>
  </si>
  <si>
    <t>CHN/OP/01909/1</t>
  </si>
  <si>
    <t>CHN/OP/01983/1</t>
  </si>
  <si>
    <t>CHN/OP/FD/00/008</t>
  </si>
  <si>
    <t>CHN/OP/FD/00/009</t>
  </si>
  <si>
    <t>CHN/OP/FD/00/010</t>
  </si>
  <si>
    <t>CHN/OP/02295/1</t>
  </si>
  <si>
    <t>CHN/OP/02388/1</t>
  </si>
  <si>
    <t>CHN/OP/FD/00/012</t>
  </si>
  <si>
    <t>CHN/OP/FD/00/013</t>
  </si>
  <si>
    <t>CHN/OP/FD/00/014</t>
  </si>
  <si>
    <t>CHN/OP/FD/00/015</t>
  </si>
  <si>
    <t>CHN/OP/FD/00/016</t>
  </si>
  <si>
    <t>CHN/OP/FD/00/017</t>
  </si>
  <si>
    <t>CHN/OP/03136/1</t>
  </si>
  <si>
    <t>CHN/OP/01539/2</t>
  </si>
  <si>
    <t>CHN/OP/02528/1</t>
  </si>
  <si>
    <t>CHN/OP/FD/00/011</t>
  </si>
  <si>
    <t>CHN/OP/01752/2</t>
  </si>
  <si>
    <t>CHN/OP/01085/7</t>
  </si>
  <si>
    <t>Contract Number</t>
  </si>
  <si>
    <t>Status</t>
  </si>
  <si>
    <t>Account Name</t>
  </si>
  <si>
    <t>Account Owner</t>
  </si>
  <si>
    <t>Centre</t>
  </si>
  <si>
    <t>Row Labels</t>
  </si>
  <si>
    <t>Grand Total</t>
  </si>
  <si>
    <t>check</t>
  </si>
  <si>
    <t>Floor</t>
  </si>
  <si>
    <t xml:space="preserve">Total Available Units </t>
  </si>
  <si>
    <t>GF</t>
  </si>
  <si>
    <t>1F</t>
  </si>
  <si>
    <t>Occupied Units (SF)</t>
  </si>
  <si>
    <t>Occupied Units (Phys)</t>
  </si>
  <si>
    <t>Floor Plan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</si>
</sst>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6" borderId="10" xfId="0" applyNumberFormat="1" applyFont="1" applyFill="1" applyBorder="1"/>
    <xf numFmtId="0" fontId="16" fillId="36" borderId="10" xfId="0" applyNumberFormat="1" applyFont="1" applyFill="1" applyBorder="1" applyAlignment="1">
      <alignment vertical="center"/>
    </xf>
    <xf numFmtId="0" fontId="0" fillId="36" borderId="0" xfId="0" applyNumberFormat="1" applyFill="1" applyBorder="1"/>
    <xf numFmtId="0" fontId="0" fillId="36" borderId="0" xfId="0" applyNumberFormat="1" applyFill="1" applyBorder="1" applyAlignment="1">
      <alignment vertical="center"/>
    </xf>
    <xf numFmtId="0" fontId="16" fillId="35" borderId="11" xfId="0" applyNumberFormat="1" applyFont="1" applyFill="1" applyBorder="1" applyAlignment="1">
      <alignment vertical="center"/>
    </xf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3" xfId="0" applyFont="1" applyFill="1" applyBorder="1" applyAlignment="1">
      <alignment vertical="center" wrapText="1"/>
    </xf>
    <xf numFmtId="0" fontId="16" fillId="35" borderId="14" xfId="0" applyFont="1" applyFill="1" applyBorder="1" applyAlignment="1">
      <alignment vertical="center" wrapText="1"/>
    </xf>
    <xf numFmtId="0" fontId="16" fillId="36" borderId="15" xfId="0" applyFont="1" applyFill="1" applyBorder="1" applyAlignment="1">
      <alignment horizontal="left"/>
    </xf>
    <xf numFmtId="0" fontId="16" fillId="36" borderId="16" xfId="0" applyNumberFormat="1" applyFont="1" applyFill="1" applyBorder="1" applyAlignment="1">
      <alignment vertical="center"/>
    </xf>
    <xf numFmtId="0" fontId="0" fillId="36" borderId="17" xfId="0" applyFill="1" applyBorder="1" applyAlignment="1">
      <alignment horizontal="left" indent="1"/>
    </xf>
    <xf numFmtId="0" fontId="0" fillId="36" borderId="18" xfId="0" applyNumberFormat="1" applyFill="1" applyBorder="1" applyAlignment="1">
      <alignment vertical="center"/>
    </xf>
    <xf numFmtId="0" fontId="16" fillId="35" borderId="19" xfId="0" applyFont="1" applyFill="1" applyBorder="1" applyAlignment="1">
      <alignment horizontal="left"/>
    </xf>
    <xf numFmtId="0" fontId="16" fillId="35" borderId="20" xfId="0" applyNumberFormat="1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o/Documents/CoWrks/Centres/all%20active%20contracts%20with%20proposa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ctive contracts with propo"/>
    </sheetNames>
    <sheetDataSet>
      <sheetData sheetId="0">
        <row r="1">
          <cell r="A1" t="str">
            <v>Proposal: Proposal Name</v>
          </cell>
          <cell r="B1" t="str">
            <v>Contract Number</v>
          </cell>
          <cell r="C1" t="str">
            <v>Status</v>
          </cell>
          <cell r="D1" t="str">
            <v>Account Name</v>
          </cell>
          <cell r="E1" t="str">
            <v>Account Owner</v>
          </cell>
          <cell r="F1" t="str">
            <v>Centre</v>
          </cell>
        </row>
        <row r="2">
          <cell r="A2" t="str">
            <v>NCR/AC/02772/1</v>
          </cell>
          <cell r="B2">
            <v>2228</v>
          </cell>
          <cell r="C2" t="str">
            <v>Activated</v>
          </cell>
          <cell r="D2" t="str">
            <v>Cuddalore Bioenergy Private Limited</v>
          </cell>
          <cell r="E2" t="str">
            <v>Dhruv Agarwal</v>
          </cell>
          <cell r="F2" t="str">
            <v>CoWrks Aerocity</v>
          </cell>
        </row>
        <row r="3">
          <cell r="A3" t="str">
            <v>NCR/AC/02483/1</v>
          </cell>
          <cell r="B3">
            <v>2053</v>
          </cell>
          <cell r="C3" t="str">
            <v>Activated</v>
          </cell>
          <cell r="D3" t="str">
            <v>Marks Emballage Private Limited</v>
          </cell>
          <cell r="E3" t="str">
            <v>Khushboo Parakh</v>
          </cell>
          <cell r="F3" t="str">
            <v>CoWrks Aerocity</v>
          </cell>
        </row>
        <row r="4">
          <cell r="A4" t="str">
            <v>NCR/AC/02770/1</v>
          </cell>
          <cell r="B4">
            <v>2227</v>
          </cell>
          <cell r="C4" t="str">
            <v>Activated</v>
          </cell>
          <cell r="D4" t="str">
            <v>Cuddalore Bioenergy Private Limited</v>
          </cell>
          <cell r="E4" t="str">
            <v>Dhruv Agarwal</v>
          </cell>
          <cell r="F4" t="str">
            <v>CoWrks Aerocity</v>
          </cell>
        </row>
        <row r="5">
          <cell r="A5" t="str">
            <v>NCR/AC/02728/2</v>
          </cell>
          <cell r="B5">
            <v>2260</v>
          </cell>
          <cell r="C5" t="str">
            <v>Activated</v>
          </cell>
          <cell r="D5" t="str">
            <v>EKANEK NETWORKS PRIVATE LIMITED</v>
          </cell>
          <cell r="E5" t="str">
            <v>Khushboo Parakh</v>
          </cell>
          <cell r="F5" t="str">
            <v>CoWrks Aerocity</v>
          </cell>
        </row>
        <row r="6">
          <cell r="A6" t="str">
            <v>NCR/AC/02863/1</v>
          </cell>
          <cell r="B6">
            <v>2336</v>
          </cell>
          <cell r="C6" t="str">
            <v>Activated</v>
          </cell>
          <cell r="D6" t="str">
            <v>BTG Legal Services</v>
          </cell>
          <cell r="E6" t="str">
            <v>Arjun Gulati</v>
          </cell>
          <cell r="F6" t="str">
            <v>CoWrks Aerocity</v>
          </cell>
        </row>
        <row r="7">
          <cell r="A7" t="str">
            <v>NCR/AC/03146/1</v>
          </cell>
          <cell r="B7">
            <v>2492</v>
          </cell>
          <cell r="C7" t="str">
            <v>Activated</v>
          </cell>
          <cell r="D7" t="str">
            <v>ETRUE VALUE.COM</v>
          </cell>
          <cell r="E7" t="str">
            <v>Rumpa Das</v>
          </cell>
          <cell r="F7" t="str">
            <v>CoWrks Aerocity</v>
          </cell>
        </row>
        <row r="8">
          <cell r="A8" t="str">
            <v>NCR/AC/03045/1</v>
          </cell>
          <cell r="B8">
            <v>2436</v>
          </cell>
          <cell r="C8" t="str">
            <v>Activated</v>
          </cell>
          <cell r="D8" t="str">
            <v>Vaibhav Sharma</v>
          </cell>
          <cell r="E8" t="str">
            <v>Dhruv Agarwal</v>
          </cell>
          <cell r="F8" t="str">
            <v>CoWrks Aerocity</v>
          </cell>
        </row>
        <row r="9">
          <cell r="A9" t="str">
            <v>NCR/AC/03092/1</v>
          </cell>
          <cell r="B9">
            <v>2459</v>
          </cell>
          <cell r="C9" t="str">
            <v>Activated</v>
          </cell>
          <cell r="D9" t="str">
            <v>Airlogic Aviation Solutions Pvt Ltd</v>
          </cell>
          <cell r="E9" t="str">
            <v>Arjun Gulati</v>
          </cell>
          <cell r="F9" t="str">
            <v>CoWrks Aerocity</v>
          </cell>
        </row>
        <row r="10">
          <cell r="A10" t="str">
            <v>NCR/PT/01433/1</v>
          </cell>
          <cell r="B10">
            <v>1098</v>
          </cell>
          <cell r="C10" t="str">
            <v>Activated</v>
          </cell>
          <cell r="D10" t="str">
            <v>Addedsport India Pvt. Ltd.</v>
          </cell>
          <cell r="E10" t="str">
            <v>Dhruv Agarwal</v>
          </cell>
          <cell r="F10" t="str">
            <v>CoWrks Golf Course Road</v>
          </cell>
        </row>
        <row r="11">
          <cell r="A11" t="str">
            <v>NCR/PT/02086/4</v>
          </cell>
          <cell r="B11">
            <v>1738</v>
          </cell>
          <cell r="C11" t="str">
            <v>Month on Month</v>
          </cell>
          <cell r="D11" t="str">
            <v>YMetis India Private Limited</v>
          </cell>
          <cell r="E11" t="str">
            <v>Dhruv Agarwal</v>
          </cell>
          <cell r="F11" t="str">
            <v>CoWrks Golf Course Road</v>
          </cell>
        </row>
        <row r="12">
          <cell r="A12" t="str">
            <v>NCR/PT/02248/1</v>
          </cell>
          <cell r="B12">
            <v>1854</v>
          </cell>
          <cell r="C12" t="str">
            <v>Activated</v>
          </cell>
          <cell r="D12" t="str">
            <v>ARCTERN HEALTHCARE PRIVATE LIMITED</v>
          </cell>
          <cell r="E12" t="str">
            <v>Dhruv Agarwal</v>
          </cell>
          <cell r="F12" t="str">
            <v>CoWrks Golf Course Road</v>
          </cell>
        </row>
        <row r="13">
          <cell r="A13" t="str">
            <v>NCR/PT/02567/1</v>
          </cell>
          <cell r="B13">
            <v>2120</v>
          </cell>
          <cell r="C13" t="str">
            <v>Month on Month</v>
          </cell>
          <cell r="D13" t="str">
            <v>Blue Whale Advisory Services Pvt. Ltd.</v>
          </cell>
          <cell r="E13" t="str">
            <v>Arjun Gulati</v>
          </cell>
          <cell r="F13" t="str">
            <v>CoWrks Golf Course Road</v>
          </cell>
        </row>
        <row r="14">
          <cell r="A14" t="str">
            <v>NCR/PT/02223/1</v>
          </cell>
          <cell r="B14">
            <v>1838</v>
          </cell>
          <cell r="C14" t="str">
            <v>Activated</v>
          </cell>
          <cell r="D14" t="str">
            <v>Leverton Software India Private Limited</v>
          </cell>
          <cell r="E14" t="str">
            <v>Khushboo Parakh</v>
          </cell>
          <cell r="F14" t="str">
            <v>CoWrks Golf Course Road</v>
          </cell>
        </row>
        <row r="15">
          <cell r="A15" t="str">
            <v>NCR/PT/02255/1</v>
          </cell>
          <cell r="B15">
            <v>1859</v>
          </cell>
          <cell r="C15" t="str">
            <v>Activated</v>
          </cell>
          <cell r="D15" t="str">
            <v>Carlsberg India Pvt. Ltd.</v>
          </cell>
          <cell r="E15" t="str">
            <v>Khushboo Parakh</v>
          </cell>
          <cell r="F15" t="str">
            <v>CoWrks Golf Course Road</v>
          </cell>
        </row>
        <row r="16">
          <cell r="A16" t="str">
            <v>NCR/PT/02763/1</v>
          </cell>
          <cell r="B16">
            <v>2221</v>
          </cell>
          <cell r="C16" t="str">
            <v>Activated</v>
          </cell>
          <cell r="D16" t="str">
            <v>Nikhil Jain</v>
          </cell>
          <cell r="E16" t="str">
            <v>Khushboo Parakh</v>
          </cell>
          <cell r="F16" t="str">
            <v>CoWrks Golf Course Road</v>
          </cell>
        </row>
        <row r="17">
          <cell r="A17" t="str">
            <v>NCR/PT/02717/1</v>
          </cell>
          <cell r="B17">
            <v>2188</v>
          </cell>
          <cell r="C17" t="str">
            <v>Activated</v>
          </cell>
          <cell r="D17" t="str">
            <v>Tradewind International Servicing</v>
          </cell>
          <cell r="E17" t="str">
            <v>Khushboo Parakh</v>
          </cell>
          <cell r="F17" t="str">
            <v>CoWrks Golf Course Road</v>
          </cell>
        </row>
        <row r="18">
          <cell r="A18" t="str">
            <v>NCR/PT/02757/1</v>
          </cell>
          <cell r="B18">
            <v>2211</v>
          </cell>
          <cell r="C18" t="str">
            <v>Activated</v>
          </cell>
          <cell r="D18" t="str">
            <v>U DIGITAL CONTENT PRIVATE LIMITED</v>
          </cell>
          <cell r="E18" t="str">
            <v>Khushboo Parakh</v>
          </cell>
          <cell r="F18" t="str">
            <v>CoWrks Golf Course Road</v>
          </cell>
        </row>
        <row r="19">
          <cell r="A19" t="str">
            <v>NCR/PT/02759/1</v>
          </cell>
          <cell r="B19">
            <v>2212</v>
          </cell>
          <cell r="C19" t="str">
            <v>Activated</v>
          </cell>
          <cell r="D19" t="str">
            <v>OFFBEET ADVISORY LLP</v>
          </cell>
          <cell r="E19" t="str">
            <v>Khushboo Parakh</v>
          </cell>
          <cell r="F19" t="str">
            <v>CoWrks Golf Course Road</v>
          </cell>
        </row>
        <row r="20">
          <cell r="A20" t="str">
            <v>NCR/PT/02765/1</v>
          </cell>
          <cell r="B20">
            <v>2229</v>
          </cell>
          <cell r="C20" t="str">
            <v>Activated</v>
          </cell>
          <cell r="D20" t="str">
            <v>Nikhil Jain</v>
          </cell>
          <cell r="E20" t="str">
            <v>Khushboo Parakh</v>
          </cell>
          <cell r="F20" t="str">
            <v>CoWrks Golf Course Road</v>
          </cell>
        </row>
        <row r="21">
          <cell r="A21" t="str">
            <v>NCR/PT/02776/1</v>
          </cell>
          <cell r="B21">
            <v>2230</v>
          </cell>
          <cell r="C21" t="str">
            <v>Activated</v>
          </cell>
          <cell r="D21" t="str">
            <v>Charu Chhabra</v>
          </cell>
          <cell r="E21" t="str">
            <v>Arjun Gulati</v>
          </cell>
          <cell r="F21" t="str">
            <v>CoWrks Golf Course Road</v>
          </cell>
        </row>
        <row r="22">
          <cell r="A22" t="str">
            <v>NCR/PT/02236/1</v>
          </cell>
          <cell r="B22">
            <v>1846</v>
          </cell>
          <cell r="C22" t="str">
            <v>Activated</v>
          </cell>
          <cell r="D22" t="str">
            <v>SKP Business Consulting LLP</v>
          </cell>
          <cell r="E22" t="str">
            <v>Dhruv Agarwal</v>
          </cell>
          <cell r="F22" t="str">
            <v>CoWrks Golf Course Road</v>
          </cell>
        </row>
        <row r="23">
          <cell r="A23" t="str">
            <v>NCR/PT/02778/1</v>
          </cell>
          <cell r="B23">
            <v>2237</v>
          </cell>
          <cell r="C23" t="str">
            <v>Month on Month</v>
          </cell>
          <cell r="D23" t="str">
            <v>Great Lakes Institute of Management</v>
          </cell>
          <cell r="E23" t="str">
            <v>Arjun Gulati</v>
          </cell>
          <cell r="F23" t="str">
            <v>CoWrks Golf Course Road</v>
          </cell>
        </row>
        <row r="24">
          <cell r="A24" t="str">
            <v>NCR/PT/02787/1</v>
          </cell>
          <cell r="B24">
            <v>2238</v>
          </cell>
          <cell r="C24" t="str">
            <v>Activated</v>
          </cell>
          <cell r="D24" t="str">
            <v>Accord Group India Private Limited</v>
          </cell>
          <cell r="E24" t="str">
            <v>Khushboo Parakh</v>
          </cell>
          <cell r="F24" t="str">
            <v>CoWrks Golf Course Road</v>
          </cell>
        </row>
        <row r="25">
          <cell r="A25" t="str">
            <v>NCR/PT/02562/1</v>
          </cell>
          <cell r="B25">
            <v>2104</v>
          </cell>
          <cell r="C25" t="str">
            <v>Activated</v>
          </cell>
          <cell r="D25" t="str">
            <v>80 dB Communications Private Limited</v>
          </cell>
          <cell r="E25" t="str">
            <v>Dhruv Agarwal</v>
          </cell>
          <cell r="F25" t="str">
            <v>CoWrks Golf Course Road</v>
          </cell>
        </row>
        <row r="26">
          <cell r="A26" t="str">
            <v>NCR/PT/02359/1</v>
          </cell>
          <cell r="B26">
            <v>1960</v>
          </cell>
          <cell r="C26" t="str">
            <v>Month on Month</v>
          </cell>
          <cell r="D26" t="str">
            <v>Shearwater Ventures Private Limited</v>
          </cell>
          <cell r="E26" t="str">
            <v>Dhruv Agarwal</v>
          </cell>
          <cell r="F26" t="str">
            <v>CoWrks Golf Course Road</v>
          </cell>
        </row>
        <row r="27">
          <cell r="A27" t="str">
            <v>NCR/PT/02559/1</v>
          </cell>
          <cell r="B27">
            <v>2102</v>
          </cell>
          <cell r="C27" t="str">
            <v>Activated</v>
          </cell>
          <cell r="D27" t="str">
            <v>Naina Doddamani(Vanity Wagon)</v>
          </cell>
          <cell r="E27" t="str">
            <v>Khushboo Parakh</v>
          </cell>
          <cell r="F27" t="str">
            <v>CoWrks Golf Course Road</v>
          </cell>
        </row>
        <row r="28">
          <cell r="A28" t="str">
            <v>NCR/PT/02212/1</v>
          </cell>
          <cell r="B28">
            <v>1820</v>
          </cell>
          <cell r="C28" t="str">
            <v>Activated</v>
          </cell>
          <cell r="D28" t="str">
            <v>Escape Velocity Digital Pvt Ltd</v>
          </cell>
          <cell r="E28" t="str">
            <v>Dhruv Agarwal</v>
          </cell>
          <cell r="F28" t="str">
            <v>CoWrks Golf Course Road</v>
          </cell>
        </row>
        <row r="29">
          <cell r="A29" t="str">
            <v>NCR/PT/02261/2</v>
          </cell>
          <cell r="B29">
            <v>1966</v>
          </cell>
          <cell r="C29" t="str">
            <v>Formal Notice Given</v>
          </cell>
          <cell r="D29" t="str">
            <v>APPSTER LLP</v>
          </cell>
          <cell r="E29" t="str">
            <v>Arjun Gulati</v>
          </cell>
          <cell r="F29" t="str">
            <v>CoWrks Golf Course Road</v>
          </cell>
        </row>
        <row r="30">
          <cell r="A30" t="str">
            <v>NCR/PT/02646/1</v>
          </cell>
          <cell r="B30">
            <v>2148</v>
          </cell>
          <cell r="C30" t="str">
            <v>Activated</v>
          </cell>
          <cell r="D30" t="str">
            <v>NANARC TECHNOLOGIES PRIVATE LIMITED</v>
          </cell>
          <cell r="E30" t="str">
            <v>Dhruv Agarwal</v>
          </cell>
          <cell r="F30" t="str">
            <v>CoWrks Golf Course Road</v>
          </cell>
        </row>
        <row r="31">
          <cell r="A31" t="str">
            <v>NCR/PT/02272/1</v>
          </cell>
          <cell r="B31">
            <v>1901</v>
          </cell>
          <cell r="C31" t="str">
            <v>Activated</v>
          </cell>
          <cell r="D31" t="str">
            <v>Great Lakes Institute of Management</v>
          </cell>
          <cell r="E31" t="str">
            <v>Arjun Gulati</v>
          </cell>
          <cell r="F31" t="str">
            <v>CoWrks Golf Course Road</v>
          </cell>
        </row>
        <row r="32">
          <cell r="A32" t="str">
            <v>NCR/PT/02622/1</v>
          </cell>
          <cell r="B32">
            <v>2146</v>
          </cell>
          <cell r="C32" t="str">
            <v>Activated</v>
          </cell>
          <cell r="D32" t="str">
            <v>Accord Group India Private Limited</v>
          </cell>
          <cell r="E32" t="str">
            <v>Khushboo Parakh</v>
          </cell>
          <cell r="F32" t="str">
            <v>CoWrks Golf Course Road</v>
          </cell>
        </row>
        <row r="33">
          <cell r="A33" t="str">
            <v>NCR/PT/02327/1</v>
          </cell>
          <cell r="B33">
            <v>1922</v>
          </cell>
          <cell r="C33" t="str">
            <v>Activated</v>
          </cell>
          <cell r="D33" t="str">
            <v>Akana Technologies Pvt. Ltd.</v>
          </cell>
          <cell r="E33" t="str">
            <v>Arjun Gulati</v>
          </cell>
          <cell r="F33" t="str">
            <v>CoWrks Golf Course Road</v>
          </cell>
        </row>
        <row r="34">
          <cell r="A34" t="str">
            <v>NCR/PT/02327/1</v>
          </cell>
          <cell r="B34">
            <v>2062</v>
          </cell>
          <cell r="C34" t="str">
            <v>Activated</v>
          </cell>
          <cell r="D34" t="str">
            <v>Akana Technologies Pvt. Ltd.</v>
          </cell>
          <cell r="E34" t="str">
            <v>Arjun Gulati</v>
          </cell>
          <cell r="F34" t="str">
            <v>CoWrks Golf Course Road</v>
          </cell>
        </row>
        <row r="35">
          <cell r="A35" t="str">
            <v>NCR/PT/02593/1</v>
          </cell>
          <cell r="B35">
            <v>2127</v>
          </cell>
          <cell r="C35" t="str">
            <v>Activated</v>
          </cell>
          <cell r="D35" t="str">
            <v>N Omkar Varma</v>
          </cell>
          <cell r="E35" t="str">
            <v>Khushboo Parakh</v>
          </cell>
          <cell r="F35" t="str">
            <v>CoWrks Golf Course Road</v>
          </cell>
        </row>
        <row r="36">
          <cell r="A36" t="str">
            <v>NCR/PT/02551/1</v>
          </cell>
          <cell r="B36">
            <v>2103</v>
          </cell>
          <cell r="C36" t="str">
            <v>Activated</v>
          </cell>
          <cell r="D36" t="str">
            <v>Maxim Label &amp; Packaging (India) Private Limited</v>
          </cell>
          <cell r="E36" t="str">
            <v>Dhruv Agarwal</v>
          </cell>
          <cell r="F36" t="str">
            <v>CoWrks Golf Course Road</v>
          </cell>
        </row>
        <row r="37">
          <cell r="A37" t="str">
            <v>NCR/PT/02565/1</v>
          </cell>
          <cell r="B37">
            <v>2208</v>
          </cell>
          <cell r="C37" t="str">
            <v>Activated</v>
          </cell>
          <cell r="D37" t="str">
            <v>Incture Technologies</v>
          </cell>
          <cell r="E37" t="str">
            <v>Dhruv Agarwal</v>
          </cell>
          <cell r="F37" t="str">
            <v>CoWrks Golf Course Road</v>
          </cell>
        </row>
        <row r="38">
          <cell r="A38" t="str">
            <v>NCR/PT/02214/1</v>
          </cell>
          <cell r="B38">
            <v>1831</v>
          </cell>
          <cell r="C38" t="str">
            <v>Activated</v>
          </cell>
          <cell r="D38" t="str">
            <v>Manish Verma</v>
          </cell>
          <cell r="E38" t="str">
            <v>Khushboo Parakh</v>
          </cell>
          <cell r="F38" t="str">
            <v>CoWrks Golf Course Road</v>
          </cell>
        </row>
        <row r="39">
          <cell r="A39" t="str">
            <v>NCR/PT/02356/1</v>
          </cell>
          <cell r="B39">
            <v>1929</v>
          </cell>
          <cell r="C39" t="str">
            <v>Activated</v>
          </cell>
          <cell r="D39" t="str">
            <v>NANARC TECHNOLOGIES PRIVATE LIMITED</v>
          </cell>
          <cell r="E39" t="str">
            <v>Dhruv Agarwal</v>
          </cell>
          <cell r="F39" t="str">
            <v>CoWrks Golf Course Road</v>
          </cell>
        </row>
        <row r="40">
          <cell r="A40" t="str">
            <v>NCR/PT/02269/1</v>
          </cell>
          <cell r="B40">
            <v>1871</v>
          </cell>
          <cell r="C40" t="str">
            <v>Activated</v>
          </cell>
          <cell r="D40" t="str">
            <v>Siya Seth</v>
          </cell>
          <cell r="E40" t="str">
            <v>Dhruv Agarwal</v>
          </cell>
          <cell r="F40" t="str">
            <v>CoWrks Golf Course Road</v>
          </cell>
        </row>
        <row r="41">
          <cell r="A41" t="str">
            <v>NCR/PT/03141/3</v>
          </cell>
          <cell r="B41">
            <v>2491</v>
          </cell>
          <cell r="C41" t="str">
            <v>Month on Month</v>
          </cell>
          <cell r="D41" t="str">
            <v>Moksh Eshpuniyani(Delna Foods)</v>
          </cell>
          <cell r="E41" t="str">
            <v>Khushboo Parakh</v>
          </cell>
          <cell r="F41" t="str">
            <v>CoWrks Golf Course Road</v>
          </cell>
        </row>
        <row r="42">
          <cell r="A42" t="str">
            <v>NCR/PT/02811/1</v>
          </cell>
          <cell r="B42">
            <v>2265</v>
          </cell>
          <cell r="C42" t="str">
            <v>Activated</v>
          </cell>
          <cell r="D42" t="str">
            <v>Accord Group India Private Limited</v>
          </cell>
          <cell r="E42" t="str">
            <v>Khushboo Parakh</v>
          </cell>
          <cell r="F42" t="str">
            <v>CoWrks Golf Course Road</v>
          </cell>
        </row>
        <row r="43">
          <cell r="A43" t="str">
            <v>NCR/PT/03133/2</v>
          </cell>
          <cell r="B43">
            <v>2500</v>
          </cell>
          <cell r="C43" t="str">
            <v>Month on Month</v>
          </cell>
          <cell r="D43" t="str">
            <v>Razorpay Software  Private Limited</v>
          </cell>
          <cell r="E43" t="str">
            <v>Arjun Sharma</v>
          </cell>
          <cell r="F43" t="str">
            <v>CoWrks Golf Course Road</v>
          </cell>
        </row>
        <row r="44">
          <cell r="A44" t="str">
            <v>NCR/PT/02513/2</v>
          </cell>
          <cell r="B44">
            <v>2413</v>
          </cell>
          <cell r="C44" t="str">
            <v>Activated</v>
          </cell>
          <cell r="D44" t="str">
            <v>K4 Bangalore Angel Network Pvt. Ltd.</v>
          </cell>
          <cell r="E44" t="str">
            <v>Rumpa Das</v>
          </cell>
          <cell r="F44" t="str">
            <v>CoWrks Golf Course Road</v>
          </cell>
        </row>
        <row r="45">
          <cell r="A45" t="str">
            <v>NCR/PT/02809/1</v>
          </cell>
          <cell r="B45">
            <v>2266</v>
          </cell>
          <cell r="C45" t="str">
            <v>Month on Month</v>
          </cell>
          <cell r="D45" t="str">
            <v>80 dB Communications Private Limited</v>
          </cell>
          <cell r="E45" t="str">
            <v>Dhruv Agarwal</v>
          </cell>
          <cell r="F45" t="str">
            <v>CoWrks Golf Course Road</v>
          </cell>
        </row>
        <row r="46">
          <cell r="A46" t="str">
            <v>NCR/PT/02776/1</v>
          </cell>
          <cell r="B46">
            <v>2440</v>
          </cell>
          <cell r="C46" t="str">
            <v>Activated</v>
          </cell>
          <cell r="D46" t="str">
            <v>Charu Chhabra</v>
          </cell>
          <cell r="E46" t="str">
            <v>Arjun Gulati</v>
          </cell>
          <cell r="F46" t="str">
            <v>CoWrks Golf Course Road</v>
          </cell>
        </row>
        <row r="47">
          <cell r="A47" t="str">
            <v>NCR/PT/01464/1</v>
          </cell>
          <cell r="B47">
            <v>2439</v>
          </cell>
          <cell r="C47" t="str">
            <v>Activated</v>
          </cell>
          <cell r="D47" t="str">
            <v>Unbound</v>
          </cell>
          <cell r="E47" t="str">
            <v>Dhruv Agarwal</v>
          </cell>
          <cell r="F47" t="str">
            <v>CoWrks Golf Course Road</v>
          </cell>
        </row>
        <row r="48">
          <cell r="A48" t="str">
            <v>NCR/PT/03048/1</v>
          </cell>
          <cell r="B48">
            <v>2437</v>
          </cell>
          <cell r="C48" t="str">
            <v>Activated</v>
          </cell>
          <cell r="D48" t="str">
            <v>80 dB Communications Private Limited</v>
          </cell>
          <cell r="E48" t="str">
            <v>Dhruv Agarwal</v>
          </cell>
          <cell r="F48" t="str">
            <v>CoWrks Golf Course Road</v>
          </cell>
        </row>
        <row r="49">
          <cell r="A49" t="str">
            <v>NCR/PT/02878/1</v>
          </cell>
          <cell r="B49">
            <v>2344</v>
          </cell>
          <cell r="C49" t="str">
            <v>Activated</v>
          </cell>
          <cell r="D49" t="str">
            <v>Alight HR Services India Private Limited</v>
          </cell>
          <cell r="E49" t="str">
            <v>Arjun Gulati</v>
          </cell>
          <cell r="F49" t="str">
            <v>CoWrks Golf Course Road</v>
          </cell>
        </row>
        <row r="50">
          <cell r="A50" t="str">
            <v>NCR/PT/02814/1</v>
          </cell>
          <cell r="B50">
            <v>2268</v>
          </cell>
          <cell r="C50" t="str">
            <v>Month on Month</v>
          </cell>
          <cell r="D50" t="str">
            <v>Akana Technologies Pvt. Ltd.</v>
          </cell>
          <cell r="E50" t="str">
            <v>Arjun Gulati</v>
          </cell>
          <cell r="F50" t="str">
            <v>CoWrks Golf Course Road</v>
          </cell>
        </row>
        <row r="51">
          <cell r="A51" t="str">
            <v>NCR/PT/02674/2</v>
          </cell>
          <cell r="B51">
            <v>2339</v>
          </cell>
          <cell r="C51" t="str">
            <v>Activated</v>
          </cell>
          <cell r="D51" t="str">
            <v>Neuriot Technologies LLP</v>
          </cell>
          <cell r="E51" t="str">
            <v>Dhruv Agarwal</v>
          </cell>
          <cell r="F51" t="str">
            <v>CoWrks Golf Course Road</v>
          </cell>
        </row>
        <row r="52">
          <cell r="A52" t="str">
            <v>NCR/PT/02913/1</v>
          </cell>
          <cell r="B52">
            <v>2367</v>
          </cell>
          <cell r="C52" t="str">
            <v>Activated</v>
          </cell>
          <cell r="D52" t="str">
            <v>NANARC TECHNOLOGIES PRIVATE LIMITED</v>
          </cell>
          <cell r="E52" t="str">
            <v>Dhruv Agarwal</v>
          </cell>
          <cell r="F52" t="str">
            <v>CoWrks Golf Course Road</v>
          </cell>
        </row>
        <row r="53">
          <cell r="A53" t="str">
            <v>NCR/PT/02958/1</v>
          </cell>
          <cell r="B53">
            <v>2401</v>
          </cell>
          <cell r="C53" t="str">
            <v>Activated</v>
          </cell>
          <cell r="D53" t="str">
            <v>Blue Whale Advisory Services Pvt. Ltd.</v>
          </cell>
          <cell r="E53" t="str">
            <v>Arjun Gulati</v>
          </cell>
          <cell r="F53" t="str">
            <v>CoWrks Golf Course Road</v>
          </cell>
        </row>
        <row r="54">
          <cell r="A54" t="str">
            <v>NCR/PT/02968/1</v>
          </cell>
          <cell r="B54">
            <v>2402</v>
          </cell>
          <cell r="C54" t="str">
            <v>Activated</v>
          </cell>
          <cell r="D54" t="str">
            <v>DUNNHUMBY IT SERVICES INDIA PRIVATE LIMITED</v>
          </cell>
          <cell r="E54" t="str">
            <v>Arjun Gulati</v>
          </cell>
          <cell r="F54" t="str">
            <v>CoWrks Golf Course Road</v>
          </cell>
        </row>
        <row r="55">
          <cell r="A55" t="str">
            <v>NCR/PT/03007/1</v>
          </cell>
          <cell r="B55">
            <v>2414</v>
          </cell>
          <cell r="C55" t="str">
            <v>Month on Month</v>
          </cell>
          <cell r="D55" t="str">
            <v>TIA Consulting LLP</v>
          </cell>
          <cell r="E55" t="str">
            <v>Arjun Gulati</v>
          </cell>
          <cell r="F55" t="str">
            <v>CoWrks Golf Course Road</v>
          </cell>
        </row>
        <row r="56">
          <cell r="A56" t="str">
            <v>NCR/PT/02073/1</v>
          </cell>
          <cell r="B56">
            <v>1709</v>
          </cell>
          <cell r="C56" t="str">
            <v>Activated</v>
          </cell>
          <cell r="D56" t="str">
            <v>Naresh Jain</v>
          </cell>
          <cell r="E56" t="str">
            <v>Dhruv Agarwal</v>
          </cell>
          <cell r="F56" t="str">
            <v>CoWrks Golf Course Road</v>
          </cell>
        </row>
        <row r="57">
          <cell r="A57" t="str">
            <v>NCR/PT/01939/1</v>
          </cell>
          <cell r="B57">
            <v>1577</v>
          </cell>
          <cell r="C57" t="str">
            <v>Activated</v>
          </cell>
          <cell r="D57" t="str">
            <v>Floraison India Strategic Consulting Pvt Ltd</v>
          </cell>
          <cell r="E57" t="str">
            <v>Dhruv Agarwal</v>
          </cell>
          <cell r="F57" t="str">
            <v>CoWrks Golf Course Road</v>
          </cell>
        </row>
        <row r="58">
          <cell r="A58" t="str">
            <v>NCR/PT/01904/2</v>
          </cell>
          <cell r="B58">
            <v>1565</v>
          </cell>
          <cell r="C58" t="str">
            <v>Activated</v>
          </cell>
          <cell r="D58" t="str">
            <v>Addedsport India Pvt. Ltd.</v>
          </cell>
          <cell r="E58" t="str">
            <v>Dhruv Agarwal</v>
          </cell>
          <cell r="F58" t="str">
            <v>CoWrks Golf Course Road</v>
          </cell>
        </row>
        <row r="59">
          <cell r="A59" t="str">
            <v>NCR/PT/01903/1</v>
          </cell>
          <cell r="B59">
            <v>1539</v>
          </cell>
          <cell r="C59" t="str">
            <v>Activated</v>
          </cell>
          <cell r="D59" t="str">
            <v>RevX Technology Private Limited</v>
          </cell>
          <cell r="E59" t="str">
            <v>Dhruv Agarwal</v>
          </cell>
          <cell r="F59" t="str">
            <v>CoWrks Golf Course Road</v>
          </cell>
        </row>
        <row r="60">
          <cell r="A60" t="str">
            <v>NCR/PT/01977/1</v>
          </cell>
          <cell r="B60">
            <v>1614</v>
          </cell>
          <cell r="C60" t="str">
            <v>Activated</v>
          </cell>
          <cell r="D60" t="str">
            <v>Exicon Holding Private Limited</v>
          </cell>
          <cell r="E60" t="str">
            <v>Khushboo Parakh</v>
          </cell>
          <cell r="F60" t="str">
            <v>CoWrks Golf Course Road</v>
          </cell>
        </row>
        <row r="61">
          <cell r="A61" t="str">
            <v>NCR/PT/02005/1</v>
          </cell>
          <cell r="B61">
            <v>1635</v>
          </cell>
          <cell r="C61" t="str">
            <v>Activated</v>
          </cell>
          <cell r="D61" t="str">
            <v>Neara Madhya Energy Private Limited</v>
          </cell>
          <cell r="E61" t="str">
            <v>Dhruv Agarwal</v>
          </cell>
          <cell r="F61" t="str">
            <v>CoWrks Golf Course Road</v>
          </cell>
        </row>
        <row r="62">
          <cell r="A62" t="str">
            <v>NCR/PT/02052/1</v>
          </cell>
          <cell r="B62">
            <v>1685</v>
          </cell>
          <cell r="C62" t="str">
            <v>Activated</v>
          </cell>
          <cell r="D62" t="str">
            <v>TIA Consulting LLP</v>
          </cell>
          <cell r="E62" t="str">
            <v>Arjun Gulati</v>
          </cell>
          <cell r="F62" t="str">
            <v>CoWrks Golf Course Road</v>
          </cell>
        </row>
        <row r="63">
          <cell r="A63" t="str">
            <v>NCR/PT/02057/1</v>
          </cell>
          <cell r="B63">
            <v>1701</v>
          </cell>
          <cell r="C63" t="str">
            <v>Activated</v>
          </cell>
          <cell r="D63" t="str">
            <v>Alight HR Services India Private Limited</v>
          </cell>
          <cell r="E63" t="str">
            <v>Arjun Gulati</v>
          </cell>
          <cell r="F63" t="str">
            <v>CoWrks Golf Course Road</v>
          </cell>
        </row>
        <row r="64">
          <cell r="A64" t="str">
            <v>NCR/PT/02012/1</v>
          </cell>
          <cell r="B64">
            <v>1650</v>
          </cell>
          <cell r="C64" t="str">
            <v>Formal Notice Given</v>
          </cell>
          <cell r="D64" t="str">
            <v>Ravi Shrivastava</v>
          </cell>
          <cell r="E64" t="str">
            <v>Khushboo Parakh</v>
          </cell>
          <cell r="F64" t="str">
            <v>CoWrks Golf Course Road</v>
          </cell>
        </row>
        <row r="65">
          <cell r="A65" t="str">
            <v>NCR/PT/01880/1</v>
          </cell>
          <cell r="B65">
            <v>1522</v>
          </cell>
          <cell r="C65" t="str">
            <v>Activated</v>
          </cell>
          <cell r="D65" t="str">
            <v>80 dB Communications Private Limited</v>
          </cell>
          <cell r="E65" t="str">
            <v>Dhruv Agarwal</v>
          </cell>
          <cell r="F65" t="str">
            <v>CoWrks Golf Course Road</v>
          </cell>
        </row>
        <row r="66">
          <cell r="A66" t="str">
            <v>NCR/PT/01905/1</v>
          </cell>
          <cell r="B66">
            <v>1552</v>
          </cell>
          <cell r="C66" t="str">
            <v>Activated</v>
          </cell>
          <cell r="D66" t="str">
            <v>Big Spring Services Private Limited.</v>
          </cell>
          <cell r="E66" t="str">
            <v>Raghu Ram</v>
          </cell>
          <cell r="F66" t="str">
            <v>CoWrks Golf Course Road</v>
          </cell>
        </row>
        <row r="67">
          <cell r="A67" t="str">
            <v>NCR/PT/02059/1</v>
          </cell>
          <cell r="B67">
            <v>1689</v>
          </cell>
          <cell r="C67" t="str">
            <v>Activated</v>
          </cell>
          <cell r="D67" t="str">
            <v>Rajesh Bhatia</v>
          </cell>
          <cell r="E67" t="str">
            <v>Dhruv Agarwal</v>
          </cell>
          <cell r="F67" t="str">
            <v>CoWrks Golf Course Road</v>
          </cell>
        </row>
        <row r="68">
          <cell r="A68" t="str">
            <v>NCR/PT/02111/1</v>
          </cell>
          <cell r="B68">
            <v>1744</v>
          </cell>
          <cell r="C68" t="str">
            <v>Activated</v>
          </cell>
          <cell r="D68" t="str">
            <v>ARCTERN HEALTHCARE PRIVATE LIMITED</v>
          </cell>
          <cell r="E68" t="str">
            <v>Dhruv Agarwal</v>
          </cell>
          <cell r="F68" t="str">
            <v>CoWrks Golf Course Road</v>
          </cell>
        </row>
        <row r="69">
          <cell r="A69" t="str">
            <v>NCR/PT/02072/1</v>
          </cell>
          <cell r="B69">
            <v>1708</v>
          </cell>
          <cell r="C69" t="str">
            <v>Formal Notice Given</v>
          </cell>
          <cell r="D69" t="str">
            <v>Naresh Jain</v>
          </cell>
          <cell r="E69" t="str">
            <v>Dhruv Agarwal</v>
          </cell>
          <cell r="F69" t="str">
            <v>CoWrks Golf Course Road</v>
          </cell>
        </row>
        <row r="70">
          <cell r="A70" t="str">
            <v>NCR/PT/01872/1</v>
          </cell>
          <cell r="B70">
            <v>1513</v>
          </cell>
          <cell r="C70" t="str">
            <v>Activated</v>
          </cell>
          <cell r="D70" t="str">
            <v>Spica Zavas Private Limited</v>
          </cell>
          <cell r="E70" t="str">
            <v>Dhruv Agarwal</v>
          </cell>
          <cell r="F70" t="str">
            <v>CoWrks Golf Course Road</v>
          </cell>
        </row>
        <row r="71">
          <cell r="A71" t="str">
            <v>NCR/PT/01976/1</v>
          </cell>
          <cell r="B71">
            <v>1604</v>
          </cell>
          <cell r="C71" t="str">
            <v>Activated</v>
          </cell>
          <cell r="D71" t="str">
            <v>Naina Doddamani(Vanity Wagon)</v>
          </cell>
          <cell r="E71" t="str">
            <v>Khushboo Parakh</v>
          </cell>
          <cell r="F71" t="str">
            <v>CoWrks Golf Course Road</v>
          </cell>
        </row>
        <row r="72">
          <cell r="A72" t="str">
            <v>NCR/PT/01896/1</v>
          </cell>
          <cell r="B72">
            <v>1572</v>
          </cell>
          <cell r="C72" t="str">
            <v>Activated</v>
          </cell>
          <cell r="D72" t="str">
            <v>Shearwater Ventures Private Limited</v>
          </cell>
          <cell r="E72" t="str">
            <v>Dhruv Agarwal</v>
          </cell>
          <cell r="F72" t="str">
            <v>CoWrks Golf Course Road</v>
          </cell>
        </row>
        <row r="73">
          <cell r="A73" t="str">
            <v>NCR/PT/02071/1</v>
          </cell>
          <cell r="B73">
            <v>1703</v>
          </cell>
          <cell r="C73" t="str">
            <v>Activated</v>
          </cell>
          <cell r="D73" t="str">
            <v>Neuriot Technologies LLP</v>
          </cell>
          <cell r="E73" t="str">
            <v>Dhruv Agarwal</v>
          </cell>
          <cell r="F73" t="str">
            <v>CoWrks Golf Course Road</v>
          </cell>
        </row>
        <row r="74">
          <cell r="A74" t="str">
            <v>NCR/PT/01586/1</v>
          </cell>
          <cell r="B74">
            <v>1239</v>
          </cell>
          <cell r="C74" t="str">
            <v>Activated</v>
          </cell>
          <cell r="D74" t="str">
            <v>ARCTERN HEALTHCARE PRIVATE LIMITED</v>
          </cell>
          <cell r="E74" t="str">
            <v>Dhruv Agarwal</v>
          </cell>
          <cell r="F74" t="str">
            <v>CoWrks Golf Course Road</v>
          </cell>
        </row>
        <row r="75">
          <cell r="A75" t="str">
            <v>NCR/PT/01501/1</v>
          </cell>
          <cell r="B75">
            <v>1148</v>
          </cell>
          <cell r="C75" t="str">
            <v>Formal Notice Given</v>
          </cell>
          <cell r="D75" t="str">
            <v>Rashmi</v>
          </cell>
          <cell r="E75" t="str">
            <v>Dhruv Agarwal</v>
          </cell>
          <cell r="F75" t="str">
            <v>CoWrks Golf Course Road</v>
          </cell>
        </row>
        <row r="76">
          <cell r="A76" t="str">
            <v>NCR/PT/01676/1</v>
          </cell>
          <cell r="B76">
            <v>1348</v>
          </cell>
          <cell r="C76" t="str">
            <v>Month on Month</v>
          </cell>
          <cell r="D76" t="str">
            <v>K2B Learning Private Limited</v>
          </cell>
          <cell r="E76" t="str">
            <v>Khushboo Parakh</v>
          </cell>
          <cell r="F76" t="str">
            <v>CoWrks Golf Course Road</v>
          </cell>
        </row>
        <row r="77">
          <cell r="A77" t="str">
            <v>NCR/PT/01659/3</v>
          </cell>
          <cell r="B77">
            <v>1377</v>
          </cell>
          <cell r="C77" t="str">
            <v>Activated</v>
          </cell>
          <cell r="D77" t="str">
            <v>Razorpay Software  Private Limited</v>
          </cell>
          <cell r="E77" t="str">
            <v>Arjun Sharma</v>
          </cell>
          <cell r="F77" t="str">
            <v>CoWrks Golf Course Road</v>
          </cell>
        </row>
        <row r="78">
          <cell r="A78" t="str">
            <v>NCR/PT/01761/1</v>
          </cell>
          <cell r="B78">
            <v>1396</v>
          </cell>
          <cell r="C78" t="str">
            <v>Activated</v>
          </cell>
          <cell r="D78" t="str">
            <v>Western Vindhya</v>
          </cell>
          <cell r="E78" t="str">
            <v>Khushboo Parakh</v>
          </cell>
          <cell r="F78" t="str">
            <v>CoWrks Golf Course Road</v>
          </cell>
        </row>
        <row r="79">
          <cell r="A79" t="str">
            <v>NCR/PT/01832/1</v>
          </cell>
          <cell r="B79">
            <v>1481</v>
          </cell>
          <cell r="C79" t="str">
            <v>Activated</v>
          </cell>
          <cell r="D79" t="str">
            <v>AgriChain Private Limited</v>
          </cell>
          <cell r="E79" t="str">
            <v>Dhruv Agarwal</v>
          </cell>
          <cell r="F79" t="str">
            <v>CoWrks Golf Course Road</v>
          </cell>
        </row>
        <row r="80">
          <cell r="A80" t="str">
            <v>NCR/PT/01788/1</v>
          </cell>
          <cell r="B80">
            <v>1423</v>
          </cell>
          <cell r="C80" t="str">
            <v>Activated</v>
          </cell>
          <cell r="D80" t="str">
            <v>DUNNHUMBY IT SERVICES INDIA PRIVATE LIMITED</v>
          </cell>
          <cell r="E80" t="str">
            <v>Arjun Gulati</v>
          </cell>
          <cell r="F80" t="str">
            <v>CoWrks Golf Course Road</v>
          </cell>
        </row>
        <row r="81">
          <cell r="A81" t="str">
            <v>NCR/PT/01574/2</v>
          </cell>
          <cell r="B81">
            <v>1254</v>
          </cell>
          <cell r="C81" t="str">
            <v>Activated</v>
          </cell>
          <cell r="D81" t="str">
            <v>Neha Rakheja</v>
          </cell>
          <cell r="E81" t="str">
            <v>Dhruv Agarwal</v>
          </cell>
          <cell r="F81" t="str">
            <v>CoWrks Golf Course Road</v>
          </cell>
        </row>
        <row r="82">
          <cell r="A82" t="str">
            <v>NCR/PT/01597/1</v>
          </cell>
          <cell r="B82">
            <v>1289</v>
          </cell>
          <cell r="C82" t="str">
            <v>Activated</v>
          </cell>
          <cell r="D82" t="str">
            <v>YMetis India Private Limited</v>
          </cell>
          <cell r="E82" t="str">
            <v>Dhruv Agarwal</v>
          </cell>
          <cell r="F82" t="str">
            <v>CoWrks Golf Course Road</v>
          </cell>
        </row>
        <row r="83">
          <cell r="A83" t="str">
            <v>NCR/PT/01787/1</v>
          </cell>
          <cell r="B83">
            <v>1417</v>
          </cell>
          <cell r="C83" t="str">
            <v>Activated</v>
          </cell>
          <cell r="D83" t="str">
            <v>DUNNHUMBY IT SERVICES INDIA PRIVATE LIMITED</v>
          </cell>
          <cell r="E83" t="str">
            <v>Arjun Gulati</v>
          </cell>
          <cell r="F83" t="str">
            <v>CoWrks Golf Course Road</v>
          </cell>
        </row>
        <row r="84">
          <cell r="A84" t="str">
            <v>NCR/PT/01779/1</v>
          </cell>
          <cell r="B84">
            <v>1408</v>
          </cell>
          <cell r="C84" t="str">
            <v>Month on Month</v>
          </cell>
          <cell r="D84" t="str">
            <v>Adways Innovations India Private Limited</v>
          </cell>
          <cell r="E84" t="str">
            <v>Khushboo Parakh</v>
          </cell>
          <cell r="F84" t="str">
            <v>CoWrks Golf Course Road</v>
          </cell>
        </row>
        <row r="85">
          <cell r="A85" t="str">
            <v>NCR/PT/01744/1</v>
          </cell>
          <cell r="B85">
            <v>1379</v>
          </cell>
          <cell r="C85" t="str">
            <v>Activated</v>
          </cell>
          <cell r="D85" t="str">
            <v>Moksh Eshpuniyani(Delna Foods)</v>
          </cell>
          <cell r="E85" t="str">
            <v>Khushboo Parakh</v>
          </cell>
          <cell r="F85" t="str">
            <v>CoWrks Golf Course Road</v>
          </cell>
        </row>
        <row r="86">
          <cell r="A86" t="str">
            <v>NCR/PT/01524/1</v>
          </cell>
          <cell r="B86">
            <v>1421</v>
          </cell>
          <cell r="C86" t="str">
            <v>Month on Month</v>
          </cell>
          <cell r="D86" t="str">
            <v>EJ INITIATIVE LLP</v>
          </cell>
          <cell r="E86" t="str">
            <v>Dhruv Agarwal</v>
          </cell>
          <cell r="F86" t="str">
            <v>CoWrks Golf Course Road</v>
          </cell>
        </row>
        <row r="87">
          <cell r="A87" t="str">
            <v>NCR/PT/01769/1</v>
          </cell>
          <cell r="B87">
            <v>1398</v>
          </cell>
          <cell r="C87" t="str">
            <v>Activated</v>
          </cell>
          <cell r="D87" t="str">
            <v>SAM Technologies</v>
          </cell>
          <cell r="E87" t="str">
            <v>Khushboo Parakh</v>
          </cell>
          <cell r="F87" t="str">
            <v>CoWrks Golf Course Road</v>
          </cell>
        </row>
        <row r="88">
          <cell r="A88" t="str">
            <v>NCR/PT/01601/1</v>
          </cell>
          <cell r="B88">
            <v>1265</v>
          </cell>
          <cell r="C88" t="str">
            <v>Activated</v>
          </cell>
          <cell r="D88" t="str">
            <v>Anurag Baveja</v>
          </cell>
          <cell r="E88" t="str">
            <v>Dhruv Agarwal</v>
          </cell>
          <cell r="F88" t="str">
            <v>CoWrks Golf Course Road</v>
          </cell>
        </row>
        <row r="89">
          <cell r="A89" t="str">
            <v>NCR/PT/01738/1</v>
          </cell>
          <cell r="B89">
            <v>1369</v>
          </cell>
          <cell r="C89" t="str">
            <v>Month on Month</v>
          </cell>
          <cell r="D89" t="str">
            <v>YMetis India Private Limited</v>
          </cell>
          <cell r="E89" t="str">
            <v>Dhruv Agarwal</v>
          </cell>
          <cell r="F89" t="str">
            <v>CoWrks Golf Course Road</v>
          </cell>
        </row>
        <row r="90">
          <cell r="A90" t="str">
            <v>NCR/PT/01333/2</v>
          </cell>
          <cell r="B90">
            <v>1194</v>
          </cell>
          <cell r="C90" t="str">
            <v>Activated</v>
          </cell>
          <cell r="D90" t="str">
            <v>Razorpay Software  Private Limited</v>
          </cell>
          <cell r="E90" t="str">
            <v>Arjun Sharma</v>
          </cell>
          <cell r="F90" t="str">
            <v>CoWrks Golf Course Road</v>
          </cell>
        </row>
        <row r="91">
          <cell r="A91" t="str">
            <v>NCR/PT/01638/1</v>
          </cell>
          <cell r="B91">
            <v>1294</v>
          </cell>
          <cell r="C91" t="str">
            <v>Activated</v>
          </cell>
          <cell r="D91" t="str">
            <v>MissMalini Entertainment Pvt Ltd</v>
          </cell>
          <cell r="E91" t="str">
            <v>Dhruv Agarwal</v>
          </cell>
          <cell r="F91" t="str">
            <v>CoWrks Golf Course Road</v>
          </cell>
        </row>
        <row r="92">
          <cell r="A92" t="str">
            <v>NCR/PT/01722/1</v>
          </cell>
          <cell r="B92">
            <v>1393</v>
          </cell>
          <cell r="C92" t="str">
            <v>Activated</v>
          </cell>
          <cell r="D92" t="str">
            <v>Flemingo Travel Retail (P) Limited.</v>
          </cell>
          <cell r="E92" t="str">
            <v>Khushboo Parakh</v>
          </cell>
          <cell r="F92" t="str">
            <v>CoWrks Golf Course Road</v>
          </cell>
        </row>
        <row r="93">
          <cell r="A93" t="str">
            <v>BLR/KO/02427/1</v>
          </cell>
          <cell r="B93">
            <v>2002</v>
          </cell>
          <cell r="C93" t="str">
            <v>Activated</v>
          </cell>
          <cell r="D93" t="str">
            <v>HUSYS CONSULTING PRIVATE LIMITED</v>
          </cell>
          <cell r="E93" t="str">
            <v>Smriti Gautam</v>
          </cell>
          <cell r="F93" t="str">
            <v>CoWrks Koramangala</v>
          </cell>
        </row>
        <row r="94">
          <cell r="A94" t="str">
            <v>BLR/KO/02792/1</v>
          </cell>
          <cell r="B94">
            <v>2242</v>
          </cell>
          <cell r="C94" t="str">
            <v>Activated</v>
          </cell>
          <cell r="D94" t="str">
            <v>Dunya Labs India Pvt Ltd</v>
          </cell>
          <cell r="E94" t="str">
            <v>Jithin Raj</v>
          </cell>
          <cell r="F94" t="str">
            <v>CoWrks Koramangala</v>
          </cell>
        </row>
        <row r="95">
          <cell r="A95" t="str">
            <v>BLR/KO/02630/1</v>
          </cell>
          <cell r="B95">
            <v>2142</v>
          </cell>
          <cell r="C95" t="str">
            <v>Activated</v>
          </cell>
          <cell r="D95" t="str">
            <v>Tenso</v>
          </cell>
          <cell r="E95" t="str">
            <v>Rumpa Das</v>
          </cell>
          <cell r="F95" t="str">
            <v>CoWrks Koramangala</v>
          </cell>
        </row>
        <row r="96">
          <cell r="A96" t="str">
            <v>BLR/KO/02238/1</v>
          </cell>
          <cell r="B96">
            <v>2135</v>
          </cell>
          <cell r="C96" t="str">
            <v>Activated</v>
          </cell>
          <cell r="D96" t="str">
            <v>Netdox Health Private Limited</v>
          </cell>
          <cell r="E96" t="str">
            <v>Raghu Ram</v>
          </cell>
          <cell r="F96" t="str">
            <v>CoWrks Koramangala</v>
          </cell>
        </row>
        <row r="97">
          <cell r="A97" t="str">
            <v>BLR/KO/02231/2</v>
          </cell>
          <cell r="B97">
            <v>2057</v>
          </cell>
          <cell r="C97" t="str">
            <v>Activated</v>
          </cell>
          <cell r="D97" t="str">
            <v>Instartlogic India Private Limited</v>
          </cell>
          <cell r="E97" t="str">
            <v>Rumpa Das</v>
          </cell>
          <cell r="F97" t="str">
            <v>CoWrks Koramangala</v>
          </cell>
        </row>
        <row r="98">
          <cell r="A98" t="str">
            <v>BLR/KO/02591/1</v>
          </cell>
          <cell r="B98">
            <v>2134</v>
          </cell>
          <cell r="C98" t="str">
            <v>Activated</v>
          </cell>
          <cell r="D98" t="str">
            <v>Netdox Health Private Limited</v>
          </cell>
          <cell r="E98" t="str">
            <v>Raghu Ram</v>
          </cell>
          <cell r="F98" t="str">
            <v>CoWrks Koramangala</v>
          </cell>
        </row>
        <row r="99">
          <cell r="A99" t="str">
            <v>BLR/KO/02398/1</v>
          </cell>
          <cell r="B99">
            <v>1983</v>
          </cell>
          <cell r="C99" t="str">
            <v>Activated</v>
          </cell>
          <cell r="D99" t="str">
            <v>Legion Realty Services</v>
          </cell>
          <cell r="E99" t="str">
            <v>Rumpa Das</v>
          </cell>
          <cell r="F99" t="str">
            <v>CoWrks Koramangala</v>
          </cell>
        </row>
        <row r="100">
          <cell r="A100" t="str">
            <v>BLR/KO/02791/1</v>
          </cell>
          <cell r="B100">
            <v>2244</v>
          </cell>
          <cell r="C100" t="str">
            <v>Activated</v>
          </cell>
          <cell r="D100" t="str">
            <v>Dunya Labs India Pvt Ltd</v>
          </cell>
          <cell r="E100" t="str">
            <v>Jithin Raj</v>
          </cell>
          <cell r="F100" t="str">
            <v>CoWrks Koramangala</v>
          </cell>
        </row>
        <row r="101">
          <cell r="A101" t="str">
            <v>BLR/KO/02209/1</v>
          </cell>
          <cell r="B101">
            <v>2000</v>
          </cell>
          <cell r="C101" t="str">
            <v>Activated</v>
          </cell>
          <cell r="D101" t="str">
            <v>HUSYS CONSULTING PRIVATE LIMITED</v>
          </cell>
          <cell r="E101" t="str">
            <v>Smriti Gautam</v>
          </cell>
          <cell r="F101" t="str">
            <v>CoWrks Koramangala</v>
          </cell>
        </row>
        <row r="102">
          <cell r="A102" t="str">
            <v>BLR/KO/02820/1</v>
          </cell>
          <cell r="B102">
            <v>2313</v>
          </cell>
          <cell r="C102" t="str">
            <v>Activated</v>
          </cell>
          <cell r="D102" t="str">
            <v>Rohit Singal</v>
          </cell>
          <cell r="E102" t="str">
            <v>Antoinette Monisha</v>
          </cell>
          <cell r="F102" t="str">
            <v>CoWrks Koramangala</v>
          </cell>
        </row>
        <row r="103">
          <cell r="A103" t="str">
            <v>BLR/KO/02902/1</v>
          </cell>
          <cell r="B103">
            <v>2397</v>
          </cell>
          <cell r="C103" t="str">
            <v>Activated</v>
          </cell>
          <cell r="D103" t="str">
            <v>BUNDL TECHNOLOGIES PRIVATE LIMITED</v>
          </cell>
          <cell r="E103" t="str">
            <v>Smriti Gautam</v>
          </cell>
          <cell r="F103" t="str">
            <v>CoWrks Koramangala</v>
          </cell>
        </row>
        <row r="104">
          <cell r="A104" t="str">
            <v>BLR/KO/02841/1</v>
          </cell>
          <cell r="B104">
            <v>2355</v>
          </cell>
          <cell r="C104" t="str">
            <v>Activated</v>
          </cell>
          <cell r="D104" t="str">
            <v>SWYM TECHNOLOGIES PRIVATE LIMITED</v>
          </cell>
          <cell r="E104" t="str">
            <v>Jithin Raj</v>
          </cell>
          <cell r="F104" t="str">
            <v>CoWrks Koramangala</v>
          </cell>
        </row>
        <row r="105">
          <cell r="A105" t="str">
            <v>BLR/KO/02834/1</v>
          </cell>
          <cell r="B105">
            <v>2335</v>
          </cell>
          <cell r="C105" t="str">
            <v>Activated</v>
          </cell>
          <cell r="D105" t="str">
            <v>Rohit Singal</v>
          </cell>
          <cell r="E105" t="str">
            <v>Antoinette Monisha</v>
          </cell>
          <cell r="F105" t="str">
            <v>CoWrks Koramangala</v>
          </cell>
        </row>
        <row r="106">
          <cell r="A106" t="str">
            <v>BLR/KO/02900/1</v>
          </cell>
          <cell r="B106">
            <v>2412</v>
          </cell>
          <cell r="C106" t="str">
            <v>Activated</v>
          </cell>
          <cell r="D106" t="str">
            <v>Barton Trust</v>
          </cell>
          <cell r="E106" t="str">
            <v>Jithin Raj</v>
          </cell>
          <cell r="F106" t="str">
            <v>CoWrks Koramangala</v>
          </cell>
        </row>
        <row r="107">
          <cell r="A107" t="str">
            <v>BLR/KO/02736/1</v>
          </cell>
          <cell r="B107">
            <v>2267</v>
          </cell>
          <cell r="C107" t="str">
            <v>Activated</v>
          </cell>
          <cell r="D107" t="str">
            <v>Nishith Jayaraj Shah</v>
          </cell>
          <cell r="E107" t="str">
            <v>Jithin Raj</v>
          </cell>
          <cell r="F107" t="str">
            <v>CoWrks Koramangala</v>
          </cell>
        </row>
        <row r="108">
          <cell r="A108" t="str">
            <v>BLR/KO/02849/1</v>
          </cell>
          <cell r="B108">
            <v>2331</v>
          </cell>
          <cell r="C108" t="str">
            <v>Formal Notice Given</v>
          </cell>
          <cell r="D108" t="str">
            <v>Sa-Sai Retail India Pvt Ltd</v>
          </cell>
          <cell r="E108" t="str">
            <v>Jithin Raj</v>
          </cell>
          <cell r="F108" t="str">
            <v>CoWrks Koramangala</v>
          </cell>
        </row>
        <row r="109">
          <cell r="A109" t="str">
            <v>BLR/KO/02437/2</v>
          </cell>
          <cell r="B109">
            <v>2306</v>
          </cell>
          <cell r="C109" t="str">
            <v>Activated</v>
          </cell>
          <cell r="D109" t="str">
            <v>WarpDrive Tech Works LLP</v>
          </cell>
          <cell r="E109" t="str">
            <v>Smriti Gautam</v>
          </cell>
          <cell r="F109" t="str">
            <v>CoWrks Koramangala</v>
          </cell>
        </row>
        <row r="110">
          <cell r="A110" t="str">
            <v>BLR/KO/02934/1</v>
          </cell>
          <cell r="B110">
            <v>2381</v>
          </cell>
          <cell r="C110" t="str">
            <v>Formal Notice Given</v>
          </cell>
          <cell r="D110" t="str">
            <v>Venture Classic</v>
          </cell>
          <cell r="E110" t="str">
            <v>Jithin Raj</v>
          </cell>
          <cell r="F110" t="str">
            <v>CoWrks Koramangala</v>
          </cell>
        </row>
        <row r="111">
          <cell r="A111" t="str">
            <v>BLR/MN/01771/1</v>
          </cell>
          <cell r="B111">
            <v>1401</v>
          </cell>
          <cell r="C111" t="str">
            <v>Activated</v>
          </cell>
          <cell r="D111" t="str">
            <v>Empagnie Education Private Limited</v>
          </cell>
          <cell r="E111" t="str">
            <v>Rumpa Das</v>
          </cell>
          <cell r="F111" t="str">
            <v>CoWrks Millenia</v>
          </cell>
        </row>
        <row r="112">
          <cell r="A112" t="str">
            <v>BLR/MN/01500/1</v>
          </cell>
          <cell r="B112">
            <v>1397</v>
          </cell>
          <cell r="C112" t="str">
            <v>Formal Notice Given</v>
          </cell>
          <cell r="D112" t="str">
            <v>Big Spring Services Private Limited.</v>
          </cell>
          <cell r="E112" t="str">
            <v>Raghu Ram</v>
          </cell>
          <cell r="F112" t="str">
            <v>CoWrks Millenia</v>
          </cell>
        </row>
        <row r="113">
          <cell r="A113" t="str">
            <v>BLR/MN/01521/1</v>
          </cell>
          <cell r="B113">
            <v>1211</v>
          </cell>
          <cell r="C113" t="str">
            <v>Activated</v>
          </cell>
          <cell r="D113" t="str">
            <v>Aeon Consultants</v>
          </cell>
          <cell r="E113" t="str">
            <v>Raghu Ram</v>
          </cell>
          <cell r="F113" t="str">
            <v>CoWrks Millenia</v>
          </cell>
        </row>
        <row r="114">
          <cell r="A114" t="str">
            <v>BLR/IN/00560/1</v>
          </cell>
          <cell r="B114">
            <v>538</v>
          </cell>
          <cell r="C114" t="str">
            <v>Activated</v>
          </cell>
          <cell r="D114" t="str">
            <v>GOOVERTURE ENTERTAINMENT PVT LTD</v>
          </cell>
          <cell r="E114" t="str">
            <v>Smriti Gautam</v>
          </cell>
          <cell r="F114" t="str">
            <v>CoWrks New Indiranagar</v>
          </cell>
        </row>
        <row r="115">
          <cell r="A115" t="str">
            <v>BLR/IN/00412/1</v>
          </cell>
          <cell r="B115">
            <v>398</v>
          </cell>
          <cell r="C115" t="str">
            <v>Month on Month</v>
          </cell>
          <cell r="D115" t="str">
            <v>Rahul Nene</v>
          </cell>
          <cell r="E115" t="str">
            <v>Auguste Pocuinaite</v>
          </cell>
          <cell r="F115" t="str">
            <v>CoWrks New Indiranagar</v>
          </cell>
        </row>
        <row r="116">
          <cell r="A116" t="str">
            <v>BLR/IN/00559/1</v>
          </cell>
          <cell r="B116">
            <v>532</v>
          </cell>
          <cell r="C116" t="str">
            <v>Activated</v>
          </cell>
          <cell r="D116" t="str">
            <v>Stylumia Intelligence Technology Pvt Ltd</v>
          </cell>
          <cell r="E116" t="str">
            <v>Imaad Ahmed</v>
          </cell>
          <cell r="F116" t="str">
            <v>CoWrks New Indiranagar</v>
          </cell>
        </row>
        <row r="117">
          <cell r="A117" t="str">
            <v>BLR/IN/01004/2</v>
          </cell>
          <cell r="B117">
            <v>873</v>
          </cell>
          <cell r="C117" t="str">
            <v>Month on Month</v>
          </cell>
          <cell r="D117" t="str">
            <v>Pluralsight India Pvt Ltd</v>
          </cell>
          <cell r="E117" t="str">
            <v>Smriti Gautam</v>
          </cell>
          <cell r="F117" t="str">
            <v>CoWrks New Indiranagar</v>
          </cell>
        </row>
        <row r="118">
          <cell r="A118" t="str">
            <v>BLR/IN/00456/1</v>
          </cell>
          <cell r="B118">
            <v>468</v>
          </cell>
          <cell r="C118" t="str">
            <v>Activated</v>
          </cell>
          <cell r="D118" t="str">
            <v>Stylumia Intelligence Technology Pvt Ltd</v>
          </cell>
          <cell r="E118" t="str">
            <v>Imaad Ahmed</v>
          </cell>
          <cell r="F118" t="str">
            <v>CoWrks New Indiranagar</v>
          </cell>
        </row>
        <row r="119">
          <cell r="A119" t="str">
            <v>BLR/IN/00506/1</v>
          </cell>
          <cell r="B119">
            <v>488</v>
          </cell>
          <cell r="C119" t="str">
            <v>Activated</v>
          </cell>
          <cell r="D119" t="str">
            <v>Stylumia Intelligence Technology Pvt Ltd</v>
          </cell>
          <cell r="E119" t="str">
            <v>Imaad Ahmed</v>
          </cell>
          <cell r="F119" t="str">
            <v>CoWrks New Indiranagar</v>
          </cell>
        </row>
        <row r="120">
          <cell r="A120" t="str">
            <v>BLR/IN/00401/1</v>
          </cell>
          <cell r="B120">
            <v>395</v>
          </cell>
          <cell r="C120" t="str">
            <v>Activated</v>
          </cell>
          <cell r="D120" t="str">
            <v>Stylumia Intelligence Technology Pvt Ltd</v>
          </cell>
          <cell r="E120" t="str">
            <v>Imaad Ahmed</v>
          </cell>
          <cell r="F120" t="str">
            <v>CoWrks New Indiranagar</v>
          </cell>
        </row>
        <row r="121">
          <cell r="A121" t="str">
            <v>BLR/IN/00287/2</v>
          </cell>
          <cell r="B121">
            <v>301</v>
          </cell>
          <cell r="C121" t="str">
            <v>Activated</v>
          </cell>
          <cell r="D121" t="str">
            <v>Stylumia Intelligence Technology Pvt Ltd</v>
          </cell>
          <cell r="E121" t="str">
            <v>Imaad Ahmed</v>
          </cell>
          <cell r="F121" t="str">
            <v>CoWrks New Indiranagar</v>
          </cell>
        </row>
        <row r="122">
          <cell r="A122" t="str">
            <v>BLR/IN/00323/1</v>
          </cell>
          <cell r="B122">
            <v>327</v>
          </cell>
          <cell r="C122" t="str">
            <v>Formal Notice Given</v>
          </cell>
          <cell r="D122" t="str">
            <v>PRITBOR</v>
          </cell>
          <cell r="E122" t="str">
            <v>Imaad Ahmed</v>
          </cell>
          <cell r="F122" t="str">
            <v>CoWrks New Indiranagar</v>
          </cell>
        </row>
        <row r="123">
          <cell r="A123" t="str">
            <v>BLR/IN/01013/1</v>
          </cell>
          <cell r="B123">
            <v>874</v>
          </cell>
          <cell r="C123" t="str">
            <v>Month on Month</v>
          </cell>
          <cell r="D123" t="str">
            <v>Pluralsight India Pvt Ltd</v>
          </cell>
          <cell r="E123" t="str">
            <v>Smriti Gautam</v>
          </cell>
          <cell r="F123" t="str">
            <v>CoWrks New Indiranagar</v>
          </cell>
        </row>
        <row r="124">
          <cell r="A124" t="str">
            <v>BLR/IN/02112/1</v>
          </cell>
          <cell r="B124">
            <v>1741</v>
          </cell>
          <cell r="C124" t="str">
            <v>Activated</v>
          </cell>
          <cell r="D124" t="str">
            <v>Aicumen Innovations Private Limited</v>
          </cell>
          <cell r="E124" t="str">
            <v>Khursheed Alem Khan</v>
          </cell>
          <cell r="F124" t="str">
            <v>CoWrks New Indiranagar</v>
          </cell>
        </row>
        <row r="125">
          <cell r="A125" t="str">
            <v>BLR/IN/01025/1</v>
          </cell>
          <cell r="B125">
            <v>879</v>
          </cell>
          <cell r="C125" t="str">
            <v>Activated</v>
          </cell>
          <cell r="D125" t="str">
            <v>Pluralsight India Pvt Ltd</v>
          </cell>
          <cell r="E125" t="str">
            <v>Smriti Gautam</v>
          </cell>
          <cell r="F125" t="str">
            <v>CoWrks New Indiranagar</v>
          </cell>
        </row>
        <row r="126">
          <cell r="A126" t="str">
            <v>BLR/IN/02108/1</v>
          </cell>
          <cell r="B126">
            <v>1742</v>
          </cell>
          <cell r="C126" t="str">
            <v>Activated</v>
          </cell>
          <cell r="D126" t="str">
            <v>Doreming</v>
          </cell>
          <cell r="E126" t="str">
            <v>Rumpa Das</v>
          </cell>
          <cell r="F126" t="str">
            <v>CoWrks New Indiranagar</v>
          </cell>
        </row>
        <row r="127">
          <cell r="A127" t="str">
            <v>BLR/IN/02188/1</v>
          </cell>
          <cell r="B127">
            <v>1826</v>
          </cell>
          <cell r="C127" t="str">
            <v>Activated</v>
          </cell>
          <cell r="D127" t="str">
            <v>Xia Market Advisory Services Pvt Ltd.</v>
          </cell>
          <cell r="E127" t="str">
            <v>Auguste Pocuinaite</v>
          </cell>
          <cell r="F127" t="str">
            <v>CoWrks New Indiranagar</v>
          </cell>
        </row>
        <row r="128">
          <cell r="A128" t="str">
            <v>BLR/IN/02579/1</v>
          </cell>
          <cell r="B128">
            <v>2195</v>
          </cell>
          <cell r="C128" t="str">
            <v>Activated</v>
          </cell>
          <cell r="D128" t="str">
            <v>TransFunnel</v>
          </cell>
          <cell r="E128" t="str">
            <v>Khursheed Alem Khan</v>
          </cell>
          <cell r="F128" t="str">
            <v>CoWrks New Indiranagar</v>
          </cell>
        </row>
        <row r="129">
          <cell r="A129" t="str">
            <v>BLR/IN/02741/1</v>
          </cell>
          <cell r="B129">
            <v>2201</v>
          </cell>
          <cell r="C129" t="str">
            <v>Activated</v>
          </cell>
          <cell r="D129" t="str">
            <v>CaliperBusiness</v>
          </cell>
          <cell r="E129" t="str">
            <v>Khursheed Alem Khan</v>
          </cell>
          <cell r="F129" t="str">
            <v>CoWrks New Indiranagar</v>
          </cell>
        </row>
        <row r="130">
          <cell r="A130" t="str">
            <v>BLR/IN/02058/1</v>
          </cell>
          <cell r="B130">
            <v>1887</v>
          </cell>
          <cell r="C130" t="str">
            <v>Activated</v>
          </cell>
          <cell r="D130" t="str">
            <v>NGGAWE NIRMAN TECHNOLOGIES PRIVATE LIMITED</v>
          </cell>
          <cell r="E130" t="str">
            <v>Jithin Raj</v>
          </cell>
          <cell r="F130" t="str">
            <v>CoWrks New Indiranagar</v>
          </cell>
        </row>
        <row r="131">
          <cell r="A131" t="str">
            <v>BLR/IN/02220/1</v>
          </cell>
          <cell r="B131">
            <v>1914</v>
          </cell>
          <cell r="C131" t="str">
            <v>Activated</v>
          </cell>
          <cell r="D131" t="str">
            <v>Decathlon Sports India Pvt Ltd</v>
          </cell>
          <cell r="E131" t="str">
            <v>Raghu Ram</v>
          </cell>
          <cell r="F131" t="str">
            <v>CoWrks New Indiranagar</v>
          </cell>
        </row>
        <row r="132">
          <cell r="A132" t="str">
            <v>BLR/IN/02488/1</v>
          </cell>
          <cell r="B132">
            <v>2119</v>
          </cell>
          <cell r="C132" t="str">
            <v>Activated</v>
          </cell>
          <cell r="D132" t="str">
            <v>NGGAWE NIRMAN TECHNOLOGIES PRIVATE LIMITED</v>
          </cell>
          <cell r="E132" t="str">
            <v>Jithin Raj</v>
          </cell>
          <cell r="F132" t="str">
            <v>CoWrks New Indiranagar</v>
          </cell>
        </row>
        <row r="133">
          <cell r="A133" t="str">
            <v>BLR/IN/02746/1</v>
          </cell>
          <cell r="B133">
            <v>2214</v>
          </cell>
          <cell r="C133" t="str">
            <v>Activated</v>
          </cell>
          <cell r="D133" t="str">
            <v>NGGAWE NIRMAN TECHNOLOGIES PRIVATE LIMITED</v>
          </cell>
          <cell r="E133" t="str">
            <v>Jithin Raj</v>
          </cell>
          <cell r="F133" t="str">
            <v>CoWrks New Indiranagar</v>
          </cell>
        </row>
        <row r="134">
          <cell r="A134" t="str">
            <v>BLR/IN/02588/1</v>
          </cell>
          <cell r="B134">
            <v>2152</v>
          </cell>
          <cell r="C134" t="str">
            <v>Activated</v>
          </cell>
          <cell r="D134" t="str">
            <v>CaliperBusiness</v>
          </cell>
          <cell r="E134" t="str">
            <v>Khursheed Alem Khan</v>
          </cell>
          <cell r="F134" t="str">
            <v>CoWrks New Indiranagar</v>
          </cell>
        </row>
        <row r="135">
          <cell r="A135" t="str">
            <v>BLR/IN/02781/1</v>
          </cell>
          <cell r="B135">
            <v>2235</v>
          </cell>
          <cell r="C135" t="str">
            <v>Activated</v>
          </cell>
          <cell r="D135" t="str">
            <v>UANDH Private Limited</v>
          </cell>
          <cell r="E135" t="str">
            <v>Raghu Ram</v>
          </cell>
          <cell r="F135" t="str">
            <v>CoWrks New Indiranagar</v>
          </cell>
        </row>
        <row r="136">
          <cell r="A136" t="str">
            <v>BLR/IN/02219/1</v>
          </cell>
          <cell r="B136">
            <v>1827</v>
          </cell>
          <cell r="C136" t="str">
            <v>Activated</v>
          </cell>
          <cell r="D136" t="str">
            <v>NXT Trade &amp; Agency Services India Pvt Ltd</v>
          </cell>
          <cell r="E136" t="str">
            <v>Khursheed Alem Khan</v>
          </cell>
          <cell r="F136" t="str">
            <v>CoWrks New Indiranagar</v>
          </cell>
        </row>
        <row r="137">
          <cell r="A137" t="str">
            <v>BLR/IN/02426/1</v>
          </cell>
          <cell r="B137">
            <v>2001</v>
          </cell>
          <cell r="C137" t="str">
            <v>Activated</v>
          </cell>
          <cell r="D137" t="str">
            <v>Feministaa</v>
          </cell>
          <cell r="E137" t="str">
            <v>Rumpa Das</v>
          </cell>
          <cell r="F137" t="str">
            <v>CoWrks New Indiranagar</v>
          </cell>
        </row>
        <row r="138">
          <cell r="A138" t="str">
            <v>BLR/IN/02716/1</v>
          </cell>
          <cell r="B138">
            <v>2187</v>
          </cell>
          <cell r="C138" t="str">
            <v>Activated</v>
          </cell>
          <cell r="D138" t="str">
            <v>CaliperBusiness</v>
          </cell>
          <cell r="E138" t="str">
            <v>Khursheed Alem Khan</v>
          </cell>
          <cell r="F138" t="str">
            <v>CoWrks New Indiranagar</v>
          </cell>
        </row>
        <row r="139">
          <cell r="A139" t="str">
            <v>BLR/IN/02516/1</v>
          </cell>
          <cell r="B139">
            <v>2065</v>
          </cell>
          <cell r="C139" t="str">
            <v>Activated</v>
          </cell>
          <cell r="D139" t="str">
            <v>UANDH Private Limited</v>
          </cell>
          <cell r="E139" t="str">
            <v>Raghu Ram</v>
          </cell>
          <cell r="F139" t="str">
            <v>CoWrks New Indiranagar</v>
          </cell>
        </row>
        <row r="140">
          <cell r="A140" t="str">
            <v>BLR/IN/02187/1</v>
          </cell>
          <cell r="B140">
            <v>1801</v>
          </cell>
          <cell r="C140" t="str">
            <v>Activated</v>
          </cell>
          <cell r="D140" t="str">
            <v>Tactai Software India Private Limited</v>
          </cell>
          <cell r="E140" t="str">
            <v>Smriti Gautam</v>
          </cell>
          <cell r="F140" t="str">
            <v>CoWrks New Indiranagar</v>
          </cell>
        </row>
        <row r="141">
          <cell r="A141" t="str">
            <v>BLR/IN/02785/1</v>
          </cell>
          <cell r="B141">
            <v>2239</v>
          </cell>
          <cell r="C141" t="str">
            <v>Activated</v>
          </cell>
          <cell r="D141" t="str">
            <v>Xia Market Advisory Services Pvt Ltd.</v>
          </cell>
          <cell r="E141" t="str">
            <v>Auguste Pocuinaite</v>
          </cell>
          <cell r="F141" t="str">
            <v>CoWrks New Indiranagar</v>
          </cell>
        </row>
        <row r="142">
          <cell r="A142" t="str">
            <v>BLR/IN/02780/2</v>
          </cell>
          <cell r="B142">
            <v>2240</v>
          </cell>
          <cell r="C142" t="str">
            <v>Activated</v>
          </cell>
          <cell r="D142" t="str">
            <v>Freshworks Technologies Private Limited</v>
          </cell>
          <cell r="E142" t="str">
            <v>Jithin Raj</v>
          </cell>
          <cell r="F142" t="str">
            <v>CoWrks New Indiranagar</v>
          </cell>
        </row>
        <row r="143">
          <cell r="A143" t="str">
            <v>BLR/IN/02202/1</v>
          </cell>
          <cell r="B143">
            <v>1815</v>
          </cell>
          <cell r="C143" t="str">
            <v>Activated</v>
          </cell>
          <cell r="D143" t="str">
            <v>NGGAWE NIRMAN TECHNOLOGIES PRIVATE LIMITED</v>
          </cell>
          <cell r="E143" t="str">
            <v>Jithin Raj</v>
          </cell>
          <cell r="F143" t="str">
            <v>CoWrks New Indiranagar</v>
          </cell>
        </row>
        <row r="144">
          <cell r="A144" t="str">
            <v>BLR/IN/02522/2</v>
          </cell>
          <cell r="B144">
            <v>2112</v>
          </cell>
          <cell r="C144" t="str">
            <v>Activated</v>
          </cell>
          <cell r="D144" t="str">
            <v>Akshatha Satyanarayanan</v>
          </cell>
          <cell r="E144" t="str">
            <v>Jithin Raj</v>
          </cell>
          <cell r="F144" t="str">
            <v>CoWrks New Indiranagar</v>
          </cell>
        </row>
        <row r="145">
          <cell r="A145" t="str">
            <v>BLR/IN/02595/1</v>
          </cell>
          <cell r="B145">
            <v>2129</v>
          </cell>
          <cell r="C145" t="str">
            <v>Month on Month</v>
          </cell>
          <cell r="D145" t="str">
            <v>Infoeaze Digital Services Pvt. Ltd.</v>
          </cell>
          <cell r="E145" t="str">
            <v>Antoinette Monisha</v>
          </cell>
          <cell r="F145" t="str">
            <v>CoWrks New Indiranagar</v>
          </cell>
        </row>
        <row r="146">
          <cell r="A146" t="str">
            <v>BLR/IN/02581/1</v>
          </cell>
          <cell r="B146">
            <v>2162</v>
          </cell>
          <cell r="C146" t="str">
            <v>Activated</v>
          </cell>
          <cell r="D146" t="str">
            <v>Deep Value Technology Private Limited</v>
          </cell>
          <cell r="E146" t="str">
            <v>Jithin Raj</v>
          </cell>
          <cell r="F146" t="str">
            <v>CoWrks New Indiranagar</v>
          </cell>
        </row>
        <row r="147">
          <cell r="A147" t="str">
            <v>BLR/IN/02140/1</v>
          </cell>
          <cell r="B147">
            <v>1903</v>
          </cell>
          <cell r="C147" t="str">
            <v>Activated</v>
          </cell>
          <cell r="D147" t="str">
            <v>ENORMOUS IT SERVICES PVT LTD</v>
          </cell>
          <cell r="E147" t="str">
            <v>Smriti Gautam</v>
          </cell>
          <cell r="F147" t="str">
            <v>CoWrks New Indiranagar</v>
          </cell>
        </row>
        <row r="148">
          <cell r="A148" t="str">
            <v>BLR/IN/02496/1</v>
          </cell>
          <cell r="B148">
            <v>2126</v>
          </cell>
          <cell r="C148" t="str">
            <v>Activated</v>
          </cell>
          <cell r="D148" t="str">
            <v>Singularity Furniture Private Limited</v>
          </cell>
          <cell r="E148" t="str">
            <v>Khursheed Alem Khan</v>
          </cell>
          <cell r="F148" t="str">
            <v>CoWrks New Indiranagar</v>
          </cell>
        </row>
        <row r="149">
          <cell r="A149" t="str">
            <v>BLR/IN/02222/1</v>
          </cell>
          <cell r="B149">
            <v>1829</v>
          </cell>
          <cell r="C149" t="str">
            <v>Activated</v>
          </cell>
          <cell r="D149" t="str">
            <v>Branch Metrics, Inc.</v>
          </cell>
          <cell r="E149" t="str">
            <v>Smriti Gautam</v>
          </cell>
          <cell r="F149" t="str">
            <v>CoWrks New Indiranagar</v>
          </cell>
        </row>
        <row r="150">
          <cell r="A150" t="str">
            <v>BLR/IN/02745/1</v>
          </cell>
          <cell r="B150">
            <v>2245</v>
          </cell>
          <cell r="C150" t="str">
            <v>Activated</v>
          </cell>
          <cell r="D150" t="str">
            <v>NGGAWE NIRMAN TECHNOLOGIES PRIVATE LIMITED</v>
          </cell>
          <cell r="E150" t="str">
            <v>Jithin Raj</v>
          </cell>
          <cell r="F150" t="str">
            <v>CoWrks New Indiranagar</v>
          </cell>
        </row>
        <row r="151">
          <cell r="A151" t="str">
            <v>BLR/IN/02653/1</v>
          </cell>
          <cell r="B151">
            <v>2246</v>
          </cell>
          <cell r="C151" t="str">
            <v>Activated</v>
          </cell>
          <cell r="D151" t="str">
            <v>Alibaba.com E-Commerce India Pvt Ltd</v>
          </cell>
          <cell r="E151" t="str">
            <v>Khursheed Alem Khan</v>
          </cell>
          <cell r="F151" t="str">
            <v>CoWrks New Indiranagar</v>
          </cell>
        </row>
        <row r="152">
          <cell r="A152" t="str">
            <v>BLR/IN/02898/1</v>
          </cell>
          <cell r="B152">
            <v>2359</v>
          </cell>
          <cell r="C152" t="str">
            <v>Activated</v>
          </cell>
          <cell r="D152" t="str">
            <v>Lux Ét Umbra</v>
          </cell>
          <cell r="E152" t="str">
            <v>Auguste Pocuinaite</v>
          </cell>
          <cell r="F152" t="str">
            <v>CoWrks New Indiranagar</v>
          </cell>
        </row>
        <row r="153">
          <cell r="A153" t="str">
            <v>BLR/IN/03091/1</v>
          </cell>
          <cell r="B153">
            <v>2458</v>
          </cell>
          <cell r="C153" t="str">
            <v>Activated</v>
          </cell>
          <cell r="D153" t="str">
            <v>Yellow Lion Group</v>
          </cell>
          <cell r="E153" t="str">
            <v>Imaad Ahmed</v>
          </cell>
          <cell r="F153" t="str">
            <v>CoWrks New Indiranagar</v>
          </cell>
        </row>
        <row r="154">
          <cell r="A154" t="str">
            <v>BLR/IN/02744/1</v>
          </cell>
          <cell r="B154">
            <v>2304</v>
          </cell>
          <cell r="C154" t="str">
            <v>Activated</v>
          </cell>
          <cell r="D154" t="str">
            <v>NGGAWE NIRMAN TECHNOLOGIES PRIVATE LIMITED</v>
          </cell>
          <cell r="E154" t="str">
            <v>Jithin Raj</v>
          </cell>
          <cell r="F154" t="str">
            <v>CoWrks New Indiranagar</v>
          </cell>
        </row>
        <row r="155">
          <cell r="A155" t="str">
            <v>BLR/IN/01314/1</v>
          </cell>
          <cell r="B155">
            <v>1091</v>
          </cell>
          <cell r="C155" t="str">
            <v>Month on Month</v>
          </cell>
          <cell r="D155" t="str">
            <v>Shoffr Pte. Ltd.</v>
          </cell>
          <cell r="E155" t="str">
            <v>Smriti Gautam</v>
          </cell>
          <cell r="F155" t="str">
            <v>CoWrks New Indiranagar</v>
          </cell>
        </row>
        <row r="156">
          <cell r="A156" t="str">
            <v>BLR/IN/01364/1</v>
          </cell>
          <cell r="B156">
            <v>1097</v>
          </cell>
          <cell r="C156" t="str">
            <v>Month on Month</v>
          </cell>
          <cell r="D156" t="str">
            <v>Zimperium Inc</v>
          </cell>
          <cell r="E156" t="str">
            <v>Raghu Ram</v>
          </cell>
          <cell r="F156" t="str">
            <v>CoWrks New Indiranagar</v>
          </cell>
        </row>
        <row r="157">
          <cell r="A157" t="str">
            <v>BLR/IN/00386/1</v>
          </cell>
          <cell r="B157">
            <v>386</v>
          </cell>
          <cell r="C157" t="str">
            <v>Month on Month</v>
          </cell>
          <cell r="D157" t="str">
            <v>Groomedin Solutions Pvt Ltd</v>
          </cell>
          <cell r="E157" t="str">
            <v>Auguste Pocuinaite</v>
          </cell>
          <cell r="F157" t="str">
            <v>CoWrks New Indiranagar</v>
          </cell>
        </row>
        <row r="158">
          <cell r="A158" t="str">
            <v>BLR/IN/01427/1</v>
          </cell>
          <cell r="B158">
            <v>1085</v>
          </cell>
          <cell r="C158" t="str">
            <v>Month on Month</v>
          </cell>
          <cell r="D158" t="str">
            <v>Epoch Brand Services India Pvt Ltd.</v>
          </cell>
          <cell r="E158" t="str">
            <v>Raghu Ram</v>
          </cell>
          <cell r="F158" t="str">
            <v>CoWrks New Indiranagar</v>
          </cell>
        </row>
        <row r="159">
          <cell r="A159" t="str">
            <v>BLR/IN/01503/1</v>
          </cell>
          <cell r="B159">
            <v>1144</v>
          </cell>
          <cell r="C159" t="str">
            <v>Month on Month</v>
          </cell>
          <cell r="D159" t="str">
            <v>Pencilbox</v>
          </cell>
          <cell r="E159" t="str">
            <v>Rumpa Das</v>
          </cell>
          <cell r="F159" t="str">
            <v>CoWrks New Indiranagar</v>
          </cell>
        </row>
        <row r="160">
          <cell r="A160" t="str">
            <v>BLR/IN/01993/2</v>
          </cell>
          <cell r="B160">
            <v>1643</v>
          </cell>
          <cell r="C160" t="str">
            <v>Activated</v>
          </cell>
          <cell r="D160" t="str">
            <v>Tactai Software India Private Limited</v>
          </cell>
          <cell r="E160" t="str">
            <v>Smriti Gautam</v>
          </cell>
          <cell r="F160" t="str">
            <v>CoWrks New Indiranagar</v>
          </cell>
        </row>
        <row r="161">
          <cell r="A161" t="str">
            <v>BLR/IN/01446/1</v>
          </cell>
          <cell r="B161">
            <v>1114</v>
          </cell>
          <cell r="C161" t="str">
            <v>Activated</v>
          </cell>
          <cell r="D161" t="str">
            <v>Decathlon Sports India Pvt Ltd</v>
          </cell>
          <cell r="E161" t="str">
            <v>Raghu Ram</v>
          </cell>
          <cell r="F161" t="str">
            <v>CoWrks New Indiranagar</v>
          </cell>
        </row>
        <row r="162">
          <cell r="A162" t="str">
            <v>BLR/IN/02173/1</v>
          </cell>
          <cell r="B162">
            <v>1788</v>
          </cell>
          <cell r="C162" t="str">
            <v>Activated</v>
          </cell>
          <cell r="D162" t="str">
            <v>KOTTARAM AGRO FOODS PVT LTD</v>
          </cell>
          <cell r="E162" t="str">
            <v>Sidharth Menda</v>
          </cell>
          <cell r="F162" t="str">
            <v>CoWrks New Indiranagar</v>
          </cell>
        </row>
        <row r="163">
          <cell r="A163" t="str">
            <v>BLR/IN/01690/2</v>
          </cell>
          <cell r="B163">
            <v>1349</v>
          </cell>
          <cell r="C163" t="str">
            <v>Activated</v>
          </cell>
          <cell r="D163" t="str">
            <v>KOTTARAM AGRO FOODS PVT LTD</v>
          </cell>
          <cell r="E163" t="str">
            <v>Sidharth Menda</v>
          </cell>
          <cell r="F163" t="str">
            <v>CoWrks New Indiranagar</v>
          </cell>
        </row>
        <row r="164">
          <cell r="A164" t="str">
            <v>BLR/IN/01773/1</v>
          </cell>
          <cell r="B164">
            <v>1472</v>
          </cell>
          <cell r="C164" t="str">
            <v>Month on Month</v>
          </cell>
          <cell r="D164" t="str">
            <v>Idealyze Partners LLP</v>
          </cell>
          <cell r="E164" t="str">
            <v>Rumpa Das</v>
          </cell>
          <cell r="F164" t="str">
            <v>CoWrks New Indiranagar</v>
          </cell>
        </row>
        <row r="165">
          <cell r="A165" t="str">
            <v>BLR/IN/00304/2</v>
          </cell>
          <cell r="B165">
            <v>1367</v>
          </cell>
          <cell r="C165" t="str">
            <v>Activated</v>
          </cell>
          <cell r="D165" t="str">
            <v>SYNOPSYS (INDIA) PRIVATE LIMITED</v>
          </cell>
          <cell r="E165" t="str">
            <v>Imaad Ahmed</v>
          </cell>
          <cell r="F165" t="str">
            <v>CoWrks New Indiranagar</v>
          </cell>
        </row>
        <row r="166">
          <cell r="A166" t="str">
            <v>BLR/IN/01470/1</v>
          </cell>
          <cell r="B166">
            <v>1271</v>
          </cell>
          <cell r="C166" t="str">
            <v>Activated</v>
          </cell>
          <cell r="D166" t="str">
            <v>Aicumen Innovations Private Limited</v>
          </cell>
          <cell r="E166" t="str">
            <v>Khursheed Alem Khan</v>
          </cell>
          <cell r="F166" t="str">
            <v>CoWrks New Indiranagar</v>
          </cell>
        </row>
        <row r="167">
          <cell r="A167" t="str">
            <v>BLR/IN/01531/2</v>
          </cell>
          <cell r="B167">
            <v>1248</v>
          </cell>
          <cell r="C167" t="str">
            <v>Month on Month</v>
          </cell>
          <cell r="D167" t="str">
            <v>Intec Capital Limited</v>
          </cell>
          <cell r="E167" t="str">
            <v>Smriti Gautam</v>
          </cell>
          <cell r="F167" t="str">
            <v>CoWrks New Indiranagar</v>
          </cell>
        </row>
        <row r="168">
          <cell r="A168" t="str">
            <v>BLR/IN/01535/1</v>
          </cell>
          <cell r="B168">
            <v>1179</v>
          </cell>
          <cell r="C168" t="str">
            <v>Month on Month</v>
          </cell>
          <cell r="D168" t="str">
            <v>Twistedpair Technologies Pvt. Ltd</v>
          </cell>
          <cell r="E168" t="str">
            <v>Khursheed Alem Khan</v>
          </cell>
          <cell r="F168" t="str">
            <v>CoWrks New Indiranagar</v>
          </cell>
        </row>
        <row r="169">
          <cell r="A169" t="str">
            <v>BLR/IN/00973/1</v>
          </cell>
          <cell r="B169">
            <v>859</v>
          </cell>
          <cell r="C169" t="str">
            <v>Month on Month</v>
          </cell>
          <cell r="D169" t="str">
            <v>VITALPOINTZ NETWORKS INDIA PRIVATE LIMITED</v>
          </cell>
          <cell r="E169" t="str">
            <v>Auguste Pocuinaite</v>
          </cell>
          <cell r="F169" t="str">
            <v>CoWrks New Indiranagar</v>
          </cell>
        </row>
        <row r="170">
          <cell r="A170" t="str">
            <v>BLR/IN/00930/1</v>
          </cell>
          <cell r="B170">
            <v>843</v>
          </cell>
          <cell r="C170" t="str">
            <v>Month on Month</v>
          </cell>
          <cell r="D170" t="str">
            <v>GT Informatics</v>
          </cell>
          <cell r="E170" t="str">
            <v>Auguste Pocuinaite</v>
          </cell>
          <cell r="F170" t="str">
            <v>CoWrks New Indiranagar</v>
          </cell>
        </row>
        <row r="171">
          <cell r="A171" t="str">
            <v>BLR/IN/00837/1</v>
          </cell>
          <cell r="B171">
            <v>801</v>
          </cell>
          <cell r="C171" t="str">
            <v>Activated</v>
          </cell>
          <cell r="D171" t="str">
            <v>Harish Naik</v>
          </cell>
          <cell r="E171" t="str">
            <v>Khursheed Alem Khan</v>
          </cell>
          <cell r="F171" t="str">
            <v>CoWrks New Indiranagar</v>
          </cell>
        </row>
        <row r="172">
          <cell r="A172" t="str">
            <v>BLR/IN/00889/1</v>
          </cell>
          <cell r="B172">
            <v>831</v>
          </cell>
          <cell r="C172" t="str">
            <v>Activated</v>
          </cell>
          <cell r="D172" t="str">
            <v>Way2Online Interactive India Pvt Ltd</v>
          </cell>
          <cell r="E172" t="str">
            <v>Raghu Ram</v>
          </cell>
          <cell r="F172" t="str">
            <v>CoWrks New Indiranagar</v>
          </cell>
        </row>
        <row r="173">
          <cell r="A173" t="str">
            <v>BLR/IN/00954/1</v>
          </cell>
          <cell r="B173">
            <v>851</v>
          </cell>
          <cell r="C173" t="str">
            <v>Activated</v>
          </cell>
          <cell r="D173" t="str">
            <v>Start Rn D</v>
          </cell>
          <cell r="E173" t="str">
            <v>Raghu Ram</v>
          </cell>
          <cell r="F173" t="str">
            <v>CoWrks New Indiranagar</v>
          </cell>
        </row>
        <row r="174">
          <cell r="A174" t="str">
            <v>BLR/IN/00515/4</v>
          </cell>
          <cell r="B174">
            <v>822</v>
          </cell>
          <cell r="C174" t="str">
            <v>Month on Month</v>
          </cell>
          <cell r="D174" t="str">
            <v>LM Wind Power Technologies India Pvt Ltd</v>
          </cell>
          <cell r="E174" t="str">
            <v>Imaad Ahmed</v>
          </cell>
          <cell r="F174" t="str">
            <v>CoWrks New Indiranagar</v>
          </cell>
        </row>
        <row r="175">
          <cell r="A175" t="str">
            <v>BLR/IN/00859/2</v>
          </cell>
          <cell r="B175">
            <v>800</v>
          </cell>
          <cell r="C175" t="str">
            <v>Activated</v>
          </cell>
          <cell r="D175" t="str">
            <v>Aicumen Innovations Private Limited</v>
          </cell>
          <cell r="E175" t="str">
            <v>Khursheed Alem Khan</v>
          </cell>
          <cell r="F175" t="str">
            <v>CoWrks New Indiranagar</v>
          </cell>
        </row>
        <row r="176">
          <cell r="A176" t="str">
            <v>BLR/IN/00869/1</v>
          </cell>
          <cell r="B176">
            <v>807</v>
          </cell>
          <cell r="C176" t="str">
            <v>Month on Month</v>
          </cell>
          <cell r="D176" t="str">
            <v>Reed Exhibitions</v>
          </cell>
          <cell r="E176" t="str">
            <v>Manish Narendra</v>
          </cell>
          <cell r="F176" t="str">
            <v>CoWrks New Indiranagar</v>
          </cell>
        </row>
        <row r="177">
          <cell r="A177" t="str">
            <v>BLR/IN/01115/1</v>
          </cell>
          <cell r="B177">
            <v>996</v>
          </cell>
          <cell r="C177" t="str">
            <v>Activated</v>
          </cell>
          <cell r="D177" t="str">
            <v>ADFG TECH INDIA PRIVATE LIMITED</v>
          </cell>
          <cell r="E177" t="str">
            <v>Smriti Gautam</v>
          </cell>
          <cell r="F177" t="str">
            <v>CoWrks New Indiranagar</v>
          </cell>
        </row>
        <row r="178">
          <cell r="A178" t="str">
            <v>BLR/IN/01041/1</v>
          </cell>
          <cell r="B178">
            <v>894</v>
          </cell>
          <cell r="C178" t="str">
            <v>Month on Month</v>
          </cell>
          <cell r="D178" t="str">
            <v>Lobo Capital</v>
          </cell>
          <cell r="E178" t="str">
            <v>Auguste Pocuinaite</v>
          </cell>
          <cell r="F178" t="str">
            <v>CoWrks New Indiranagar</v>
          </cell>
        </row>
        <row r="179">
          <cell r="A179" t="str">
            <v>BLR/IN/00121/3</v>
          </cell>
          <cell r="B179">
            <v>900</v>
          </cell>
          <cell r="C179" t="str">
            <v>Activated</v>
          </cell>
          <cell r="D179" t="str">
            <v>Zapyle</v>
          </cell>
          <cell r="E179" t="str">
            <v>Sidharth Menda</v>
          </cell>
          <cell r="F179" t="str">
            <v>CoWrks New Indiranagar</v>
          </cell>
        </row>
        <row r="180">
          <cell r="A180" t="str">
            <v>BLR/IN/01295/2</v>
          </cell>
          <cell r="B180">
            <v>1010</v>
          </cell>
          <cell r="C180" t="str">
            <v>Activated</v>
          </cell>
          <cell r="D180" t="str">
            <v>Zapyle</v>
          </cell>
          <cell r="E180" t="str">
            <v>Sidharth Menda</v>
          </cell>
          <cell r="F180" t="str">
            <v>CoWrks New Indiranagar</v>
          </cell>
        </row>
        <row r="181">
          <cell r="A181" t="str">
            <v>BLR/IN/01135/1</v>
          </cell>
          <cell r="B181">
            <v>911</v>
          </cell>
          <cell r="C181" t="str">
            <v>Formal Notice Given</v>
          </cell>
          <cell r="D181" t="str">
            <v>Digital Reach Pvt Ltd</v>
          </cell>
          <cell r="E181" t="str">
            <v>Raghu Ram</v>
          </cell>
          <cell r="F181" t="str">
            <v>CoWrks New Indiranagar</v>
          </cell>
        </row>
        <row r="182">
          <cell r="A182" t="str">
            <v>BLR/IN/00824/1</v>
          </cell>
          <cell r="B182">
            <v>784</v>
          </cell>
          <cell r="C182" t="str">
            <v>Month on Month</v>
          </cell>
          <cell r="D182" t="str">
            <v>Autovert Technologies Private Limited</v>
          </cell>
          <cell r="E182" t="str">
            <v>Raghu Ram</v>
          </cell>
          <cell r="F182" t="str">
            <v>CoWrks New Indiranagar</v>
          </cell>
        </row>
        <row r="183">
          <cell r="A183" t="str">
            <v>BLR/IN/01233/2</v>
          </cell>
          <cell r="B183">
            <v>966</v>
          </cell>
          <cell r="C183" t="str">
            <v>Activated</v>
          </cell>
          <cell r="D183" t="str">
            <v>Decathlon Sports India Pvt Ltd</v>
          </cell>
          <cell r="E183" t="str">
            <v>Raghu Ram</v>
          </cell>
          <cell r="F183" t="str">
            <v>CoWrks New Indiranagar</v>
          </cell>
        </row>
        <row r="184">
          <cell r="A184" t="str">
            <v>BLR/IN/00768/1</v>
          </cell>
          <cell r="B184">
            <v>726</v>
          </cell>
          <cell r="C184" t="str">
            <v>Formal Notice Given</v>
          </cell>
          <cell r="D184" t="str">
            <v>Logesys Solutions India Pvt. Ltd</v>
          </cell>
          <cell r="E184" t="str">
            <v>Smriti Gautam</v>
          </cell>
          <cell r="F184" t="str">
            <v>CoWrks New Indiranagar</v>
          </cell>
        </row>
        <row r="185">
          <cell r="A185" t="str">
            <v>BLR/IN/01250/1</v>
          </cell>
          <cell r="B185">
            <v>1016</v>
          </cell>
          <cell r="C185" t="str">
            <v>Month on Month</v>
          </cell>
          <cell r="D185" t="str">
            <v>Growth Hackers</v>
          </cell>
          <cell r="E185" t="str">
            <v>Jithin Raj</v>
          </cell>
          <cell r="F185" t="str">
            <v>CoWrks New Indiranagar</v>
          </cell>
        </row>
        <row r="186">
          <cell r="A186" t="str">
            <v>BLR/IN/01121/1</v>
          </cell>
          <cell r="B186">
            <v>1068</v>
          </cell>
          <cell r="C186" t="str">
            <v>Activated</v>
          </cell>
          <cell r="D186" t="str">
            <v>Sandvik Asia Pvt. Ltd.</v>
          </cell>
          <cell r="E186" t="str">
            <v>Rumpa Das</v>
          </cell>
          <cell r="F186" t="str">
            <v>CoWrks New Indiranagar</v>
          </cell>
        </row>
        <row r="187">
          <cell r="A187" t="str">
            <v>BLR/IN/01189/1</v>
          </cell>
          <cell r="B187">
            <v>945</v>
          </cell>
          <cell r="C187" t="str">
            <v>Activated</v>
          </cell>
          <cell r="D187" t="str">
            <v>Wemax Advisors LLP</v>
          </cell>
          <cell r="E187" t="str">
            <v>Khursheed Alem Khan</v>
          </cell>
          <cell r="F187" t="str">
            <v>CoWrks New Indiranagar</v>
          </cell>
        </row>
        <row r="188">
          <cell r="A188" t="str">
            <v>BLR/IN/01154/1</v>
          </cell>
          <cell r="B188">
            <v>941</v>
          </cell>
          <cell r="C188" t="str">
            <v>Activated</v>
          </cell>
          <cell r="D188" t="str">
            <v>ADFG TECH INDIA PRIVATE LIMITED</v>
          </cell>
          <cell r="E188" t="str">
            <v>Smriti Gautam</v>
          </cell>
          <cell r="F188" t="str">
            <v>CoWrks New Indiranagar</v>
          </cell>
        </row>
        <row r="189">
          <cell r="A189" t="str">
            <v>BLR/IN/00173/3</v>
          </cell>
          <cell r="B189">
            <v>217</v>
          </cell>
          <cell r="C189" t="str">
            <v>Month on Month</v>
          </cell>
          <cell r="D189" t="str">
            <v>Stylumia Intelligence Technology Pvt Ltd</v>
          </cell>
          <cell r="E189" t="str">
            <v>Imaad Ahmed</v>
          </cell>
          <cell r="F189" t="str">
            <v>CoWrks New Indiranagar</v>
          </cell>
        </row>
        <row r="190">
          <cell r="A190" t="str">
            <v>BLR/IN/02060/1</v>
          </cell>
          <cell r="B190">
            <v>1792</v>
          </cell>
          <cell r="C190" t="str">
            <v>Activated</v>
          </cell>
          <cell r="D190" t="str">
            <v>Freshworks Technologies Private Limited</v>
          </cell>
          <cell r="E190" t="str">
            <v>Jithin Raj</v>
          </cell>
          <cell r="F190" t="str">
            <v>CoWrks New Indiranagar</v>
          </cell>
        </row>
        <row r="191">
          <cell r="A191" t="str">
            <v>CHN/MN/01168/4</v>
          </cell>
          <cell r="B191">
            <v>1740</v>
          </cell>
          <cell r="C191" t="str">
            <v>Activated</v>
          </cell>
          <cell r="D191" t="str">
            <v>Shell India Markets Pvt Ltd</v>
          </cell>
          <cell r="E191" t="str">
            <v>Antoinette Monisha</v>
          </cell>
          <cell r="F191" t="str">
            <v>CoWrks OMR</v>
          </cell>
        </row>
        <row r="192">
          <cell r="A192" t="str">
            <v>CHN/MN/02430/1</v>
          </cell>
          <cell r="B192">
            <v>2073</v>
          </cell>
          <cell r="C192" t="str">
            <v>Activated</v>
          </cell>
          <cell r="D192" t="str">
            <v>Salvagnini Group</v>
          </cell>
          <cell r="E192" t="str">
            <v>Antoinette Monisha</v>
          </cell>
          <cell r="F192" t="str">
            <v>CoWrks OMR</v>
          </cell>
        </row>
        <row r="193">
          <cell r="A193" t="str">
            <v>CHN/MN/02786/1</v>
          </cell>
          <cell r="B193">
            <v>2236</v>
          </cell>
          <cell r="C193" t="str">
            <v>Activated</v>
          </cell>
          <cell r="D193" t="str">
            <v>Aditya Vani Info Systems Private Limited</v>
          </cell>
          <cell r="E193" t="str">
            <v>Rumpa Das</v>
          </cell>
          <cell r="F193" t="str">
            <v>CoWrks OMR</v>
          </cell>
        </row>
        <row r="194">
          <cell r="A194" t="str">
            <v>CHN/MN/02335/1</v>
          </cell>
          <cell r="B194">
            <v>2075</v>
          </cell>
          <cell r="C194" t="str">
            <v>Activated</v>
          </cell>
          <cell r="D194" t="str">
            <v>Lumera Software Solutions Private Limited</v>
          </cell>
          <cell r="E194" t="str">
            <v>Antoinette Monisha</v>
          </cell>
          <cell r="F194" t="str">
            <v>CoWrks OMR</v>
          </cell>
        </row>
        <row r="195">
          <cell r="A195" t="str">
            <v>CHN/MN/02783/1</v>
          </cell>
          <cell r="B195">
            <v>2234</v>
          </cell>
          <cell r="C195" t="str">
            <v>Activated</v>
          </cell>
          <cell r="D195" t="str">
            <v>Rayles And Roobie Technologies Private Limited</v>
          </cell>
          <cell r="E195" t="str">
            <v>Antoinette Monisha</v>
          </cell>
          <cell r="F195" t="str">
            <v>CoWrks OMR</v>
          </cell>
        </row>
        <row r="196">
          <cell r="A196" t="str">
            <v>CHN/MN/02649/1</v>
          </cell>
          <cell r="B196">
            <v>2151</v>
          </cell>
          <cell r="C196" t="str">
            <v>Activated</v>
          </cell>
          <cell r="D196" t="str">
            <v>Obotap ESolutions Private Limited</v>
          </cell>
          <cell r="E196" t="str">
            <v>Antoinette Monisha</v>
          </cell>
          <cell r="F196" t="str">
            <v>CoWrks OMR</v>
          </cell>
        </row>
        <row r="197">
          <cell r="A197" t="str">
            <v>CHN/MN/02252/1</v>
          </cell>
          <cell r="B197">
            <v>1880</v>
          </cell>
          <cell r="C197" t="str">
            <v>Activated</v>
          </cell>
          <cell r="D197" t="str">
            <v>Leap  Mantra</v>
          </cell>
          <cell r="E197" t="str">
            <v>Antoinette Monisha</v>
          </cell>
          <cell r="F197" t="str">
            <v>CoWrks OMR</v>
          </cell>
        </row>
        <row r="198">
          <cell r="A198" t="str">
            <v>CHN/MN/02364/4</v>
          </cell>
          <cell r="B198">
            <v>1933</v>
          </cell>
          <cell r="C198" t="str">
            <v>Activated</v>
          </cell>
          <cell r="D198" t="str">
            <v>IBITS TECHNOLOGY SOLUTIONS</v>
          </cell>
          <cell r="E198" t="str">
            <v>Antoinette Monisha</v>
          </cell>
          <cell r="F198" t="str">
            <v>CoWrks OMR</v>
          </cell>
        </row>
        <row r="199">
          <cell r="A199" t="str">
            <v>CHN/MN/02131/1</v>
          </cell>
          <cell r="B199">
            <v>1876</v>
          </cell>
          <cell r="C199" t="str">
            <v>Activated</v>
          </cell>
          <cell r="D199" t="str">
            <v>Aditya Vani Info Systems Private Limited</v>
          </cell>
          <cell r="E199" t="str">
            <v>Rumpa Das</v>
          </cell>
          <cell r="F199" t="str">
            <v>CoWrks OMR</v>
          </cell>
        </row>
        <row r="200">
          <cell r="A200" t="str">
            <v>CHN/MN/02860/1</v>
          </cell>
          <cell r="B200">
            <v>2330</v>
          </cell>
          <cell r="C200" t="str">
            <v>Activated</v>
          </cell>
          <cell r="D200" t="str">
            <v>Shell India Markets Pvt Ltd</v>
          </cell>
          <cell r="E200" t="str">
            <v>Antoinette Monisha</v>
          </cell>
          <cell r="F200" t="str">
            <v>CoWrks OMR</v>
          </cell>
        </row>
        <row r="201">
          <cell r="A201" t="str">
            <v>CHN/MN/02747/2</v>
          </cell>
          <cell r="B201">
            <v>2403</v>
          </cell>
          <cell r="C201" t="str">
            <v>Activated</v>
          </cell>
          <cell r="D201" t="str">
            <v>Shell India Markets Pvt Ltd</v>
          </cell>
          <cell r="E201" t="str">
            <v>Antoinette Monisha</v>
          </cell>
          <cell r="F201" t="str">
            <v>CoWrks OMR</v>
          </cell>
        </row>
        <row r="202">
          <cell r="A202" t="str">
            <v>CHN/MN/02899/2</v>
          </cell>
          <cell r="B202">
            <v>2361</v>
          </cell>
          <cell r="C202" t="str">
            <v>Activated</v>
          </cell>
          <cell r="D202" t="str">
            <v>Shell India Markets Pvt Ltd</v>
          </cell>
          <cell r="E202" t="str">
            <v>Antoinette Monisha</v>
          </cell>
          <cell r="F202" t="str">
            <v>CoWrks OMR</v>
          </cell>
        </row>
        <row r="203">
          <cell r="A203" t="str">
            <v>CHN/MN/02833/1</v>
          </cell>
          <cell r="B203">
            <v>2278</v>
          </cell>
          <cell r="C203" t="str">
            <v>Activated</v>
          </cell>
          <cell r="D203" t="str">
            <v>Tritrix</v>
          </cell>
          <cell r="E203" t="str">
            <v>Antoinette Monisha</v>
          </cell>
          <cell r="F203" t="str">
            <v>CoWrks OMR</v>
          </cell>
        </row>
        <row r="204">
          <cell r="A204" t="str">
            <v>CHN/MN/03128/1</v>
          </cell>
          <cell r="B204">
            <v>2479</v>
          </cell>
          <cell r="C204" t="str">
            <v>Activated</v>
          </cell>
          <cell r="D204" t="str">
            <v>Leap  Mantra</v>
          </cell>
          <cell r="E204" t="str">
            <v>Antoinette Monisha</v>
          </cell>
          <cell r="F204" t="str">
            <v>CoWrks OMR</v>
          </cell>
        </row>
        <row r="205">
          <cell r="A205" t="str">
            <v>CHN/MN/02750/1</v>
          </cell>
          <cell r="B205">
            <v>2314</v>
          </cell>
          <cell r="C205" t="str">
            <v>Activated</v>
          </cell>
          <cell r="D205" t="str">
            <v>Obotap ESolutions Private Limited</v>
          </cell>
          <cell r="E205" t="str">
            <v>Antoinette Monisha</v>
          </cell>
          <cell r="F205" t="str">
            <v>CoWrks OMR</v>
          </cell>
        </row>
        <row r="206">
          <cell r="A206" t="str">
            <v>CHN/MN/03062/1</v>
          </cell>
          <cell r="B206">
            <v>2487</v>
          </cell>
          <cell r="C206" t="str">
            <v>Activated</v>
          </cell>
          <cell r="D206" t="str">
            <v>LegalEase Solutions India Pvt Ltd</v>
          </cell>
          <cell r="E206" t="str">
            <v>Antoinette Monisha</v>
          </cell>
          <cell r="F206" t="str">
            <v>CoWrks OMR</v>
          </cell>
        </row>
        <row r="207">
          <cell r="A207" t="str">
            <v>CHN/MN/01860/1</v>
          </cell>
          <cell r="B207">
            <v>1583</v>
          </cell>
          <cell r="C207" t="str">
            <v>Activated</v>
          </cell>
          <cell r="D207" t="str">
            <v>Augustus Athigaman</v>
          </cell>
          <cell r="E207" t="str">
            <v>Jithin Raj</v>
          </cell>
          <cell r="F207" t="str">
            <v>CoWrks OMR</v>
          </cell>
        </row>
        <row r="208">
          <cell r="A208" t="str">
            <v>CHN/MN/01915/1</v>
          </cell>
          <cell r="B208">
            <v>1562</v>
          </cell>
          <cell r="C208" t="str">
            <v>Activated</v>
          </cell>
          <cell r="D208" t="str">
            <v>Product Hunt</v>
          </cell>
          <cell r="E208" t="str">
            <v>Antoinette Monisha</v>
          </cell>
          <cell r="F208" t="str">
            <v>CoWrks OMR</v>
          </cell>
        </row>
        <row r="209">
          <cell r="A209" t="str">
            <v>CHN/MN/01642/2</v>
          </cell>
          <cell r="B209">
            <v>1299</v>
          </cell>
          <cell r="C209" t="str">
            <v>Activated</v>
          </cell>
          <cell r="D209" t="str">
            <v>Daily Ninja Delivery Services Pvt Ltd</v>
          </cell>
          <cell r="E209" t="str">
            <v>Smriti Gautam</v>
          </cell>
          <cell r="F209" t="str">
            <v>CoWrks OMR</v>
          </cell>
        </row>
        <row r="210">
          <cell r="A210" t="str">
            <v>CHN/MN/01577/1</v>
          </cell>
          <cell r="B210">
            <v>1383</v>
          </cell>
          <cell r="C210" t="str">
            <v>Activated</v>
          </cell>
          <cell r="D210" t="str">
            <v>Conduent Business Services India LLP</v>
          </cell>
          <cell r="E210" t="str">
            <v>Jithin Raj</v>
          </cell>
          <cell r="F210" t="str">
            <v>CoWrks OMR</v>
          </cell>
        </row>
        <row r="211">
          <cell r="A211" t="str">
            <v>CHN/MN/01789/1</v>
          </cell>
          <cell r="B211">
            <v>1467</v>
          </cell>
          <cell r="C211" t="str">
            <v>Activated</v>
          </cell>
          <cell r="D211" t="str">
            <v>Koshavrudhi</v>
          </cell>
          <cell r="E211" t="str">
            <v>Jithin Raj</v>
          </cell>
          <cell r="F211" t="str">
            <v>CoWrks OMR</v>
          </cell>
        </row>
        <row r="212">
          <cell r="A212" t="str">
            <v>CHN/MN/01651/1</v>
          </cell>
          <cell r="B212">
            <v>1319</v>
          </cell>
          <cell r="C212" t="str">
            <v>Activated</v>
          </cell>
          <cell r="D212" t="str">
            <v>Rayles And Roobie Technologies Private Limited</v>
          </cell>
          <cell r="E212" t="str">
            <v>Antoinette Monisha</v>
          </cell>
          <cell r="F212" t="str">
            <v>CoWrks OMR</v>
          </cell>
        </row>
        <row r="213">
          <cell r="A213" t="str">
            <v>CHN/MN/01548/1</v>
          </cell>
          <cell r="B213">
            <v>1236</v>
          </cell>
          <cell r="C213" t="str">
            <v>Activated</v>
          </cell>
          <cell r="D213" t="str">
            <v>National Fire Protection &amp; Hazard Control</v>
          </cell>
          <cell r="E213" t="str">
            <v>Antoinette Monisha</v>
          </cell>
          <cell r="F213" t="str">
            <v>CoWrks OMR</v>
          </cell>
        </row>
        <row r="214">
          <cell r="A214" t="str">
            <v>CHN/MN/01113/1</v>
          </cell>
          <cell r="B214">
            <v>1295</v>
          </cell>
          <cell r="C214" t="str">
            <v>Activated</v>
          </cell>
          <cell r="D214" t="str">
            <v>Conde Nast India Private Limited</v>
          </cell>
          <cell r="E214" t="str">
            <v>Jithin Raj</v>
          </cell>
          <cell r="F214" t="str">
            <v>CoWrks OMR</v>
          </cell>
        </row>
        <row r="215">
          <cell r="A215" t="str">
            <v>CHN/MN/01495/2</v>
          </cell>
          <cell r="B215">
            <v>1416</v>
          </cell>
          <cell r="C215" t="str">
            <v>Activated</v>
          </cell>
          <cell r="D215" t="str">
            <v>Chargebee Technologies Pvt Ltd</v>
          </cell>
          <cell r="E215" t="str">
            <v>Antoinette Monisha</v>
          </cell>
          <cell r="F215" t="str">
            <v>CoWrks OMR</v>
          </cell>
        </row>
        <row r="216">
          <cell r="A216" t="str">
            <v>CHN/MN/01636/1</v>
          </cell>
          <cell r="B216">
            <v>1293</v>
          </cell>
          <cell r="C216" t="str">
            <v>Activated</v>
          </cell>
          <cell r="D216" t="str">
            <v>Virtual Tech Gurus India Pvt Ltd</v>
          </cell>
          <cell r="E216" t="str">
            <v>Jithin Raj</v>
          </cell>
          <cell r="F216" t="str">
            <v>CoWrks OMR</v>
          </cell>
        </row>
        <row r="217">
          <cell r="A217" t="str">
            <v>CHN/MN/01394/1</v>
          </cell>
          <cell r="B217">
            <v>1074</v>
          </cell>
          <cell r="C217" t="str">
            <v>Activated</v>
          </cell>
          <cell r="D217" t="str">
            <v>Virtual Tech Gurus India Pvt Ltd</v>
          </cell>
          <cell r="E217" t="str">
            <v>Jithin Raj</v>
          </cell>
          <cell r="F217" t="str">
            <v>CoWrks OMR</v>
          </cell>
        </row>
        <row r="218">
          <cell r="A218" t="str">
            <v>CHN/MN/01020/1</v>
          </cell>
          <cell r="B218">
            <v>967</v>
          </cell>
          <cell r="C218" t="str">
            <v>Activated</v>
          </cell>
          <cell r="D218" t="str">
            <v>CiberSites India Pvt. Ltd.</v>
          </cell>
          <cell r="E218" t="str">
            <v>Deepika Bisht</v>
          </cell>
          <cell r="F218" t="str">
            <v>CoWrks OMR</v>
          </cell>
        </row>
        <row r="219">
          <cell r="A219" t="str">
            <v>MUM/BC/01821/5</v>
          </cell>
          <cell r="B219">
            <v>2013</v>
          </cell>
          <cell r="C219" t="str">
            <v>Activated</v>
          </cell>
          <cell r="D219" t="str">
            <v>Sanctum Wealth Management Private Limited</v>
          </cell>
          <cell r="E219" t="str">
            <v>Sneha Khemani</v>
          </cell>
          <cell r="F219" t="str">
            <v>CoWrks Worli</v>
          </cell>
        </row>
        <row r="220">
          <cell r="A220" t="str">
            <v>MUM/BC/01457/6</v>
          </cell>
          <cell r="B220">
            <v>2101</v>
          </cell>
          <cell r="C220" t="str">
            <v>Activated</v>
          </cell>
          <cell r="D220" t="str">
            <v>ZTE Telecom India Pvt Ltd</v>
          </cell>
          <cell r="E220" t="str">
            <v>Maaz Shaikh</v>
          </cell>
          <cell r="F220" t="str">
            <v>CoWrks Worli</v>
          </cell>
        </row>
        <row r="221">
          <cell r="A221" t="str">
            <v>MUM/BC/01933/5</v>
          </cell>
          <cell r="B221">
            <v>2173</v>
          </cell>
          <cell r="C221" t="str">
            <v>Activated</v>
          </cell>
          <cell r="D221" t="str">
            <v>Kkings Events</v>
          </cell>
          <cell r="E221" t="str">
            <v>Sneha Khemani</v>
          </cell>
          <cell r="F221" t="str">
            <v>CoWrks Worli</v>
          </cell>
        </row>
        <row r="222">
          <cell r="A222" t="str">
            <v>MUM/BC/02317/1</v>
          </cell>
          <cell r="B222">
            <v>1907</v>
          </cell>
          <cell r="C222" t="str">
            <v>Activated</v>
          </cell>
          <cell r="D222" t="str">
            <v>Alteria Capital</v>
          </cell>
          <cell r="E222" t="str">
            <v>Maaz Shaikh</v>
          </cell>
          <cell r="F222" t="str">
            <v>CoWrks Worli</v>
          </cell>
        </row>
        <row r="223">
          <cell r="A223" t="str">
            <v>MUM/BC/02464/1</v>
          </cell>
          <cell r="B223">
            <v>2056</v>
          </cell>
          <cell r="C223" t="str">
            <v>Activated</v>
          </cell>
          <cell r="D223" t="str">
            <v>Sky Realty</v>
          </cell>
          <cell r="E223" t="str">
            <v>Sneha Khemani</v>
          </cell>
          <cell r="F223" t="str">
            <v>CoWrks Worli</v>
          </cell>
        </row>
        <row r="224">
          <cell r="A224" t="str">
            <v>MUM/BC/02254/1</v>
          </cell>
          <cell r="B224">
            <v>1873</v>
          </cell>
          <cell r="C224" t="str">
            <v>Activated</v>
          </cell>
          <cell r="D224" t="str">
            <v>Prinseps Auctions (P) Ltd</v>
          </cell>
          <cell r="E224" t="str">
            <v>Sneha Khemani</v>
          </cell>
          <cell r="F224" t="str">
            <v>CoWrks Worli</v>
          </cell>
        </row>
        <row r="225">
          <cell r="A225" t="str">
            <v>MUM/BC/02707/1</v>
          </cell>
          <cell r="B225">
            <v>2198</v>
          </cell>
          <cell r="C225" t="str">
            <v>Activated</v>
          </cell>
          <cell r="D225" t="str">
            <v>Leverage Edu</v>
          </cell>
          <cell r="E225" t="str">
            <v>Sneha Khemani</v>
          </cell>
          <cell r="F225" t="str">
            <v>CoWrks Worli</v>
          </cell>
        </row>
        <row r="226">
          <cell r="A226" t="str">
            <v>MUM/BC/02169/1</v>
          </cell>
          <cell r="B226">
            <v>1805</v>
          </cell>
          <cell r="C226" t="str">
            <v>Activated</v>
          </cell>
          <cell r="D226" t="str">
            <v>Jain Investment Planner Pvt. Ltd.</v>
          </cell>
          <cell r="E226" t="str">
            <v>Sneha Khemani</v>
          </cell>
          <cell r="F226" t="str">
            <v>CoWrks Worli</v>
          </cell>
        </row>
        <row r="227">
          <cell r="A227" t="str">
            <v>MUM/BC/02493/1</v>
          </cell>
          <cell r="B227">
            <v>2226</v>
          </cell>
          <cell r="C227" t="str">
            <v>Activated</v>
          </cell>
          <cell r="D227" t="str">
            <v>Optiva India Technologies Private Limited</v>
          </cell>
          <cell r="E227" t="str">
            <v>Maaz Shaikh</v>
          </cell>
          <cell r="F227" t="str">
            <v>CoWrks Worli</v>
          </cell>
        </row>
        <row r="228">
          <cell r="A228" t="str">
            <v>MUM/BC/02285/1</v>
          </cell>
          <cell r="B228">
            <v>1890</v>
          </cell>
          <cell r="C228" t="str">
            <v>Activated</v>
          </cell>
          <cell r="D228" t="str">
            <v>Constellation Retail Pvt Ltd</v>
          </cell>
          <cell r="E228" t="str">
            <v>Maaz Shaikh</v>
          </cell>
          <cell r="F228" t="str">
            <v>CoWrks Worli</v>
          </cell>
        </row>
        <row r="229">
          <cell r="A229" t="str">
            <v>MUM/BC/01925/2</v>
          </cell>
          <cell r="B229">
            <v>1848</v>
          </cell>
          <cell r="C229" t="str">
            <v>Activated</v>
          </cell>
          <cell r="D229" t="str">
            <v>The Swaddle</v>
          </cell>
          <cell r="E229" t="str">
            <v>Sneha Khemani</v>
          </cell>
          <cell r="F229" t="str">
            <v>CoWrks Worli</v>
          </cell>
        </row>
        <row r="230">
          <cell r="A230" t="str">
            <v>MUM/BC/02306/1</v>
          </cell>
          <cell r="B230">
            <v>1900</v>
          </cell>
          <cell r="C230" t="str">
            <v>Activated</v>
          </cell>
          <cell r="D230" t="str">
            <v>Dojo Marketing Communications LLP</v>
          </cell>
          <cell r="E230" t="str">
            <v>Maaz Shaikh</v>
          </cell>
          <cell r="F230" t="str">
            <v>CoWrks Worli</v>
          </cell>
        </row>
        <row r="231">
          <cell r="A231" t="str">
            <v>MUM/BC/02384/1</v>
          </cell>
          <cell r="B231">
            <v>1944</v>
          </cell>
          <cell r="C231" t="str">
            <v>Activated</v>
          </cell>
          <cell r="D231" t="str">
            <v>Anand Rathi</v>
          </cell>
          <cell r="E231" t="str">
            <v>Sneha Khemani</v>
          </cell>
          <cell r="F231" t="str">
            <v>CoWrks Worli</v>
          </cell>
        </row>
        <row r="232">
          <cell r="A232" t="str">
            <v>MUM/BC/02494/1</v>
          </cell>
          <cell r="B232">
            <v>2055</v>
          </cell>
          <cell r="C232" t="str">
            <v>Activated</v>
          </cell>
          <cell r="D232" t="str">
            <v>Prinseps Auctions (P) Ltd</v>
          </cell>
          <cell r="E232" t="str">
            <v>Sneha Khemani</v>
          </cell>
          <cell r="F232" t="str">
            <v>CoWrks Worli</v>
          </cell>
        </row>
        <row r="233">
          <cell r="A233" t="str">
            <v>MUM/BC/02190/1</v>
          </cell>
          <cell r="B233">
            <v>1845</v>
          </cell>
          <cell r="C233" t="str">
            <v>Activated</v>
          </cell>
          <cell r="D233" t="str">
            <v>Nokia</v>
          </cell>
          <cell r="E233" t="str">
            <v>Sneha Khemani</v>
          </cell>
          <cell r="F233" t="str">
            <v>CoWrks Worli</v>
          </cell>
        </row>
        <row r="234">
          <cell r="A234" t="str">
            <v>MUM/BC/02230/1</v>
          </cell>
          <cell r="B234">
            <v>2186</v>
          </cell>
          <cell r="C234" t="str">
            <v>Activated</v>
          </cell>
          <cell r="D234" t="str">
            <v>Vikram Bhatt Consultants</v>
          </cell>
          <cell r="E234" t="str">
            <v>Sneha Khemani</v>
          </cell>
          <cell r="F234" t="str">
            <v>CoWrks Worli</v>
          </cell>
        </row>
        <row r="235">
          <cell r="A235" t="str">
            <v>MUM/BC/02448/1</v>
          </cell>
          <cell r="B235">
            <v>2011</v>
          </cell>
          <cell r="C235" t="str">
            <v>Activated</v>
          </cell>
          <cell r="D235" t="str">
            <v>Prinseps Auctions (P) Ltd</v>
          </cell>
          <cell r="E235" t="str">
            <v>Sneha Khemani</v>
          </cell>
          <cell r="F235" t="str">
            <v>CoWrks Worli</v>
          </cell>
        </row>
        <row r="236">
          <cell r="A236" t="str">
            <v>MUM/BC/02061/3</v>
          </cell>
          <cell r="B236">
            <v>1849</v>
          </cell>
          <cell r="C236" t="str">
            <v>Activated</v>
          </cell>
          <cell r="D236" t="str">
            <v>Razorpay Software  Private Limited</v>
          </cell>
          <cell r="E236" t="str">
            <v>Arjun Sharma</v>
          </cell>
          <cell r="F236" t="str">
            <v>CoWrks Worli</v>
          </cell>
        </row>
        <row r="237">
          <cell r="A237" t="str">
            <v>MUM/BC/02433/1</v>
          </cell>
          <cell r="B237">
            <v>2012</v>
          </cell>
          <cell r="C237" t="str">
            <v>Formal Notice Given</v>
          </cell>
          <cell r="D237" t="str">
            <v>AMP Fashion Pvt. Ltd.</v>
          </cell>
          <cell r="E237" t="str">
            <v>Sneha Khemani</v>
          </cell>
          <cell r="F237" t="str">
            <v>CoWrks Worli</v>
          </cell>
        </row>
        <row r="238">
          <cell r="A238" t="str">
            <v>MUM/BC/02473/1</v>
          </cell>
          <cell r="B238">
            <v>2049</v>
          </cell>
          <cell r="C238" t="str">
            <v>Activated</v>
          </cell>
          <cell r="D238" t="str">
            <v>Keki Bapuna</v>
          </cell>
          <cell r="E238" t="str">
            <v>Sneha Khemani</v>
          </cell>
          <cell r="F238" t="str">
            <v>CoWrks Worli</v>
          </cell>
        </row>
        <row r="239">
          <cell r="A239" t="str">
            <v>MUM/BC/02826/1</v>
          </cell>
          <cell r="B239">
            <v>2453</v>
          </cell>
          <cell r="C239" t="str">
            <v>Activated</v>
          </cell>
          <cell r="D239" t="str">
            <v>Prinseps Auctions (P) Ltd</v>
          </cell>
          <cell r="E239" t="str">
            <v>Sneha Khemani</v>
          </cell>
          <cell r="F239" t="str">
            <v>CoWrks Worli</v>
          </cell>
        </row>
        <row r="240">
          <cell r="A240" t="str">
            <v>MUM/BC/02985/1</v>
          </cell>
          <cell r="B240">
            <v>2467</v>
          </cell>
          <cell r="C240" t="str">
            <v>Activated</v>
          </cell>
          <cell r="D240" t="str">
            <v>Sanctum Wealth Management Private Limited</v>
          </cell>
          <cell r="E240" t="str">
            <v>Sneha Khemani</v>
          </cell>
          <cell r="F240" t="str">
            <v>CoWrks Worli</v>
          </cell>
        </row>
        <row r="241">
          <cell r="A241" t="str">
            <v>MUM/BC/02928/1</v>
          </cell>
          <cell r="B241">
            <v>2379</v>
          </cell>
          <cell r="C241" t="str">
            <v>Activated</v>
          </cell>
          <cell r="D241" t="str">
            <v>Veneklasen Associates</v>
          </cell>
          <cell r="E241" t="str">
            <v>Sneha Khemani</v>
          </cell>
          <cell r="F241" t="str">
            <v>CoWrks Worli</v>
          </cell>
        </row>
        <row r="242">
          <cell r="A242" t="str">
            <v>MUM/BC/02548/4</v>
          </cell>
          <cell r="B242">
            <v>2264</v>
          </cell>
          <cell r="C242" t="str">
            <v>Activated</v>
          </cell>
          <cell r="D242" t="str">
            <v>Ciena Communications India Pvt Ltd</v>
          </cell>
          <cell r="E242" t="str">
            <v>Maaz Shaikh</v>
          </cell>
          <cell r="F242" t="str">
            <v>CoWrks Worli</v>
          </cell>
        </row>
        <row r="243">
          <cell r="A243" t="str">
            <v>MUM/BC/02966/1</v>
          </cell>
          <cell r="B243">
            <v>2398</v>
          </cell>
          <cell r="C243" t="str">
            <v>Activated</v>
          </cell>
          <cell r="D243" t="str">
            <v>Aria CFO Services LLP</v>
          </cell>
          <cell r="E243" t="str">
            <v>Maaz Shaikh</v>
          </cell>
          <cell r="F243" t="str">
            <v>CoWrks Worli</v>
          </cell>
        </row>
        <row r="244">
          <cell r="A244" t="str">
            <v>MUM/BC/02901/1</v>
          </cell>
          <cell r="B244">
            <v>2455</v>
          </cell>
          <cell r="C244" t="str">
            <v>Activated</v>
          </cell>
          <cell r="D244" t="str">
            <v>The First Estate</v>
          </cell>
          <cell r="E244" t="str">
            <v>Sneha Khemani</v>
          </cell>
          <cell r="F244" t="str">
            <v>CoWrks Worli</v>
          </cell>
        </row>
        <row r="245">
          <cell r="A245" t="str">
            <v>MUM/BC/02906/1</v>
          </cell>
          <cell r="B245">
            <v>2380</v>
          </cell>
          <cell r="C245" t="str">
            <v>Activated</v>
          </cell>
          <cell r="D245" t="str">
            <v>Indeed Communications Pvt Ltd.</v>
          </cell>
          <cell r="E245" t="str">
            <v>Sneha Khemani</v>
          </cell>
          <cell r="F245" t="str">
            <v>CoWrks Worli</v>
          </cell>
        </row>
        <row r="246">
          <cell r="A246" t="str">
            <v>MUM/BC/02569/1</v>
          </cell>
          <cell r="B246">
            <v>2362</v>
          </cell>
          <cell r="C246" t="str">
            <v>Activated</v>
          </cell>
          <cell r="D246" t="str">
            <v>Saibal Das</v>
          </cell>
          <cell r="E246" t="str">
            <v>Sneha Khemani</v>
          </cell>
          <cell r="F246" t="str">
            <v>CoWrks Worli</v>
          </cell>
        </row>
        <row r="247">
          <cell r="A247" t="str">
            <v>MUM/BC/02869/1</v>
          </cell>
          <cell r="B247">
            <v>2390</v>
          </cell>
          <cell r="C247" t="str">
            <v>Activated</v>
          </cell>
          <cell r="D247" t="str">
            <v>Karza Technologies</v>
          </cell>
          <cell r="E247" t="str">
            <v>Sneha Khemani</v>
          </cell>
          <cell r="F247" t="str">
            <v>CoWrks Worli</v>
          </cell>
        </row>
        <row r="248">
          <cell r="A248" t="str">
            <v>MUM/BC/02084/2</v>
          </cell>
          <cell r="B248">
            <v>1726</v>
          </cell>
          <cell r="C248" t="str">
            <v>Formal Notice Given</v>
          </cell>
          <cell r="D248" t="str">
            <v>R R N Badhree</v>
          </cell>
          <cell r="E248" t="str">
            <v>Maaz Shaikh</v>
          </cell>
          <cell r="F248" t="str">
            <v>CoWrks Worli</v>
          </cell>
        </row>
        <row r="249">
          <cell r="A249" t="str">
            <v>MUM/BC/02091/3</v>
          </cell>
          <cell r="B249">
            <v>1752</v>
          </cell>
          <cell r="C249" t="str">
            <v>Activated</v>
          </cell>
          <cell r="D249" t="str">
            <v>Xponentia Capital Partners</v>
          </cell>
          <cell r="E249" t="str">
            <v>Sneha Khemani</v>
          </cell>
          <cell r="F249" t="str">
            <v>CoWrks Worli</v>
          </cell>
        </row>
        <row r="250">
          <cell r="A250" t="str">
            <v>MUM/BC/02063/1</v>
          </cell>
          <cell r="B250">
            <v>1707</v>
          </cell>
          <cell r="C250" t="str">
            <v>Activated</v>
          </cell>
          <cell r="D250" t="str">
            <v>Nimisha Shah</v>
          </cell>
          <cell r="E250" t="str">
            <v>Sneha Khemani</v>
          </cell>
          <cell r="F250" t="str">
            <v>CoWrks Worli</v>
          </cell>
        </row>
        <row r="251">
          <cell r="A251" t="str">
            <v>MUM/BC/02141/2</v>
          </cell>
          <cell r="B251">
            <v>1761</v>
          </cell>
          <cell r="C251" t="str">
            <v>Activated</v>
          </cell>
          <cell r="D251" t="str">
            <v>Prinseps Auctions (P) Ltd</v>
          </cell>
          <cell r="E251" t="str">
            <v>Sneha Khemani</v>
          </cell>
          <cell r="F251" t="str">
            <v>CoWrks Worli</v>
          </cell>
        </row>
        <row r="252">
          <cell r="A252" t="str">
            <v>MUM/BC/02148/2</v>
          </cell>
          <cell r="B252">
            <v>1766</v>
          </cell>
          <cell r="C252" t="str">
            <v>Activated</v>
          </cell>
          <cell r="D252" t="str">
            <v>Prose Design House Pvt Ltd</v>
          </cell>
          <cell r="E252" t="str">
            <v>Sneha Khemani</v>
          </cell>
          <cell r="F252" t="str">
            <v>CoWrks Worli</v>
          </cell>
        </row>
        <row r="253">
          <cell r="A253" t="str">
            <v>MUM/BC/02103/1</v>
          </cell>
          <cell r="B253">
            <v>1775</v>
          </cell>
          <cell r="C253" t="str">
            <v>Activated</v>
          </cell>
          <cell r="D253" t="str">
            <v>White Whale Partners</v>
          </cell>
          <cell r="E253" t="str">
            <v>Sneha Khemani</v>
          </cell>
          <cell r="F253" t="str">
            <v>CoWrks Worli</v>
          </cell>
        </row>
        <row r="254">
          <cell r="A254" t="str">
            <v>MUM/BC/02151/2</v>
          </cell>
          <cell r="B254">
            <v>1769</v>
          </cell>
          <cell r="C254" t="str">
            <v>Activated</v>
          </cell>
          <cell r="D254" t="str">
            <v>Varde India Investment Adviser Private Limited</v>
          </cell>
          <cell r="E254" t="str">
            <v>Sneha Khemani</v>
          </cell>
          <cell r="F254" t="str">
            <v>CoWrks Worli</v>
          </cell>
        </row>
        <row r="255">
          <cell r="A255" t="str">
            <v>MUM/BC/01679/1</v>
          </cell>
          <cell r="B255">
            <v>1728</v>
          </cell>
          <cell r="C255" t="str">
            <v>Activated</v>
          </cell>
          <cell r="D255" t="str">
            <v>Alteria Capital</v>
          </cell>
          <cell r="E255" t="str">
            <v>Maaz Shaikh</v>
          </cell>
          <cell r="F255" t="str">
            <v>CoWrks Worli</v>
          </cell>
        </row>
        <row r="256">
          <cell r="A256" t="str">
            <v>MUM/BC/01957/1</v>
          </cell>
          <cell r="B256">
            <v>1589</v>
          </cell>
          <cell r="C256" t="str">
            <v>Activated</v>
          </cell>
          <cell r="D256" t="str">
            <v>Varde India Investment Adviser Private Limited</v>
          </cell>
          <cell r="E256" t="str">
            <v>Sneha Khemani</v>
          </cell>
          <cell r="F256" t="str">
            <v>CoWrks Worli</v>
          </cell>
        </row>
        <row r="257">
          <cell r="A257" t="str">
            <v>MUM/BC/02055/1</v>
          </cell>
          <cell r="B257">
            <v>1693</v>
          </cell>
          <cell r="C257" t="str">
            <v>Activated</v>
          </cell>
          <cell r="D257" t="str">
            <v>Mountain Lion Partners</v>
          </cell>
          <cell r="E257" t="str">
            <v>Maaz Shaikh</v>
          </cell>
          <cell r="F257" t="str">
            <v>CoWrks Worli</v>
          </cell>
        </row>
        <row r="258">
          <cell r="A258" t="str">
            <v>MUM/BC/02116/1</v>
          </cell>
          <cell r="B258">
            <v>1756</v>
          </cell>
          <cell r="C258" t="str">
            <v>Activated</v>
          </cell>
          <cell r="D258" t="str">
            <v>Deepak Sood</v>
          </cell>
          <cell r="E258" t="str">
            <v>Sneha Khemani</v>
          </cell>
          <cell r="F258" t="str">
            <v>CoWrks Worli</v>
          </cell>
        </row>
        <row r="259">
          <cell r="A259" t="str">
            <v>MUM/BC/02120/2</v>
          </cell>
          <cell r="B259">
            <v>1745</v>
          </cell>
          <cell r="C259" t="str">
            <v>Activated</v>
          </cell>
          <cell r="D259" t="str">
            <v>Prinseps Auctions (P) Ltd</v>
          </cell>
          <cell r="E259" t="str">
            <v>Sneha Khemani</v>
          </cell>
          <cell r="F259" t="str">
            <v>CoWrks Worli</v>
          </cell>
        </row>
        <row r="260">
          <cell r="A260" t="str">
            <v>MUM/BC/02165/1</v>
          </cell>
          <cell r="B260">
            <v>1774</v>
          </cell>
          <cell r="C260" t="str">
            <v>Activated</v>
          </cell>
          <cell r="D260" t="str">
            <v>Karza Technologies</v>
          </cell>
          <cell r="E260" t="str">
            <v>Sneha Khemani</v>
          </cell>
          <cell r="F260" t="str">
            <v>CoWrks Worli</v>
          </cell>
        </row>
        <row r="261">
          <cell r="A261" t="str">
            <v>MUM/BC/01936/1</v>
          </cell>
          <cell r="B261">
            <v>1586</v>
          </cell>
          <cell r="C261" t="str">
            <v>Activated</v>
          </cell>
          <cell r="D261" t="str">
            <v>India SME Investments LLP</v>
          </cell>
          <cell r="E261" t="str">
            <v>Sneha Khemani</v>
          </cell>
          <cell r="F261" t="str">
            <v>CoWrks Worli</v>
          </cell>
        </row>
        <row r="262">
          <cell r="A262" t="str">
            <v>MUM/BC/02167/2</v>
          </cell>
          <cell r="B262">
            <v>1777</v>
          </cell>
          <cell r="C262" t="str">
            <v>Activated</v>
          </cell>
          <cell r="D262" t="str">
            <v>Xponentia Capital Partners</v>
          </cell>
          <cell r="E262" t="str">
            <v>Sneha Khemani</v>
          </cell>
          <cell r="F262" t="str">
            <v>CoWrks Worli</v>
          </cell>
        </row>
        <row r="263">
          <cell r="A263" t="str">
            <v>MUM/BC/01448/4</v>
          </cell>
          <cell r="B263">
            <v>1138</v>
          </cell>
          <cell r="C263" t="str">
            <v>Activated</v>
          </cell>
          <cell r="D263" t="str">
            <v>Aria CFO Services LLP</v>
          </cell>
          <cell r="E263" t="str">
            <v>Maaz Shaikh</v>
          </cell>
          <cell r="F263" t="str">
            <v>CoWrks Worli</v>
          </cell>
        </row>
        <row r="264">
          <cell r="A264" t="str">
            <v>MUM/BC/01496/1</v>
          </cell>
          <cell r="B264">
            <v>1142</v>
          </cell>
          <cell r="C264" t="str">
            <v>Activated</v>
          </cell>
          <cell r="D264" t="str">
            <v>Ony by One Design Pvt Ltd</v>
          </cell>
          <cell r="E264" t="str">
            <v>Maaz Shaikh</v>
          </cell>
          <cell r="F264" t="str">
            <v>CoWrks Worli</v>
          </cell>
        </row>
        <row r="265">
          <cell r="A265" t="str">
            <v>MUM/BC/01606/1</v>
          </cell>
          <cell r="B265">
            <v>1262</v>
          </cell>
          <cell r="C265" t="str">
            <v>Activated</v>
          </cell>
          <cell r="D265" t="str">
            <v>Gautam Shiknis</v>
          </cell>
          <cell r="E265" t="str">
            <v>Maaz Shaikh</v>
          </cell>
          <cell r="F265" t="str">
            <v>CoWrks Worli</v>
          </cell>
        </row>
        <row r="266">
          <cell r="A266" t="str">
            <v>MUM/BC/01739/1</v>
          </cell>
          <cell r="B266">
            <v>1382</v>
          </cell>
          <cell r="C266" t="str">
            <v>Formal Notice Given</v>
          </cell>
          <cell r="D266" t="str">
            <v>SMAAASH Innovation Pvt Ltd</v>
          </cell>
          <cell r="E266" t="str">
            <v>Sneha Khemani</v>
          </cell>
          <cell r="F266" t="str">
            <v>CoWrks Worli</v>
          </cell>
        </row>
        <row r="267">
          <cell r="A267" t="str">
            <v>MUM/BC/01379/2</v>
          </cell>
          <cell r="B267">
            <v>1240</v>
          </cell>
          <cell r="C267" t="str">
            <v>Activated</v>
          </cell>
          <cell r="D267" t="str">
            <v>Digisense CustomerIQ Pvt. Ltd.</v>
          </cell>
          <cell r="E267" t="str">
            <v>Sneha Khemani</v>
          </cell>
          <cell r="F267" t="str">
            <v>CoWrks Worli</v>
          </cell>
        </row>
        <row r="268">
          <cell r="A268" t="str">
            <v>MUM/BC/01732/1</v>
          </cell>
          <cell r="B268">
            <v>1365</v>
          </cell>
          <cell r="C268" t="str">
            <v>Activated</v>
          </cell>
          <cell r="D268" t="str">
            <v>White Whale Partners</v>
          </cell>
          <cell r="E268" t="str">
            <v>Sneha Khemani</v>
          </cell>
          <cell r="F268" t="str">
            <v>CoWrks Worli</v>
          </cell>
        </row>
        <row r="269">
          <cell r="A269" t="str">
            <v>MUM/BC/01666/2</v>
          </cell>
          <cell r="B269">
            <v>1321</v>
          </cell>
          <cell r="C269" t="str">
            <v>Activated</v>
          </cell>
          <cell r="D269" t="str">
            <v>JM Holdings</v>
          </cell>
          <cell r="E269" t="str">
            <v>Sneha Khemani</v>
          </cell>
          <cell r="F269" t="str">
            <v>CoWrks Worli</v>
          </cell>
        </row>
        <row r="270">
          <cell r="A270" t="str">
            <v>MUM/BC/01641/2</v>
          </cell>
          <cell r="B270">
            <v>1381</v>
          </cell>
          <cell r="C270" t="str">
            <v>Activated</v>
          </cell>
          <cell r="D270" t="str">
            <v>Roundglass H2O Pvt. Ltd.</v>
          </cell>
          <cell r="E270" t="str">
            <v>Maaz Shaikh</v>
          </cell>
          <cell r="F270" t="str">
            <v>CoWrks Worli</v>
          </cell>
        </row>
        <row r="271">
          <cell r="A271" t="str">
            <v>MUM/BC/01300/1</v>
          </cell>
          <cell r="B271">
            <v>1053</v>
          </cell>
          <cell r="C271" t="str">
            <v>Activated</v>
          </cell>
          <cell r="D271" t="str">
            <v>Karza Technologies</v>
          </cell>
          <cell r="E271" t="str">
            <v>Sneha Khemani</v>
          </cell>
          <cell r="F271" t="str">
            <v>CoWrks Worli</v>
          </cell>
        </row>
        <row r="272">
          <cell r="A272" t="str">
            <v>MUM/BC/01251/1</v>
          </cell>
          <cell r="B272">
            <v>987</v>
          </cell>
          <cell r="C272" t="str">
            <v>Activated</v>
          </cell>
          <cell r="D272" t="str">
            <v>Shree Dalmia Enterprises</v>
          </cell>
          <cell r="E272" t="str">
            <v>Rumpa Das</v>
          </cell>
          <cell r="F272" t="str">
            <v>CoWrks Worli</v>
          </cell>
        </row>
        <row r="273">
          <cell r="A273" t="str">
            <v>NCR/GC/02529/1</v>
          </cell>
          <cell r="B273">
            <v>2079</v>
          </cell>
          <cell r="C273" t="str">
            <v>Activated</v>
          </cell>
          <cell r="D273" t="str">
            <v>I Port Technologies Private Limited</v>
          </cell>
          <cell r="E273" t="str">
            <v>Khushboo Parakh</v>
          </cell>
          <cell r="F273" t="str">
            <v>Gurgaon Central</v>
          </cell>
        </row>
        <row r="274">
          <cell r="A274" t="str">
            <v>NCR/GC/02300/1</v>
          </cell>
          <cell r="B274">
            <v>1894</v>
          </cell>
          <cell r="C274" t="str">
            <v>Activated</v>
          </cell>
          <cell r="D274" t="str">
            <v>Sumaaroh Productions Private Limited</v>
          </cell>
          <cell r="E274" t="str">
            <v>Khushboo Parakh</v>
          </cell>
          <cell r="F274" t="str">
            <v>Gurgaon Central</v>
          </cell>
        </row>
        <row r="275">
          <cell r="A275" t="str">
            <v>NCR/GC/02621/1</v>
          </cell>
          <cell r="B275">
            <v>2145</v>
          </cell>
          <cell r="C275" t="str">
            <v>Activated</v>
          </cell>
          <cell r="D275" t="str">
            <v>DEININGER Management Consultants Private Limited</v>
          </cell>
          <cell r="E275" t="str">
            <v>Khushboo Parakh</v>
          </cell>
          <cell r="F275" t="str">
            <v>Gurgaon Central</v>
          </cell>
        </row>
        <row r="276">
          <cell r="A276" t="str">
            <v>NCR/GC/02457/1</v>
          </cell>
          <cell r="B276">
            <v>2016</v>
          </cell>
          <cell r="C276" t="str">
            <v>Activated</v>
          </cell>
          <cell r="D276" t="str">
            <v>Singhi Advisors &amp; Financial Services LLP</v>
          </cell>
          <cell r="E276" t="str">
            <v>Dhruv Agarwal</v>
          </cell>
          <cell r="F276" t="str">
            <v>Gurgaon Central</v>
          </cell>
        </row>
        <row r="277">
          <cell r="A277" t="str">
            <v>NCR/GC/02382/1</v>
          </cell>
          <cell r="B277">
            <v>1963</v>
          </cell>
          <cell r="C277" t="str">
            <v>Activated</v>
          </cell>
          <cell r="D277" t="str">
            <v>Singhi Advisors &amp; Financial Services LLP</v>
          </cell>
          <cell r="E277" t="str">
            <v>Dhruv Agarwal</v>
          </cell>
          <cell r="F277" t="str">
            <v>Gurgaon Central</v>
          </cell>
        </row>
        <row r="278">
          <cell r="A278" t="str">
            <v>NCR/GC/02456/1</v>
          </cell>
          <cell r="B278">
            <v>2017</v>
          </cell>
          <cell r="C278" t="str">
            <v>Activated</v>
          </cell>
          <cell r="D278" t="str">
            <v>Feministaa</v>
          </cell>
          <cell r="E278" t="str">
            <v>Rumpa Das</v>
          </cell>
          <cell r="F278" t="str">
            <v>Gurgaon Central</v>
          </cell>
        </row>
        <row r="279">
          <cell r="A279" t="str">
            <v>NCR/GC/02432/1</v>
          </cell>
          <cell r="B279">
            <v>2005</v>
          </cell>
          <cell r="C279" t="str">
            <v>Activated</v>
          </cell>
          <cell r="D279" t="str">
            <v>DEININGER Management Consultants Private Limited</v>
          </cell>
          <cell r="E279" t="str">
            <v>Khushboo Parakh</v>
          </cell>
          <cell r="F279" t="str">
            <v>Gurgaon Central</v>
          </cell>
        </row>
        <row r="280">
          <cell r="A280" t="str">
            <v>NCR/GC/02204/2</v>
          </cell>
          <cell r="B280">
            <v>1870</v>
          </cell>
          <cell r="C280" t="str">
            <v>Activated</v>
          </cell>
          <cell r="D280" t="str">
            <v>ABBKUS (OPC) PRIVATE LIMITED</v>
          </cell>
          <cell r="E280" t="str">
            <v>Khushboo Parakh</v>
          </cell>
          <cell r="F280" t="str">
            <v>Gurgaon Central</v>
          </cell>
        </row>
        <row r="281">
          <cell r="A281" t="str">
            <v>NCR/GC/02371/1</v>
          </cell>
          <cell r="B281">
            <v>2099</v>
          </cell>
          <cell r="C281" t="str">
            <v>Activated</v>
          </cell>
          <cell r="D281" t="str">
            <v>Ayana Renewable Power Pvt Ltd</v>
          </cell>
          <cell r="E281" t="str">
            <v>Arjun Gulati</v>
          </cell>
          <cell r="F281" t="str">
            <v>Gurgaon Central</v>
          </cell>
        </row>
        <row r="282">
          <cell r="A282" t="str">
            <v>NCR/GC/02205/1</v>
          </cell>
          <cell r="B282">
            <v>1818</v>
          </cell>
          <cell r="C282" t="str">
            <v>Activated</v>
          </cell>
          <cell r="D282" t="str">
            <v>I Port Technologies Private Limited</v>
          </cell>
          <cell r="E282" t="str">
            <v>Khushboo Parakh</v>
          </cell>
          <cell r="F282" t="str">
            <v>Gurgaon Central</v>
          </cell>
        </row>
        <row r="283">
          <cell r="A283" t="str">
            <v>NCR/GC/02550/1</v>
          </cell>
          <cell r="B283">
            <v>2090</v>
          </cell>
          <cell r="C283" t="str">
            <v>Activated</v>
          </cell>
          <cell r="D283" t="str">
            <v>Angad Talwar</v>
          </cell>
          <cell r="E283" t="str">
            <v>Khushboo Parakh</v>
          </cell>
          <cell r="F283" t="str">
            <v>Gurgaon Central</v>
          </cell>
        </row>
        <row r="284">
          <cell r="A284" t="str">
            <v>NCR/GC/02210/1</v>
          </cell>
          <cell r="B284">
            <v>1842</v>
          </cell>
          <cell r="C284" t="str">
            <v>Activated</v>
          </cell>
          <cell r="D284" t="str">
            <v>Labib Mobinets Private Limited</v>
          </cell>
          <cell r="E284" t="str">
            <v>Khushboo Parakh</v>
          </cell>
          <cell r="F284" t="str">
            <v>Gurgaon Central</v>
          </cell>
        </row>
        <row r="285">
          <cell r="A285" t="str">
            <v>NCR/GC/02329/2</v>
          </cell>
          <cell r="B285">
            <v>1920</v>
          </cell>
          <cell r="C285" t="str">
            <v>Activated</v>
          </cell>
          <cell r="D285" t="str">
            <v>I Port Technologies Private Limited</v>
          </cell>
          <cell r="E285" t="str">
            <v>Khushboo Parakh</v>
          </cell>
          <cell r="F285" t="str">
            <v>Gurgaon Central</v>
          </cell>
        </row>
        <row r="286">
          <cell r="A286" t="str">
            <v>NCR/GC/02413/1</v>
          </cell>
          <cell r="B286">
            <v>2150</v>
          </cell>
          <cell r="C286" t="str">
            <v>Activated</v>
          </cell>
          <cell r="D286" t="str">
            <v>Luxeva India Private Limited</v>
          </cell>
          <cell r="E286" t="str">
            <v>Dhruv Agarwal</v>
          </cell>
          <cell r="F286" t="str">
            <v>Gurgaon Central</v>
          </cell>
        </row>
        <row r="287">
          <cell r="A287" t="str">
            <v>NCR/GC/02891/1</v>
          </cell>
          <cell r="B287">
            <v>2347</v>
          </cell>
          <cell r="C287" t="str">
            <v>Activated</v>
          </cell>
          <cell r="D287" t="str">
            <v>Purple Sketch Digital</v>
          </cell>
          <cell r="E287" t="str">
            <v>Dhruv Agarwal</v>
          </cell>
          <cell r="F287" t="str">
            <v>Gurgaon Central</v>
          </cell>
        </row>
        <row r="288">
          <cell r="A288" t="str">
            <v>NCR/GC/02366/1</v>
          </cell>
          <cell r="B288">
            <v>2449</v>
          </cell>
          <cell r="C288" t="str">
            <v>Activated</v>
          </cell>
          <cell r="D288" t="str">
            <v>Unbox Technologies Pvt Ltd</v>
          </cell>
          <cell r="E288" t="str">
            <v>Raghu Ram</v>
          </cell>
          <cell r="F288" t="str">
            <v>Gurgaon Central</v>
          </cell>
        </row>
        <row r="289">
          <cell r="A289" t="str">
            <v>NCR/GC/03018/1</v>
          </cell>
          <cell r="B289">
            <v>2419</v>
          </cell>
          <cell r="C289" t="str">
            <v>Activated</v>
          </cell>
          <cell r="D289" t="str">
            <v>Vivek Kumar Singh(Wunder)</v>
          </cell>
          <cell r="E289" t="str">
            <v>Khushboo Parakh</v>
          </cell>
          <cell r="F289" t="str">
            <v>Gurgaon Central</v>
          </cell>
        </row>
        <row r="290">
          <cell r="A290" t="str">
            <v>NCR/GC/03083/1</v>
          </cell>
          <cell r="B290">
            <v>2454</v>
          </cell>
          <cell r="C290" t="str">
            <v>Activated</v>
          </cell>
          <cell r="D290" t="str">
            <v>Sparks &amp; Gs Private Limited</v>
          </cell>
          <cell r="E290" t="str">
            <v>Khushboo Parakh</v>
          </cell>
          <cell r="F290" t="str">
            <v>Gurgaon Central</v>
          </cell>
        </row>
        <row r="291">
          <cell r="A291" t="str">
            <v>NCR/GC/02896/1</v>
          </cell>
          <cell r="B291">
            <v>2354</v>
          </cell>
          <cell r="C291" t="str">
            <v>Activated</v>
          </cell>
          <cell r="D291" t="str">
            <v>Sileng Manufacturing India Pvt Ltd</v>
          </cell>
          <cell r="E291" t="str">
            <v>Khushboo Parakh</v>
          </cell>
          <cell r="F291" t="str">
            <v>Gurgaon Central</v>
          </cell>
        </row>
        <row r="292">
          <cell r="A292" t="str">
            <v>NCR/GC/02628/1</v>
          </cell>
          <cell r="B292">
            <v>2508</v>
          </cell>
          <cell r="C292" t="str">
            <v>Activated</v>
          </cell>
          <cell r="D292" t="str">
            <v>R M Consultancy LLP</v>
          </cell>
          <cell r="E292" t="str">
            <v>Arjun Gulati</v>
          </cell>
          <cell r="F292" t="str">
            <v>Gurgaon Central</v>
          </cell>
        </row>
        <row r="293">
          <cell r="A293" t="str">
            <v>NCR/GC/02628/1</v>
          </cell>
          <cell r="B293">
            <v>2258</v>
          </cell>
          <cell r="C293" t="str">
            <v>Activated</v>
          </cell>
          <cell r="D293" t="str">
            <v>R M Consultancy LLP</v>
          </cell>
          <cell r="E293" t="str">
            <v>Arjun Gulati</v>
          </cell>
          <cell r="F293" t="str">
            <v>Gurgaon Central</v>
          </cell>
        </row>
        <row r="294">
          <cell r="A294" t="str">
            <v>NCR/GC/02337/1</v>
          </cell>
          <cell r="B294">
            <v>2421</v>
          </cell>
          <cell r="C294" t="str">
            <v>Activated</v>
          </cell>
          <cell r="D294" t="str">
            <v>Cvent India Private Limited</v>
          </cell>
          <cell r="E294" t="str">
            <v>Dhruv Agarwal</v>
          </cell>
          <cell r="F294" t="str">
            <v>Gurgaon Central</v>
          </cell>
        </row>
        <row r="295">
          <cell r="A295" t="str">
            <v>NCR/GC/03140/1</v>
          </cell>
          <cell r="B295">
            <v>2490</v>
          </cell>
          <cell r="C295" t="str">
            <v>Activated</v>
          </cell>
          <cell r="D295" t="str">
            <v>Avidsecure India Private Limited</v>
          </cell>
          <cell r="E295" t="str">
            <v>Dhruv Agarwal</v>
          </cell>
          <cell r="F295" t="str">
            <v>Gurgaon Central</v>
          </cell>
        </row>
        <row r="296">
          <cell r="A296" t="str">
            <v>NCR/GC/03025/1</v>
          </cell>
          <cell r="B296">
            <v>2423</v>
          </cell>
          <cell r="C296" t="str">
            <v>Activated</v>
          </cell>
          <cell r="D296" t="str">
            <v>Infinia Corporate Solutions Private Limited</v>
          </cell>
          <cell r="E296" t="str">
            <v>Dhruv Agarwal</v>
          </cell>
          <cell r="F296" t="str">
            <v>Gurgaon Central</v>
          </cell>
        </row>
        <row r="297">
          <cell r="A297" t="str">
            <v>NCR/GC/03059/2</v>
          </cell>
          <cell r="B297">
            <v>2473</v>
          </cell>
          <cell r="C297" t="str">
            <v>Activated</v>
          </cell>
          <cell r="D297" t="str">
            <v>Cvent India Private Limited</v>
          </cell>
          <cell r="E297" t="str">
            <v>Dhruv Agarwal</v>
          </cell>
          <cell r="F297" t="str">
            <v>Gurgaon Central</v>
          </cell>
        </row>
        <row r="298">
          <cell r="A298" t="str">
            <v>NCR/GC/02917/1</v>
          </cell>
          <cell r="B298">
            <v>2369</v>
          </cell>
          <cell r="C298" t="str">
            <v>Activated</v>
          </cell>
          <cell r="D298" t="str">
            <v>I Port Technologies Private Limited</v>
          </cell>
          <cell r="E298" t="str">
            <v>Khushboo Parakh</v>
          </cell>
          <cell r="F298" t="str">
            <v>Gurgaon Central</v>
          </cell>
        </row>
        <row r="299">
          <cell r="A299" t="str">
            <v>NCR/GC/03012/2</v>
          </cell>
          <cell r="B299">
            <v>2441</v>
          </cell>
          <cell r="C299" t="str">
            <v>Activated</v>
          </cell>
          <cell r="D299" t="str">
            <v>I Port Technologies Private Limited</v>
          </cell>
          <cell r="E299" t="str">
            <v>Khushboo Parakh</v>
          </cell>
          <cell r="F299" t="str">
            <v>Gurgaon Central</v>
          </cell>
        </row>
        <row r="300">
          <cell r="A300" t="str">
            <v>NCR/GC/03021/1</v>
          </cell>
          <cell r="B300">
            <v>2422</v>
          </cell>
          <cell r="C300" t="str">
            <v>Activated</v>
          </cell>
          <cell r="D300" t="str">
            <v>Simrat Kaur</v>
          </cell>
          <cell r="E300" t="str">
            <v>Khushboo Parakh</v>
          </cell>
          <cell r="F300" t="str">
            <v>Gurgaon Central</v>
          </cell>
        </row>
        <row r="301">
          <cell r="A301" t="str">
            <v>NCR/GC/02882/1</v>
          </cell>
          <cell r="B301">
            <v>2346</v>
          </cell>
          <cell r="C301" t="str">
            <v>Activated</v>
          </cell>
          <cell r="D301" t="str">
            <v>Infinia Corporate Solutions Private Limited</v>
          </cell>
          <cell r="E301" t="str">
            <v>Dhruv Agarwal</v>
          </cell>
          <cell r="F301" t="str">
            <v>Gurgaon Central</v>
          </cell>
        </row>
        <row r="302">
          <cell r="A302" t="str">
            <v>BLR/RR/02868/4</v>
          </cell>
          <cell r="B302">
            <v>2343</v>
          </cell>
          <cell r="C302" t="str">
            <v>Activated</v>
          </cell>
          <cell r="D302" t="str">
            <v>Fyle Technologies Private Limited</v>
          </cell>
          <cell r="E302" t="str">
            <v>Jithin Raj</v>
          </cell>
          <cell r="F302" t="str">
            <v>Residency Road</v>
          </cell>
        </row>
        <row r="303">
          <cell r="A303" t="str">
            <v>BLR/RR/02879/1</v>
          </cell>
          <cell r="B303">
            <v>2356</v>
          </cell>
          <cell r="C303" t="str">
            <v>Activated</v>
          </cell>
          <cell r="D303" t="str">
            <v>SWYM TECHNOLOGIES PRIVATE LIMITED</v>
          </cell>
          <cell r="E303" t="str">
            <v>Jithin Raj</v>
          </cell>
          <cell r="F303" t="str">
            <v>Residency Road</v>
          </cell>
        </row>
        <row r="304">
          <cell r="A304" t="str">
            <v>BLR/RR/02676/1</v>
          </cell>
          <cell r="B304">
            <v>2303</v>
          </cell>
          <cell r="C304" t="str">
            <v>Activated</v>
          </cell>
          <cell r="D304" t="str">
            <v>Fyle Technologies Private Limited</v>
          </cell>
          <cell r="E304" t="str">
            <v>Jithin Raj</v>
          </cell>
          <cell r="F304" t="str">
            <v>Residency Road</v>
          </cell>
        </row>
        <row r="305">
          <cell r="A305" t="str">
            <v>BLR/EW/00570/1</v>
          </cell>
          <cell r="B305">
            <v>544</v>
          </cell>
          <cell r="C305" t="str">
            <v>Month on Month</v>
          </cell>
          <cell r="D305" t="str">
            <v>EFlair</v>
          </cell>
          <cell r="E305" t="str">
            <v>Auguste Pocuinaite</v>
          </cell>
          <cell r="F305" t="str">
            <v>RMZ EcoWorld</v>
          </cell>
        </row>
        <row r="306">
          <cell r="A306" t="str">
            <v>BLR/EW/00653/1</v>
          </cell>
          <cell r="B306">
            <v>623</v>
          </cell>
          <cell r="C306" t="str">
            <v>Month on Month</v>
          </cell>
          <cell r="D306" t="str">
            <v>Sunil Gopinath</v>
          </cell>
          <cell r="E306" t="str">
            <v>Smriti Gautam</v>
          </cell>
          <cell r="F306" t="str">
            <v>RMZ EcoWorld</v>
          </cell>
        </row>
        <row r="307">
          <cell r="A307" t="str">
            <v>BLR/EW/00614/1</v>
          </cell>
          <cell r="B307">
            <v>600</v>
          </cell>
          <cell r="C307" t="str">
            <v>Month on Month</v>
          </cell>
          <cell r="D307" t="str">
            <v>Shopinbox Inc.</v>
          </cell>
          <cell r="E307" t="str">
            <v>Rumpa Das</v>
          </cell>
          <cell r="F307" t="str">
            <v>RMZ EcoWorld</v>
          </cell>
        </row>
        <row r="308">
          <cell r="A308" t="str">
            <v>BLR/EW/00578/1</v>
          </cell>
          <cell r="B308">
            <v>547</v>
          </cell>
          <cell r="C308" t="str">
            <v>Month on Month</v>
          </cell>
          <cell r="D308" t="str">
            <v>CaterNinja Internet Food LLP</v>
          </cell>
          <cell r="E308" t="str">
            <v>Rumpa Das</v>
          </cell>
          <cell r="F308" t="str">
            <v>RMZ EcoWorld</v>
          </cell>
        </row>
        <row r="309">
          <cell r="A309" t="str">
            <v>BLR/EW/00440/1</v>
          </cell>
          <cell r="B309">
            <v>531</v>
          </cell>
          <cell r="C309" t="str">
            <v>Activated</v>
          </cell>
          <cell r="D309" t="str">
            <v>Lavelle Networks</v>
          </cell>
          <cell r="E309" t="str">
            <v>Auguste Pocuinaite</v>
          </cell>
          <cell r="F309" t="str">
            <v>RMZ EcoWorld</v>
          </cell>
        </row>
        <row r="310">
          <cell r="A310" t="str">
            <v>BLR/EW/00595/1</v>
          </cell>
          <cell r="B310">
            <v>561</v>
          </cell>
          <cell r="C310" t="str">
            <v>Month on Month</v>
          </cell>
          <cell r="D310" t="str">
            <v>TEAPOD Consultancy Services LLP</v>
          </cell>
          <cell r="E310" t="str">
            <v>Rumpa Das</v>
          </cell>
          <cell r="F310" t="str">
            <v>RMZ EcoWorld</v>
          </cell>
        </row>
        <row r="311">
          <cell r="A311" t="str">
            <v>BLR/EW/00553/2</v>
          </cell>
          <cell r="B311">
            <v>610</v>
          </cell>
          <cell r="C311" t="str">
            <v>Month on Month</v>
          </cell>
          <cell r="D311" t="str">
            <v>DIGITALDOT CONSULTANCY INDIA PVT. LTD.</v>
          </cell>
          <cell r="E311" t="str">
            <v>Rumpa Das</v>
          </cell>
          <cell r="F311" t="str">
            <v>RMZ EcoWorld</v>
          </cell>
        </row>
        <row r="312">
          <cell r="A312" t="str">
            <v>BLR/EW/00667/4</v>
          </cell>
          <cell r="B312">
            <v>644</v>
          </cell>
          <cell r="C312" t="str">
            <v>Month on Month</v>
          </cell>
          <cell r="D312" t="str">
            <v>Kiwings Services Pvt Ltd</v>
          </cell>
          <cell r="E312" t="str">
            <v>Khursheed Alem Khan</v>
          </cell>
          <cell r="F312" t="str">
            <v>RMZ EcoWorld</v>
          </cell>
        </row>
        <row r="313">
          <cell r="A313" t="str">
            <v>BLR/EW/00434/4</v>
          </cell>
          <cell r="B313">
            <v>425</v>
          </cell>
          <cell r="C313" t="str">
            <v>Activated</v>
          </cell>
          <cell r="D313" t="str">
            <v>GloZen Secure</v>
          </cell>
          <cell r="E313" t="str">
            <v>Auguste Pocuinaite</v>
          </cell>
          <cell r="F313" t="str">
            <v>RMZ EcoWorld</v>
          </cell>
        </row>
        <row r="314">
          <cell r="A314" t="str">
            <v>BLR/EW/00646/1</v>
          </cell>
          <cell r="B314">
            <v>621</v>
          </cell>
          <cell r="C314" t="str">
            <v>Activated</v>
          </cell>
          <cell r="D314" t="str">
            <v>UG Consultancy Services LLP</v>
          </cell>
          <cell r="E314" t="str">
            <v>Khursheed Alem Khan</v>
          </cell>
          <cell r="F314" t="str">
            <v>RMZ EcoWorld</v>
          </cell>
        </row>
        <row r="315">
          <cell r="A315" t="str">
            <v>BLR/EW/00642/1</v>
          </cell>
          <cell r="B315">
            <v>617</v>
          </cell>
          <cell r="C315" t="str">
            <v>Month on Month</v>
          </cell>
          <cell r="D315" t="str">
            <v>International Institute for Learning Private Limited</v>
          </cell>
          <cell r="E315" t="str">
            <v>Khursheed Alem Khan</v>
          </cell>
          <cell r="F315" t="str">
            <v>RMZ EcoWorld</v>
          </cell>
        </row>
        <row r="316">
          <cell r="A316" t="str">
            <v>BLR/EW/00582/1</v>
          </cell>
          <cell r="B316">
            <v>551</v>
          </cell>
          <cell r="C316" t="str">
            <v>Activated</v>
          </cell>
          <cell r="D316" t="str">
            <v>Lavelle Networks</v>
          </cell>
          <cell r="E316" t="str">
            <v>Auguste Pocuinaite</v>
          </cell>
          <cell r="F316" t="str">
            <v>RMZ EcoWorld</v>
          </cell>
        </row>
        <row r="317">
          <cell r="A317" t="str">
            <v>BLR/EW/00467/1</v>
          </cell>
          <cell r="B317">
            <v>460</v>
          </cell>
          <cell r="C317" t="str">
            <v>Activated</v>
          </cell>
          <cell r="D317" t="str">
            <v>TransFunnel</v>
          </cell>
          <cell r="E317" t="str">
            <v>Khursheed Alem Khan</v>
          </cell>
          <cell r="F317" t="str">
            <v>RMZ EcoWorld</v>
          </cell>
        </row>
        <row r="318">
          <cell r="A318" t="str">
            <v>BLR/EW/00544/1</v>
          </cell>
          <cell r="B318">
            <v>526</v>
          </cell>
          <cell r="C318" t="str">
            <v>Activated</v>
          </cell>
          <cell r="D318" t="str">
            <v>JEBPO SERVICES LLP</v>
          </cell>
          <cell r="E318" t="str">
            <v>Rumpa Das</v>
          </cell>
          <cell r="F318" t="str">
            <v>RMZ EcoWorld</v>
          </cell>
        </row>
        <row r="319">
          <cell r="A319" t="str">
            <v>BLR/EW/00473/1</v>
          </cell>
          <cell r="B319">
            <v>466</v>
          </cell>
          <cell r="C319" t="str">
            <v>Activated</v>
          </cell>
          <cell r="D319" t="str">
            <v>Softomotive</v>
          </cell>
          <cell r="E319" t="str">
            <v>Rumpa Das</v>
          </cell>
          <cell r="F319" t="str">
            <v>RMZ EcoWorld</v>
          </cell>
        </row>
        <row r="320">
          <cell r="A320" t="str">
            <v>BLR/EW/00516/1</v>
          </cell>
          <cell r="B320">
            <v>499</v>
          </cell>
          <cell r="C320" t="str">
            <v>Month on Month</v>
          </cell>
          <cell r="D320" t="str">
            <v>CaterNinja Internet Food LLP</v>
          </cell>
          <cell r="E320" t="str">
            <v>Rumpa Das</v>
          </cell>
          <cell r="F320" t="str">
            <v>RMZ EcoWorld</v>
          </cell>
        </row>
        <row r="321">
          <cell r="A321" t="str">
            <v>BLR/EW/00484/1</v>
          </cell>
          <cell r="B321">
            <v>476</v>
          </cell>
          <cell r="C321" t="str">
            <v>Month on Month</v>
          </cell>
          <cell r="D321" t="str">
            <v>Accolite Software</v>
          </cell>
          <cell r="E321" t="str">
            <v>Rumpa Das</v>
          </cell>
          <cell r="F321" t="str">
            <v>RMZ EcoWorld</v>
          </cell>
        </row>
        <row r="322">
          <cell r="A322" t="str">
            <v>BLR/EW/00449/1</v>
          </cell>
          <cell r="B322">
            <v>449</v>
          </cell>
          <cell r="C322" t="str">
            <v>Activated</v>
          </cell>
          <cell r="D322" t="str">
            <v>Wissen</v>
          </cell>
          <cell r="E322" t="str">
            <v>Rumpa Das</v>
          </cell>
          <cell r="F322" t="str">
            <v>RMZ EcoWorld</v>
          </cell>
        </row>
        <row r="323">
          <cell r="A323" t="str">
            <v>BLR/EW/00465/1</v>
          </cell>
          <cell r="B323">
            <v>473</v>
          </cell>
          <cell r="C323" t="str">
            <v>Month on Month</v>
          </cell>
          <cell r="D323" t="str">
            <v>Sigma Sustainability Institute Private Limited</v>
          </cell>
          <cell r="E323" t="str">
            <v>Auguste Pocuinaite</v>
          </cell>
          <cell r="F323" t="str">
            <v>RMZ EcoWorld</v>
          </cell>
        </row>
        <row r="324">
          <cell r="A324" t="str">
            <v>BLR/EW/00543/1</v>
          </cell>
          <cell r="B324">
            <v>528</v>
          </cell>
          <cell r="C324" t="str">
            <v>Activated</v>
          </cell>
          <cell r="D324" t="str">
            <v>Parexel</v>
          </cell>
          <cell r="E324" t="str">
            <v>Rumpa Das</v>
          </cell>
          <cell r="F324" t="str">
            <v>RMZ EcoWorld</v>
          </cell>
        </row>
        <row r="325">
          <cell r="A325" t="str">
            <v>BLR/EW/00421/2</v>
          </cell>
          <cell r="B325">
            <v>451</v>
          </cell>
          <cell r="C325" t="str">
            <v>Month on Month</v>
          </cell>
          <cell r="D325" t="str">
            <v>Green Business Certification Institute Pvt. Ltd.</v>
          </cell>
          <cell r="E325" t="str">
            <v>Smriti Gautam</v>
          </cell>
          <cell r="F325" t="str">
            <v>RMZ EcoWorld</v>
          </cell>
        </row>
        <row r="326">
          <cell r="A326" t="str">
            <v>BLR/EW/00443/1</v>
          </cell>
          <cell r="B326">
            <v>437</v>
          </cell>
          <cell r="C326" t="str">
            <v>Activated</v>
          </cell>
          <cell r="D326" t="str">
            <v>QA InfoTech</v>
          </cell>
          <cell r="E326" t="str">
            <v>Imaad Ahmed</v>
          </cell>
          <cell r="F326" t="str">
            <v>RMZ EcoWorld</v>
          </cell>
        </row>
        <row r="327">
          <cell r="A327" t="str">
            <v>BLR/EW/00437/1</v>
          </cell>
          <cell r="B327">
            <v>527</v>
          </cell>
          <cell r="C327" t="str">
            <v>Activated</v>
          </cell>
          <cell r="D327" t="str">
            <v>Mr. Raghunandan Gangappa</v>
          </cell>
          <cell r="E327" t="str">
            <v>Rumpa Das</v>
          </cell>
          <cell r="F327" t="str">
            <v>RMZ EcoWorld</v>
          </cell>
        </row>
        <row r="328">
          <cell r="A328" t="str">
            <v>BLR/EW/00476/1</v>
          </cell>
          <cell r="B328">
            <v>469</v>
          </cell>
          <cell r="C328" t="str">
            <v>Month on Month</v>
          </cell>
          <cell r="D328" t="str">
            <v>Elcinco Inc</v>
          </cell>
          <cell r="E328" t="str">
            <v>Khursheed Alem Khan</v>
          </cell>
          <cell r="F328" t="str">
            <v>RMZ EcoWorld</v>
          </cell>
        </row>
        <row r="329">
          <cell r="A329" t="str">
            <v>BLR/EW/01344/2</v>
          </cell>
          <cell r="B329">
            <v>1082</v>
          </cell>
          <cell r="C329" t="str">
            <v>Activated</v>
          </cell>
          <cell r="D329" t="str">
            <v>Kiran Kumar</v>
          </cell>
          <cell r="E329" t="str">
            <v>Raghu Ram</v>
          </cell>
          <cell r="F329" t="str">
            <v>RMZ EcoWorld</v>
          </cell>
        </row>
        <row r="330">
          <cell r="A330" t="str">
            <v>BLR/EW/00249/1</v>
          </cell>
          <cell r="B330">
            <v>278</v>
          </cell>
          <cell r="C330" t="str">
            <v>Month on Month</v>
          </cell>
          <cell r="D330" t="str">
            <v>QA InfoTech</v>
          </cell>
          <cell r="E330" t="str">
            <v>Imaad Ahmed</v>
          </cell>
          <cell r="F330" t="str">
            <v>RMZ EcoWorld</v>
          </cell>
        </row>
        <row r="331">
          <cell r="A331" t="str">
            <v>BLR/EW/00844/3</v>
          </cell>
          <cell r="B331">
            <v>877</v>
          </cell>
          <cell r="C331" t="str">
            <v>Formal Notice Given</v>
          </cell>
          <cell r="D331" t="str">
            <v>Prowareness software services</v>
          </cell>
          <cell r="E331" t="str">
            <v>Smriti Gautam</v>
          </cell>
          <cell r="F331" t="str">
            <v>RMZ EcoWorld</v>
          </cell>
        </row>
        <row r="332">
          <cell r="A332" t="str">
            <v>BLR/EW/00135/1</v>
          </cell>
          <cell r="B332">
            <v>184</v>
          </cell>
          <cell r="C332" t="str">
            <v>Month on Month</v>
          </cell>
          <cell r="D332" t="str">
            <v>Bharat Kumar Mallineni</v>
          </cell>
          <cell r="E332" t="str">
            <v>Smriti Gautam</v>
          </cell>
          <cell r="F332" t="str">
            <v>RMZ EcoWorld</v>
          </cell>
        </row>
        <row r="333">
          <cell r="A333" t="str">
            <v>BLR/EW/00137/1</v>
          </cell>
          <cell r="B333">
            <v>187</v>
          </cell>
          <cell r="C333" t="str">
            <v>Activated</v>
          </cell>
          <cell r="D333" t="str">
            <v>Bharat Kumar Mallineni</v>
          </cell>
          <cell r="E333" t="str">
            <v>Smriti Gautam</v>
          </cell>
          <cell r="F333" t="str">
            <v>RMZ EcoWorld</v>
          </cell>
        </row>
        <row r="334">
          <cell r="A334" t="str">
            <v>BLR/EW/00399/1</v>
          </cell>
          <cell r="B334">
            <v>530</v>
          </cell>
          <cell r="C334" t="str">
            <v>Activated</v>
          </cell>
          <cell r="D334" t="str">
            <v>Elevar</v>
          </cell>
          <cell r="E334" t="str">
            <v>Rumpa Das</v>
          </cell>
          <cell r="F334" t="str">
            <v>RMZ EcoWorld</v>
          </cell>
        </row>
        <row r="335">
          <cell r="A335" t="str">
            <v>BLR/EW/02305/1</v>
          </cell>
          <cell r="B335">
            <v>1899</v>
          </cell>
          <cell r="C335" t="str">
            <v>Activated</v>
          </cell>
          <cell r="D335" t="str">
            <v>Roli Saxena</v>
          </cell>
          <cell r="E335" t="str">
            <v>Rumpa Das</v>
          </cell>
          <cell r="F335" t="str">
            <v>RMZ EcoWorld</v>
          </cell>
        </row>
        <row r="336">
          <cell r="A336" t="str">
            <v>BLR/EW/02537/1</v>
          </cell>
          <cell r="B336">
            <v>2158</v>
          </cell>
          <cell r="C336" t="str">
            <v>Activated</v>
          </cell>
          <cell r="D336" t="str">
            <v>Z Estates Pvt Ltd</v>
          </cell>
          <cell r="E336" t="str">
            <v>Khursheed Alem Khan</v>
          </cell>
          <cell r="F336" t="str">
            <v>RMZ EcoWorld</v>
          </cell>
        </row>
        <row r="337">
          <cell r="A337" t="str">
            <v>BLR/EW/02028/1</v>
          </cell>
          <cell r="B337">
            <v>1855</v>
          </cell>
          <cell r="C337" t="str">
            <v>Activated</v>
          </cell>
          <cell r="D337" t="str">
            <v>Unbox Technologies Pvt Ltd</v>
          </cell>
          <cell r="E337" t="str">
            <v>Raghu Ram</v>
          </cell>
          <cell r="F337" t="str">
            <v>RMZ EcoWorld</v>
          </cell>
        </row>
        <row r="338">
          <cell r="A338" t="str">
            <v>BLR/EW/02489/1</v>
          </cell>
          <cell r="B338">
            <v>2085</v>
          </cell>
          <cell r="C338" t="str">
            <v>Activated</v>
          </cell>
          <cell r="D338" t="str">
            <v>Sandeep Kumar Nadanalige</v>
          </cell>
          <cell r="E338" t="str">
            <v>Antoinette Monisha</v>
          </cell>
          <cell r="F338" t="str">
            <v>RMZ EcoWorld</v>
          </cell>
        </row>
        <row r="339">
          <cell r="A339" t="str">
            <v>BLR/EW/02743/1</v>
          </cell>
          <cell r="B339">
            <v>2204</v>
          </cell>
          <cell r="C339" t="str">
            <v>Activated</v>
          </cell>
          <cell r="D339" t="str">
            <v>dDriven Data Sciences &amp; Analytics Pvt. Ltd.</v>
          </cell>
          <cell r="E339" t="str">
            <v>Rumpa Das</v>
          </cell>
          <cell r="F339" t="str">
            <v>RMZ EcoWorld</v>
          </cell>
        </row>
        <row r="340">
          <cell r="A340" t="str">
            <v>BLR/EW/02404/1</v>
          </cell>
          <cell r="B340">
            <v>1995</v>
          </cell>
          <cell r="C340" t="str">
            <v>Activated</v>
          </cell>
          <cell r="D340" t="str">
            <v>Positive Moves India Consulting Private Limited</v>
          </cell>
          <cell r="E340" t="str">
            <v>Rumpa Das</v>
          </cell>
          <cell r="F340" t="str">
            <v>RMZ EcoWorld</v>
          </cell>
        </row>
        <row r="341">
          <cell r="A341" t="str">
            <v>BLR/EW/02637/1</v>
          </cell>
          <cell r="B341">
            <v>2147</v>
          </cell>
          <cell r="C341" t="str">
            <v>Activated</v>
          </cell>
          <cell r="D341" t="str">
            <v>Decurtis Software Solutions Pvt. Ltd.</v>
          </cell>
          <cell r="E341" t="str">
            <v>Rumpa Das</v>
          </cell>
          <cell r="F341" t="str">
            <v>RMZ EcoWorld</v>
          </cell>
        </row>
        <row r="342">
          <cell r="A342" t="str">
            <v>BLR/EW/02460/1</v>
          </cell>
          <cell r="B342">
            <v>2117</v>
          </cell>
          <cell r="C342" t="str">
            <v>Activated</v>
          </cell>
          <cell r="D342" t="str">
            <v>Azure Knowledge Corporation Pvt. Ltd</v>
          </cell>
          <cell r="E342" t="str">
            <v>Jithin Raj</v>
          </cell>
          <cell r="F342" t="str">
            <v>RMZ EcoWorld</v>
          </cell>
        </row>
        <row r="343">
          <cell r="A343" t="str">
            <v>BLR/EW/02613/1</v>
          </cell>
          <cell r="B343">
            <v>2216</v>
          </cell>
          <cell r="C343" t="str">
            <v>Activated</v>
          </cell>
          <cell r="D343" t="str">
            <v>Ushur Inc</v>
          </cell>
          <cell r="E343" t="str">
            <v>Rumpa Das</v>
          </cell>
          <cell r="F343" t="str">
            <v>RMZ EcoWorld</v>
          </cell>
        </row>
        <row r="344">
          <cell r="A344" t="str">
            <v>BLR/EW/02796/1</v>
          </cell>
          <cell r="B344">
            <v>2248</v>
          </cell>
          <cell r="C344" t="str">
            <v>Activated</v>
          </cell>
          <cell r="D344" t="str">
            <v>K4 Bangalore Angel Network Pvt. Ltd.</v>
          </cell>
          <cell r="E344" t="str">
            <v>Rumpa Das</v>
          </cell>
          <cell r="F344" t="str">
            <v>RMZ EcoWorld</v>
          </cell>
        </row>
        <row r="345">
          <cell r="A345" t="str">
            <v>BLR/EW/01908/1</v>
          </cell>
          <cell r="B345">
            <v>1915</v>
          </cell>
          <cell r="C345" t="str">
            <v>Activated</v>
          </cell>
          <cell r="D345" t="str">
            <v>True Caller International LLP</v>
          </cell>
          <cell r="E345" t="str">
            <v>Smriti Gautam</v>
          </cell>
          <cell r="F345" t="str">
            <v>RMZ EcoWorld</v>
          </cell>
        </row>
        <row r="346">
          <cell r="A346" t="str">
            <v>BLR/EW/02401/1</v>
          </cell>
          <cell r="B346">
            <v>1973</v>
          </cell>
          <cell r="C346" t="str">
            <v>Activated</v>
          </cell>
          <cell r="D346" t="str">
            <v>AQR Capital India Services LLP</v>
          </cell>
          <cell r="E346" t="str">
            <v>Rumpa Das</v>
          </cell>
          <cell r="F346" t="str">
            <v>RMZ EcoWorld</v>
          </cell>
        </row>
        <row r="347">
          <cell r="A347" t="str">
            <v>BLR/EW/02539/1</v>
          </cell>
          <cell r="B347">
            <v>2081</v>
          </cell>
          <cell r="C347" t="str">
            <v>Activated</v>
          </cell>
          <cell r="D347" t="str">
            <v>Viacom 18 Media Pvt. Ltd.</v>
          </cell>
          <cell r="E347" t="str">
            <v>Rumpa Das</v>
          </cell>
          <cell r="F347" t="str">
            <v>RMZ EcoWorld</v>
          </cell>
        </row>
        <row r="348">
          <cell r="A348" t="str">
            <v>BLR/EW/02298/1</v>
          </cell>
          <cell r="B348">
            <v>1891</v>
          </cell>
          <cell r="C348" t="str">
            <v>Activated</v>
          </cell>
          <cell r="D348" t="str">
            <v>dDriven Data Sciences &amp; Analytics Pvt. Ltd.</v>
          </cell>
          <cell r="E348" t="str">
            <v>Rumpa Das</v>
          </cell>
          <cell r="F348" t="str">
            <v>RMZ EcoWorld</v>
          </cell>
        </row>
        <row r="349">
          <cell r="A349" t="str">
            <v>BLR/EW/02411/1</v>
          </cell>
          <cell r="B349">
            <v>1984</v>
          </cell>
          <cell r="C349" t="str">
            <v>Activated</v>
          </cell>
          <cell r="D349" t="str">
            <v>Vivek</v>
          </cell>
          <cell r="E349" t="str">
            <v>Smriti Gautam</v>
          </cell>
          <cell r="F349" t="str">
            <v>RMZ EcoWorld</v>
          </cell>
        </row>
        <row r="350">
          <cell r="A350" t="str">
            <v>BLR/EW/02234/1</v>
          </cell>
          <cell r="B350">
            <v>1851</v>
          </cell>
          <cell r="C350" t="str">
            <v>Activated</v>
          </cell>
          <cell r="D350" t="str">
            <v>Ashish Sahu</v>
          </cell>
          <cell r="E350" t="str">
            <v>Rumpa Das</v>
          </cell>
          <cell r="F350" t="str">
            <v>RMZ EcoWorld</v>
          </cell>
        </row>
        <row r="351">
          <cell r="A351" t="str">
            <v>BLR/EW/02475/2</v>
          </cell>
          <cell r="B351">
            <v>2027</v>
          </cell>
          <cell r="C351" t="str">
            <v>Activated</v>
          </cell>
          <cell r="D351" t="str">
            <v>Decurtis Software Solutions Pvt. Ltd.</v>
          </cell>
          <cell r="E351" t="str">
            <v>Rumpa Das</v>
          </cell>
          <cell r="F351" t="str">
            <v>RMZ EcoWorld</v>
          </cell>
        </row>
        <row r="352">
          <cell r="A352" t="str">
            <v>BLR/EW/02225/1</v>
          </cell>
          <cell r="B352">
            <v>1830</v>
          </cell>
          <cell r="C352" t="str">
            <v>Activated</v>
          </cell>
          <cell r="D352" t="str">
            <v>Infratab Bangalore Pvt. Ltd.</v>
          </cell>
          <cell r="E352" t="str">
            <v>Rumpa Das</v>
          </cell>
          <cell r="F352" t="str">
            <v>RMZ EcoWorld</v>
          </cell>
        </row>
        <row r="353">
          <cell r="A353" t="str">
            <v>BLR/EW/02149/1</v>
          </cell>
          <cell r="B353">
            <v>1881</v>
          </cell>
          <cell r="C353" t="str">
            <v>Activated</v>
          </cell>
          <cell r="D353" t="str">
            <v>Sixt R&amp;D Pvt Ltd</v>
          </cell>
          <cell r="E353" t="str">
            <v>Smriti Gautam</v>
          </cell>
          <cell r="F353" t="str">
            <v>RMZ EcoWorld</v>
          </cell>
        </row>
        <row r="354">
          <cell r="A354" t="str">
            <v>BLR/EW/02322/1</v>
          </cell>
          <cell r="B354">
            <v>1912</v>
          </cell>
          <cell r="C354" t="str">
            <v>Activated</v>
          </cell>
          <cell r="D354" t="str">
            <v>Rishi Chandra</v>
          </cell>
          <cell r="E354" t="str">
            <v>Rumpa Das</v>
          </cell>
          <cell r="F354" t="str">
            <v>RMZ EcoWorld</v>
          </cell>
        </row>
        <row r="355">
          <cell r="A355" t="str">
            <v>BLR/EW/02609/1</v>
          </cell>
          <cell r="B355">
            <v>2130</v>
          </cell>
          <cell r="C355" t="str">
            <v>Activated</v>
          </cell>
          <cell r="D355" t="str">
            <v>Softomotive</v>
          </cell>
          <cell r="E355" t="str">
            <v>Rumpa Das</v>
          </cell>
          <cell r="F355" t="str">
            <v>RMZ EcoWorld</v>
          </cell>
        </row>
        <row r="356">
          <cell r="A356" t="str">
            <v>BLR/EW/02233/1</v>
          </cell>
          <cell r="B356">
            <v>1860</v>
          </cell>
          <cell r="C356" t="str">
            <v>Activated</v>
          </cell>
          <cell r="D356" t="str">
            <v>JEBPO SERVICES LLP</v>
          </cell>
          <cell r="E356" t="str">
            <v>Rumpa Das</v>
          </cell>
          <cell r="F356" t="str">
            <v>RMZ EcoWorld</v>
          </cell>
        </row>
        <row r="357">
          <cell r="A357" t="str">
            <v>BLR/EW/02363/1</v>
          </cell>
          <cell r="B357">
            <v>1932</v>
          </cell>
          <cell r="C357" t="str">
            <v>Activated</v>
          </cell>
          <cell r="D357" t="str">
            <v>FINACCEL PTE. LTD.</v>
          </cell>
          <cell r="E357" t="str">
            <v>Rumpa Das</v>
          </cell>
          <cell r="F357" t="str">
            <v>RMZ EcoWorld</v>
          </cell>
        </row>
        <row r="358">
          <cell r="A358" t="str">
            <v>BLR/EW/02650/1</v>
          </cell>
          <cell r="B358">
            <v>2178</v>
          </cell>
          <cell r="C358" t="str">
            <v>Activated</v>
          </cell>
          <cell r="D358" t="str">
            <v>Vishesh Sethi</v>
          </cell>
          <cell r="E358" t="str">
            <v>Antoinette Monisha</v>
          </cell>
          <cell r="F358" t="str">
            <v>RMZ EcoWorld</v>
          </cell>
        </row>
        <row r="359">
          <cell r="A359" t="str">
            <v>BLR/EW/02391/1</v>
          </cell>
          <cell r="B359">
            <v>1997</v>
          </cell>
          <cell r="C359" t="str">
            <v>Activated</v>
          </cell>
          <cell r="D359" t="str">
            <v>Infratab Bangalore Pvt. Ltd.</v>
          </cell>
          <cell r="E359" t="str">
            <v>Rumpa Das</v>
          </cell>
          <cell r="F359" t="str">
            <v>RMZ EcoWorld</v>
          </cell>
        </row>
        <row r="360">
          <cell r="A360" t="str">
            <v>BLR/EW/02392/1</v>
          </cell>
          <cell r="B360">
            <v>2086</v>
          </cell>
          <cell r="C360" t="str">
            <v>Activated</v>
          </cell>
          <cell r="D360" t="str">
            <v>Alfanar Engineering Services India Private Limited</v>
          </cell>
          <cell r="E360" t="str">
            <v>Rumpa Das</v>
          </cell>
          <cell r="F360" t="str">
            <v>RMZ EcoWorld</v>
          </cell>
        </row>
        <row r="361">
          <cell r="A361" t="str">
            <v>BLR/EW/02530/1</v>
          </cell>
          <cell r="B361">
            <v>2093</v>
          </cell>
          <cell r="C361" t="str">
            <v>Activated</v>
          </cell>
          <cell r="D361" t="str">
            <v>Sandeep Dhariwal</v>
          </cell>
          <cell r="E361" t="str">
            <v>Pradheep Kumar</v>
          </cell>
          <cell r="F361" t="str">
            <v>RMZ EcoWorld</v>
          </cell>
        </row>
        <row r="362">
          <cell r="A362" t="str">
            <v>BLR/EW/02523/1</v>
          </cell>
          <cell r="B362">
            <v>2137</v>
          </cell>
          <cell r="C362" t="str">
            <v>Activated</v>
          </cell>
          <cell r="D362" t="str">
            <v>EULOGIA INFOTECH PRIVATE LIMITED</v>
          </cell>
          <cell r="E362" t="str">
            <v>Khursheed Alem Khan</v>
          </cell>
          <cell r="F362" t="str">
            <v>RMZ EcoWorld</v>
          </cell>
        </row>
        <row r="363">
          <cell r="A363" t="str">
            <v>BLR/EW/02756/1</v>
          </cell>
          <cell r="B363">
            <v>2209</v>
          </cell>
          <cell r="C363" t="str">
            <v>Activated</v>
          </cell>
          <cell r="D363" t="str">
            <v>Arete Advisors LLP</v>
          </cell>
          <cell r="E363" t="str">
            <v>Rumpa Das</v>
          </cell>
          <cell r="F363" t="str">
            <v>RMZ EcoWorld</v>
          </cell>
        </row>
        <row r="364">
          <cell r="A364" t="str">
            <v>BLR/EW/02380/2</v>
          </cell>
          <cell r="B364">
            <v>1936</v>
          </cell>
          <cell r="C364" t="str">
            <v>Activated</v>
          </cell>
          <cell r="D364" t="str">
            <v>AQR Capital India Services LLP</v>
          </cell>
          <cell r="E364" t="str">
            <v>Rumpa Das</v>
          </cell>
          <cell r="F364" t="str">
            <v>RMZ EcoWorld</v>
          </cell>
        </row>
        <row r="365">
          <cell r="A365" t="str">
            <v>BLR/EW/02154/1</v>
          </cell>
          <cell r="B365">
            <v>2217</v>
          </cell>
          <cell r="C365" t="str">
            <v>Activated</v>
          </cell>
          <cell r="D365" t="str">
            <v>Ushur Inc</v>
          </cell>
          <cell r="E365" t="str">
            <v>Rumpa Das</v>
          </cell>
          <cell r="F365" t="str">
            <v>RMZ EcoWorld</v>
          </cell>
        </row>
        <row r="366">
          <cell r="A366" t="str">
            <v>BLR/EW/01883/1</v>
          </cell>
          <cell r="B366">
            <v>1904</v>
          </cell>
          <cell r="C366" t="str">
            <v>Activated</v>
          </cell>
          <cell r="D366" t="str">
            <v>Uipath Robotic Process Automation India Private Limited</v>
          </cell>
          <cell r="E366" t="str">
            <v>Smriti Gautam</v>
          </cell>
          <cell r="F366" t="str">
            <v>RMZ EcoWorld</v>
          </cell>
        </row>
        <row r="367">
          <cell r="A367" t="str">
            <v>BLR/EW/02564/1</v>
          </cell>
          <cell r="B367">
            <v>2159</v>
          </cell>
          <cell r="C367" t="str">
            <v>Activated</v>
          </cell>
          <cell r="D367" t="str">
            <v>ScaleneWorks People Solution LLP</v>
          </cell>
          <cell r="E367" t="str">
            <v>Rumpa Das</v>
          </cell>
          <cell r="F367" t="str">
            <v>RMZ EcoWorld</v>
          </cell>
        </row>
        <row r="368">
          <cell r="A368" t="str">
            <v>BLR/EW/02570/1</v>
          </cell>
          <cell r="B368">
            <v>2183</v>
          </cell>
          <cell r="C368" t="str">
            <v>Activated</v>
          </cell>
          <cell r="D368" t="str">
            <v>Ameen Ahmed</v>
          </cell>
          <cell r="E368" t="str">
            <v>Rumpa Das</v>
          </cell>
          <cell r="F368" t="str">
            <v>RMZ EcoWorld</v>
          </cell>
        </row>
        <row r="369">
          <cell r="A369" t="str">
            <v>BLR/EW/02158/1</v>
          </cell>
          <cell r="B369">
            <v>1840</v>
          </cell>
          <cell r="C369" t="str">
            <v>Activated</v>
          </cell>
          <cell r="D369" t="str">
            <v>JEBPO SERVICES LLP</v>
          </cell>
          <cell r="E369" t="str">
            <v>Rumpa Das</v>
          </cell>
          <cell r="F369" t="str">
            <v>RMZ EcoWorld</v>
          </cell>
        </row>
        <row r="370">
          <cell r="A370" t="str">
            <v>BLR/EW/02323/1</v>
          </cell>
          <cell r="B370">
            <v>1913</v>
          </cell>
          <cell r="C370" t="str">
            <v>Activated</v>
          </cell>
          <cell r="D370" t="str">
            <v>Elevar</v>
          </cell>
          <cell r="E370" t="str">
            <v>Rumpa Das</v>
          </cell>
          <cell r="F370" t="str">
            <v>RMZ EcoWorld</v>
          </cell>
        </row>
        <row r="371">
          <cell r="A371" t="str">
            <v>BLR/EW/02244/1</v>
          </cell>
          <cell r="B371">
            <v>1850</v>
          </cell>
          <cell r="C371" t="str">
            <v>Activated</v>
          </cell>
          <cell r="D371" t="str">
            <v>Blitzpath Innovations Private Limited</v>
          </cell>
          <cell r="E371" t="str">
            <v>Rumpa Das</v>
          </cell>
          <cell r="F371" t="str">
            <v>RMZ EcoWorld</v>
          </cell>
        </row>
        <row r="372">
          <cell r="A372" t="str">
            <v>BLR/EW/02693/1</v>
          </cell>
          <cell r="B372">
            <v>2185</v>
          </cell>
          <cell r="C372" t="str">
            <v>Activated</v>
          </cell>
          <cell r="D372" t="str">
            <v>RR DONNELLEY INDIA OUTSOURCED PRIVATE LIMITED</v>
          </cell>
          <cell r="E372" t="str">
            <v>Rumpa Das</v>
          </cell>
          <cell r="F372" t="str">
            <v>RMZ EcoWorld</v>
          </cell>
        </row>
        <row r="373">
          <cell r="A373" t="str">
            <v>BLR/EW/02876/1</v>
          </cell>
          <cell r="B373">
            <v>2341</v>
          </cell>
          <cell r="C373" t="str">
            <v>Activated</v>
          </cell>
          <cell r="D373" t="str">
            <v>AQR Capital India Services LLP</v>
          </cell>
          <cell r="E373" t="str">
            <v>Rumpa Das</v>
          </cell>
          <cell r="F373" t="str">
            <v>RMZ EcoWorld</v>
          </cell>
        </row>
        <row r="374">
          <cell r="A374" t="str">
            <v>BLR/EW/02798/1</v>
          </cell>
          <cell r="B374">
            <v>2252</v>
          </cell>
          <cell r="C374" t="str">
            <v>Activated</v>
          </cell>
          <cell r="D374" t="str">
            <v>Dhatraditya Jonnavittula</v>
          </cell>
          <cell r="E374" t="str">
            <v>Rumpa Das</v>
          </cell>
          <cell r="F374" t="str">
            <v>RMZ EcoWorld</v>
          </cell>
        </row>
        <row r="375">
          <cell r="A375" t="str">
            <v>BLR/EW/02819/1</v>
          </cell>
          <cell r="B375">
            <v>2271</v>
          </cell>
          <cell r="C375" t="str">
            <v>Formal Notice Given</v>
          </cell>
          <cell r="D375" t="str">
            <v>Pooja Maggu</v>
          </cell>
          <cell r="E375" t="str">
            <v>Rumpa Das</v>
          </cell>
          <cell r="F375" t="str">
            <v>RMZ EcoWorld</v>
          </cell>
        </row>
        <row r="376">
          <cell r="A376" t="str">
            <v>BLR/EW/02803/1</v>
          </cell>
          <cell r="B376">
            <v>2316</v>
          </cell>
          <cell r="C376" t="str">
            <v>Activated</v>
          </cell>
          <cell r="D376" t="str">
            <v>Marcellus Infotech Pvt Ltd</v>
          </cell>
          <cell r="E376" t="str">
            <v>Jithin Raj</v>
          </cell>
          <cell r="F376" t="str">
            <v>RMZ EcoWorld</v>
          </cell>
        </row>
        <row r="377">
          <cell r="A377" t="str">
            <v>BLR/EW/03022/1</v>
          </cell>
          <cell r="B377">
            <v>2420</v>
          </cell>
          <cell r="C377" t="str">
            <v>Activated</v>
          </cell>
          <cell r="D377" t="str">
            <v>Sai Shankar</v>
          </cell>
          <cell r="E377" t="str">
            <v>Jithin Raj</v>
          </cell>
          <cell r="F377" t="str">
            <v>RMZ EcoWorld</v>
          </cell>
        </row>
        <row r="378">
          <cell r="A378" t="str">
            <v>BLR/EW/02895/1</v>
          </cell>
          <cell r="B378">
            <v>2351</v>
          </cell>
          <cell r="C378" t="str">
            <v>Activated</v>
          </cell>
          <cell r="D378" t="str">
            <v>Infratab Bangalore Pvt. Ltd.</v>
          </cell>
          <cell r="E378" t="str">
            <v>Rumpa Das</v>
          </cell>
          <cell r="F378" t="str">
            <v>RMZ EcoWorld</v>
          </cell>
        </row>
        <row r="379">
          <cell r="A379" t="str">
            <v>BLR/EW/02936/1</v>
          </cell>
          <cell r="B379">
            <v>2392</v>
          </cell>
          <cell r="C379" t="str">
            <v>Activated</v>
          </cell>
          <cell r="D379" t="str">
            <v>HIL Infotech LLP</v>
          </cell>
          <cell r="E379" t="str">
            <v>Jithin Raj</v>
          </cell>
          <cell r="F379" t="str">
            <v>RMZ EcoWorld</v>
          </cell>
        </row>
        <row r="380">
          <cell r="A380" t="str">
            <v>BLR/EW/03072/1</v>
          </cell>
          <cell r="B380">
            <v>2450</v>
          </cell>
          <cell r="C380" t="str">
            <v>Activated</v>
          </cell>
          <cell r="D380" t="str">
            <v>Alfanar Engineering Services India Private Limited</v>
          </cell>
          <cell r="E380" t="str">
            <v>Rumpa Das</v>
          </cell>
          <cell r="F380" t="str">
            <v>RMZ EcoWorld</v>
          </cell>
        </row>
        <row r="381">
          <cell r="A381" t="str">
            <v>BLR/EW/03015/1</v>
          </cell>
          <cell r="B381">
            <v>2418</v>
          </cell>
          <cell r="C381" t="str">
            <v>Activated</v>
          </cell>
          <cell r="D381" t="str">
            <v>Intuition.ai India Private Limited</v>
          </cell>
          <cell r="E381" t="str">
            <v>Rumpa Das</v>
          </cell>
          <cell r="F381" t="str">
            <v>RMZ EcoWorld</v>
          </cell>
        </row>
        <row r="382">
          <cell r="A382" t="str">
            <v>BLR/EW/03033/1</v>
          </cell>
          <cell r="B382">
            <v>2427</v>
          </cell>
          <cell r="C382" t="str">
            <v>Activated</v>
          </cell>
          <cell r="D382" t="str">
            <v>Bharti Airtel Ltd</v>
          </cell>
          <cell r="E382" t="str">
            <v>Rumpa Das</v>
          </cell>
          <cell r="F382" t="str">
            <v>RMZ EcoWorld</v>
          </cell>
        </row>
        <row r="383">
          <cell r="A383" t="str">
            <v>BLR/EW/03098/1</v>
          </cell>
          <cell r="B383">
            <v>2483</v>
          </cell>
          <cell r="C383" t="str">
            <v>Activated</v>
          </cell>
          <cell r="D383" t="str">
            <v>AQR Capital India Services LLP</v>
          </cell>
          <cell r="E383" t="str">
            <v>Rumpa Das</v>
          </cell>
          <cell r="F383" t="str">
            <v>RMZ EcoWorld</v>
          </cell>
        </row>
        <row r="384">
          <cell r="A384" t="str">
            <v>BLR/EW/02930/1</v>
          </cell>
          <cell r="B384">
            <v>2376</v>
          </cell>
          <cell r="C384" t="str">
            <v>Activated</v>
          </cell>
          <cell r="D384" t="str">
            <v>JEBPO SERVICES LLP</v>
          </cell>
          <cell r="E384" t="str">
            <v>Rumpa Das</v>
          </cell>
          <cell r="F384" t="str">
            <v>RMZ EcoWorld</v>
          </cell>
        </row>
        <row r="385">
          <cell r="A385" t="str">
            <v>BLR/EW/03032/2</v>
          </cell>
          <cell r="B385">
            <v>2431</v>
          </cell>
          <cell r="C385" t="str">
            <v>Activated</v>
          </cell>
          <cell r="D385" t="str">
            <v>FINNABLE CREDIT PRIVATE LIMITED</v>
          </cell>
          <cell r="E385" t="str">
            <v>Rumpa Das</v>
          </cell>
          <cell r="F385" t="str">
            <v>RMZ EcoWorld</v>
          </cell>
        </row>
        <row r="386">
          <cell r="A386" t="str">
            <v>BLR/EW/03084/1</v>
          </cell>
          <cell r="B386">
            <v>2456</v>
          </cell>
          <cell r="C386" t="str">
            <v>Activated</v>
          </cell>
          <cell r="D386" t="str">
            <v>Sixt R&amp;D Pvt Ltd</v>
          </cell>
          <cell r="E386" t="str">
            <v>Smriti Gautam</v>
          </cell>
          <cell r="F386" t="str">
            <v>RMZ EcoWorld</v>
          </cell>
        </row>
        <row r="387">
          <cell r="A387" t="str">
            <v>BLR/EW/03118/1</v>
          </cell>
          <cell r="B387">
            <v>2474</v>
          </cell>
          <cell r="C387" t="str">
            <v>Activated</v>
          </cell>
          <cell r="D387" t="str">
            <v>Ellicium Solutions Pvt. Ltd</v>
          </cell>
          <cell r="E387" t="str">
            <v>Raksha Hegde</v>
          </cell>
          <cell r="F387" t="str">
            <v>RMZ EcoWorld</v>
          </cell>
        </row>
        <row r="388">
          <cell r="A388" t="str">
            <v>BLR/EW/02931/1</v>
          </cell>
          <cell r="B388">
            <v>2375</v>
          </cell>
          <cell r="C388" t="str">
            <v>Activated</v>
          </cell>
          <cell r="D388" t="str">
            <v>JEBPO SERVICES LLP</v>
          </cell>
          <cell r="E388" t="str">
            <v>Rumpa Das</v>
          </cell>
          <cell r="F388" t="str">
            <v>RMZ EcoWorld</v>
          </cell>
        </row>
        <row r="389">
          <cell r="A389" t="str">
            <v>BLR/EW/02959/1</v>
          </cell>
          <cell r="B389">
            <v>2393</v>
          </cell>
          <cell r="C389" t="str">
            <v>Activated</v>
          </cell>
          <cell r="D389" t="str">
            <v>Alfanar Engineering Services India Private Limited</v>
          </cell>
          <cell r="E389" t="str">
            <v>Rumpa Das</v>
          </cell>
          <cell r="F389" t="str">
            <v>RMZ EcoWorld</v>
          </cell>
        </row>
        <row r="390">
          <cell r="A390" t="str">
            <v>BLR/EW/03061/1</v>
          </cell>
          <cell r="B390">
            <v>2443</v>
          </cell>
          <cell r="C390" t="str">
            <v>Activated</v>
          </cell>
          <cell r="D390" t="str">
            <v>HIL Infotech LLP</v>
          </cell>
          <cell r="E390" t="str">
            <v>Jithin Raj</v>
          </cell>
          <cell r="F390" t="str">
            <v>RMZ EcoWorld</v>
          </cell>
        </row>
        <row r="391">
          <cell r="A391" t="str">
            <v>BLR/EW/01179/1</v>
          </cell>
          <cell r="B391">
            <v>1093</v>
          </cell>
          <cell r="C391" t="str">
            <v>Activated</v>
          </cell>
          <cell r="D391" t="str">
            <v>Execu Pharm (India) Private Limited</v>
          </cell>
          <cell r="E391" t="str">
            <v>Rumpa Das</v>
          </cell>
          <cell r="F391" t="str">
            <v>RMZ EcoWorld</v>
          </cell>
        </row>
        <row r="392">
          <cell r="A392" t="str">
            <v>BLR/EW/00758/1</v>
          </cell>
          <cell r="B392">
            <v>721</v>
          </cell>
          <cell r="C392" t="str">
            <v>Month on Month</v>
          </cell>
          <cell r="D392" t="str">
            <v>Manish Malik</v>
          </cell>
          <cell r="E392" t="str">
            <v>Imaad Ahmed</v>
          </cell>
          <cell r="F392" t="str">
            <v>RMZ EcoWorld</v>
          </cell>
        </row>
        <row r="393">
          <cell r="A393" t="str">
            <v>BLR/EW/01582/1</v>
          </cell>
          <cell r="B393">
            <v>1568</v>
          </cell>
          <cell r="C393" t="str">
            <v>Activated</v>
          </cell>
          <cell r="D393" t="str">
            <v>Saggezza India Pvt. Ltd.</v>
          </cell>
          <cell r="E393" t="str">
            <v>Rumpa Das</v>
          </cell>
          <cell r="F393" t="str">
            <v>RMZ EcoWorld</v>
          </cell>
        </row>
        <row r="394">
          <cell r="A394" t="str">
            <v>BLR/EW/02000/1</v>
          </cell>
          <cell r="B394">
            <v>1647</v>
          </cell>
          <cell r="C394" t="str">
            <v>Activated</v>
          </cell>
          <cell r="D394" t="str">
            <v>Decurtis Software Solutions Pvt. Ltd.</v>
          </cell>
          <cell r="E394" t="str">
            <v>Rumpa Das</v>
          </cell>
          <cell r="F394" t="str">
            <v>RMZ EcoWorld</v>
          </cell>
        </row>
        <row r="395">
          <cell r="A395" t="str">
            <v>BLR/EW/02099/1</v>
          </cell>
          <cell r="B395">
            <v>1725</v>
          </cell>
          <cell r="C395" t="str">
            <v>Activated</v>
          </cell>
          <cell r="D395" t="str">
            <v>ETRUE VALUE.COM</v>
          </cell>
          <cell r="E395" t="str">
            <v>Rumpa Das</v>
          </cell>
          <cell r="F395" t="str">
            <v>RMZ EcoWorld</v>
          </cell>
        </row>
        <row r="396">
          <cell r="A396" t="str">
            <v>BLR/EW/02048/1</v>
          </cell>
          <cell r="B396">
            <v>1695</v>
          </cell>
          <cell r="C396" t="str">
            <v>Activated</v>
          </cell>
          <cell r="D396" t="str">
            <v>Ashika Gupta</v>
          </cell>
          <cell r="E396" t="str">
            <v>Rumpa Das</v>
          </cell>
          <cell r="F396" t="str">
            <v>RMZ EcoWorld</v>
          </cell>
        </row>
        <row r="397">
          <cell r="A397" t="str">
            <v>BLR/EW/01963/1</v>
          </cell>
          <cell r="B397">
            <v>1592</v>
          </cell>
          <cell r="C397" t="str">
            <v>Activated</v>
          </cell>
          <cell r="D397" t="str">
            <v>Basant Sahoo</v>
          </cell>
          <cell r="E397" t="str">
            <v>Rumpa Das</v>
          </cell>
          <cell r="F397" t="str">
            <v>RMZ EcoWorld</v>
          </cell>
        </row>
        <row r="398">
          <cell r="A398" t="str">
            <v>BLR/EW/02067/1</v>
          </cell>
          <cell r="B398">
            <v>1712</v>
          </cell>
          <cell r="C398" t="str">
            <v>Activated</v>
          </cell>
          <cell r="D398" t="str">
            <v>itelligence India Software Solutions Private Limited</v>
          </cell>
          <cell r="E398" t="str">
            <v>Rumpa Das</v>
          </cell>
          <cell r="F398" t="str">
            <v>RMZ EcoWorld</v>
          </cell>
        </row>
        <row r="399">
          <cell r="A399" t="str">
            <v>BLR/EW/01306/1</v>
          </cell>
          <cell r="B399">
            <v>1150</v>
          </cell>
          <cell r="C399" t="str">
            <v>Activated</v>
          </cell>
          <cell r="D399" t="str">
            <v>CIIE Advisors Private Limited</v>
          </cell>
          <cell r="E399" t="str">
            <v>Raghu Ram</v>
          </cell>
          <cell r="F399" t="str">
            <v>RMZ EcoWorld</v>
          </cell>
        </row>
        <row r="400">
          <cell r="A400" t="str">
            <v>BLR/EW/02144/2</v>
          </cell>
          <cell r="B400">
            <v>1757</v>
          </cell>
          <cell r="C400" t="str">
            <v>Activated</v>
          </cell>
          <cell r="D400" t="str">
            <v>itelligence India Software Solutions Private Limited</v>
          </cell>
          <cell r="E400" t="str">
            <v>Rumpa Das</v>
          </cell>
          <cell r="F400" t="str">
            <v>RMZ EcoWorld</v>
          </cell>
        </row>
        <row r="401">
          <cell r="A401" t="str">
            <v>BLR/EW/01986/2</v>
          </cell>
          <cell r="B401">
            <v>1625</v>
          </cell>
          <cell r="C401" t="str">
            <v>Activated</v>
          </cell>
          <cell r="D401" t="str">
            <v>Resurgent Business Pvt Ltd</v>
          </cell>
          <cell r="E401" t="str">
            <v>Rumpa Das</v>
          </cell>
          <cell r="F401" t="str">
            <v>RMZ EcoWorld</v>
          </cell>
        </row>
        <row r="402">
          <cell r="A402" t="str">
            <v>BLR/EW/01724/1</v>
          </cell>
          <cell r="B402">
            <v>1705</v>
          </cell>
          <cell r="C402" t="str">
            <v>Activated</v>
          </cell>
          <cell r="D402" t="str">
            <v>JEBPO SERVICES LLP</v>
          </cell>
          <cell r="E402" t="str">
            <v>Rumpa Das</v>
          </cell>
          <cell r="F402" t="str">
            <v>RMZ EcoWorld</v>
          </cell>
        </row>
        <row r="403">
          <cell r="A403" t="str">
            <v>BLR/EW/02170/1</v>
          </cell>
          <cell r="B403">
            <v>1781</v>
          </cell>
          <cell r="C403" t="str">
            <v>Activated</v>
          </cell>
          <cell r="D403" t="str">
            <v>JEBPO SERVICES LLP</v>
          </cell>
          <cell r="E403" t="str">
            <v>Rumpa Das</v>
          </cell>
          <cell r="F403" t="str">
            <v>RMZ EcoWorld</v>
          </cell>
        </row>
        <row r="404">
          <cell r="A404" t="str">
            <v>BLR/EW/01964/1</v>
          </cell>
          <cell r="B404">
            <v>1669</v>
          </cell>
          <cell r="C404" t="str">
            <v>Activated</v>
          </cell>
          <cell r="D404" t="str">
            <v>DIGITALDOT CONSULTANCY INDIA PVT. LTD.</v>
          </cell>
          <cell r="E404" t="str">
            <v>Rumpa Das</v>
          </cell>
          <cell r="F404" t="str">
            <v>RMZ EcoWorld</v>
          </cell>
        </row>
        <row r="405">
          <cell r="A405" t="str">
            <v>BLR/EW/02018/1</v>
          </cell>
          <cell r="B405">
            <v>1702</v>
          </cell>
          <cell r="C405" t="str">
            <v>Activated</v>
          </cell>
          <cell r="D405" t="str">
            <v>Viacom 18 Media Pvt. Ltd.</v>
          </cell>
          <cell r="E405" t="str">
            <v>Rumpa Das</v>
          </cell>
          <cell r="F405" t="str">
            <v>RMZ EcoWorld</v>
          </cell>
        </row>
        <row r="406">
          <cell r="A406" t="str">
            <v>BLR/EW/00481/1</v>
          </cell>
          <cell r="B406">
            <v>1130</v>
          </cell>
          <cell r="C406" t="str">
            <v>Activated</v>
          </cell>
          <cell r="D406" t="str">
            <v>Sigfox</v>
          </cell>
          <cell r="E406" t="str">
            <v>Rumpa Das</v>
          </cell>
          <cell r="F406" t="str">
            <v>RMZ EcoWorld</v>
          </cell>
        </row>
        <row r="407">
          <cell r="A407" t="str">
            <v>BLR/EW/01996/3</v>
          </cell>
          <cell r="B407">
            <v>1629</v>
          </cell>
          <cell r="C407" t="str">
            <v>Activated</v>
          </cell>
          <cell r="D407" t="str">
            <v>Bharti Airtel Ltd</v>
          </cell>
          <cell r="E407" t="str">
            <v>Rumpa Das</v>
          </cell>
          <cell r="F407" t="str">
            <v>RMZ EcoWorld</v>
          </cell>
        </row>
        <row r="408">
          <cell r="A408" t="str">
            <v>BLR/EW/01974/1</v>
          </cell>
          <cell r="B408">
            <v>1602</v>
          </cell>
          <cell r="C408" t="str">
            <v>Activated</v>
          </cell>
          <cell r="D408" t="str">
            <v>dDriven Data Sciences &amp; Analytics Pvt. Ltd.</v>
          </cell>
          <cell r="E408" t="str">
            <v>Rumpa Das</v>
          </cell>
          <cell r="F408" t="str">
            <v>RMZ EcoWorld</v>
          </cell>
        </row>
        <row r="409">
          <cell r="A409" t="str">
            <v>BLR/EW/01866/1</v>
          </cell>
          <cell r="B409">
            <v>1598</v>
          </cell>
          <cell r="C409" t="str">
            <v>Activated</v>
          </cell>
          <cell r="D409" t="str">
            <v>Decurtis Software Solutions Pvt. Ltd.</v>
          </cell>
          <cell r="E409" t="str">
            <v>Rumpa Das</v>
          </cell>
          <cell r="F409" t="str">
            <v>RMZ EcoWorld</v>
          </cell>
        </row>
        <row r="410">
          <cell r="A410" t="str">
            <v>BLR/EW/01898/1</v>
          </cell>
          <cell r="B410">
            <v>1549</v>
          </cell>
          <cell r="C410" t="str">
            <v>Activated</v>
          </cell>
          <cell r="D410" t="str">
            <v>JEBPO SERVICES LLP</v>
          </cell>
          <cell r="E410" t="str">
            <v>Rumpa Das</v>
          </cell>
          <cell r="F410" t="str">
            <v>RMZ EcoWorld</v>
          </cell>
        </row>
        <row r="411">
          <cell r="A411" t="str">
            <v>BLR/EW/02026/1</v>
          </cell>
          <cell r="B411">
            <v>1651</v>
          </cell>
          <cell r="C411" t="str">
            <v>Activated</v>
          </cell>
          <cell r="D411" t="str">
            <v>QA InfoTech</v>
          </cell>
          <cell r="E411" t="str">
            <v>Imaad Ahmed</v>
          </cell>
          <cell r="F411" t="str">
            <v>RMZ EcoWorld</v>
          </cell>
        </row>
        <row r="412">
          <cell r="A412" t="str">
            <v>BLR/EW/01833/1</v>
          </cell>
          <cell r="B412">
            <v>1554</v>
          </cell>
          <cell r="C412" t="str">
            <v>Activated</v>
          </cell>
          <cell r="D412" t="str">
            <v>Visteon Technical and Services Centre Pvt.Ltd</v>
          </cell>
          <cell r="E412" t="str">
            <v>Imaad Ahmed</v>
          </cell>
          <cell r="F412" t="str">
            <v>RMZ EcoWorld</v>
          </cell>
        </row>
        <row r="413">
          <cell r="A413" t="str">
            <v>BLR/EW/01859/1</v>
          </cell>
          <cell r="B413">
            <v>1668</v>
          </cell>
          <cell r="C413" t="str">
            <v>Activated</v>
          </cell>
          <cell r="D413" t="str">
            <v>Kavvedh Solutions Pvt Ltd</v>
          </cell>
          <cell r="E413" t="str">
            <v>Raksha Hegde</v>
          </cell>
          <cell r="F413" t="str">
            <v>RMZ EcoWorld</v>
          </cell>
        </row>
        <row r="414">
          <cell r="A414" t="str">
            <v>BLR/EW/01995/1</v>
          </cell>
          <cell r="B414">
            <v>1627</v>
          </cell>
          <cell r="C414" t="str">
            <v>Activated</v>
          </cell>
          <cell r="D414" t="str">
            <v>Gaurav Nagaich</v>
          </cell>
          <cell r="E414" t="str">
            <v>Rumpa Das</v>
          </cell>
          <cell r="F414" t="str">
            <v>RMZ EcoWorld</v>
          </cell>
        </row>
        <row r="415">
          <cell r="A415" t="str">
            <v>BLR/EW/02136/2</v>
          </cell>
          <cell r="B415">
            <v>1767</v>
          </cell>
          <cell r="C415" t="str">
            <v>Activated</v>
          </cell>
          <cell r="D415" t="str">
            <v>Elevar</v>
          </cell>
          <cell r="E415" t="str">
            <v>Rumpa Das</v>
          </cell>
          <cell r="F415" t="str">
            <v>RMZ EcoWorld</v>
          </cell>
        </row>
        <row r="416">
          <cell r="A416" t="str">
            <v>BLR/EW/01822/1</v>
          </cell>
          <cell r="B416">
            <v>1587</v>
          </cell>
          <cell r="C416" t="str">
            <v>Activated</v>
          </cell>
          <cell r="D416" t="str">
            <v>Keystride</v>
          </cell>
          <cell r="E416" t="str">
            <v>Rumpa Das</v>
          </cell>
          <cell r="F416" t="str">
            <v>RMZ EcoWorld</v>
          </cell>
        </row>
        <row r="417">
          <cell r="A417" t="str">
            <v>BLR/EW/01956/1</v>
          </cell>
          <cell r="B417">
            <v>1591</v>
          </cell>
          <cell r="C417" t="str">
            <v>Activated</v>
          </cell>
          <cell r="D417" t="str">
            <v>Howard Simanoff</v>
          </cell>
          <cell r="E417" t="str">
            <v>Rumpa Das</v>
          </cell>
          <cell r="F417" t="str">
            <v>RMZ EcoWorld</v>
          </cell>
        </row>
        <row r="418">
          <cell r="A418" t="str">
            <v>BLR/EW/02172/1</v>
          </cell>
          <cell r="B418">
            <v>1784</v>
          </cell>
          <cell r="C418" t="str">
            <v>Activated</v>
          </cell>
          <cell r="D418" t="str">
            <v>JEBPO SERVICES LLP</v>
          </cell>
          <cell r="E418" t="str">
            <v>Rumpa Das</v>
          </cell>
          <cell r="F418" t="str">
            <v>RMZ EcoWorld</v>
          </cell>
        </row>
        <row r="419">
          <cell r="A419" t="str">
            <v>BLR/EW/01331/1</v>
          </cell>
          <cell r="B419">
            <v>1160</v>
          </cell>
          <cell r="C419" t="str">
            <v>Activated</v>
          </cell>
          <cell r="D419" t="str">
            <v>True Caller International LLP</v>
          </cell>
          <cell r="E419" t="str">
            <v>Smriti Gautam</v>
          </cell>
          <cell r="F419" t="str">
            <v>RMZ EcoWorld</v>
          </cell>
        </row>
        <row r="420">
          <cell r="A420" t="str">
            <v>BLR/EW/01778/1</v>
          </cell>
          <cell r="B420">
            <v>1436</v>
          </cell>
          <cell r="C420" t="str">
            <v>Activated</v>
          </cell>
          <cell r="D420" t="str">
            <v>Hypershift Innovation Private Limited</v>
          </cell>
          <cell r="E420" t="str">
            <v>Raghu Ram</v>
          </cell>
          <cell r="F420" t="str">
            <v>RMZ EcoWorld</v>
          </cell>
        </row>
        <row r="421">
          <cell r="A421" t="str">
            <v>BLR/EW/01412/1</v>
          </cell>
          <cell r="B421">
            <v>1131</v>
          </cell>
          <cell r="C421" t="str">
            <v>Activated</v>
          </cell>
          <cell r="D421" t="str">
            <v>The Boston Consulting Group (India) Private Ltd</v>
          </cell>
          <cell r="E421" t="str">
            <v>Imaad Ahmed</v>
          </cell>
          <cell r="F421" t="str">
            <v>RMZ EcoWorld</v>
          </cell>
        </row>
        <row r="422">
          <cell r="A422" t="str">
            <v>BLR/EW/01092/2</v>
          </cell>
          <cell r="B422">
            <v>1234</v>
          </cell>
          <cell r="C422" t="str">
            <v>Activated</v>
          </cell>
          <cell r="D422" t="str">
            <v>Viacom 18 Media Pvt. Ltd.</v>
          </cell>
          <cell r="E422" t="str">
            <v>Rumpa Das</v>
          </cell>
          <cell r="F422" t="str">
            <v>RMZ EcoWorld</v>
          </cell>
        </row>
        <row r="423">
          <cell r="A423" t="str">
            <v>BLR/EW/01359/1</v>
          </cell>
          <cell r="B423">
            <v>1246</v>
          </cell>
          <cell r="C423" t="str">
            <v>Activated</v>
          </cell>
          <cell r="D423" t="str">
            <v>OP Technologies Pvt. Ltd.</v>
          </cell>
          <cell r="E423" t="str">
            <v>Rumpa Das</v>
          </cell>
          <cell r="F423" t="str">
            <v>RMZ EcoWorld</v>
          </cell>
        </row>
        <row r="424">
          <cell r="A424" t="str">
            <v>BLR/EW/01731/1</v>
          </cell>
          <cell r="B424">
            <v>1361</v>
          </cell>
          <cell r="C424" t="str">
            <v>Activated</v>
          </cell>
          <cell r="D424" t="str">
            <v>DIGITALDOT CONSULTANCY INDIA PVT. LTD.</v>
          </cell>
          <cell r="E424" t="str">
            <v>Rumpa Das</v>
          </cell>
          <cell r="F424" t="str">
            <v>RMZ EcoWorld</v>
          </cell>
        </row>
        <row r="425">
          <cell r="A425" t="str">
            <v>BLR/EW/01734/1</v>
          </cell>
          <cell r="B425">
            <v>1364</v>
          </cell>
          <cell r="C425" t="str">
            <v>Activated</v>
          </cell>
          <cell r="D425" t="str">
            <v>Halliburton Technology Center</v>
          </cell>
          <cell r="E425" t="str">
            <v>Imaad Ahmed</v>
          </cell>
          <cell r="F425" t="str">
            <v>RMZ EcoWorld</v>
          </cell>
        </row>
        <row r="426">
          <cell r="A426" t="str">
            <v>BLR/EW/01781/1</v>
          </cell>
          <cell r="B426">
            <v>1454</v>
          </cell>
          <cell r="C426" t="str">
            <v>Activated</v>
          </cell>
          <cell r="D426" t="str">
            <v>Tyconz FZE</v>
          </cell>
          <cell r="E426" t="str">
            <v>Smriti Gautam</v>
          </cell>
          <cell r="F426" t="str">
            <v>RMZ EcoWorld</v>
          </cell>
        </row>
        <row r="427">
          <cell r="A427" t="str">
            <v>BLR/EW/01839/1</v>
          </cell>
          <cell r="B427">
            <v>1486</v>
          </cell>
          <cell r="C427" t="str">
            <v>Activated</v>
          </cell>
          <cell r="D427" t="str">
            <v>Varun Mehta</v>
          </cell>
          <cell r="E427" t="str">
            <v>Rumpa Das</v>
          </cell>
          <cell r="F427" t="str">
            <v>RMZ EcoWorld</v>
          </cell>
        </row>
        <row r="428">
          <cell r="A428" t="str">
            <v>BLR/EW/01681/1</v>
          </cell>
          <cell r="B428">
            <v>1326</v>
          </cell>
          <cell r="C428" t="str">
            <v>Activated</v>
          </cell>
          <cell r="D428" t="str">
            <v>Basant Sahoo</v>
          </cell>
          <cell r="E428" t="str">
            <v>Rumpa Das</v>
          </cell>
          <cell r="F428" t="str">
            <v>RMZ EcoWorld</v>
          </cell>
        </row>
        <row r="429">
          <cell r="A429" t="str">
            <v>BLR/EW/01729/1</v>
          </cell>
          <cell r="B429">
            <v>1414</v>
          </cell>
          <cell r="C429" t="str">
            <v>Activated</v>
          </cell>
          <cell r="D429" t="str">
            <v>Financial Advisory</v>
          </cell>
          <cell r="E429" t="str">
            <v>Raghu Ram</v>
          </cell>
          <cell r="F429" t="str">
            <v>RMZ EcoWorld</v>
          </cell>
        </row>
        <row r="430">
          <cell r="A430" t="str">
            <v>BLR/EW/01444/1</v>
          </cell>
          <cell r="B430">
            <v>1343</v>
          </cell>
          <cell r="C430" t="str">
            <v>Activated</v>
          </cell>
          <cell r="D430" t="str">
            <v>ALTSHIFTCAP TECHNOLOGY AND DIGITAL SERVICES PRIVATE LIMITED</v>
          </cell>
          <cell r="E430" t="str">
            <v>Smriti Gautam</v>
          </cell>
          <cell r="F430" t="str">
            <v>RMZ EcoWorld</v>
          </cell>
        </row>
        <row r="431">
          <cell r="A431" t="str">
            <v>BLR/EW/01686/1</v>
          </cell>
          <cell r="B431">
            <v>1327</v>
          </cell>
          <cell r="C431" t="str">
            <v>Activated</v>
          </cell>
          <cell r="D431" t="str">
            <v>Softomotive</v>
          </cell>
          <cell r="E431" t="str">
            <v>Rumpa Das</v>
          </cell>
          <cell r="F431" t="str">
            <v>RMZ EcoWorld</v>
          </cell>
        </row>
        <row r="432">
          <cell r="A432" t="str">
            <v>BLR/EW/01723/1</v>
          </cell>
          <cell r="B432">
            <v>1363</v>
          </cell>
          <cell r="C432" t="str">
            <v>Activated</v>
          </cell>
          <cell r="D432" t="str">
            <v>Secugen India Pvt Ltd</v>
          </cell>
          <cell r="E432" t="str">
            <v>Raghu Ram</v>
          </cell>
          <cell r="F432" t="str">
            <v>RMZ EcoWorld</v>
          </cell>
        </row>
        <row r="433">
          <cell r="A433" t="str">
            <v>BLR/EW/01857/1</v>
          </cell>
          <cell r="B433">
            <v>1498</v>
          </cell>
          <cell r="C433" t="str">
            <v>Activated</v>
          </cell>
          <cell r="D433" t="str">
            <v>JEBPO SERVICES LLP</v>
          </cell>
          <cell r="E433" t="str">
            <v>Rumpa Das</v>
          </cell>
          <cell r="F433" t="str">
            <v>RMZ EcoWorld</v>
          </cell>
        </row>
        <row r="434">
          <cell r="A434" t="str">
            <v>BLR/EW/01852/1</v>
          </cell>
          <cell r="B434">
            <v>1499</v>
          </cell>
          <cell r="C434" t="str">
            <v>Activated</v>
          </cell>
          <cell r="D434" t="str">
            <v>FINNABLE CREDIT PRIVATE LIMITED</v>
          </cell>
          <cell r="E434" t="str">
            <v>Rumpa Das</v>
          </cell>
          <cell r="F434" t="str">
            <v>RMZ EcoWorld</v>
          </cell>
        </row>
        <row r="435">
          <cell r="A435" t="str">
            <v>BLR/EW/01419/1</v>
          </cell>
          <cell r="B435">
            <v>1380</v>
          </cell>
          <cell r="C435" t="str">
            <v>Activated</v>
          </cell>
          <cell r="D435" t="str">
            <v>Leadstrategus</v>
          </cell>
          <cell r="E435" t="str">
            <v>Rumpa Das</v>
          </cell>
          <cell r="F435" t="str">
            <v>RMZ EcoWorld</v>
          </cell>
        </row>
        <row r="436">
          <cell r="A436" t="str">
            <v>BLR/EW/01614/1</v>
          </cell>
          <cell r="B436">
            <v>1266</v>
          </cell>
          <cell r="C436" t="str">
            <v>Activated</v>
          </cell>
          <cell r="D436" t="str">
            <v>State Street Corporate Services Mumbai Private Limited</v>
          </cell>
          <cell r="E436" t="str">
            <v>Imaad Ahmed</v>
          </cell>
          <cell r="F436" t="str">
            <v>RMZ EcoWorld</v>
          </cell>
        </row>
        <row r="437">
          <cell r="A437" t="str">
            <v>BLR/EW/01465/1</v>
          </cell>
          <cell r="B437">
            <v>1178</v>
          </cell>
          <cell r="C437" t="str">
            <v>Activated</v>
          </cell>
          <cell r="D437" t="str">
            <v>Halliburton Technology Center</v>
          </cell>
          <cell r="E437" t="str">
            <v>Imaad Ahmed</v>
          </cell>
          <cell r="F437" t="str">
            <v>RMZ EcoWorld</v>
          </cell>
        </row>
        <row r="438">
          <cell r="A438" t="str">
            <v>BLR/EW/01538/1</v>
          </cell>
          <cell r="B438">
            <v>1184</v>
          </cell>
          <cell r="C438" t="str">
            <v>Activated</v>
          </cell>
          <cell r="D438" t="str">
            <v>Wissen</v>
          </cell>
          <cell r="E438" t="str">
            <v>Rumpa Das</v>
          </cell>
          <cell r="F438" t="str">
            <v>RMZ EcoWorld</v>
          </cell>
        </row>
        <row r="439">
          <cell r="A439" t="str">
            <v>BLR/EW/01522/1</v>
          </cell>
          <cell r="B439">
            <v>1199</v>
          </cell>
          <cell r="C439" t="str">
            <v>Activated</v>
          </cell>
          <cell r="D439" t="str">
            <v>Qdesq</v>
          </cell>
          <cell r="E439" t="str">
            <v>Manish Narendra</v>
          </cell>
          <cell r="F439" t="str">
            <v>RMZ EcoWorld</v>
          </cell>
        </row>
        <row r="440">
          <cell r="A440" t="str">
            <v>BLR/EW/01576/1</v>
          </cell>
          <cell r="B440">
            <v>1270</v>
          </cell>
          <cell r="C440" t="str">
            <v>Activated</v>
          </cell>
          <cell r="D440" t="str">
            <v>CaterNinja Internet Food LLP</v>
          </cell>
          <cell r="E440" t="str">
            <v>Rumpa Das</v>
          </cell>
          <cell r="F440" t="str">
            <v>RMZ EcoWorld</v>
          </cell>
        </row>
        <row r="441">
          <cell r="A441" t="str">
            <v>BLR/EW/01861/4</v>
          </cell>
          <cell r="B441">
            <v>1502</v>
          </cell>
          <cell r="C441" t="str">
            <v>Activated</v>
          </cell>
          <cell r="D441" t="str">
            <v>SpicaWorks India Private Limited</v>
          </cell>
          <cell r="E441" t="str">
            <v>Raksha Hegde</v>
          </cell>
          <cell r="F441" t="str">
            <v>RMZ EcoWorld</v>
          </cell>
        </row>
        <row r="442">
          <cell r="A442" t="str">
            <v>BLR/EW/01710/1</v>
          </cell>
          <cell r="B442">
            <v>1391</v>
          </cell>
          <cell r="C442" t="str">
            <v>Activated</v>
          </cell>
          <cell r="D442" t="str">
            <v>JEBPO SERVICES LLP</v>
          </cell>
          <cell r="E442" t="str">
            <v>Rumpa Das</v>
          </cell>
          <cell r="F442" t="str">
            <v>RMZ EcoWorld</v>
          </cell>
        </row>
        <row r="443">
          <cell r="A443" t="str">
            <v>BLR/EW/01615/1</v>
          </cell>
          <cell r="B443">
            <v>1267</v>
          </cell>
          <cell r="C443" t="str">
            <v>Activated</v>
          </cell>
          <cell r="D443" t="str">
            <v>InfraHedge Services India Pvt Ltd</v>
          </cell>
          <cell r="E443" t="str">
            <v>Smriti Gautam</v>
          </cell>
          <cell r="F443" t="str">
            <v>RMZ EcoWorld</v>
          </cell>
        </row>
        <row r="444">
          <cell r="A444" t="str">
            <v>BLR/EW/01759/1</v>
          </cell>
          <cell r="B444">
            <v>1394</v>
          </cell>
          <cell r="C444" t="str">
            <v>Activated</v>
          </cell>
          <cell r="D444" t="str">
            <v>Shopinbox Inc.</v>
          </cell>
          <cell r="E444" t="str">
            <v>Rumpa Das</v>
          </cell>
          <cell r="F444" t="str">
            <v>RMZ EcoWorld</v>
          </cell>
        </row>
        <row r="445">
          <cell r="A445" t="str">
            <v>BLR/EW/01786/1</v>
          </cell>
          <cell r="B445">
            <v>1419</v>
          </cell>
          <cell r="C445" t="str">
            <v>Activated</v>
          </cell>
          <cell r="D445" t="str">
            <v>Bharti Airtel Ltd</v>
          </cell>
          <cell r="E445" t="str">
            <v>Rumpa Das</v>
          </cell>
          <cell r="F445" t="str">
            <v>RMZ EcoWorld</v>
          </cell>
        </row>
        <row r="446">
          <cell r="A446" t="str">
            <v>BLR/EW/01626/1</v>
          </cell>
          <cell r="B446">
            <v>1288</v>
          </cell>
          <cell r="C446" t="str">
            <v>Activated</v>
          </cell>
          <cell r="D446" t="str">
            <v>Wissen</v>
          </cell>
          <cell r="E446" t="str">
            <v>Rumpa Das</v>
          </cell>
          <cell r="F446" t="str">
            <v>RMZ EcoWorld</v>
          </cell>
        </row>
        <row r="447">
          <cell r="A447" t="str">
            <v>BLR/EW/01301/1</v>
          </cell>
          <cell r="B447">
            <v>1230</v>
          </cell>
          <cell r="C447" t="str">
            <v>Activated</v>
          </cell>
          <cell r="D447" t="str">
            <v>The Boston Consulting Group (India) Private Ltd</v>
          </cell>
          <cell r="E447" t="str">
            <v>Imaad Ahmed</v>
          </cell>
          <cell r="F447" t="str">
            <v>RMZ EcoWorld</v>
          </cell>
        </row>
        <row r="448">
          <cell r="A448" t="str">
            <v>BLR/EW/01487/1</v>
          </cell>
          <cell r="B448">
            <v>1222</v>
          </cell>
          <cell r="C448" t="str">
            <v>Activated</v>
          </cell>
          <cell r="D448" t="str">
            <v>DIGITALDOT CONSULTANCY INDIA PVT. LTD.</v>
          </cell>
          <cell r="E448" t="str">
            <v>Rumpa Das</v>
          </cell>
          <cell r="F448" t="str">
            <v>RMZ EcoWorld</v>
          </cell>
        </row>
        <row r="449">
          <cell r="A449" t="str">
            <v>BLR/EW/01591/1</v>
          </cell>
          <cell r="B449">
            <v>1345</v>
          </cell>
          <cell r="C449" t="str">
            <v>Activated</v>
          </cell>
          <cell r="D449" t="str">
            <v>Stockal</v>
          </cell>
          <cell r="E449" t="str">
            <v>Raghu Ram</v>
          </cell>
          <cell r="F449" t="str">
            <v>RMZ EcoWorld</v>
          </cell>
        </row>
        <row r="450">
          <cell r="A450" t="str">
            <v>BLR/EW/00914/1</v>
          </cell>
          <cell r="B450">
            <v>828</v>
          </cell>
          <cell r="C450" t="str">
            <v>Activated</v>
          </cell>
          <cell r="D450" t="str">
            <v>Newtechways</v>
          </cell>
          <cell r="E450" t="str">
            <v>Rumpa Das</v>
          </cell>
          <cell r="F450" t="str">
            <v>RMZ EcoWorld</v>
          </cell>
        </row>
        <row r="451">
          <cell r="A451" t="str">
            <v>BLR/EW/00787/1</v>
          </cell>
          <cell r="B451">
            <v>741</v>
          </cell>
          <cell r="C451" t="str">
            <v>Activated</v>
          </cell>
          <cell r="D451" t="str">
            <v>Keystride</v>
          </cell>
          <cell r="E451" t="str">
            <v>Rumpa Das</v>
          </cell>
          <cell r="F451" t="str">
            <v>RMZ EcoWorld</v>
          </cell>
        </row>
        <row r="452">
          <cell r="A452" t="str">
            <v>BLR/EW/00943/1</v>
          </cell>
          <cell r="B452">
            <v>846</v>
          </cell>
          <cell r="C452" t="str">
            <v>Activated</v>
          </cell>
          <cell r="D452" t="str">
            <v>SASSIST IO INDIA PRIVATE LIMITED</v>
          </cell>
          <cell r="E452" t="str">
            <v>Smriti Gautam</v>
          </cell>
          <cell r="F452" t="str">
            <v>RMZ EcoWorld</v>
          </cell>
        </row>
        <row r="453">
          <cell r="A453" t="str">
            <v>BLR/EW/00793/1</v>
          </cell>
          <cell r="B453">
            <v>824</v>
          </cell>
          <cell r="C453" t="str">
            <v>Activated</v>
          </cell>
          <cell r="D453" t="str">
            <v>Tripexploria</v>
          </cell>
          <cell r="E453" t="str">
            <v>Rumpa Das</v>
          </cell>
          <cell r="F453" t="str">
            <v>RMZ EcoWorld</v>
          </cell>
        </row>
        <row r="454">
          <cell r="A454" t="str">
            <v>BLR/EW/00870/1</v>
          </cell>
          <cell r="B454">
            <v>836</v>
          </cell>
          <cell r="C454" t="str">
            <v>Activated</v>
          </cell>
          <cell r="D454" t="str">
            <v>True Caller International LLP</v>
          </cell>
          <cell r="E454" t="str">
            <v>Smriti Gautam</v>
          </cell>
          <cell r="F454" t="str">
            <v>RMZ EcoWorld</v>
          </cell>
        </row>
        <row r="455">
          <cell r="A455" t="str">
            <v>BLR/EW/00459/1</v>
          </cell>
          <cell r="B455">
            <v>848</v>
          </cell>
          <cell r="C455" t="str">
            <v>Activated</v>
          </cell>
          <cell r="D455" t="str">
            <v>Wissen</v>
          </cell>
          <cell r="E455" t="str">
            <v>Rumpa Das</v>
          </cell>
          <cell r="F455" t="str">
            <v>RMZ EcoWorld</v>
          </cell>
        </row>
        <row r="456">
          <cell r="A456" t="str">
            <v>BLR/EW/00475/1</v>
          </cell>
          <cell r="B456">
            <v>737</v>
          </cell>
          <cell r="C456" t="str">
            <v>Month on Month</v>
          </cell>
          <cell r="D456" t="str">
            <v>Wissen</v>
          </cell>
          <cell r="E456" t="str">
            <v>Rumpa Das</v>
          </cell>
          <cell r="F456" t="str">
            <v>RMZ EcoWorld</v>
          </cell>
        </row>
        <row r="457">
          <cell r="A457" t="str">
            <v>BLR/EW/00980/1</v>
          </cell>
          <cell r="B457">
            <v>857</v>
          </cell>
          <cell r="C457" t="str">
            <v>Activated</v>
          </cell>
          <cell r="D457" t="str">
            <v>Shopinbox Inc.</v>
          </cell>
          <cell r="E457" t="str">
            <v>Rumpa Das</v>
          </cell>
          <cell r="F457" t="str">
            <v>RMZ EcoWorld</v>
          </cell>
        </row>
        <row r="458">
          <cell r="A458" t="str">
            <v>BLR/EW/01012/1</v>
          </cell>
          <cell r="B458">
            <v>871</v>
          </cell>
          <cell r="C458" t="str">
            <v>Activated</v>
          </cell>
          <cell r="D458" t="str">
            <v>Wissen</v>
          </cell>
          <cell r="E458" t="str">
            <v>Rumpa Das</v>
          </cell>
          <cell r="F458" t="str">
            <v>RMZ EcoWorld</v>
          </cell>
        </row>
        <row r="459">
          <cell r="A459" t="str">
            <v>BLR/EW/01037/1</v>
          </cell>
          <cell r="B459">
            <v>883</v>
          </cell>
          <cell r="C459" t="str">
            <v>Activated</v>
          </cell>
          <cell r="D459" t="str">
            <v>Wissen</v>
          </cell>
          <cell r="E459" t="str">
            <v>Rumpa Das</v>
          </cell>
          <cell r="F459" t="str">
            <v>RMZ EcoWorld</v>
          </cell>
        </row>
        <row r="460">
          <cell r="A460" t="str">
            <v>BLR/EW/00843/1</v>
          </cell>
          <cell r="B460">
            <v>782</v>
          </cell>
          <cell r="C460" t="str">
            <v>Formal Notice Given</v>
          </cell>
          <cell r="D460" t="str">
            <v>Agile Cockpit Software services Pvt Ltd</v>
          </cell>
          <cell r="E460" t="str">
            <v>Smriti Gautam</v>
          </cell>
          <cell r="F460" t="str">
            <v>RMZ EcoWorld</v>
          </cell>
        </row>
        <row r="461">
          <cell r="A461" t="str">
            <v>BLR/EW/00834/1</v>
          </cell>
          <cell r="B461">
            <v>797</v>
          </cell>
          <cell r="C461" t="str">
            <v>Activated</v>
          </cell>
          <cell r="D461" t="str">
            <v>Sanctorum Management LLP</v>
          </cell>
          <cell r="E461" t="str">
            <v>Rumpa Das</v>
          </cell>
          <cell r="F461" t="str">
            <v>RMZ EcoWorld</v>
          </cell>
        </row>
        <row r="462">
          <cell r="A462" t="str">
            <v>BLR/EW/00752/1</v>
          </cell>
          <cell r="B462">
            <v>748</v>
          </cell>
          <cell r="C462" t="str">
            <v>Activated</v>
          </cell>
          <cell r="D462" t="str">
            <v>Bloom, The Centre For Child Development</v>
          </cell>
          <cell r="E462" t="str">
            <v>Rumpa Das</v>
          </cell>
          <cell r="F462" t="str">
            <v>RMZ EcoWorld</v>
          </cell>
        </row>
        <row r="463">
          <cell r="A463" t="str">
            <v>BLR/EW/00999/1</v>
          </cell>
          <cell r="B463">
            <v>864</v>
          </cell>
          <cell r="C463" t="str">
            <v>Activated</v>
          </cell>
          <cell r="D463" t="str">
            <v>Pranam Academy Private Limited</v>
          </cell>
          <cell r="E463" t="str">
            <v>Rumpa Das</v>
          </cell>
          <cell r="F463" t="str">
            <v>RMZ EcoWorld</v>
          </cell>
        </row>
        <row r="464">
          <cell r="A464" t="str">
            <v>BLR/EW/01263/1</v>
          </cell>
          <cell r="B464">
            <v>989</v>
          </cell>
          <cell r="C464" t="str">
            <v>Activated</v>
          </cell>
          <cell r="D464" t="str">
            <v>Next Link Pvt Ltd</v>
          </cell>
          <cell r="E464" t="str">
            <v>Raghu Ram</v>
          </cell>
          <cell r="F464" t="str">
            <v>RMZ EcoWorld</v>
          </cell>
        </row>
        <row r="465">
          <cell r="A465" t="str">
            <v>BLR/EW/01336/6</v>
          </cell>
          <cell r="B465">
            <v>1029</v>
          </cell>
          <cell r="C465" t="str">
            <v>Activated</v>
          </cell>
          <cell r="D465" t="str">
            <v>AcaEx</v>
          </cell>
          <cell r="E465" t="str">
            <v>Rumpa Das</v>
          </cell>
          <cell r="F465" t="str">
            <v>RMZ EcoWorld</v>
          </cell>
        </row>
        <row r="466">
          <cell r="A466" t="str">
            <v>BLR/EW/01327/1</v>
          </cell>
          <cell r="B466">
            <v>1018</v>
          </cell>
          <cell r="C466" t="str">
            <v>Activated</v>
          </cell>
          <cell r="D466" t="str">
            <v>LinkDigi Spaces Private Limited</v>
          </cell>
          <cell r="E466" t="str">
            <v>Smriti Gautam</v>
          </cell>
          <cell r="F466" t="str">
            <v>RMZ EcoWorld</v>
          </cell>
        </row>
        <row r="467">
          <cell r="A467" t="str">
            <v>BLR/EW/01329/1</v>
          </cell>
          <cell r="B467">
            <v>1021</v>
          </cell>
          <cell r="C467" t="str">
            <v>Activated</v>
          </cell>
          <cell r="D467" t="str">
            <v>LinkDigi Spaces Private Limited</v>
          </cell>
          <cell r="E467" t="str">
            <v>Smriti Gautam</v>
          </cell>
          <cell r="F467" t="str">
            <v>RMZ EcoWorld</v>
          </cell>
        </row>
        <row r="468">
          <cell r="A468" t="str">
            <v>BLR/EW/01334/1</v>
          </cell>
          <cell r="B468">
            <v>1023</v>
          </cell>
          <cell r="C468" t="str">
            <v>Activated</v>
          </cell>
          <cell r="D468" t="str">
            <v>Smart Assist</v>
          </cell>
          <cell r="E468" t="str">
            <v>Smriti Gautam</v>
          </cell>
          <cell r="F468" t="str">
            <v>RMZ EcoWorld</v>
          </cell>
        </row>
        <row r="469">
          <cell r="A469" t="str">
            <v>BLR/EW/01293/2</v>
          </cell>
          <cell r="B469">
            <v>1007</v>
          </cell>
          <cell r="C469" t="str">
            <v>Activated</v>
          </cell>
          <cell r="D469" t="str">
            <v>Wissen</v>
          </cell>
          <cell r="E469" t="str">
            <v>Rumpa Das</v>
          </cell>
          <cell r="F469" t="str">
            <v>RMZ EcoWorld</v>
          </cell>
        </row>
        <row r="470">
          <cell r="A470" t="str">
            <v>BLR/EW/00435/1</v>
          </cell>
          <cell r="B470">
            <v>791</v>
          </cell>
          <cell r="C470" t="str">
            <v>Activated</v>
          </cell>
          <cell r="D470" t="str">
            <v>Lithium Technologies India R&amp;D Pvt. Ltd</v>
          </cell>
          <cell r="E470" t="str">
            <v>Rumpa Das</v>
          </cell>
          <cell r="F470" t="str">
            <v>RMZ EcoWorld</v>
          </cell>
        </row>
        <row r="471">
          <cell r="A471" t="str">
            <v>BLR/EW/01091/1</v>
          </cell>
          <cell r="B471">
            <v>902</v>
          </cell>
          <cell r="C471" t="str">
            <v>Activated</v>
          </cell>
          <cell r="D471" t="str">
            <v>DIGITALDOT CONSULTANCY INDIA PVT. LTD.</v>
          </cell>
          <cell r="E471" t="str">
            <v>Rumpa Das</v>
          </cell>
          <cell r="F471" t="str">
            <v>RMZ EcoWorld</v>
          </cell>
        </row>
        <row r="472">
          <cell r="A472" t="str">
            <v>BLR/EW/01140/1</v>
          </cell>
          <cell r="B472">
            <v>916</v>
          </cell>
          <cell r="C472" t="str">
            <v>Activated</v>
          </cell>
          <cell r="D472" t="str">
            <v>Tyconz FZE</v>
          </cell>
          <cell r="E472" t="str">
            <v>Smriti Gautam</v>
          </cell>
          <cell r="F472" t="str">
            <v>RMZ EcoWorld</v>
          </cell>
        </row>
        <row r="473">
          <cell r="A473" t="str">
            <v>BLR/EW/01045/1</v>
          </cell>
          <cell r="B473">
            <v>890</v>
          </cell>
          <cell r="C473" t="str">
            <v>Activated</v>
          </cell>
          <cell r="D473" t="str">
            <v>SASSIST IO INDIA PRIVATE LIMITED</v>
          </cell>
          <cell r="E473" t="str">
            <v>Smriti Gautam</v>
          </cell>
          <cell r="F473" t="str">
            <v>RMZ EcoWorld</v>
          </cell>
        </row>
        <row r="474">
          <cell r="A474" t="str">
            <v>BLR/EW/01098/1</v>
          </cell>
          <cell r="B474">
            <v>938</v>
          </cell>
          <cell r="C474" t="str">
            <v>Activated</v>
          </cell>
          <cell r="D474" t="str">
            <v>The Boston Consulting Group (India) Private Ltd</v>
          </cell>
          <cell r="E474" t="str">
            <v>Imaad Ahmed</v>
          </cell>
          <cell r="F474" t="str">
            <v>RMZ EcoWorld</v>
          </cell>
        </row>
        <row r="475">
          <cell r="A475" t="str">
            <v>BLR/EW/01203/1</v>
          </cell>
          <cell r="B475">
            <v>983</v>
          </cell>
          <cell r="C475" t="str">
            <v>Activated</v>
          </cell>
          <cell r="D475" t="str">
            <v>TechEmergence</v>
          </cell>
          <cell r="E475" t="str">
            <v>Raghu Ram</v>
          </cell>
          <cell r="F475" t="str">
            <v>RMZ EcoWorld</v>
          </cell>
        </row>
        <row r="476">
          <cell r="A476" t="str">
            <v>BLR/EW/01093/1</v>
          </cell>
          <cell r="B476">
            <v>1069</v>
          </cell>
          <cell r="C476" t="str">
            <v>Activated</v>
          </cell>
          <cell r="D476" t="str">
            <v>State Street Corporate Services Mumbai Private Limited</v>
          </cell>
          <cell r="E476" t="str">
            <v>Imaad Ahmed</v>
          </cell>
          <cell r="F476" t="str">
            <v>RMZ EcoWorld</v>
          </cell>
        </row>
        <row r="477">
          <cell r="A477" t="str">
            <v>BLR/EW/01355/1</v>
          </cell>
          <cell r="B477">
            <v>1039</v>
          </cell>
          <cell r="C477" t="str">
            <v>Activated</v>
          </cell>
          <cell r="D477" t="str">
            <v>Ayasdi India Private Limited</v>
          </cell>
          <cell r="E477" t="str">
            <v>Rumpa Das</v>
          </cell>
          <cell r="F477" t="str">
            <v>RMZ EcoWorld</v>
          </cell>
        </row>
        <row r="478">
          <cell r="A478" t="str">
            <v>BLR/EW/01038/1</v>
          </cell>
          <cell r="B478">
            <v>1046</v>
          </cell>
          <cell r="C478" t="str">
            <v>Activated</v>
          </cell>
          <cell r="D478" t="str">
            <v>Wissen</v>
          </cell>
          <cell r="E478" t="str">
            <v>Rumpa Das</v>
          </cell>
          <cell r="F478" t="str">
            <v>RMZ EcoWorld</v>
          </cell>
        </row>
        <row r="479">
          <cell r="A479" t="str">
            <v>BLR/EW/01176/1</v>
          </cell>
          <cell r="B479">
            <v>940</v>
          </cell>
          <cell r="C479" t="str">
            <v>Activated</v>
          </cell>
          <cell r="D479" t="str">
            <v>SASSIST IO INDIA PRIVATE LIMITED</v>
          </cell>
          <cell r="E479" t="str">
            <v>Smriti Gautam</v>
          </cell>
          <cell r="F479" t="str">
            <v>RMZ EcoWorld</v>
          </cell>
        </row>
        <row r="480">
          <cell r="A480" t="str">
            <v>BLR/EW/01161/1</v>
          </cell>
          <cell r="B480">
            <v>925</v>
          </cell>
          <cell r="C480" t="str">
            <v>Activated</v>
          </cell>
          <cell r="D480" t="str">
            <v>ANSTOWIN TEST PRIVATE LIMITED</v>
          </cell>
          <cell r="E480" t="str">
            <v>Raksha Hegde</v>
          </cell>
          <cell r="F480" t="str">
            <v>RMZ EcoWorld</v>
          </cell>
        </row>
        <row r="481">
          <cell r="A481" t="str">
            <v>BLR/EW/01204/1</v>
          </cell>
          <cell r="B481">
            <v>1078</v>
          </cell>
          <cell r="C481" t="str">
            <v>Activated</v>
          </cell>
          <cell r="D481" t="str">
            <v>Bharti Airtel Ltd</v>
          </cell>
          <cell r="E481" t="str">
            <v>Rumpa Das</v>
          </cell>
          <cell r="F481" t="str">
            <v>RMZ EcoWorld</v>
          </cell>
        </row>
        <row r="482">
          <cell r="A482" t="str">
            <v>BLR/EW/00919/1</v>
          </cell>
          <cell r="B482">
            <v>898</v>
          </cell>
          <cell r="C482" t="str">
            <v>Activated</v>
          </cell>
          <cell r="D482" t="str">
            <v>Enstoa India Pvt. Ltd.</v>
          </cell>
          <cell r="E482" t="str">
            <v>Rumpa Das</v>
          </cell>
          <cell r="F482" t="str">
            <v>RMZ EcoWorld</v>
          </cell>
        </row>
        <row r="483">
          <cell r="A483" t="str">
            <v>BLR/EW/01199/1</v>
          </cell>
          <cell r="B483">
            <v>952</v>
          </cell>
          <cell r="C483" t="str">
            <v>Activated</v>
          </cell>
          <cell r="D483" t="str">
            <v>OP Technologies Pvt. Ltd.</v>
          </cell>
          <cell r="E483" t="str">
            <v>Rumpa Das</v>
          </cell>
          <cell r="F483" t="str">
            <v>RMZ EcoWorld</v>
          </cell>
        </row>
        <row r="484">
          <cell r="A484" t="str">
            <v>BLR/EW/00686/1</v>
          </cell>
          <cell r="B484">
            <v>701</v>
          </cell>
          <cell r="C484" t="str">
            <v>Activated</v>
          </cell>
          <cell r="D484" t="str">
            <v>AB Fortune Consultants</v>
          </cell>
          <cell r="E484" t="str">
            <v>Rumpa Das</v>
          </cell>
          <cell r="F484" t="str">
            <v>RMZ EcoWorld</v>
          </cell>
        </row>
        <row r="485">
          <cell r="A485" t="str">
            <v>BLR/EW/01375/1</v>
          </cell>
          <cell r="B485">
            <v>1793</v>
          </cell>
          <cell r="C485" t="str">
            <v>Activated</v>
          </cell>
          <cell r="D485" t="str">
            <v>AQR Capital India Services LLP</v>
          </cell>
          <cell r="E485" t="str">
            <v>Rumpa Das</v>
          </cell>
          <cell r="F485" t="str">
            <v>RMZ EcoWorld</v>
          </cell>
        </row>
        <row r="486">
          <cell r="A486" t="str">
            <v>BLR/EW/00687/1</v>
          </cell>
          <cell r="B486">
            <v>675</v>
          </cell>
          <cell r="C486" t="str">
            <v>Activated</v>
          </cell>
          <cell r="D486" t="str">
            <v>Aicumen Innovations Private Limited</v>
          </cell>
          <cell r="E486" t="str">
            <v>Khursheed Alem Khan</v>
          </cell>
          <cell r="F486" t="str">
            <v>RMZ EcoWorld</v>
          </cell>
        </row>
        <row r="487">
          <cell r="A487" t="str">
            <v>BLR/EW/00683/1</v>
          </cell>
          <cell r="B487">
            <v>667</v>
          </cell>
          <cell r="C487" t="str">
            <v>Month on Month</v>
          </cell>
          <cell r="D487" t="str">
            <v>Santosh Sharan</v>
          </cell>
          <cell r="E487" t="str">
            <v>Rumpa Das</v>
          </cell>
          <cell r="F487" t="str">
            <v>RMZ EcoWorld</v>
          </cell>
        </row>
        <row r="488">
          <cell r="A488" t="str">
            <v>BLR/EW/01304/1</v>
          </cell>
          <cell r="B488">
            <v>1510</v>
          </cell>
          <cell r="C488" t="str">
            <v>Activated</v>
          </cell>
          <cell r="D488" t="str">
            <v>Lagom Labs Pvt Ltd</v>
          </cell>
          <cell r="E488" t="str">
            <v>Smriti Gautam</v>
          </cell>
          <cell r="F488" t="str">
            <v>RMZ EcoWorld</v>
          </cell>
        </row>
        <row r="489">
          <cell r="A489" t="str">
            <v>BLR/EW/00569/1</v>
          </cell>
          <cell r="B489">
            <v>676</v>
          </cell>
          <cell r="C489" t="str">
            <v>Activated</v>
          </cell>
          <cell r="D489" t="str">
            <v>Softomotive</v>
          </cell>
          <cell r="E489" t="str">
            <v>Rumpa Das</v>
          </cell>
          <cell r="F489" t="str">
            <v>RMZ EcoWorld</v>
          </cell>
        </row>
        <row r="490">
          <cell r="A490" t="str">
            <v>BLR/NT/02251/1</v>
          </cell>
          <cell r="B490">
            <v>1862</v>
          </cell>
          <cell r="C490" t="str">
            <v>Activated</v>
          </cell>
          <cell r="D490" t="str">
            <v>Ladera technology Pvt Ltd</v>
          </cell>
          <cell r="E490" t="str">
            <v>Raghu Ram</v>
          </cell>
          <cell r="F490" t="str">
            <v>RMZ NXT - Whitefield</v>
          </cell>
        </row>
        <row r="491">
          <cell r="A491" t="str">
            <v>BLR/NT/02797/1</v>
          </cell>
          <cell r="B491">
            <v>2308</v>
          </cell>
          <cell r="C491" t="str">
            <v>Activated</v>
          </cell>
          <cell r="D491" t="str">
            <v>Quanted Technologies Pvt Ltd</v>
          </cell>
          <cell r="E491" t="str">
            <v>Khursheed Alem Khan</v>
          </cell>
          <cell r="F491" t="str">
            <v>RMZ NXT - Whitefield</v>
          </cell>
        </row>
        <row r="492">
          <cell r="A492" t="str">
            <v>BLR/NT/01386/1</v>
          </cell>
          <cell r="B492">
            <v>1096</v>
          </cell>
          <cell r="C492" t="str">
            <v>Month on Month</v>
          </cell>
          <cell r="D492" t="str">
            <v>Idea Particles</v>
          </cell>
          <cell r="E492" t="str">
            <v>Auguste Pocuinaite</v>
          </cell>
          <cell r="F492" t="str">
            <v>RMZ NXT - Whitefield</v>
          </cell>
        </row>
        <row r="493">
          <cell r="A493" t="str">
            <v>BLR/NT/01947/1</v>
          </cell>
          <cell r="B493">
            <v>1582</v>
          </cell>
          <cell r="C493" t="str">
            <v>Activated</v>
          </cell>
          <cell r="D493" t="str">
            <v>Pratibimb</v>
          </cell>
          <cell r="E493" t="str">
            <v>Raghu Ram</v>
          </cell>
          <cell r="F493" t="str">
            <v>RMZ NXT - Whitefield</v>
          </cell>
        </row>
        <row r="494">
          <cell r="A494" t="str">
            <v>BLR/NT/01975/1</v>
          </cell>
          <cell r="B494">
            <v>1648</v>
          </cell>
          <cell r="C494" t="str">
            <v>Activated</v>
          </cell>
          <cell r="D494" t="str">
            <v>Ladera technology Pvt Ltd</v>
          </cell>
          <cell r="E494" t="str">
            <v>Raghu Ram</v>
          </cell>
          <cell r="F494" t="str">
            <v>RMZ NXT - Whitefield</v>
          </cell>
        </row>
        <row r="495">
          <cell r="A495" t="str">
            <v>BLR/NT/01970/1</v>
          </cell>
          <cell r="B495">
            <v>1787</v>
          </cell>
          <cell r="C495" t="str">
            <v>Activated</v>
          </cell>
          <cell r="D495" t="str">
            <v>Basilroot Technologies Pvt Ltd</v>
          </cell>
          <cell r="E495" t="str">
            <v>Smriti Gautam</v>
          </cell>
          <cell r="F495" t="str">
            <v>RMZ NXT - Whitefield</v>
          </cell>
        </row>
        <row r="496">
          <cell r="A496" t="str">
            <v>BLR/NT/02020/1</v>
          </cell>
          <cell r="B496">
            <v>1642</v>
          </cell>
          <cell r="C496" t="str">
            <v>Month on Month</v>
          </cell>
          <cell r="D496" t="str">
            <v>Adesh Krishna</v>
          </cell>
          <cell r="E496" t="str">
            <v>Rumpa Das</v>
          </cell>
          <cell r="F496" t="str">
            <v>RMZ NXT - Whitefield</v>
          </cell>
        </row>
        <row r="497">
          <cell r="A497" t="str">
            <v>BLR/NT/01836/1</v>
          </cell>
          <cell r="B497">
            <v>1482</v>
          </cell>
          <cell r="C497" t="str">
            <v>Activated</v>
          </cell>
          <cell r="D497" t="str">
            <v>Ladera technology Pvt Ltd</v>
          </cell>
          <cell r="E497" t="str">
            <v>Raghu Ram</v>
          </cell>
          <cell r="F497" t="str">
            <v>RMZ NXT - Whitefield</v>
          </cell>
        </row>
        <row r="498">
          <cell r="A498" t="str">
            <v>BLR/NT/01461/1</v>
          </cell>
          <cell r="B498">
            <v>1101</v>
          </cell>
          <cell r="C498" t="str">
            <v>Month on Month</v>
          </cell>
          <cell r="D498" t="str">
            <v>Green Angel Consultancy</v>
          </cell>
          <cell r="E498" t="str">
            <v>Raghu Ram</v>
          </cell>
          <cell r="F498" t="str">
            <v>RMZ NXT - Whitefield</v>
          </cell>
        </row>
        <row r="499">
          <cell r="A499" t="str">
            <v>BLR/NT/01583/1</v>
          </cell>
          <cell r="B499">
            <v>1484</v>
          </cell>
          <cell r="C499" t="str">
            <v>Activated</v>
          </cell>
          <cell r="D499" t="str">
            <v>Ladera technology Pvt Ltd</v>
          </cell>
          <cell r="E499" t="str">
            <v>Raghu Ram</v>
          </cell>
          <cell r="F499" t="str">
            <v>RMZ NXT - Whitefield</v>
          </cell>
        </row>
        <row r="500">
          <cell r="A500" t="str">
            <v>BLR/NT/01264/1</v>
          </cell>
          <cell r="B500">
            <v>1049</v>
          </cell>
          <cell r="C500" t="str">
            <v>Month on Month</v>
          </cell>
          <cell r="D500" t="str">
            <v>PLL Enterprise Pvt Ltd</v>
          </cell>
          <cell r="E500" t="str">
            <v>Raghu Ram</v>
          </cell>
          <cell r="F500" t="str">
            <v>RMZ NXT - Whitefield</v>
          </cell>
        </row>
        <row r="501">
          <cell r="A501" t="str">
            <v>BLR/NT/01101/2</v>
          </cell>
          <cell r="B501">
            <v>899</v>
          </cell>
          <cell r="C501" t="str">
            <v>Month on Month</v>
          </cell>
          <cell r="D501" t="str">
            <v>Bay Leaf Digital</v>
          </cell>
          <cell r="E501" t="str">
            <v>Rumpa Das</v>
          </cell>
          <cell r="F501" t="str">
            <v>RMZ NXT - Whitefield</v>
          </cell>
        </row>
        <row r="502">
          <cell r="A502" t="str">
            <v>CHN/OP/02699/1</v>
          </cell>
          <cell r="B502">
            <v>2184</v>
          </cell>
          <cell r="C502" t="str">
            <v>Activated</v>
          </cell>
          <cell r="D502" t="str">
            <v>Cosmic Consultancy Services Pte Ltd</v>
          </cell>
          <cell r="E502" t="str">
            <v>Antoinette Monisha</v>
          </cell>
          <cell r="F502" t="str">
            <v>RMZ One Paramount</v>
          </cell>
        </row>
        <row r="503">
          <cell r="A503" t="str">
            <v>CHN/OP/02612/1</v>
          </cell>
          <cell r="B503">
            <v>2131</v>
          </cell>
          <cell r="C503" t="str">
            <v>Activated</v>
          </cell>
          <cell r="D503" t="str">
            <v>Cooper-Standard Automotive India Private Limited</v>
          </cell>
          <cell r="E503" t="str">
            <v>Antoinette Monisha</v>
          </cell>
          <cell r="F503" t="str">
            <v>RMZ One Paramount</v>
          </cell>
        </row>
        <row r="504">
          <cell r="A504" t="str">
            <v>CHN/OP/02528/1</v>
          </cell>
          <cell r="B504">
            <v>2092</v>
          </cell>
          <cell r="C504" t="str">
            <v>Activated</v>
          </cell>
          <cell r="D504" t="str">
            <v>Simptra Technologies Pvt Ltd</v>
          </cell>
          <cell r="E504" t="str">
            <v>Antoinette Monisha</v>
          </cell>
          <cell r="F504" t="str">
            <v>RMZ One Paramount</v>
          </cell>
        </row>
        <row r="505">
          <cell r="A505" t="str">
            <v>CHN/OP/02689/1</v>
          </cell>
          <cell r="B505">
            <v>2180</v>
          </cell>
          <cell r="C505" t="str">
            <v>Activated</v>
          </cell>
          <cell r="D505" t="str">
            <v>Nexxuspay Services Pvt Ltd</v>
          </cell>
          <cell r="E505" t="str">
            <v>Antoinette Monisha</v>
          </cell>
          <cell r="F505" t="str">
            <v>RMZ One Paramount</v>
          </cell>
        </row>
        <row r="506">
          <cell r="A506" t="str">
            <v>CHN/OP/02730/1</v>
          </cell>
          <cell r="B506">
            <v>2196</v>
          </cell>
          <cell r="C506" t="str">
            <v>Activated</v>
          </cell>
          <cell r="D506" t="str">
            <v>AD Vishnu Prasad</v>
          </cell>
          <cell r="E506" t="str">
            <v>Antoinette Monisha</v>
          </cell>
          <cell r="F506" t="str">
            <v>RMZ One Paramount</v>
          </cell>
        </row>
        <row r="507">
          <cell r="A507" t="str">
            <v>CHN/OP/01983/1</v>
          </cell>
          <cell r="B507">
            <v>1809</v>
          </cell>
          <cell r="C507" t="str">
            <v>Activated</v>
          </cell>
          <cell r="D507" t="str">
            <v>Simptra Technologies Pvt Ltd</v>
          </cell>
          <cell r="E507" t="str">
            <v>Antoinette Monisha</v>
          </cell>
          <cell r="F507" t="str">
            <v>RMZ One Paramount</v>
          </cell>
        </row>
        <row r="508">
          <cell r="A508" t="str">
            <v>CHN/OP/02388/1</v>
          </cell>
          <cell r="B508">
            <v>2019</v>
          </cell>
          <cell r="C508" t="str">
            <v>Activated</v>
          </cell>
          <cell r="D508" t="str">
            <v>Agentz.ai</v>
          </cell>
          <cell r="E508" t="str">
            <v>Antoinette Monisha</v>
          </cell>
          <cell r="F508" t="str">
            <v>RMZ One Paramount</v>
          </cell>
        </row>
        <row r="509">
          <cell r="A509" t="str">
            <v>CHN/OP/02563/2</v>
          </cell>
          <cell r="B509">
            <v>2115</v>
          </cell>
          <cell r="C509" t="str">
            <v>Activated</v>
          </cell>
          <cell r="D509" t="str">
            <v>Nayamsoft India Private Limited</v>
          </cell>
          <cell r="E509" t="str">
            <v>Jithin Raj</v>
          </cell>
          <cell r="F509" t="str">
            <v>RMZ One Paramount</v>
          </cell>
        </row>
        <row r="510">
          <cell r="A510" t="str">
            <v>CHN/OP/02295/1</v>
          </cell>
          <cell r="B510">
            <v>1911</v>
          </cell>
          <cell r="C510" t="str">
            <v>Activated</v>
          </cell>
          <cell r="D510" t="str">
            <v>Federal Mogul Goetze (India) Ltd</v>
          </cell>
          <cell r="E510" t="str">
            <v>Antoinette Monisha</v>
          </cell>
          <cell r="F510" t="str">
            <v>RMZ One Paramount</v>
          </cell>
        </row>
        <row r="511">
          <cell r="A511" t="str">
            <v>CHN/OP/02648/1</v>
          </cell>
          <cell r="B511">
            <v>2177</v>
          </cell>
          <cell r="C511" t="str">
            <v>Activated</v>
          </cell>
          <cell r="D511" t="str">
            <v>Cooper-Standard Automotive India Private Limited</v>
          </cell>
          <cell r="E511" t="str">
            <v>Antoinette Monisha</v>
          </cell>
          <cell r="F511" t="str">
            <v>RMZ One Paramount</v>
          </cell>
        </row>
        <row r="512">
          <cell r="A512" t="str">
            <v>CHN/OP/02838/1</v>
          </cell>
          <cell r="B512">
            <v>2312</v>
          </cell>
          <cell r="C512" t="str">
            <v>Activated</v>
          </cell>
          <cell r="D512" t="str">
            <v>Deep Value Technology Pvt Ltd</v>
          </cell>
          <cell r="E512" t="str">
            <v>Antoinette Monisha</v>
          </cell>
          <cell r="F512" t="str">
            <v>RMZ One Paramount</v>
          </cell>
        </row>
        <row r="513">
          <cell r="A513" t="str">
            <v>CHN/OP/02986/1</v>
          </cell>
          <cell r="B513">
            <v>2411</v>
          </cell>
          <cell r="C513" t="str">
            <v>Activated</v>
          </cell>
          <cell r="D513" t="str">
            <v>Peel - Works</v>
          </cell>
          <cell r="E513" t="str">
            <v>Antoinette Monisha</v>
          </cell>
          <cell r="F513" t="str">
            <v>RMZ One Paramount</v>
          </cell>
        </row>
        <row r="514">
          <cell r="A514" t="str">
            <v>CHN/OP/02836/1</v>
          </cell>
          <cell r="B514">
            <v>2377</v>
          </cell>
          <cell r="C514" t="str">
            <v>Activated</v>
          </cell>
          <cell r="D514" t="str">
            <v>Nayamsoft India Private Limited</v>
          </cell>
          <cell r="E514" t="str">
            <v>Jithin Raj</v>
          </cell>
          <cell r="F514" t="str">
            <v>RMZ One Paramount</v>
          </cell>
        </row>
        <row r="515">
          <cell r="A515" t="str">
            <v>CHN/OP/03136/1</v>
          </cell>
          <cell r="B515">
            <v>2485</v>
          </cell>
          <cell r="C515" t="str">
            <v>Activated</v>
          </cell>
          <cell r="D515" t="str">
            <v>Nielsen (India) Private Limited</v>
          </cell>
          <cell r="E515" t="str">
            <v>Antoinette Monisha</v>
          </cell>
          <cell r="F515" t="str">
            <v>RMZ One Paramount</v>
          </cell>
        </row>
        <row r="516">
          <cell r="A516" t="str">
            <v>CHN/OP/03031/1</v>
          </cell>
          <cell r="B516">
            <v>2430</v>
          </cell>
          <cell r="C516" t="str">
            <v>Activated</v>
          </cell>
          <cell r="D516" t="str">
            <v>Cosmic Consultancy Services Pte Ltd</v>
          </cell>
          <cell r="E516" t="str">
            <v>Antoinette Monisha</v>
          </cell>
          <cell r="F516" t="str">
            <v>RMZ One Paramount</v>
          </cell>
        </row>
        <row r="517">
          <cell r="A517" t="str">
            <v>CHN/OP/01909/1</v>
          </cell>
          <cell r="B517">
            <v>1719</v>
          </cell>
          <cell r="C517" t="str">
            <v>Activated</v>
          </cell>
          <cell r="D517" t="str">
            <v>Deep Value Technology Pvt Ltd</v>
          </cell>
          <cell r="E517" t="str">
            <v>Antoinette Monisha</v>
          </cell>
          <cell r="F517" t="str">
            <v>RMZ One Paramount</v>
          </cell>
        </row>
        <row r="518">
          <cell r="A518" t="str">
            <v>CHN/OP/01950/1</v>
          </cell>
          <cell r="B518">
            <v>1601</v>
          </cell>
          <cell r="C518" t="str">
            <v>Activated</v>
          </cell>
          <cell r="D518" t="str">
            <v>Ambian Strategy Pvt Ltd</v>
          </cell>
          <cell r="E518" t="str">
            <v>Antoinette Monisha</v>
          </cell>
          <cell r="F518" t="str">
            <v>RMZ One Paramount</v>
          </cell>
        </row>
        <row r="519">
          <cell r="A519" t="str">
            <v>CHN/OP/01879/1</v>
          </cell>
          <cell r="B519">
            <v>1688</v>
          </cell>
          <cell r="C519" t="str">
            <v>Activated</v>
          </cell>
          <cell r="D519" t="str">
            <v>Nexxuspay Services Pvt Ltd</v>
          </cell>
          <cell r="E519" t="str">
            <v>Antoinette Monisha</v>
          </cell>
          <cell r="F519" t="str">
            <v>RMZ One Paramount</v>
          </cell>
        </row>
        <row r="520">
          <cell r="A520" t="str">
            <v>CHN/OP/01085/7</v>
          </cell>
          <cell r="B520">
            <v>1545</v>
          </cell>
          <cell r="C520" t="str">
            <v>Activated</v>
          </cell>
          <cell r="D520" t="str">
            <v>JUSDA INDIA SUPPLY CHAIN MANAGEMENT PRIVATE LIMITED</v>
          </cell>
          <cell r="E520" t="str">
            <v>Antoinette Monisha</v>
          </cell>
          <cell r="F520" t="str">
            <v>RMZ One Paramount</v>
          </cell>
        </row>
        <row r="521">
          <cell r="A521" t="str">
            <v>CHN/OP/01711/1</v>
          </cell>
          <cell r="B521">
            <v>1617</v>
          </cell>
          <cell r="C521" t="str">
            <v>Activated</v>
          </cell>
          <cell r="D521" t="str">
            <v>Haworth India Pvt Ltd</v>
          </cell>
          <cell r="E521" t="str">
            <v>Smriti Gautam</v>
          </cell>
          <cell r="F521" t="str">
            <v>RMZ One Paramount</v>
          </cell>
        </row>
        <row r="522">
          <cell r="A522" t="str">
            <v>CHN/OP/01752/2</v>
          </cell>
          <cell r="B522">
            <v>1389</v>
          </cell>
          <cell r="C522" t="str">
            <v>Month on Month</v>
          </cell>
          <cell r="D522" t="str">
            <v>M/s Taashee Linux Services</v>
          </cell>
          <cell r="E522" t="str">
            <v>Deepika Bisht</v>
          </cell>
          <cell r="F522" t="str">
            <v>RMZ One Paramount</v>
          </cell>
        </row>
        <row r="523">
          <cell r="A523" t="str">
            <v>CHN/OP/01539/2</v>
          </cell>
          <cell r="B523">
            <v>1250</v>
          </cell>
          <cell r="C523" t="str">
            <v>Activated</v>
          </cell>
          <cell r="D523" t="str">
            <v>Sankalpan Infrastructure Pvt. Ltd</v>
          </cell>
          <cell r="E523" t="str">
            <v>Antoinette Monisha</v>
          </cell>
          <cell r="F523" t="str">
            <v>RMZ One Paramount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4" sqref="G4"/>
    </sheetView>
  </sheetViews>
  <sheetFormatPr defaultRowHeight="15" x14ac:dyDescent="0.25"/>
  <cols>
    <col min="1" max="1" width="14.5703125" bestFit="1" customWidth="1"/>
    <col min="2" max="2" width="20" bestFit="1" customWidth="1"/>
    <col min="3" max="3" width="18.5703125" bestFit="1" customWidth="1"/>
    <col min="4" max="4" width="20.7109375" bestFit="1" customWidth="1"/>
    <col min="5" max="5" width="15.140625" bestFit="1" customWidth="1"/>
  </cols>
  <sheetData>
    <row r="1" spans="1:5" x14ac:dyDescent="0.25">
      <c r="A1" s="11" t="s">
        <v>1488</v>
      </c>
      <c r="B1" s="12" t="s">
        <v>1492</v>
      </c>
      <c r="C1" s="13" t="s">
        <v>1495</v>
      </c>
      <c r="D1" s="13" t="s">
        <v>1496</v>
      </c>
      <c r="E1" s="14" t="s">
        <v>1497</v>
      </c>
    </row>
    <row r="2" spans="1:5" x14ac:dyDescent="0.25">
      <c r="A2" s="15" t="s">
        <v>1493</v>
      </c>
      <c r="B2" s="6"/>
      <c r="C2" s="7"/>
      <c r="D2" s="7"/>
      <c r="E2" s="16"/>
    </row>
    <row r="3" spans="1:5" x14ac:dyDescent="0.25">
      <c r="A3" s="17" t="s">
        <v>547</v>
      </c>
      <c r="B3" s="8">
        <v>10</v>
      </c>
      <c r="C3" s="9">
        <v>4</v>
      </c>
      <c r="D3" s="9"/>
      <c r="E3" s="18"/>
    </row>
    <row r="4" spans="1:5" x14ac:dyDescent="0.25">
      <c r="A4" s="17" t="s">
        <v>59</v>
      </c>
      <c r="B4" s="8">
        <v>42</v>
      </c>
      <c r="C4" s="9">
        <v>45</v>
      </c>
      <c r="D4" s="9">
        <v>39</v>
      </c>
      <c r="E4" s="18">
        <v>36</v>
      </c>
    </row>
    <row r="5" spans="1:5" x14ac:dyDescent="0.25">
      <c r="A5" s="15" t="s">
        <v>1494</v>
      </c>
      <c r="B5" s="6"/>
      <c r="C5" s="7"/>
      <c r="D5" s="7"/>
      <c r="E5" s="16"/>
    </row>
    <row r="6" spans="1:5" x14ac:dyDescent="0.25">
      <c r="A6" s="17" t="s">
        <v>59</v>
      </c>
      <c r="B6" s="8">
        <v>54</v>
      </c>
      <c r="C6" s="9">
        <v>43</v>
      </c>
      <c r="D6" s="9">
        <v>35</v>
      </c>
      <c r="E6" s="18">
        <v>54</v>
      </c>
    </row>
    <row r="7" spans="1:5" x14ac:dyDescent="0.25">
      <c r="A7" s="19" t="s">
        <v>1489</v>
      </c>
      <c r="B7" s="10">
        <f t="shared" ref="B7:C7" si="0">SUM(B2:B6)</f>
        <v>106</v>
      </c>
      <c r="C7" s="10">
        <f t="shared" si="0"/>
        <v>92</v>
      </c>
      <c r="D7" s="10">
        <f>SUM(D2:D6)</f>
        <v>74</v>
      </c>
      <c r="E7" s="20">
        <f>SUM(E2:E6)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6"/>
  <sheetViews>
    <sheetView topLeftCell="D1" workbookViewId="0">
      <selection activeCell="H2" sqref="H2"/>
    </sheetView>
  </sheetViews>
  <sheetFormatPr defaultRowHeight="15" x14ac:dyDescent="0.25"/>
  <cols>
    <col min="1" max="1" width="16.7109375" customWidth="1"/>
    <col min="2" max="3" width="24.85546875" customWidth="1"/>
    <col min="4" max="4" width="24.85546875" bestFit="1" customWidth="1"/>
    <col min="5" max="5" width="11.42578125" bestFit="1" customWidth="1"/>
    <col min="6" max="6" width="23.7109375" bestFit="1" customWidth="1"/>
    <col min="7" max="7" width="16.28515625" customWidth="1"/>
    <col min="8" max="8" width="19.28515625" bestFit="1" customWidth="1"/>
    <col min="9" max="9" width="62.140625" bestFit="1" customWidth="1"/>
    <col min="10" max="10" width="20.85546875" bestFit="1" customWidth="1"/>
    <col min="11" max="11" width="23.7109375" bestFit="1" customWidth="1"/>
  </cols>
  <sheetData>
    <row r="1" spans="1:12" s="1" customFormat="1" x14ac:dyDescent="0.25">
      <c r="A1" s="2" t="s">
        <v>0</v>
      </c>
      <c r="B1" s="2" t="s">
        <v>1</v>
      </c>
      <c r="C1" s="2" t="s">
        <v>1491</v>
      </c>
      <c r="D1" s="2" t="s">
        <v>2</v>
      </c>
      <c r="E1" s="2" t="s">
        <v>3</v>
      </c>
      <c r="F1" s="2" t="s">
        <v>4</v>
      </c>
      <c r="G1" s="4" t="s">
        <v>1483</v>
      </c>
      <c r="H1" s="4" t="s">
        <v>1484</v>
      </c>
      <c r="I1" s="4" t="s">
        <v>1485</v>
      </c>
      <c r="J1" s="4" t="s">
        <v>1486</v>
      </c>
      <c r="K1" s="4" t="s">
        <v>1487</v>
      </c>
      <c r="L1" s="1" t="s">
        <v>1490</v>
      </c>
    </row>
    <row r="2" spans="1:12" ht="15" customHeight="1" x14ac:dyDescent="0.25">
      <c r="A2" s="3" t="s">
        <v>10</v>
      </c>
      <c r="B2" s="3" t="s">
        <v>11</v>
      </c>
      <c r="C2" s="3" t="str">
        <f>IF(OR(B2="Telephony",B2="Community Lounge",B2="Car Parking",B2="Bike Parking"),"",LEFT(RIGHT(B2,6),2))</f>
        <v>01</v>
      </c>
      <c r="D2" s="3" t="s">
        <v>6</v>
      </c>
      <c r="E2" s="3">
        <v>2</v>
      </c>
      <c r="F2" s="3" t="s">
        <v>7</v>
      </c>
      <c r="G2" s="5" t="str">
        <f>VLOOKUP($A2,'[1]all active contracts with propo'!$A$1:$F$523,COLUMN()-4,0)</f>
        <v>Activated</v>
      </c>
      <c r="H2" s="5" t="str">
        <f>VLOOKUP($A2,'[1]all active contracts with propo'!$A$1:$F$523,COLUMN()-4,0)</f>
        <v>Vaibhav Sharma</v>
      </c>
      <c r="I2" s="5" t="str">
        <f>VLOOKUP($A2,'[1]all active contracts with propo'!$A$1:$F$523,COLUMN()-4,0)</f>
        <v>Dhruv Agarwal</v>
      </c>
      <c r="J2" s="5" t="str">
        <f>VLOOKUP($A2,'[1]all active contracts with propo'!$A$1:$F$523,COLUMN()-4,0)</f>
        <v>CoWrks Aerocity</v>
      </c>
      <c r="K2" s="5" t="e">
        <f>VLOOKUP($A2,'[1]all active contracts with propo'!$A$1:$F$523,COLUMN()-4,0)</f>
        <v>#REF!</v>
      </c>
      <c r="L2" t="e">
        <f t="shared" ref="L2:L54" si="0">IF(K2=F2,"",1)</f>
        <v>#REF!</v>
      </c>
    </row>
    <row r="3" spans="1:12" ht="15" customHeight="1" x14ac:dyDescent="0.25">
      <c r="A3" s="3" t="s">
        <v>19</v>
      </c>
      <c r="B3" s="3" t="s">
        <v>20</v>
      </c>
      <c r="C3" s="3" t="str">
        <f t="shared" ref="C3:C55" si="1">IF(OR(B3="Telephony",B3="Community Lounge",B3="Car Parking",B3="Bike Parking"),"",LEFT(RIGHT(B3,6),2))</f>
        <v>01</v>
      </c>
      <c r="D3" s="3" t="s">
        <v>8</v>
      </c>
      <c r="E3" s="3">
        <v>5</v>
      </c>
      <c r="F3" s="3" t="s">
        <v>7</v>
      </c>
      <c r="G3" s="5" t="str">
        <f>VLOOKUP($A3,'[1]all active contracts with propo'!$A$1:$F$523,COLUMN()-4,0)</f>
        <v>Activated</v>
      </c>
      <c r="H3" s="5" t="str">
        <f>VLOOKUP($A3,'[1]all active contracts with propo'!$A$1:$F$523,COLUMN()-4,0)</f>
        <v>EKANEK NETWORKS PRIVATE LIMITED</v>
      </c>
      <c r="I3" s="5" t="str">
        <f>VLOOKUP($A3,'[1]all active contracts with propo'!$A$1:$F$523,COLUMN()-4,0)</f>
        <v>Khushboo Parakh</v>
      </c>
      <c r="J3" s="5" t="str">
        <f>VLOOKUP($A3,'[1]all active contracts with propo'!$A$1:$F$523,COLUMN()-4,0)</f>
        <v>CoWrks Aerocity</v>
      </c>
      <c r="K3" s="5" t="e">
        <f>VLOOKUP($A3,'[1]all active contracts with propo'!$A$1:$F$523,COLUMN()-4,0)</f>
        <v>#REF!</v>
      </c>
      <c r="L3" t="e">
        <f t="shared" si="0"/>
        <v>#REF!</v>
      </c>
    </row>
    <row r="4" spans="1:12" ht="15" customHeight="1" x14ac:dyDescent="0.25">
      <c r="A4" s="3" t="s">
        <v>19</v>
      </c>
      <c r="B4" s="3" t="s">
        <v>21</v>
      </c>
      <c r="C4" s="3" t="str">
        <f t="shared" si="1"/>
        <v>01</v>
      </c>
      <c r="D4" s="3" t="s">
        <v>8</v>
      </c>
      <c r="E4" s="3">
        <v>5</v>
      </c>
      <c r="F4" s="3" t="s">
        <v>7</v>
      </c>
      <c r="G4" s="5" t="str">
        <f>VLOOKUP($A4,'[1]all active contracts with propo'!$A$1:$F$523,COLUMN()-4,0)</f>
        <v>Activated</v>
      </c>
      <c r="H4" s="5" t="str">
        <f>VLOOKUP($A4,'[1]all active contracts with propo'!$A$1:$F$523,COLUMN()-4,0)</f>
        <v>EKANEK NETWORKS PRIVATE LIMITED</v>
      </c>
      <c r="I4" s="5" t="str">
        <f>VLOOKUP($A4,'[1]all active contracts with propo'!$A$1:$F$523,COLUMN()-4,0)</f>
        <v>Khushboo Parakh</v>
      </c>
      <c r="J4" s="5" t="str">
        <f>VLOOKUP($A4,'[1]all active contracts with propo'!$A$1:$F$523,COLUMN()-4,0)</f>
        <v>CoWrks Aerocity</v>
      </c>
      <c r="K4" s="5" t="e">
        <f>VLOOKUP($A4,'[1]all active contracts with propo'!$A$1:$F$523,COLUMN()-4,0)</f>
        <v>#REF!</v>
      </c>
      <c r="L4" t="e">
        <f t="shared" si="0"/>
        <v>#REF!</v>
      </c>
    </row>
    <row r="5" spans="1:12" ht="15" customHeight="1" x14ac:dyDescent="0.25">
      <c r="A5" s="3" t="s">
        <v>19</v>
      </c>
      <c r="B5" s="3" t="s">
        <v>22</v>
      </c>
      <c r="C5" s="3" t="str">
        <f t="shared" si="1"/>
        <v>01</v>
      </c>
      <c r="D5" s="3" t="s">
        <v>8</v>
      </c>
      <c r="E5" s="3">
        <v>5</v>
      </c>
      <c r="F5" s="3" t="s">
        <v>7</v>
      </c>
      <c r="G5" s="5" t="str">
        <f>VLOOKUP($A5,'[1]all active contracts with propo'!$A$1:$F$523,COLUMN()-4,0)</f>
        <v>Activated</v>
      </c>
      <c r="H5" s="5" t="str">
        <f>VLOOKUP($A5,'[1]all active contracts with propo'!$A$1:$F$523,COLUMN()-4,0)</f>
        <v>EKANEK NETWORKS PRIVATE LIMITED</v>
      </c>
      <c r="I5" s="5" t="str">
        <f>VLOOKUP($A5,'[1]all active contracts with propo'!$A$1:$F$523,COLUMN()-4,0)</f>
        <v>Khushboo Parakh</v>
      </c>
      <c r="J5" s="5" t="str">
        <f>VLOOKUP($A5,'[1]all active contracts with propo'!$A$1:$F$523,COLUMN()-4,0)</f>
        <v>CoWrks Aerocity</v>
      </c>
      <c r="K5" s="5" t="e">
        <f>VLOOKUP($A5,'[1]all active contracts with propo'!$A$1:$F$523,COLUMN()-4,0)</f>
        <v>#REF!</v>
      </c>
      <c r="L5" t="e">
        <f t="shared" si="0"/>
        <v>#REF!</v>
      </c>
    </row>
    <row r="6" spans="1:12" ht="15" customHeight="1" x14ac:dyDescent="0.25">
      <c r="A6" s="3" t="s">
        <v>19</v>
      </c>
      <c r="B6" s="3" t="s">
        <v>23</v>
      </c>
      <c r="C6" s="3" t="str">
        <f t="shared" si="1"/>
        <v>01</v>
      </c>
      <c r="D6" s="3" t="s">
        <v>8</v>
      </c>
      <c r="E6" s="3">
        <v>5</v>
      </c>
      <c r="F6" s="3" t="s">
        <v>7</v>
      </c>
      <c r="G6" s="5" t="str">
        <f>VLOOKUP($A6,'[1]all active contracts with propo'!$A$1:$F$523,COLUMN()-4,0)</f>
        <v>Activated</v>
      </c>
      <c r="H6" s="5" t="str">
        <f>VLOOKUP($A6,'[1]all active contracts with propo'!$A$1:$F$523,COLUMN()-4,0)</f>
        <v>EKANEK NETWORKS PRIVATE LIMITED</v>
      </c>
      <c r="I6" s="5" t="str">
        <f>VLOOKUP($A6,'[1]all active contracts with propo'!$A$1:$F$523,COLUMN()-4,0)</f>
        <v>Khushboo Parakh</v>
      </c>
      <c r="J6" s="5" t="str">
        <f>VLOOKUP($A6,'[1]all active contracts with propo'!$A$1:$F$523,COLUMN()-4,0)</f>
        <v>CoWrks Aerocity</v>
      </c>
      <c r="K6" s="5" t="e">
        <f>VLOOKUP($A6,'[1]all active contracts with propo'!$A$1:$F$523,COLUMN()-4,0)</f>
        <v>#REF!</v>
      </c>
      <c r="L6" t="e">
        <f t="shared" si="0"/>
        <v>#REF!</v>
      </c>
    </row>
    <row r="7" spans="1:12" ht="15" customHeight="1" x14ac:dyDescent="0.25">
      <c r="A7" s="3" t="s">
        <v>19</v>
      </c>
      <c r="B7" s="3" t="s">
        <v>24</v>
      </c>
      <c r="C7" s="3" t="str">
        <f t="shared" si="1"/>
        <v>01</v>
      </c>
      <c r="D7" s="3" t="s">
        <v>8</v>
      </c>
      <c r="E7" s="3">
        <v>5</v>
      </c>
      <c r="F7" s="3" t="s">
        <v>7</v>
      </c>
      <c r="G7" s="5" t="str">
        <f>VLOOKUP($A7,'[1]all active contracts with propo'!$A$1:$F$523,COLUMN()-4,0)</f>
        <v>Activated</v>
      </c>
      <c r="H7" s="5" t="str">
        <f>VLOOKUP($A7,'[1]all active contracts with propo'!$A$1:$F$523,COLUMN()-4,0)</f>
        <v>EKANEK NETWORKS PRIVATE LIMITED</v>
      </c>
      <c r="I7" s="5" t="str">
        <f>VLOOKUP($A7,'[1]all active contracts with propo'!$A$1:$F$523,COLUMN()-4,0)</f>
        <v>Khushboo Parakh</v>
      </c>
      <c r="J7" s="5" t="str">
        <f>VLOOKUP($A7,'[1]all active contracts with propo'!$A$1:$F$523,COLUMN()-4,0)</f>
        <v>CoWrks Aerocity</v>
      </c>
      <c r="K7" s="5" t="e">
        <f>VLOOKUP($A7,'[1]all active contracts with propo'!$A$1:$F$523,COLUMN()-4,0)</f>
        <v>#REF!</v>
      </c>
      <c r="L7" t="e">
        <f t="shared" si="0"/>
        <v>#REF!</v>
      </c>
    </row>
    <row r="8" spans="1:12" ht="15" customHeight="1" x14ac:dyDescent="0.25">
      <c r="A8" s="3" t="s">
        <v>25</v>
      </c>
      <c r="B8" s="3" t="s">
        <v>12</v>
      </c>
      <c r="C8" s="3" t="str">
        <f t="shared" si="1"/>
        <v>01</v>
      </c>
      <c r="D8" s="3" t="s">
        <v>8</v>
      </c>
      <c r="E8" s="3">
        <v>1</v>
      </c>
      <c r="F8" s="3" t="s">
        <v>7</v>
      </c>
      <c r="G8" s="5" t="str">
        <f>VLOOKUP($A8,'[1]all active contracts with propo'!$A$1:$F$523,COLUMN()-4,0)</f>
        <v>Activated</v>
      </c>
      <c r="H8" s="5" t="str">
        <f>VLOOKUP($A8,'[1]all active contracts with propo'!$A$1:$F$523,COLUMN()-4,0)</f>
        <v>Marks Emballage Private Limited</v>
      </c>
      <c r="I8" s="5" t="str">
        <f>VLOOKUP($A8,'[1]all active contracts with propo'!$A$1:$F$523,COLUMN()-4,0)</f>
        <v>Khushboo Parakh</v>
      </c>
      <c r="J8" s="5" t="str">
        <f>VLOOKUP($A8,'[1]all active contracts with propo'!$A$1:$F$523,COLUMN()-4,0)</f>
        <v>CoWrks Aerocity</v>
      </c>
      <c r="K8" s="5" t="e">
        <f>VLOOKUP($A8,'[1]all active contracts with propo'!$A$1:$F$523,COLUMN()-4,0)</f>
        <v>#REF!</v>
      </c>
      <c r="L8" t="e">
        <f t="shared" si="0"/>
        <v>#REF!</v>
      </c>
    </row>
    <row r="9" spans="1:12" ht="15" customHeight="1" x14ac:dyDescent="0.25">
      <c r="A9" s="3" t="s">
        <v>26</v>
      </c>
      <c r="B9" s="3" t="s">
        <v>27</v>
      </c>
      <c r="C9" s="3" t="str">
        <f t="shared" si="1"/>
        <v>01</v>
      </c>
      <c r="D9" s="3" t="s">
        <v>6</v>
      </c>
      <c r="E9" s="3">
        <v>1</v>
      </c>
      <c r="F9" s="3" t="s">
        <v>7</v>
      </c>
      <c r="G9" s="5" t="str">
        <f>VLOOKUP($A9,'[1]all active contracts with propo'!$A$1:$F$523,COLUMN()-4,0)</f>
        <v>Activated</v>
      </c>
      <c r="H9" s="5" t="str">
        <f>VLOOKUP($A9,'[1]all active contracts with propo'!$A$1:$F$523,COLUMN()-4,0)</f>
        <v>Airlogic Aviation Solutions Pvt Ltd</v>
      </c>
      <c r="I9" s="5" t="str">
        <f>VLOOKUP($A9,'[1]all active contracts with propo'!$A$1:$F$523,COLUMN()-4,0)</f>
        <v>Arjun Gulati</v>
      </c>
      <c r="J9" s="5" t="str">
        <f>VLOOKUP($A9,'[1]all active contracts with propo'!$A$1:$F$523,COLUMN()-4,0)</f>
        <v>CoWrks Aerocity</v>
      </c>
      <c r="K9" s="5" t="e">
        <f>VLOOKUP($A9,'[1]all active contracts with propo'!$A$1:$F$523,COLUMN()-4,0)</f>
        <v>#REF!</v>
      </c>
      <c r="L9" t="e">
        <f t="shared" si="0"/>
        <v>#REF!</v>
      </c>
    </row>
    <row r="10" spans="1:12" ht="15" customHeight="1" x14ac:dyDescent="0.25">
      <c r="A10" s="3" t="s">
        <v>28</v>
      </c>
      <c r="B10" s="3" t="s">
        <v>14</v>
      </c>
      <c r="C10" s="3" t="str">
        <f t="shared" si="1"/>
        <v>01</v>
      </c>
      <c r="D10" s="3" t="s">
        <v>8</v>
      </c>
      <c r="E10" s="3">
        <v>7</v>
      </c>
      <c r="F10" s="3" t="s">
        <v>7</v>
      </c>
      <c r="G10" s="5" t="str">
        <f>VLOOKUP($A10,'[1]all active contracts with propo'!$A$1:$F$523,COLUMN()-4,0)</f>
        <v>Activated</v>
      </c>
      <c r="H10" s="5" t="str">
        <f>VLOOKUP($A10,'[1]all active contracts with propo'!$A$1:$F$523,COLUMN()-4,0)</f>
        <v>Cuddalore Bioenergy Private Limited</v>
      </c>
      <c r="I10" s="5" t="str">
        <f>VLOOKUP($A10,'[1]all active contracts with propo'!$A$1:$F$523,COLUMN()-4,0)</f>
        <v>Dhruv Agarwal</v>
      </c>
      <c r="J10" s="5" t="str">
        <f>VLOOKUP($A10,'[1]all active contracts with propo'!$A$1:$F$523,COLUMN()-4,0)</f>
        <v>CoWrks Aerocity</v>
      </c>
      <c r="K10" s="5" t="e">
        <f>VLOOKUP($A10,'[1]all active contracts with propo'!$A$1:$F$523,COLUMN()-4,0)</f>
        <v>#REF!</v>
      </c>
      <c r="L10" t="e">
        <f t="shared" si="0"/>
        <v>#REF!</v>
      </c>
    </row>
    <row r="11" spans="1:12" ht="15" customHeight="1" x14ac:dyDescent="0.25">
      <c r="A11" s="3" t="s">
        <v>28</v>
      </c>
      <c r="B11" s="3" t="s">
        <v>15</v>
      </c>
      <c r="C11" s="3" t="str">
        <f t="shared" si="1"/>
        <v>01</v>
      </c>
      <c r="D11" s="3" t="s">
        <v>8</v>
      </c>
      <c r="E11" s="3">
        <v>7</v>
      </c>
      <c r="F11" s="3" t="s">
        <v>7</v>
      </c>
      <c r="G11" s="5" t="str">
        <f>VLOOKUP($A11,'[1]all active contracts with propo'!$A$1:$F$523,COLUMN()-4,0)</f>
        <v>Activated</v>
      </c>
      <c r="H11" s="5" t="str">
        <f>VLOOKUP($A11,'[1]all active contracts with propo'!$A$1:$F$523,COLUMN()-4,0)</f>
        <v>Cuddalore Bioenergy Private Limited</v>
      </c>
      <c r="I11" s="5" t="str">
        <f>VLOOKUP($A11,'[1]all active contracts with propo'!$A$1:$F$523,COLUMN()-4,0)</f>
        <v>Dhruv Agarwal</v>
      </c>
      <c r="J11" s="5" t="str">
        <f>VLOOKUP($A11,'[1]all active contracts with propo'!$A$1:$F$523,COLUMN()-4,0)</f>
        <v>CoWrks Aerocity</v>
      </c>
      <c r="K11" s="5" t="e">
        <f>VLOOKUP($A11,'[1]all active contracts with propo'!$A$1:$F$523,COLUMN()-4,0)</f>
        <v>#REF!</v>
      </c>
      <c r="L11" t="e">
        <f t="shared" si="0"/>
        <v>#REF!</v>
      </c>
    </row>
    <row r="12" spans="1:12" ht="15" customHeight="1" x14ac:dyDescent="0.25">
      <c r="A12" s="3" t="s">
        <v>28</v>
      </c>
      <c r="B12" s="3" t="s">
        <v>16</v>
      </c>
      <c r="C12" s="3" t="str">
        <f t="shared" si="1"/>
        <v>01</v>
      </c>
      <c r="D12" s="3" t="s">
        <v>8</v>
      </c>
      <c r="E12" s="3">
        <v>7</v>
      </c>
      <c r="F12" s="3" t="s">
        <v>7</v>
      </c>
      <c r="G12" s="5" t="str">
        <f>VLOOKUP($A12,'[1]all active contracts with propo'!$A$1:$F$523,COLUMN()-4,0)</f>
        <v>Activated</v>
      </c>
      <c r="H12" s="5" t="str">
        <f>VLOOKUP($A12,'[1]all active contracts with propo'!$A$1:$F$523,COLUMN()-4,0)</f>
        <v>Cuddalore Bioenergy Private Limited</v>
      </c>
      <c r="I12" s="5" t="str">
        <f>VLOOKUP($A12,'[1]all active contracts with propo'!$A$1:$F$523,COLUMN()-4,0)</f>
        <v>Dhruv Agarwal</v>
      </c>
      <c r="J12" s="5" t="str">
        <f>VLOOKUP($A12,'[1]all active contracts with propo'!$A$1:$F$523,COLUMN()-4,0)</f>
        <v>CoWrks Aerocity</v>
      </c>
      <c r="K12" s="5" t="e">
        <f>VLOOKUP($A12,'[1]all active contracts with propo'!$A$1:$F$523,COLUMN()-4,0)</f>
        <v>#REF!</v>
      </c>
      <c r="L12" t="e">
        <f t="shared" si="0"/>
        <v>#REF!</v>
      </c>
    </row>
    <row r="13" spans="1:12" ht="15" customHeight="1" x14ac:dyDescent="0.25">
      <c r="A13" s="3" t="s">
        <v>28</v>
      </c>
      <c r="B13" s="3" t="s">
        <v>17</v>
      </c>
      <c r="C13" s="3" t="str">
        <f t="shared" si="1"/>
        <v>01</v>
      </c>
      <c r="D13" s="3" t="s">
        <v>8</v>
      </c>
      <c r="E13" s="3">
        <v>7</v>
      </c>
      <c r="F13" s="3" t="s">
        <v>7</v>
      </c>
      <c r="G13" s="5" t="str">
        <f>VLOOKUP($A13,'[1]all active contracts with propo'!$A$1:$F$523,COLUMN()-4,0)</f>
        <v>Activated</v>
      </c>
      <c r="H13" s="5" t="str">
        <f>VLOOKUP($A13,'[1]all active contracts with propo'!$A$1:$F$523,COLUMN()-4,0)</f>
        <v>Cuddalore Bioenergy Private Limited</v>
      </c>
      <c r="I13" s="5" t="str">
        <f>VLOOKUP($A13,'[1]all active contracts with propo'!$A$1:$F$523,COLUMN()-4,0)</f>
        <v>Dhruv Agarwal</v>
      </c>
      <c r="J13" s="5" t="str">
        <f>VLOOKUP($A13,'[1]all active contracts with propo'!$A$1:$F$523,COLUMN()-4,0)</f>
        <v>CoWrks Aerocity</v>
      </c>
      <c r="K13" s="5" t="e">
        <f>VLOOKUP($A13,'[1]all active contracts with propo'!$A$1:$F$523,COLUMN()-4,0)</f>
        <v>#REF!</v>
      </c>
      <c r="L13" t="e">
        <f t="shared" si="0"/>
        <v>#REF!</v>
      </c>
    </row>
    <row r="14" spans="1:12" ht="15" customHeight="1" x14ac:dyDescent="0.25">
      <c r="A14" s="3" t="s">
        <v>28</v>
      </c>
      <c r="B14" s="3" t="s">
        <v>18</v>
      </c>
      <c r="C14" s="3" t="str">
        <f t="shared" si="1"/>
        <v>01</v>
      </c>
      <c r="D14" s="3" t="s">
        <v>8</v>
      </c>
      <c r="E14" s="3">
        <v>7</v>
      </c>
      <c r="F14" s="3" t="s">
        <v>7</v>
      </c>
      <c r="G14" s="5" t="str">
        <f>VLOOKUP($A14,'[1]all active contracts with propo'!$A$1:$F$523,COLUMN()-4,0)</f>
        <v>Activated</v>
      </c>
      <c r="H14" s="5" t="str">
        <f>VLOOKUP($A14,'[1]all active contracts with propo'!$A$1:$F$523,COLUMN()-4,0)</f>
        <v>Cuddalore Bioenergy Private Limited</v>
      </c>
      <c r="I14" s="5" t="str">
        <f>VLOOKUP($A14,'[1]all active contracts with propo'!$A$1:$F$523,COLUMN()-4,0)</f>
        <v>Dhruv Agarwal</v>
      </c>
      <c r="J14" s="5" t="str">
        <f>VLOOKUP($A14,'[1]all active contracts with propo'!$A$1:$F$523,COLUMN()-4,0)</f>
        <v>CoWrks Aerocity</v>
      </c>
      <c r="K14" s="5" t="e">
        <f>VLOOKUP($A14,'[1]all active contracts with propo'!$A$1:$F$523,COLUMN()-4,0)</f>
        <v>#REF!</v>
      </c>
      <c r="L14" t="e">
        <f t="shared" si="0"/>
        <v>#REF!</v>
      </c>
    </row>
    <row r="15" spans="1:12" ht="15" customHeight="1" x14ac:dyDescent="0.25">
      <c r="A15" s="3" t="s">
        <v>28</v>
      </c>
      <c r="B15" s="3" t="s">
        <v>29</v>
      </c>
      <c r="C15" s="3" t="str">
        <f t="shared" si="1"/>
        <v>01</v>
      </c>
      <c r="D15" s="3" t="s">
        <v>8</v>
      </c>
      <c r="E15" s="3">
        <v>7</v>
      </c>
      <c r="F15" s="3" t="s">
        <v>7</v>
      </c>
      <c r="G15" s="5" t="str">
        <f>VLOOKUP($A15,'[1]all active contracts with propo'!$A$1:$F$523,COLUMN()-4,0)</f>
        <v>Activated</v>
      </c>
      <c r="H15" s="5" t="str">
        <f>VLOOKUP($A15,'[1]all active contracts with propo'!$A$1:$F$523,COLUMN()-4,0)</f>
        <v>Cuddalore Bioenergy Private Limited</v>
      </c>
      <c r="I15" s="5" t="str">
        <f>VLOOKUP($A15,'[1]all active contracts with propo'!$A$1:$F$523,COLUMN()-4,0)</f>
        <v>Dhruv Agarwal</v>
      </c>
      <c r="J15" s="5" t="str">
        <f>VLOOKUP($A15,'[1]all active contracts with propo'!$A$1:$F$523,COLUMN()-4,0)</f>
        <v>CoWrks Aerocity</v>
      </c>
      <c r="K15" s="5" t="e">
        <f>VLOOKUP($A15,'[1]all active contracts with propo'!$A$1:$F$523,COLUMN()-4,0)</f>
        <v>#REF!</v>
      </c>
      <c r="L15" t="e">
        <f t="shared" si="0"/>
        <v>#REF!</v>
      </c>
    </row>
    <row r="16" spans="1:12" ht="15" customHeight="1" x14ac:dyDescent="0.25">
      <c r="A16" s="3" t="s">
        <v>28</v>
      </c>
      <c r="B16" s="3" t="s">
        <v>30</v>
      </c>
      <c r="C16" s="3" t="str">
        <f t="shared" si="1"/>
        <v>01</v>
      </c>
      <c r="D16" s="3" t="s">
        <v>8</v>
      </c>
      <c r="E16" s="3">
        <v>7</v>
      </c>
      <c r="F16" s="3" t="s">
        <v>7</v>
      </c>
      <c r="G16" s="5" t="str">
        <f>VLOOKUP($A16,'[1]all active contracts with propo'!$A$1:$F$523,COLUMN()-4,0)</f>
        <v>Activated</v>
      </c>
      <c r="H16" s="5" t="str">
        <f>VLOOKUP($A16,'[1]all active contracts with propo'!$A$1:$F$523,COLUMN()-4,0)</f>
        <v>Cuddalore Bioenergy Private Limited</v>
      </c>
      <c r="I16" s="5" t="str">
        <f>VLOOKUP($A16,'[1]all active contracts with propo'!$A$1:$F$523,COLUMN()-4,0)</f>
        <v>Dhruv Agarwal</v>
      </c>
      <c r="J16" s="5" t="str">
        <f>VLOOKUP($A16,'[1]all active contracts with propo'!$A$1:$F$523,COLUMN()-4,0)</f>
        <v>CoWrks Aerocity</v>
      </c>
      <c r="K16" s="5" t="e">
        <f>VLOOKUP($A16,'[1]all active contracts with propo'!$A$1:$F$523,COLUMN()-4,0)</f>
        <v>#REF!</v>
      </c>
      <c r="L16" t="e">
        <f t="shared" si="0"/>
        <v>#REF!</v>
      </c>
    </row>
    <row r="17" spans="1:12" ht="15" customHeight="1" x14ac:dyDescent="0.25">
      <c r="A17" s="3" t="s">
        <v>31</v>
      </c>
      <c r="B17" s="3" t="s">
        <v>32</v>
      </c>
      <c r="C17" s="3" t="str">
        <f t="shared" si="1"/>
        <v>01</v>
      </c>
      <c r="D17" s="3" t="s">
        <v>8</v>
      </c>
      <c r="E17" s="3">
        <v>3</v>
      </c>
      <c r="F17" s="3" t="s">
        <v>7</v>
      </c>
      <c r="G17" s="5" t="str">
        <f>VLOOKUP($A17,'[1]all active contracts with propo'!$A$1:$F$523,COLUMN()-4,0)</f>
        <v>Activated</v>
      </c>
      <c r="H17" s="5" t="str">
        <f>VLOOKUP($A17,'[1]all active contracts with propo'!$A$1:$F$523,COLUMN()-4,0)</f>
        <v>Cuddalore Bioenergy Private Limited</v>
      </c>
      <c r="I17" s="5" t="str">
        <f>VLOOKUP($A17,'[1]all active contracts with propo'!$A$1:$F$523,COLUMN()-4,0)</f>
        <v>Dhruv Agarwal</v>
      </c>
      <c r="J17" s="5" t="str">
        <f>VLOOKUP($A17,'[1]all active contracts with propo'!$A$1:$F$523,COLUMN()-4,0)</f>
        <v>CoWrks Aerocity</v>
      </c>
      <c r="K17" s="5" t="e">
        <f>VLOOKUP($A17,'[1]all active contracts with propo'!$A$1:$F$523,COLUMN()-4,0)</f>
        <v>#REF!</v>
      </c>
      <c r="L17" t="e">
        <f t="shared" si="0"/>
        <v>#REF!</v>
      </c>
    </row>
    <row r="18" spans="1:12" ht="15" customHeight="1" x14ac:dyDescent="0.25">
      <c r="A18" s="3" t="s">
        <v>31</v>
      </c>
      <c r="B18" s="3" t="s">
        <v>33</v>
      </c>
      <c r="C18" s="3" t="str">
        <f t="shared" si="1"/>
        <v>01</v>
      </c>
      <c r="D18" s="3" t="s">
        <v>8</v>
      </c>
      <c r="E18" s="3">
        <v>3</v>
      </c>
      <c r="F18" s="3" t="s">
        <v>7</v>
      </c>
      <c r="G18" s="5" t="str">
        <f>VLOOKUP($A18,'[1]all active contracts with propo'!$A$1:$F$523,COLUMN()-4,0)</f>
        <v>Activated</v>
      </c>
      <c r="H18" s="5" t="str">
        <f>VLOOKUP($A18,'[1]all active contracts with propo'!$A$1:$F$523,COLUMN()-4,0)</f>
        <v>Cuddalore Bioenergy Private Limited</v>
      </c>
      <c r="I18" s="5" t="str">
        <f>VLOOKUP($A18,'[1]all active contracts with propo'!$A$1:$F$523,COLUMN()-4,0)</f>
        <v>Dhruv Agarwal</v>
      </c>
      <c r="J18" s="5" t="str">
        <f>VLOOKUP($A18,'[1]all active contracts with propo'!$A$1:$F$523,COLUMN()-4,0)</f>
        <v>CoWrks Aerocity</v>
      </c>
      <c r="K18" s="5" t="e">
        <f>VLOOKUP($A18,'[1]all active contracts with propo'!$A$1:$F$523,COLUMN()-4,0)</f>
        <v>#REF!</v>
      </c>
      <c r="L18" t="e">
        <f t="shared" si="0"/>
        <v>#REF!</v>
      </c>
    </row>
    <row r="19" spans="1:12" ht="15" customHeight="1" x14ac:dyDescent="0.25">
      <c r="A19" s="3" t="s">
        <v>31</v>
      </c>
      <c r="B19" s="3" t="s">
        <v>34</v>
      </c>
      <c r="C19" s="3" t="str">
        <f t="shared" si="1"/>
        <v>01</v>
      </c>
      <c r="D19" s="3" t="s">
        <v>8</v>
      </c>
      <c r="E19" s="3">
        <v>3</v>
      </c>
      <c r="F19" s="3" t="s">
        <v>7</v>
      </c>
      <c r="G19" s="5" t="str">
        <f>VLOOKUP($A19,'[1]all active contracts with propo'!$A$1:$F$523,COLUMN()-4,0)</f>
        <v>Activated</v>
      </c>
      <c r="H19" s="5" t="str">
        <f>VLOOKUP($A19,'[1]all active contracts with propo'!$A$1:$F$523,COLUMN()-4,0)</f>
        <v>Cuddalore Bioenergy Private Limited</v>
      </c>
      <c r="I19" s="5" t="str">
        <f>VLOOKUP($A19,'[1]all active contracts with propo'!$A$1:$F$523,COLUMN()-4,0)</f>
        <v>Dhruv Agarwal</v>
      </c>
      <c r="J19" s="5" t="str">
        <f>VLOOKUP($A19,'[1]all active contracts with propo'!$A$1:$F$523,COLUMN()-4,0)</f>
        <v>CoWrks Aerocity</v>
      </c>
      <c r="K19" s="5" t="e">
        <f>VLOOKUP($A19,'[1]all active contracts with propo'!$A$1:$F$523,COLUMN()-4,0)</f>
        <v>#REF!</v>
      </c>
      <c r="L19" t="e">
        <f t="shared" si="0"/>
        <v>#REF!</v>
      </c>
    </row>
    <row r="20" spans="1:12" ht="15" customHeight="1" x14ac:dyDescent="0.25">
      <c r="A20" s="3" t="s">
        <v>35</v>
      </c>
      <c r="B20" s="3" t="s">
        <v>36</v>
      </c>
      <c r="C20" s="3" t="str">
        <f t="shared" si="1"/>
        <v>00</v>
      </c>
      <c r="D20" s="3" t="s">
        <v>6</v>
      </c>
      <c r="E20" s="3">
        <v>3</v>
      </c>
      <c r="F20" s="3" t="s">
        <v>7</v>
      </c>
      <c r="G20" s="5" t="str">
        <f>VLOOKUP($A20,'[1]all active contracts with propo'!$A$1:$F$523,COLUMN()-4,0)</f>
        <v>Activated</v>
      </c>
      <c r="H20" s="5" t="str">
        <f>VLOOKUP($A20,'[1]all active contracts with propo'!$A$1:$F$523,COLUMN()-4,0)</f>
        <v>BTG Legal Services</v>
      </c>
      <c r="I20" s="5" t="str">
        <f>VLOOKUP($A20,'[1]all active contracts with propo'!$A$1:$F$523,COLUMN()-4,0)</f>
        <v>Arjun Gulati</v>
      </c>
      <c r="J20" s="5" t="str">
        <f>VLOOKUP($A20,'[1]all active contracts with propo'!$A$1:$F$523,COLUMN()-4,0)</f>
        <v>CoWrks Aerocity</v>
      </c>
      <c r="K20" s="5" t="e">
        <f>VLOOKUP($A20,'[1]all active contracts with propo'!$A$1:$F$523,COLUMN()-4,0)</f>
        <v>#REF!</v>
      </c>
      <c r="L20" t="e">
        <f t="shared" si="0"/>
        <v>#REF!</v>
      </c>
    </row>
    <row r="21" spans="1:12" ht="15" customHeight="1" x14ac:dyDescent="0.25">
      <c r="A21" s="3" t="s">
        <v>37</v>
      </c>
      <c r="B21" s="3" t="s">
        <v>13</v>
      </c>
      <c r="C21" s="3" t="str">
        <f t="shared" si="1"/>
        <v>00</v>
      </c>
      <c r="D21" s="3" t="s">
        <v>9</v>
      </c>
      <c r="E21" s="3">
        <v>1</v>
      </c>
      <c r="F21" s="3" t="s">
        <v>7</v>
      </c>
      <c r="G21" s="5" t="str">
        <f>VLOOKUP($A21,'[1]all active contracts with propo'!$A$1:$F$523,COLUMN()-4,0)</f>
        <v>Activated</v>
      </c>
      <c r="H21" s="5" t="str">
        <f>VLOOKUP($A21,'[1]all active contracts with propo'!$A$1:$F$523,COLUMN()-4,0)</f>
        <v>ETRUE VALUE.COM</v>
      </c>
      <c r="I21" s="5" t="str">
        <f>VLOOKUP($A21,'[1]all active contracts with propo'!$A$1:$F$523,COLUMN()-4,0)</f>
        <v>Rumpa Das</v>
      </c>
      <c r="J21" s="5" t="str">
        <f>VLOOKUP($A21,'[1]all active contracts with propo'!$A$1:$F$523,COLUMN()-4,0)</f>
        <v>CoWrks Aerocity</v>
      </c>
      <c r="K21" s="5" t="e">
        <f>VLOOKUP($A21,'[1]all active contracts with propo'!$A$1:$F$523,COLUMN()-4,0)</f>
        <v>#REF!</v>
      </c>
      <c r="L21" t="e">
        <f t="shared" si="0"/>
        <v>#REF!</v>
      </c>
    </row>
    <row r="22" spans="1:12" ht="15" customHeight="1" x14ac:dyDescent="0.25">
      <c r="A22" s="3" t="s">
        <v>38</v>
      </c>
      <c r="B22" s="3" t="s">
        <v>39</v>
      </c>
      <c r="C22" s="3" t="str">
        <f t="shared" si="1"/>
        <v>01</v>
      </c>
      <c r="D22" s="3" t="s">
        <v>6</v>
      </c>
      <c r="E22" s="3">
        <v>20</v>
      </c>
      <c r="F22" s="3" t="s">
        <v>40</v>
      </c>
      <c r="G22" s="5" t="str">
        <f>VLOOKUP($A22,'[1]all active contracts with propo'!$A$1:$F$523,COLUMN()-4,0)</f>
        <v>Activated</v>
      </c>
      <c r="H22" s="5" t="str">
        <f>VLOOKUP($A22,'[1]all active contracts with propo'!$A$1:$F$523,COLUMN()-4,0)</f>
        <v>DUNNHUMBY IT SERVICES INDIA PRIVATE LIMITED</v>
      </c>
      <c r="I22" s="5" t="str">
        <f>VLOOKUP($A22,'[1]all active contracts with propo'!$A$1:$F$523,COLUMN()-4,0)</f>
        <v>Arjun Gulati</v>
      </c>
      <c r="J22" s="5" t="str">
        <f>VLOOKUP($A22,'[1]all active contracts with propo'!$A$1:$F$523,COLUMN()-4,0)</f>
        <v>CoWrks Golf Course Road</v>
      </c>
      <c r="K22" s="5" t="e">
        <f>VLOOKUP($A22,'[1]all active contracts with propo'!$A$1:$F$523,COLUMN()-4,0)</f>
        <v>#REF!</v>
      </c>
      <c r="L22" t="e">
        <f t="shared" si="0"/>
        <v>#REF!</v>
      </c>
    </row>
    <row r="23" spans="1:12" ht="15" customHeight="1" x14ac:dyDescent="0.25">
      <c r="A23" s="3" t="s">
        <v>38</v>
      </c>
      <c r="B23" s="3" t="s">
        <v>41</v>
      </c>
      <c r="C23" s="3" t="str">
        <f t="shared" si="1"/>
        <v>01</v>
      </c>
      <c r="D23" s="3" t="s">
        <v>6</v>
      </c>
      <c r="E23" s="3">
        <v>20</v>
      </c>
      <c r="F23" s="3" t="s">
        <v>40</v>
      </c>
      <c r="G23" s="5" t="str">
        <f>VLOOKUP($A23,'[1]all active contracts with propo'!$A$1:$F$523,COLUMN()-4,0)</f>
        <v>Activated</v>
      </c>
      <c r="H23" s="5" t="str">
        <f>VLOOKUP($A23,'[1]all active contracts with propo'!$A$1:$F$523,COLUMN()-4,0)</f>
        <v>DUNNHUMBY IT SERVICES INDIA PRIVATE LIMITED</v>
      </c>
      <c r="I23" s="5" t="str">
        <f>VLOOKUP($A23,'[1]all active contracts with propo'!$A$1:$F$523,COLUMN()-4,0)</f>
        <v>Arjun Gulati</v>
      </c>
      <c r="J23" s="5" t="str">
        <f>VLOOKUP($A23,'[1]all active contracts with propo'!$A$1:$F$523,COLUMN()-4,0)</f>
        <v>CoWrks Golf Course Road</v>
      </c>
      <c r="K23" s="5" t="e">
        <f>VLOOKUP($A23,'[1]all active contracts with propo'!$A$1:$F$523,COLUMN()-4,0)</f>
        <v>#REF!</v>
      </c>
      <c r="L23" t="e">
        <f t="shared" si="0"/>
        <v>#REF!</v>
      </c>
    </row>
    <row r="24" spans="1:12" ht="15" customHeight="1" x14ac:dyDescent="0.25">
      <c r="A24" s="3" t="s">
        <v>42</v>
      </c>
      <c r="B24" s="3" t="s">
        <v>43</v>
      </c>
      <c r="C24" s="3" t="str">
        <f t="shared" si="1"/>
        <v>01</v>
      </c>
      <c r="D24" s="3" t="s">
        <v>6</v>
      </c>
      <c r="E24" s="3">
        <v>20</v>
      </c>
      <c r="F24" s="3" t="s">
        <v>40</v>
      </c>
      <c r="G24" s="5" t="str">
        <f>VLOOKUP($A24,'[1]all active contracts with propo'!$A$1:$F$523,COLUMN()-4,0)</f>
        <v>Activated</v>
      </c>
      <c r="H24" s="5" t="str">
        <f>VLOOKUP($A24,'[1]all active contracts with propo'!$A$1:$F$523,COLUMN()-4,0)</f>
        <v>DUNNHUMBY IT SERVICES INDIA PRIVATE LIMITED</v>
      </c>
      <c r="I24" s="5" t="str">
        <f>VLOOKUP($A24,'[1]all active contracts with propo'!$A$1:$F$523,COLUMN()-4,0)</f>
        <v>Arjun Gulati</v>
      </c>
      <c r="J24" s="5" t="str">
        <f>VLOOKUP($A24,'[1]all active contracts with propo'!$A$1:$F$523,COLUMN()-4,0)</f>
        <v>CoWrks Golf Course Road</v>
      </c>
      <c r="K24" s="5" t="e">
        <f>VLOOKUP($A24,'[1]all active contracts with propo'!$A$1:$F$523,COLUMN()-4,0)</f>
        <v>#REF!</v>
      </c>
      <c r="L24" t="e">
        <f t="shared" si="0"/>
        <v>#REF!</v>
      </c>
    </row>
    <row r="25" spans="1:12" ht="15" customHeight="1" x14ac:dyDescent="0.25">
      <c r="A25" s="3" t="s">
        <v>42</v>
      </c>
      <c r="B25" s="3" t="s">
        <v>44</v>
      </c>
      <c r="C25" s="3" t="str">
        <f t="shared" si="1"/>
        <v>01</v>
      </c>
      <c r="D25" s="3" t="s">
        <v>6</v>
      </c>
      <c r="E25" s="3">
        <v>20</v>
      </c>
      <c r="F25" s="3" t="s">
        <v>40</v>
      </c>
      <c r="G25" s="5" t="str">
        <f>VLOOKUP($A25,'[1]all active contracts with propo'!$A$1:$F$523,COLUMN()-4,0)</f>
        <v>Activated</v>
      </c>
      <c r="H25" s="5" t="str">
        <f>VLOOKUP($A25,'[1]all active contracts with propo'!$A$1:$F$523,COLUMN()-4,0)</f>
        <v>DUNNHUMBY IT SERVICES INDIA PRIVATE LIMITED</v>
      </c>
      <c r="I25" s="5" t="str">
        <f>VLOOKUP($A25,'[1]all active contracts with propo'!$A$1:$F$523,COLUMN()-4,0)</f>
        <v>Arjun Gulati</v>
      </c>
      <c r="J25" s="5" t="str">
        <f>VLOOKUP($A25,'[1]all active contracts with propo'!$A$1:$F$523,COLUMN()-4,0)</f>
        <v>CoWrks Golf Course Road</v>
      </c>
      <c r="K25" s="5" t="e">
        <f>VLOOKUP($A25,'[1]all active contracts with propo'!$A$1:$F$523,COLUMN()-4,0)</f>
        <v>#REF!</v>
      </c>
      <c r="L25" t="e">
        <f t="shared" si="0"/>
        <v>#REF!</v>
      </c>
    </row>
    <row r="26" spans="1:12" ht="15" customHeight="1" x14ac:dyDescent="0.25">
      <c r="A26" s="3" t="s">
        <v>45</v>
      </c>
      <c r="B26" s="3" t="s">
        <v>46</v>
      </c>
      <c r="C26" s="3" t="str">
        <f t="shared" si="1"/>
        <v>01</v>
      </c>
      <c r="D26" s="3" t="s">
        <v>8</v>
      </c>
      <c r="E26" s="3">
        <v>1</v>
      </c>
      <c r="F26" s="3" t="s">
        <v>40</v>
      </c>
      <c r="G26" s="5" t="str">
        <f>VLOOKUP($A26,'[1]all active contracts with propo'!$A$1:$F$523,COLUMN()-4,0)</f>
        <v>Month on Month</v>
      </c>
      <c r="H26" s="5" t="str">
        <f>VLOOKUP($A26,'[1]all active contracts with propo'!$A$1:$F$523,COLUMN()-4,0)</f>
        <v>EJ INITIATIVE LLP</v>
      </c>
      <c r="I26" s="5" t="str">
        <f>VLOOKUP($A26,'[1]all active contracts with propo'!$A$1:$F$523,COLUMN()-4,0)</f>
        <v>Dhruv Agarwal</v>
      </c>
      <c r="J26" s="5" t="str">
        <f>VLOOKUP($A26,'[1]all active contracts with propo'!$A$1:$F$523,COLUMN()-4,0)</f>
        <v>CoWrks Golf Course Road</v>
      </c>
      <c r="K26" s="5" t="e">
        <f>VLOOKUP($A26,'[1]all active contracts with propo'!$A$1:$F$523,COLUMN()-4,0)</f>
        <v>#REF!</v>
      </c>
      <c r="L26" t="e">
        <f t="shared" si="0"/>
        <v>#REF!</v>
      </c>
    </row>
    <row r="27" spans="1:12" ht="15" customHeight="1" x14ac:dyDescent="0.25">
      <c r="A27" s="3" t="s">
        <v>53</v>
      </c>
      <c r="B27" s="3" t="s">
        <v>54</v>
      </c>
      <c r="C27" s="3" t="str">
        <f t="shared" si="1"/>
        <v>01</v>
      </c>
      <c r="D27" s="3" t="s">
        <v>6</v>
      </c>
      <c r="E27" s="3">
        <v>21</v>
      </c>
      <c r="F27" s="3" t="s">
        <v>40</v>
      </c>
      <c r="G27" s="5" t="str">
        <f>VLOOKUP($A27,'[1]all active contracts with propo'!$A$1:$F$523,COLUMN()-4,0)</f>
        <v>Activated</v>
      </c>
      <c r="H27" s="5" t="str">
        <f>VLOOKUP($A27,'[1]all active contracts with propo'!$A$1:$F$523,COLUMN()-4,0)</f>
        <v>AgriChain Private Limited</v>
      </c>
      <c r="I27" s="5" t="str">
        <f>VLOOKUP($A27,'[1]all active contracts with propo'!$A$1:$F$523,COLUMN()-4,0)</f>
        <v>Dhruv Agarwal</v>
      </c>
      <c r="J27" s="5" t="str">
        <f>VLOOKUP($A27,'[1]all active contracts with propo'!$A$1:$F$523,COLUMN()-4,0)</f>
        <v>CoWrks Golf Course Road</v>
      </c>
      <c r="K27" s="5" t="e">
        <f>VLOOKUP($A27,'[1]all active contracts with propo'!$A$1:$F$523,COLUMN()-4,0)</f>
        <v>#REF!</v>
      </c>
      <c r="L27" t="e">
        <f t="shared" si="0"/>
        <v>#REF!</v>
      </c>
    </row>
    <row r="28" spans="1:12" ht="15" customHeight="1" x14ac:dyDescent="0.25">
      <c r="A28" s="3" t="s">
        <v>55</v>
      </c>
      <c r="B28" s="3" t="s">
        <v>56</v>
      </c>
      <c r="C28" s="3" t="str">
        <f t="shared" si="1"/>
        <v>02</v>
      </c>
      <c r="D28" s="3" t="s">
        <v>6</v>
      </c>
      <c r="E28" s="3">
        <v>8</v>
      </c>
      <c r="F28" s="3" t="s">
        <v>40</v>
      </c>
      <c r="G28" s="5" t="str">
        <f>VLOOKUP($A28,'[1]all active contracts with propo'!$A$1:$F$523,COLUMN()-4,0)</f>
        <v>Activated</v>
      </c>
      <c r="H28" s="5" t="str">
        <f>VLOOKUP($A28,'[1]all active contracts with propo'!$A$1:$F$523,COLUMN()-4,0)</f>
        <v>Spica Zavas Private Limited</v>
      </c>
      <c r="I28" s="5" t="str">
        <f>VLOOKUP($A28,'[1]all active contracts with propo'!$A$1:$F$523,COLUMN()-4,0)</f>
        <v>Dhruv Agarwal</v>
      </c>
      <c r="J28" s="5" t="str">
        <f>VLOOKUP($A28,'[1]all active contracts with propo'!$A$1:$F$523,COLUMN()-4,0)</f>
        <v>CoWrks Golf Course Road</v>
      </c>
      <c r="K28" s="5" t="e">
        <f>VLOOKUP($A28,'[1]all active contracts with propo'!$A$1:$F$523,COLUMN()-4,0)</f>
        <v>#REF!</v>
      </c>
      <c r="L28" t="e">
        <f t="shared" si="0"/>
        <v>#REF!</v>
      </c>
    </row>
    <row r="29" spans="1:12" ht="15" customHeight="1" x14ac:dyDescent="0.25">
      <c r="A29" s="3" t="s">
        <v>55</v>
      </c>
      <c r="B29" s="3" t="s">
        <v>57</v>
      </c>
      <c r="C29" s="3" t="str">
        <f t="shared" si="1"/>
        <v>02</v>
      </c>
      <c r="D29" s="3" t="s">
        <v>6</v>
      </c>
      <c r="E29" s="3">
        <v>8</v>
      </c>
      <c r="F29" s="3" t="s">
        <v>40</v>
      </c>
      <c r="G29" s="5" t="str">
        <f>VLOOKUP($A29,'[1]all active contracts with propo'!$A$1:$F$523,COLUMN()-4,0)</f>
        <v>Activated</v>
      </c>
      <c r="H29" s="5" t="str">
        <f>VLOOKUP($A29,'[1]all active contracts with propo'!$A$1:$F$523,COLUMN()-4,0)</f>
        <v>Spica Zavas Private Limited</v>
      </c>
      <c r="I29" s="5" t="str">
        <f>VLOOKUP($A29,'[1]all active contracts with propo'!$A$1:$F$523,COLUMN()-4,0)</f>
        <v>Dhruv Agarwal</v>
      </c>
      <c r="J29" s="5" t="str">
        <f>VLOOKUP($A29,'[1]all active contracts with propo'!$A$1:$F$523,COLUMN()-4,0)</f>
        <v>CoWrks Golf Course Road</v>
      </c>
      <c r="K29" s="5" t="e">
        <f>VLOOKUP($A29,'[1]all active contracts with propo'!$A$1:$F$523,COLUMN()-4,0)</f>
        <v>#REF!</v>
      </c>
      <c r="L29" t="e">
        <f t="shared" si="0"/>
        <v>#REF!</v>
      </c>
    </row>
    <row r="30" spans="1:12" ht="15" customHeight="1" x14ac:dyDescent="0.25">
      <c r="A30" s="3" t="s">
        <v>60</v>
      </c>
      <c r="B30" s="3" t="s">
        <v>61</v>
      </c>
      <c r="C30" s="3" t="str">
        <f t="shared" si="1"/>
        <v>01</v>
      </c>
      <c r="D30" s="3" t="s">
        <v>8</v>
      </c>
      <c r="E30" s="3">
        <v>1</v>
      </c>
      <c r="F30" s="3" t="s">
        <v>40</v>
      </c>
      <c r="G30" s="5" t="str">
        <f>VLOOKUP($A30,'[1]all active contracts with propo'!$A$1:$F$523,COLUMN()-4,0)</f>
        <v>Activated</v>
      </c>
      <c r="H30" s="5" t="str">
        <f>VLOOKUP($A30,'[1]all active contracts with propo'!$A$1:$F$523,COLUMN()-4,0)</f>
        <v>80 dB Communications Private Limited</v>
      </c>
      <c r="I30" s="5" t="str">
        <f>VLOOKUP($A30,'[1]all active contracts with propo'!$A$1:$F$523,COLUMN()-4,0)</f>
        <v>Dhruv Agarwal</v>
      </c>
      <c r="J30" s="5" t="str">
        <f>VLOOKUP($A30,'[1]all active contracts with propo'!$A$1:$F$523,COLUMN()-4,0)</f>
        <v>CoWrks Golf Course Road</v>
      </c>
      <c r="K30" s="5" t="e">
        <f>VLOOKUP($A30,'[1]all active contracts with propo'!$A$1:$F$523,COLUMN()-4,0)</f>
        <v>#REF!</v>
      </c>
      <c r="L30" t="e">
        <f t="shared" si="0"/>
        <v>#REF!</v>
      </c>
    </row>
    <row r="31" spans="1:12" ht="15" customHeight="1" x14ac:dyDescent="0.25">
      <c r="A31" s="3" t="s">
        <v>65</v>
      </c>
      <c r="B31" s="3" t="s">
        <v>66</v>
      </c>
      <c r="C31" s="3" t="str">
        <f t="shared" si="1"/>
        <v>01</v>
      </c>
      <c r="D31" s="3" t="s">
        <v>8</v>
      </c>
      <c r="E31" s="3">
        <v>1</v>
      </c>
      <c r="F31" s="3" t="s">
        <v>40</v>
      </c>
      <c r="G31" s="5" t="str">
        <f>VLOOKUP($A31,'[1]all active contracts with propo'!$A$1:$F$523,COLUMN()-4,0)</f>
        <v>Activated</v>
      </c>
      <c r="H31" s="5" t="str">
        <f>VLOOKUP($A31,'[1]all active contracts with propo'!$A$1:$F$523,COLUMN()-4,0)</f>
        <v>RevX Technology Private Limited</v>
      </c>
      <c r="I31" s="5" t="str">
        <f>VLOOKUP($A31,'[1]all active contracts with propo'!$A$1:$F$523,COLUMN()-4,0)</f>
        <v>Dhruv Agarwal</v>
      </c>
      <c r="J31" s="5" t="str">
        <f>VLOOKUP($A31,'[1]all active contracts with propo'!$A$1:$F$523,COLUMN()-4,0)</f>
        <v>CoWrks Golf Course Road</v>
      </c>
      <c r="K31" s="5" t="e">
        <f>VLOOKUP($A31,'[1]all active contracts with propo'!$A$1:$F$523,COLUMN()-4,0)</f>
        <v>#REF!</v>
      </c>
      <c r="L31" t="e">
        <f t="shared" si="0"/>
        <v>#REF!</v>
      </c>
    </row>
    <row r="32" spans="1:12" ht="15" customHeight="1" x14ac:dyDescent="0.25">
      <c r="A32" s="3" t="s">
        <v>67</v>
      </c>
      <c r="B32" s="3" t="s">
        <v>68</v>
      </c>
      <c r="C32" s="3" t="str">
        <f t="shared" si="1"/>
        <v>01</v>
      </c>
      <c r="D32" s="3" t="s">
        <v>6</v>
      </c>
      <c r="E32" s="3">
        <v>3</v>
      </c>
      <c r="F32" s="3" t="s">
        <v>40</v>
      </c>
      <c r="G32" s="5" t="str">
        <f>VLOOKUP($A32,'[1]all active contracts with propo'!$A$1:$F$523,COLUMN()-4,0)</f>
        <v>Activated</v>
      </c>
      <c r="H32" s="5" t="str">
        <f>VLOOKUP($A32,'[1]all active contracts with propo'!$A$1:$F$523,COLUMN()-4,0)</f>
        <v>Addedsport India Pvt. Ltd.</v>
      </c>
      <c r="I32" s="5" t="str">
        <f>VLOOKUP($A32,'[1]all active contracts with propo'!$A$1:$F$523,COLUMN()-4,0)</f>
        <v>Dhruv Agarwal</v>
      </c>
      <c r="J32" s="5" t="str">
        <f>VLOOKUP($A32,'[1]all active contracts with propo'!$A$1:$F$523,COLUMN()-4,0)</f>
        <v>CoWrks Golf Course Road</v>
      </c>
      <c r="K32" s="5" t="e">
        <f>VLOOKUP($A32,'[1]all active contracts with propo'!$A$1:$F$523,COLUMN()-4,0)</f>
        <v>#REF!</v>
      </c>
      <c r="L32" t="e">
        <f t="shared" si="0"/>
        <v>#REF!</v>
      </c>
    </row>
    <row r="33" spans="1:12" ht="15" customHeight="1" x14ac:dyDescent="0.25">
      <c r="A33" s="3" t="s">
        <v>69</v>
      </c>
      <c r="B33" s="3" t="s">
        <v>70</v>
      </c>
      <c r="C33" s="3" t="str">
        <f t="shared" si="1"/>
        <v>00</v>
      </c>
      <c r="D33" s="3" t="s">
        <v>6</v>
      </c>
      <c r="E33" s="3">
        <v>4</v>
      </c>
      <c r="F33" s="3" t="s">
        <v>40</v>
      </c>
      <c r="G33" s="5" t="str">
        <f>VLOOKUP($A33,'[1]all active contracts with propo'!$A$1:$F$523,COLUMN()-4,0)</f>
        <v>Activated</v>
      </c>
      <c r="H33" s="5" t="str">
        <f>VLOOKUP($A33,'[1]all active contracts with propo'!$A$1:$F$523,COLUMN()-4,0)</f>
        <v>Big Spring Services Private Limited.</v>
      </c>
      <c r="I33" s="5" t="str">
        <f>VLOOKUP($A33,'[1]all active contracts with propo'!$A$1:$F$523,COLUMN()-4,0)</f>
        <v>Raghu Ram</v>
      </c>
      <c r="J33" s="5" t="str">
        <f>VLOOKUP($A33,'[1]all active contracts with propo'!$A$1:$F$523,COLUMN()-4,0)</f>
        <v>CoWrks Golf Course Road</v>
      </c>
      <c r="K33" s="5" t="e">
        <f>VLOOKUP($A33,'[1]all active contracts with propo'!$A$1:$F$523,COLUMN()-4,0)</f>
        <v>#REF!</v>
      </c>
      <c r="L33" t="e">
        <f t="shared" si="0"/>
        <v>#REF!</v>
      </c>
    </row>
    <row r="34" spans="1:12" ht="15" customHeight="1" x14ac:dyDescent="0.25">
      <c r="A34" s="3" t="s">
        <v>71</v>
      </c>
      <c r="B34" s="3" t="s">
        <v>64</v>
      </c>
      <c r="C34" s="3" t="str">
        <f t="shared" si="1"/>
        <v>02</v>
      </c>
      <c r="D34" s="3" t="s">
        <v>6</v>
      </c>
      <c r="E34" s="3">
        <v>3</v>
      </c>
      <c r="F34" s="3" t="s">
        <v>40</v>
      </c>
      <c r="G34" s="5" t="str">
        <f>VLOOKUP($A34,'[1]all active contracts with propo'!$A$1:$F$523,COLUMN()-4,0)</f>
        <v>Activated</v>
      </c>
      <c r="H34" s="5" t="str">
        <f>VLOOKUP($A34,'[1]all active contracts with propo'!$A$1:$F$523,COLUMN()-4,0)</f>
        <v>Shearwater Ventures Private Limited</v>
      </c>
      <c r="I34" s="5" t="str">
        <f>VLOOKUP($A34,'[1]all active contracts with propo'!$A$1:$F$523,COLUMN()-4,0)</f>
        <v>Dhruv Agarwal</v>
      </c>
      <c r="J34" s="5" t="str">
        <f>VLOOKUP($A34,'[1]all active contracts with propo'!$A$1:$F$523,COLUMN()-4,0)</f>
        <v>CoWrks Golf Course Road</v>
      </c>
      <c r="K34" s="5" t="e">
        <f>VLOOKUP($A34,'[1]all active contracts with propo'!$A$1:$F$523,COLUMN()-4,0)</f>
        <v>#REF!</v>
      </c>
      <c r="L34" t="e">
        <f t="shared" si="0"/>
        <v>#REF!</v>
      </c>
    </row>
    <row r="35" spans="1:12" ht="15" customHeight="1" x14ac:dyDescent="0.25">
      <c r="A35" s="3" t="s">
        <v>72</v>
      </c>
      <c r="B35" s="3" t="s">
        <v>73</v>
      </c>
      <c r="C35" s="3" t="str">
        <f t="shared" si="1"/>
        <v>02</v>
      </c>
      <c r="D35" s="3" t="s">
        <v>6</v>
      </c>
      <c r="E35" s="3">
        <v>4</v>
      </c>
      <c r="F35" s="3" t="s">
        <v>40</v>
      </c>
      <c r="G35" s="5" t="str">
        <f>VLOOKUP($A35,'[1]all active contracts with propo'!$A$1:$F$523,COLUMN()-4,0)</f>
        <v>Activated</v>
      </c>
      <c r="H35" s="5" t="str">
        <f>VLOOKUP($A35,'[1]all active contracts with propo'!$A$1:$F$523,COLUMN()-4,0)</f>
        <v>Floraison India Strategic Consulting Pvt Ltd</v>
      </c>
      <c r="I35" s="5" t="str">
        <f>VLOOKUP($A35,'[1]all active contracts with propo'!$A$1:$F$523,COLUMN()-4,0)</f>
        <v>Dhruv Agarwal</v>
      </c>
      <c r="J35" s="5" t="str">
        <f>VLOOKUP($A35,'[1]all active contracts with propo'!$A$1:$F$523,COLUMN()-4,0)</f>
        <v>CoWrks Golf Course Road</v>
      </c>
      <c r="K35" s="5" t="e">
        <f>VLOOKUP($A35,'[1]all active contracts with propo'!$A$1:$F$523,COLUMN()-4,0)</f>
        <v>#REF!</v>
      </c>
      <c r="L35" t="e">
        <f t="shared" si="0"/>
        <v>#REF!</v>
      </c>
    </row>
    <row r="36" spans="1:12" ht="15" customHeight="1" x14ac:dyDescent="0.25">
      <c r="A36" s="3" t="s">
        <v>127</v>
      </c>
      <c r="B36" s="3" t="s">
        <v>128</v>
      </c>
      <c r="C36" s="3" t="str">
        <f t="shared" si="1"/>
        <v>02</v>
      </c>
      <c r="D36" s="3" t="s">
        <v>8</v>
      </c>
      <c r="E36" s="3">
        <v>3</v>
      </c>
      <c r="F36" s="3" t="s">
        <v>40</v>
      </c>
      <c r="G36" s="5" t="str">
        <f>VLOOKUP($A36,'[1]all active contracts with propo'!$A$1:$F$523,COLUMN()-4,0)</f>
        <v>Activated</v>
      </c>
      <c r="H36" s="5" t="str">
        <f>VLOOKUP($A36,'[1]all active contracts with propo'!$A$1:$F$523,COLUMN()-4,0)</f>
        <v>Naina Doddamani(Vanity Wagon)</v>
      </c>
      <c r="I36" s="5" t="str">
        <f>VLOOKUP($A36,'[1]all active contracts with propo'!$A$1:$F$523,COLUMN()-4,0)</f>
        <v>Khushboo Parakh</v>
      </c>
      <c r="J36" s="5" t="str">
        <f>VLOOKUP($A36,'[1]all active contracts with propo'!$A$1:$F$523,COLUMN()-4,0)</f>
        <v>CoWrks Golf Course Road</v>
      </c>
      <c r="K36" s="5" t="e">
        <f>VLOOKUP($A36,'[1]all active contracts with propo'!$A$1:$F$523,COLUMN()-4,0)</f>
        <v>#REF!</v>
      </c>
      <c r="L36" t="e">
        <f t="shared" si="0"/>
        <v>#REF!</v>
      </c>
    </row>
    <row r="37" spans="1:12" ht="15" customHeight="1" x14ac:dyDescent="0.25">
      <c r="A37" s="3" t="s">
        <v>127</v>
      </c>
      <c r="B37" s="3" t="s">
        <v>51</v>
      </c>
      <c r="C37" s="3" t="str">
        <f t="shared" si="1"/>
        <v>02</v>
      </c>
      <c r="D37" s="3" t="s">
        <v>8</v>
      </c>
      <c r="E37" s="3">
        <v>3</v>
      </c>
      <c r="F37" s="3" t="s">
        <v>40</v>
      </c>
      <c r="G37" s="5" t="str">
        <f>VLOOKUP($A37,'[1]all active contracts with propo'!$A$1:$F$523,COLUMN()-4,0)</f>
        <v>Activated</v>
      </c>
      <c r="H37" s="5" t="str">
        <f>VLOOKUP($A37,'[1]all active contracts with propo'!$A$1:$F$523,COLUMN()-4,0)</f>
        <v>Naina Doddamani(Vanity Wagon)</v>
      </c>
      <c r="I37" s="5" t="str">
        <f>VLOOKUP($A37,'[1]all active contracts with propo'!$A$1:$F$523,COLUMN()-4,0)</f>
        <v>Khushboo Parakh</v>
      </c>
      <c r="J37" s="5" t="str">
        <f>VLOOKUP($A37,'[1]all active contracts with propo'!$A$1:$F$523,COLUMN()-4,0)</f>
        <v>CoWrks Golf Course Road</v>
      </c>
      <c r="K37" s="5" t="e">
        <f>VLOOKUP($A37,'[1]all active contracts with propo'!$A$1:$F$523,COLUMN()-4,0)</f>
        <v>#REF!</v>
      </c>
      <c r="L37" t="e">
        <f t="shared" si="0"/>
        <v>#REF!</v>
      </c>
    </row>
    <row r="38" spans="1:12" ht="15" customHeight="1" x14ac:dyDescent="0.25">
      <c r="A38" s="3" t="s">
        <v>127</v>
      </c>
      <c r="B38" s="3" t="s">
        <v>129</v>
      </c>
      <c r="C38" s="3" t="str">
        <f t="shared" si="1"/>
        <v>02</v>
      </c>
      <c r="D38" s="3" t="s">
        <v>8</v>
      </c>
      <c r="E38" s="3">
        <v>3</v>
      </c>
      <c r="F38" s="3" t="s">
        <v>40</v>
      </c>
      <c r="G38" s="5" t="str">
        <f>VLOOKUP($A38,'[1]all active contracts with propo'!$A$1:$F$523,COLUMN()-4,0)</f>
        <v>Activated</v>
      </c>
      <c r="H38" s="5" t="str">
        <f>VLOOKUP($A38,'[1]all active contracts with propo'!$A$1:$F$523,COLUMN()-4,0)</f>
        <v>Naina Doddamani(Vanity Wagon)</v>
      </c>
      <c r="I38" s="5" t="str">
        <f>VLOOKUP($A38,'[1]all active contracts with propo'!$A$1:$F$523,COLUMN()-4,0)</f>
        <v>Khushboo Parakh</v>
      </c>
      <c r="J38" s="5" t="str">
        <f>VLOOKUP($A38,'[1]all active contracts with propo'!$A$1:$F$523,COLUMN()-4,0)</f>
        <v>CoWrks Golf Course Road</v>
      </c>
      <c r="K38" s="5" t="e">
        <f>VLOOKUP($A38,'[1]all active contracts with propo'!$A$1:$F$523,COLUMN()-4,0)</f>
        <v>#REF!</v>
      </c>
      <c r="L38" t="e">
        <f t="shared" si="0"/>
        <v>#REF!</v>
      </c>
    </row>
    <row r="39" spans="1:12" ht="15" customHeight="1" x14ac:dyDescent="0.25">
      <c r="A39" s="3" t="s">
        <v>131</v>
      </c>
      <c r="B39" s="3" t="s">
        <v>132</v>
      </c>
      <c r="C39" s="3" t="str">
        <f t="shared" si="1"/>
        <v>00</v>
      </c>
      <c r="D39" s="3" t="s">
        <v>59</v>
      </c>
      <c r="E39" s="3">
        <v>3</v>
      </c>
      <c r="F39" s="3" t="s">
        <v>40</v>
      </c>
      <c r="G39" s="5" t="str">
        <f>VLOOKUP($A39,'[1]all active contracts with propo'!$A$1:$F$523,COLUMN()-4,0)</f>
        <v>Activated</v>
      </c>
      <c r="H39" s="5" t="str">
        <f>VLOOKUP($A39,'[1]all active contracts with propo'!$A$1:$F$523,COLUMN()-4,0)</f>
        <v>Exicon Holding Private Limited</v>
      </c>
      <c r="I39" s="5" t="str">
        <f>VLOOKUP($A39,'[1]all active contracts with propo'!$A$1:$F$523,COLUMN()-4,0)</f>
        <v>Khushboo Parakh</v>
      </c>
      <c r="J39" s="5" t="str">
        <f>VLOOKUP($A39,'[1]all active contracts with propo'!$A$1:$F$523,COLUMN()-4,0)</f>
        <v>CoWrks Golf Course Road</v>
      </c>
      <c r="K39" s="5" t="e">
        <f>VLOOKUP($A39,'[1]all active contracts with propo'!$A$1:$F$523,COLUMN()-4,0)</f>
        <v>#REF!</v>
      </c>
      <c r="L39" t="e">
        <f t="shared" si="0"/>
        <v>#REF!</v>
      </c>
    </row>
    <row r="40" spans="1:12" ht="15" customHeight="1" x14ac:dyDescent="0.25">
      <c r="A40" s="3" t="s">
        <v>131</v>
      </c>
      <c r="B40" s="3" t="s">
        <v>113</v>
      </c>
      <c r="C40" s="3" t="str">
        <f t="shared" si="1"/>
        <v>00</v>
      </c>
      <c r="D40" s="3" t="s">
        <v>59</v>
      </c>
      <c r="E40" s="3">
        <v>3</v>
      </c>
      <c r="F40" s="3" t="s">
        <v>40</v>
      </c>
      <c r="G40" s="5" t="str">
        <f>VLOOKUP($A40,'[1]all active contracts with propo'!$A$1:$F$523,COLUMN()-4,0)</f>
        <v>Activated</v>
      </c>
      <c r="H40" s="5" t="str">
        <f>VLOOKUP($A40,'[1]all active contracts with propo'!$A$1:$F$523,COLUMN()-4,0)</f>
        <v>Exicon Holding Private Limited</v>
      </c>
      <c r="I40" s="5" t="str">
        <f>VLOOKUP($A40,'[1]all active contracts with propo'!$A$1:$F$523,COLUMN()-4,0)</f>
        <v>Khushboo Parakh</v>
      </c>
      <c r="J40" s="5" t="str">
        <f>VLOOKUP($A40,'[1]all active contracts with propo'!$A$1:$F$523,COLUMN()-4,0)</f>
        <v>CoWrks Golf Course Road</v>
      </c>
      <c r="K40" s="5" t="e">
        <f>VLOOKUP($A40,'[1]all active contracts with propo'!$A$1:$F$523,COLUMN()-4,0)</f>
        <v>#REF!</v>
      </c>
      <c r="L40" t="e">
        <f t="shared" si="0"/>
        <v>#REF!</v>
      </c>
    </row>
    <row r="41" spans="1:12" ht="15" customHeight="1" x14ac:dyDescent="0.25">
      <c r="A41" s="3" t="s">
        <v>131</v>
      </c>
      <c r="B41" s="3" t="s">
        <v>133</v>
      </c>
      <c r="C41" s="3" t="str">
        <f t="shared" si="1"/>
        <v>00</v>
      </c>
      <c r="D41" s="3" t="s">
        <v>8</v>
      </c>
      <c r="E41" s="3">
        <v>3</v>
      </c>
      <c r="F41" s="3" t="s">
        <v>40</v>
      </c>
      <c r="G41" s="5" t="str">
        <f>VLOOKUP($A41,'[1]all active contracts with propo'!$A$1:$F$523,COLUMN()-4,0)</f>
        <v>Activated</v>
      </c>
      <c r="H41" s="5" t="str">
        <f>VLOOKUP($A41,'[1]all active contracts with propo'!$A$1:$F$523,COLUMN()-4,0)</f>
        <v>Exicon Holding Private Limited</v>
      </c>
      <c r="I41" s="5" t="str">
        <f>VLOOKUP($A41,'[1]all active contracts with propo'!$A$1:$F$523,COLUMN()-4,0)</f>
        <v>Khushboo Parakh</v>
      </c>
      <c r="J41" s="5" t="str">
        <f>VLOOKUP($A41,'[1]all active contracts with propo'!$A$1:$F$523,COLUMN()-4,0)</f>
        <v>CoWrks Golf Course Road</v>
      </c>
      <c r="K41" s="5" t="e">
        <f>VLOOKUP($A41,'[1]all active contracts with propo'!$A$1:$F$523,COLUMN()-4,0)</f>
        <v>#REF!</v>
      </c>
      <c r="L41" t="e">
        <f t="shared" si="0"/>
        <v>#REF!</v>
      </c>
    </row>
    <row r="42" spans="1:12" ht="15" customHeight="1" x14ac:dyDescent="0.25">
      <c r="A42" s="3" t="s">
        <v>135</v>
      </c>
      <c r="B42" s="3" t="s">
        <v>136</v>
      </c>
      <c r="C42" s="3" t="str">
        <f t="shared" si="1"/>
        <v>01</v>
      </c>
      <c r="D42" s="3" t="s">
        <v>8</v>
      </c>
      <c r="E42" s="3">
        <v>1</v>
      </c>
      <c r="F42" s="3" t="s">
        <v>40</v>
      </c>
      <c r="G42" s="5" t="str">
        <f>VLOOKUP($A42,'[1]all active contracts with propo'!$A$1:$F$523,COLUMN()-4,0)</f>
        <v>Activated</v>
      </c>
      <c r="H42" s="5" t="str">
        <f>VLOOKUP($A42,'[1]all active contracts with propo'!$A$1:$F$523,COLUMN()-4,0)</f>
        <v>N Omkar Varma</v>
      </c>
      <c r="I42" s="5" t="str">
        <f>VLOOKUP($A42,'[1]all active contracts with propo'!$A$1:$F$523,COLUMN()-4,0)</f>
        <v>Khushboo Parakh</v>
      </c>
      <c r="J42" s="5" t="str">
        <f>VLOOKUP($A42,'[1]all active contracts with propo'!$A$1:$F$523,COLUMN()-4,0)</f>
        <v>CoWrks Golf Course Road</v>
      </c>
      <c r="K42" s="5" t="e">
        <f>VLOOKUP($A42,'[1]all active contracts with propo'!$A$1:$F$523,COLUMN()-4,0)</f>
        <v>#REF!</v>
      </c>
      <c r="L42" t="e">
        <f t="shared" si="0"/>
        <v>#REF!</v>
      </c>
    </row>
    <row r="43" spans="1:12" ht="15" customHeight="1" x14ac:dyDescent="0.25">
      <c r="A43" s="3" t="s">
        <v>137</v>
      </c>
      <c r="B43" s="3" t="s">
        <v>138</v>
      </c>
      <c r="C43" s="3" t="str">
        <f t="shared" si="1"/>
        <v>01</v>
      </c>
      <c r="D43" s="3" t="s">
        <v>6</v>
      </c>
      <c r="E43" s="3">
        <v>2</v>
      </c>
      <c r="F43" s="3" t="s">
        <v>40</v>
      </c>
      <c r="G43" s="5" t="str">
        <f>VLOOKUP($A43,'[1]all active contracts with propo'!$A$1:$F$523,COLUMN()-4,0)</f>
        <v>Activated</v>
      </c>
      <c r="H43" s="5" t="str">
        <f>VLOOKUP($A43,'[1]all active contracts with propo'!$A$1:$F$523,COLUMN()-4,0)</f>
        <v>Tradewind International Servicing</v>
      </c>
      <c r="I43" s="5" t="str">
        <f>VLOOKUP($A43,'[1]all active contracts with propo'!$A$1:$F$523,COLUMN()-4,0)</f>
        <v>Khushboo Parakh</v>
      </c>
      <c r="J43" s="5" t="str">
        <f>VLOOKUP($A43,'[1]all active contracts with propo'!$A$1:$F$523,COLUMN()-4,0)</f>
        <v>CoWrks Golf Course Road</v>
      </c>
      <c r="K43" s="5" t="e">
        <f>VLOOKUP($A43,'[1]all active contracts with propo'!$A$1:$F$523,COLUMN()-4,0)</f>
        <v>#REF!</v>
      </c>
      <c r="L43" t="e">
        <f t="shared" si="0"/>
        <v>#REF!</v>
      </c>
    </row>
    <row r="44" spans="1:12" ht="15" customHeight="1" x14ac:dyDescent="0.25">
      <c r="A44" s="3" t="s">
        <v>139</v>
      </c>
      <c r="B44" s="3" t="s">
        <v>89</v>
      </c>
      <c r="C44" s="3" t="str">
        <f t="shared" si="1"/>
        <v>02</v>
      </c>
      <c r="D44" s="3" t="s">
        <v>8</v>
      </c>
      <c r="E44" s="3">
        <v>4</v>
      </c>
      <c r="F44" s="3" t="s">
        <v>40</v>
      </c>
      <c r="G44" s="5" t="str">
        <f>VLOOKUP($A44,'[1]all active contracts with propo'!$A$1:$F$523,COLUMN()-4,0)</f>
        <v>Activated</v>
      </c>
      <c r="H44" s="5" t="str">
        <f>VLOOKUP($A44,'[1]all active contracts with propo'!$A$1:$F$523,COLUMN()-4,0)</f>
        <v>U DIGITAL CONTENT PRIVATE LIMITED</v>
      </c>
      <c r="I44" s="5" t="str">
        <f>VLOOKUP($A44,'[1]all active contracts with propo'!$A$1:$F$523,COLUMN()-4,0)</f>
        <v>Khushboo Parakh</v>
      </c>
      <c r="J44" s="5" t="str">
        <f>VLOOKUP($A44,'[1]all active contracts with propo'!$A$1:$F$523,COLUMN()-4,0)</f>
        <v>CoWrks Golf Course Road</v>
      </c>
      <c r="K44" s="5" t="e">
        <f>VLOOKUP($A44,'[1]all active contracts with propo'!$A$1:$F$523,COLUMN()-4,0)</f>
        <v>#REF!</v>
      </c>
      <c r="L44" t="e">
        <f t="shared" si="0"/>
        <v>#REF!</v>
      </c>
    </row>
    <row r="45" spans="1:12" ht="15" customHeight="1" x14ac:dyDescent="0.25">
      <c r="A45" s="3" t="s">
        <v>139</v>
      </c>
      <c r="B45" s="3" t="s">
        <v>90</v>
      </c>
      <c r="C45" s="3" t="str">
        <f t="shared" si="1"/>
        <v>02</v>
      </c>
      <c r="D45" s="3" t="s">
        <v>8</v>
      </c>
      <c r="E45" s="3">
        <v>4</v>
      </c>
      <c r="F45" s="3" t="s">
        <v>40</v>
      </c>
      <c r="G45" s="5" t="str">
        <f>VLOOKUP($A45,'[1]all active contracts with propo'!$A$1:$F$523,COLUMN()-4,0)</f>
        <v>Activated</v>
      </c>
      <c r="H45" s="5" t="str">
        <f>VLOOKUP($A45,'[1]all active contracts with propo'!$A$1:$F$523,COLUMN()-4,0)</f>
        <v>U DIGITAL CONTENT PRIVATE LIMITED</v>
      </c>
      <c r="I45" s="5" t="str">
        <f>VLOOKUP($A45,'[1]all active contracts with propo'!$A$1:$F$523,COLUMN()-4,0)</f>
        <v>Khushboo Parakh</v>
      </c>
      <c r="J45" s="5" t="str">
        <f>VLOOKUP($A45,'[1]all active contracts with propo'!$A$1:$F$523,COLUMN()-4,0)</f>
        <v>CoWrks Golf Course Road</v>
      </c>
      <c r="K45" s="5" t="e">
        <f>VLOOKUP($A45,'[1]all active contracts with propo'!$A$1:$F$523,COLUMN()-4,0)</f>
        <v>#REF!</v>
      </c>
      <c r="L45" t="e">
        <f t="shared" si="0"/>
        <v>#REF!</v>
      </c>
    </row>
    <row r="46" spans="1:12" ht="15" customHeight="1" x14ac:dyDescent="0.25">
      <c r="A46" s="3" t="s">
        <v>139</v>
      </c>
      <c r="B46" s="3" t="s">
        <v>91</v>
      </c>
      <c r="C46" s="3" t="str">
        <f t="shared" si="1"/>
        <v>02</v>
      </c>
      <c r="D46" s="3" t="s">
        <v>8</v>
      </c>
      <c r="E46" s="3">
        <v>4</v>
      </c>
      <c r="F46" s="3" t="s">
        <v>40</v>
      </c>
      <c r="G46" s="5" t="str">
        <f>VLOOKUP($A46,'[1]all active contracts with propo'!$A$1:$F$523,COLUMN()-4,0)</f>
        <v>Activated</v>
      </c>
      <c r="H46" s="5" t="str">
        <f>VLOOKUP($A46,'[1]all active contracts with propo'!$A$1:$F$523,COLUMN()-4,0)</f>
        <v>U DIGITAL CONTENT PRIVATE LIMITED</v>
      </c>
      <c r="I46" s="5" t="str">
        <f>VLOOKUP($A46,'[1]all active contracts with propo'!$A$1:$F$523,COLUMN()-4,0)</f>
        <v>Khushboo Parakh</v>
      </c>
      <c r="J46" s="5" t="str">
        <f>VLOOKUP($A46,'[1]all active contracts with propo'!$A$1:$F$523,COLUMN()-4,0)</f>
        <v>CoWrks Golf Course Road</v>
      </c>
      <c r="K46" s="5" t="e">
        <f>VLOOKUP($A46,'[1]all active contracts with propo'!$A$1:$F$523,COLUMN()-4,0)</f>
        <v>#REF!</v>
      </c>
      <c r="L46" t="e">
        <f t="shared" si="0"/>
        <v>#REF!</v>
      </c>
    </row>
    <row r="47" spans="1:12" ht="15" customHeight="1" x14ac:dyDescent="0.25">
      <c r="A47" s="3" t="s">
        <v>139</v>
      </c>
      <c r="B47" s="3" t="s">
        <v>92</v>
      </c>
      <c r="C47" s="3" t="str">
        <f t="shared" si="1"/>
        <v>02</v>
      </c>
      <c r="D47" s="3" t="s">
        <v>8</v>
      </c>
      <c r="E47" s="3">
        <v>4</v>
      </c>
      <c r="F47" s="3" t="s">
        <v>40</v>
      </c>
      <c r="G47" s="5" t="str">
        <f>VLOOKUP($A47,'[1]all active contracts with propo'!$A$1:$F$523,COLUMN()-4,0)</f>
        <v>Activated</v>
      </c>
      <c r="H47" s="5" t="str">
        <f>VLOOKUP($A47,'[1]all active contracts with propo'!$A$1:$F$523,COLUMN()-4,0)</f>
        <v>U DIGITAL CONTENT PRIVATE LIMITED</v>
      </c>
      <c r="I47" s="5" t="str">
        <f>VLOOKUP($A47,'[1]all active contracts with propo'!$A$1:$F$523,COLUMN()-4,0)</f>
        <v>Khushboo Parakh</v>
      </c>
      <c r="J47" s="5" t="str">
        <f>VLOOKUP($A47,'[1]all active contracts with propo'!$A$1:$F$523,COLUMN()-4,0)</f>
        <v>CoWrks Golf Course Road</v>
      </c>
      <c r="K47" s="5" t="e">
        <f>VLOOKUP($A47,'[1]all active contracts with propo'!$A$1:$F$523,COLUMN()-4,0)</f>
        <v>#REF!</v>
      </c>
      <c r="L47" t="e">
        <f t="shared" si="0"/>
        <v>#REF!</v>
      </c>
    </row>
    <row r="48" spans="1:12" ht="15" customHeight="1" x14ac:dyDescent="0.25">
      <c r="A48" s="3" t="s">
        <v>140</v>
      </c>
      <c r="B48" s="3" t="s">
        <v>141</v>
      </c>
      <c r="C48" s="3" t="str">
        <f t="shared" si="1"/>
        <v>02</v>
      </c>
      <c r="D48" s="3" t="s">
        <v>8</v>
      </c>
      <c r="E48" s="3">
        <v>1</v>
      </c>
      <c r="F48" s="3" t="s">
        <v>40</v>
      </c>
      <c r="G48" s="5" t="str">
        <f>VLOOKUP($A48,'[1]all active contracts with propo'!$A$1:$F$523,COLUMN()-4,0)</f>
        <v>Activated</v>
      </c>
      <c r="H48" s="5" t="str">
        <f>VLOOKUP($A48,'[1]all active contracts with propo'!$A$1:$F$523,COLUMN()-4,0)</f>
        <v>Nikhil Jain</v>
      </c>
      <c r="I48" s="5" t="str">
        <f>VLOOKUP($A48,'[1]all active contracts with propo'!$A$1:$F$523,COLUMN()-4,0)</f>
        <v>Khushboo Parakh</v>
      </c>
      <c r="J48" s="5" t="str">
        <f>VLOOKUP($A48,'[1]all active contracts with propo'!$A$1:$F$523,COLUMN()-4,0)</f>
        <v>CoWrks Golf Course Road</v>
      </c>
      <c r="K48" s="5" t="e">
        <f>VLOOKUP($A48,'[1]all active contracts with propo'!$A$1:$F$523,COLUMN()-4,0)</f>
        <v>#REF!</v>
      </c>
      <c r="L48" t="e">
        <f t="shared" si="0"/>
        <v>#REF!</v>
      </c>
    </row>
    <row r="49" spans="1:12" ht="15" customHeight="1" x14ac:dyDescent="0.25">
      <c r="A49" s="3" t="s">
        <v>142</v>
      </c>
      <c r="B49" s="3" t="s">
        <v>88</v>
      </c>
      <c r="C49" s="3" t="str">
        <f t="shared" si="1"/>
        <v>02</v>
      </c>
      <c r="D49" s="3" t="s">
        <v>8</v>
      </c>
      <c r="E49" s="3">
        <v>1</v>
      </c>
      <c r="F49" s="3" t="s">
        <v>40</v>
      </c>
      <c r="G49" s="5" t="str">
        <f>VLOOKUP($A49,'[1]all active contracts with propo'!$A$1:$F$523,COLUMN()-4,0)</f>
        <v>Activated</v>
      </c>
      <c r="H49" s="5" t="str">
        <f>VLOOKUP($A49,'[1]all active contracts with propo'!$A$1:$F$523,COLUMN()-4,0)</f>
        <v>OFFBEET ADVISORY LLP</v>
      </c>
      <c r="I49" s="5" t="str">
        <f>VLOOKUP($A49,'[1]all active contracts with propo'!$A$1:$F$523,COLUMN()-4,0)</f>
        <v>Khushboo Parakh</v>
      </c>
      <c r="J49" s="5" t="str">
        <f>VLOOKUP($A49,'[1]all active contracts with propo'!$A$1:$F$523,COLUMN()-4,0)</f>
        <v>CoWrks Golf Course Road</v>
      </c>
      <c r="K49" s="5" t="e">
        <f>VLOOKUP($A49,'[1]all active contracts with propo'!$A$1:$F$523,COLUMN()-4,0)</f>
        <v>#REF!</v>
      </c>
      <c r="L49" t="e">
        <f t="shared" si="0"/>
        <v>#REF!</v>
      </c>
    </row>
    <row r="50" spans="1:12" ht="15" customHeight="1" x14ac:dyDescent="0.25">
      <c r="A50" s="3" t="s">
        <v>143</v>
      </c>
      <c r="B50" s="3" t="s">
        <v>112</v>
      </c>
      <c r="C50" s="3" t="str">
        <f t="shared" si="1"/>
        <v>00</v>
      </c>
      <c r="D50" s="3" t="s">
        <v>59</v>
      </c>
      <c r="E50" s="3">
        <v>3</v>
      </c>
      <c r="F50" s="3" t="s">
        <v>40</v>
      </c>
      <c r="G50" s="5" t="str">
        <f>VLOOKUP($A50,'[1]all active contracts with propo'!$A$1:$F$523,COLUMN()-4,0)</f>
        <v>Activated</v>
      </c>
      <c r="H50" s="5" t="str">
        <f>VLOOKUP($A50,'[1]all active contracts with propo'!$A$1:$F$523,COLUMN()-4,0)</f>
        <v>Neuriot Technologies LLP</v>
      </c>
      <c r="I50" s="5" t="str">
        <f>VLOOKUP($A50,'[1]all active contracts with propo'!$A$1:$F$523,COLUMN()-4,0)</f>
        <v>Dhruv Agarwal</v>
      </c>
      <c r="J50" s="5" t="str">
        <f>VLOOKUP($A50,'[1]all active contracts with propo'!$A$1:$F$523,COLUMN()-4,0)</f>
        <v>CoWrks Golf Course Road</v>
      </c>
      <c r="K50" s="5" t="e">
        <f>VLOOKUP($A50,'[1]all active contracts with propo'!$A$1:$F$523,COLUMN()-4,0)</f>
        <v>#REF!</v>
      </c>
      <c r="L50" t="e">
        <f t="shared" si="0"/>
        <v>#REF!</v>
      </c>
    </row>
    <row r="51" spans="1:12" ht="15" customHeight="1" x14ac:dyDescent="0.25">
      <c r="A51" s="3" t="s">
        <v>143</v>
      </c>
      <c r="B51" s="3" t="s">
        <v>130</v>
      </c>
      <c r="C51" s="3" t="str">
        <f t="shared" si="1"/>
        <v>01</v>
      </c>
      <c r="D51" s="3" t="s">
        <v>8</v>
      </c>
      <c r="E51" s="3">
        <v>3</v>
      </c>
      <c r="F51" s="3" t="s">
        <v>40</v>
      </c>
      <c r="G51" s="5" t="str">
        <f>VLOOKUP($A51,'[1]all active contracts with propo'!$A$1:$F$523,COLUMN()-4,0)</f>
        <v>Activated</v>
      </c>
      <c r="H51" s="5" t="str">
        <f>VLOOKUP($A51,'[1]all active contracts with propo'!$A$1:$F$523,COLUMN()-4,0)</f>
        <v>Neuriot Technologies LLP</v>
      </c>
      <c r="I51" s="5" t="str">
        <f>VLOOKUP($A51,'[1]all active contracts with propo'!$A$1:$F$523,COLUMN()-4,0)</f>
        <v>Dhruv Agarwal</v>
      </c>
      <c r="J51" s="5" t="str">
        <f>VLOOKUP($A51,'[1]all active contracts with propo'!$A$1:$F$523,COLUMN()-4,0)</f>
        <v>CoWrks Golf Course Road</v>
      </c>
      <c r="K51" s="5" t="e">
        <f>VLOOKUP($A51,'[1]all active contracts with propo'!$A$1:$F$523,COLUMN()-4,0)</f>
        <v>#REF!</v>
      </c>
      <c r="L51" t="e">
        <f t="shared" si="0"/>
        <v>#REF!</v>
      </c>
    </row>
    <row r="52" spans="1:12" ht="15" customHeight="1" x14ac:dyDescent="0.25">
      <c r="A52" s="3" t="s">
        <v>143</v>
      </c>
      <c r="B52" s="3" t="s">
        <v>144</v>
      </c>
      <c r="C52" s="3" t="str">
        <f t="shared" si="1"/>
        <v>01</v>
      </c>
      <c r="D52" s="3" t="s">
        <v>8</v>
      </c>
      <c r="E52" s="3">
        <v>3</v>
      </c>
      <c r="F52" s="3" t="s">
        <v>40</v>
      </c>
      <c r="G52" s="5" t="str">
        <f>VLOOKUP($A52,'[1]all active contracts with propo'!$A$1:$F$523,COLUMN()-4,0)</f>
        <v>Activated</v>
      </c>
      <c r="H52" s="5" t="str">
        <f>VLOOKUP($A52,'[1]all active contracts with propo'!$A$1:$F$523,COLUMN()-4,0)</f>
        <v>Neuriot Technologies LLP</v>
      </c>
      <c r="I52" s="5" t="str">
        <f>VLOOKUP($A52,'[1]all active contracts with propo'!$A$1:$F$523,COLUMN()-4,0)</f>
        <v>Dhruv Agarwal</v>
      </c>
      <c r="J52" s="5" t="str">
        <f>VLOOKUP($A52,'[1]all active contracts with propo'!$A$1:$F$523,COLUMN()-4,0)</f>
        <v>CoWrks Golf Course Road</v>
      </c>
      <c r="K52" s="5" t="e">
        <f>VLOOKUP($A52,'[1]all active contracts with propo'!$A$1:$F$523,COLUMN()-4,0)</f>
        <v>#REF!</v>
      </c>
      <c r="L52" t="e">
        <f t="shared" si="0"/>
        <v>#REF!</v>
      </c>
    </row>
    <row r="53" spans="1:12" ht="15" customHeight="1" x14ac:dyDescent="0.25">
      <c r="A53" s="3" t="s">
        <v>149</v>
      </c>
      <c r="B53" s="3" t="s">
        <v>150</v>
      </c>
      <c r="C53" s="3" t="str">
        <f t="shared" si="1"/>
        <v>01</v>
      </c>
      <c r="D53" s="3" t="s">
        <v>6</v>
      </c>
      <c r="E53" s="3">
        <v>4</v>
      </c>
      <c r="F53" s="3" t="s">
        <v>40</v>
      </c>
      <c r="G53" s="5" t="str">
        <f>VLOOKUP($A53,'[1]all active contracts with propo'!$A$1:$F$523,COLUMN()-4,0)</f>
        <v>Activated</v>
      </c>
      <c r="H53" s="5" t="str">
        <f>VLOOKUP($A53,'[1]all active contracts with propo'!$A$1:$F$523,COLUMN()-4,0)</f>
        <v>Addedsport India Pvt. Ltd.</v>
      </c>
      <c r="I53" s="5" t="str">
        <f>VLOOKUP($A53,'[1]all active contracts with propo'!$A$1:$F$523,COLUMN()-4,0)</f>
        <v>Dhruv Agarwal</v>
      </c>
      <c r="J53" s="5" t="str">
        <f>VLOOKUP($A53,'[1]all active contracts with propo'!$A$1:$F$523,COLUMN()-4,0)</f>
        <v>CoWrks Golf Course Road</v>
      </c>
      <c r="K53" s="5" t="e">
        <f>VLOOKUP($A53,'[1]all active contracts with propo'!$A$1:$F$523,COLUMN()-4,0)</f>
        <v>#REF!</v>
      </c>
      <c r="L53" t="e">
        <f t="shared" si="0"/>
        <v>#REF!</v>
      </c>
    </row>
    <row r="54" spans="1:12" ht="15" customHeight="1" x14ac:dyDescent="0.25">
      <c r="A54" s="3" t="s">
        <v>152</v>
      </c>
      <c r="B54" s="3" t="s">
        <v>134</v>
      </c>
      <c r="C54" s="3" t="str">
        <f t="shared" si="1"/>
        <v>01</v>
      </c>
      <c r="D54" s="3" t="s">
        <v>8</v>
      </c>
      <c r="E54" s="3">
        <v>1</v>
      </c>
      <c r="F54" s="3" t="s">
        <v>40</v>
      </c>
      <c r="G54" s="5" t="str">
        <f>VLOOKUP($A54,'[1]all active contracts with propo'!$A$1:$F$523,COLUMN()-4,0)</f>
        <v>Activated</v>
      </c>
      <c r="H54" s="5" t="str">
        <f>VLOOKUP($A54,'[1]all active contracts with propo'!$A$1:$F$523,COLUMN()-4,0)</f>
        <v>80 dB Communications Private Limited</v>
      </c>
      <c r="I54" s="5" t="str">
        <f>VLOOKUP($A54,'[1]all active contracts with propo'!$A$1:$F$523,COLUMN()-4,0)</f>
        <v>Dhruv Agarwal</v>
      </c>
      <c r="J54" s="5" t="str">
        <f>VLOOKUP($A54,'[1]all active contracts with propo'!$A$1:$F$523,COLUMN()-4,0)</f>
        <v>CoWrks Golf Course Road</v>
      </c>
      <c r="K54" s="5" t="e">
        <f>VLOOKUP($A54,'[1]all active contracts with propo'!$A$1:$F$523,COLUMN()-4,0)</f>
        <v>#REF!</v>
      </c>
      <c r="L54" t="e">
        <f t="shared" si="0"/>
        <v>#REF!</v>
      </c>
    </row>
    <row r="55" spans="1:12" ht="15" customHeight="1" x14ac:dyDescent="0.25">
      <c r="A55" s="3" t="s">
        <v>154</v>
      </c>
      <c r="B55" s="3" t="s">
        <v>153</v>
      </c>
      <c r="C55" s="3" t="str">
        <f t="shared" si="1"/>
        <v>01</v>
      </c>
      <c r="D55" s="3" t="s">
        <v>8</v>
      </c>
      <c r="E55" s="3">
        <v>1</v>
      </c>
      <c r="F55" s="3" t="s">
        <v>40</v>
      </c>
      <c r="G55" s="5" t="str">
        <f>VLOOKUP($A55,'[1]all active contracts with propo'!$A$1:$F$523,COLUMN()-4,0)</f>
        <v>Activated</v>
      </c>
      <c r="H55" s="5" t="str">
        <f>VLOOKUP($A55,'[1]all active contracts with propo'!$A$1:$F$523,COLUMN()-4,0)</f>
        <v>Unbound</v>
      </c>
      <c r="I55" s="5" t="str">
        <f>VLOOKUP($A55,'[1]all active contracts with propo'!$A$1:$F$523,COLUMN()-4,0)</f>
        <v>Dhruv Agarwal</v>
      </c>
      <c r="J55" s="5" t="str">
        <f>VLOOKUP($A55,'[1]all active contracts with propo'!$A$1:$F$523,COLUMN()-4,0)</f>
        <v>CoWrks Golf Course Road</v>
      </c>
      <c r="K55" s="5" t="e">
        <f>VLOOKUP($A55,'[1]all active contracts with propo'!$A$1:$F$523,COLUMN()-4,0)</f>
        <v>#REF!</v>
      </c>
      <c r="L55" t="e">
        <f t="shared" ref="L55:L108" si="2">IF(K55=F55,"",1)</f>
        <v>#REF!</v>
      </c>
    </row>
    <row r="56" spans="1:12" ht="15" customHeight="1" x14ac:dyDescent="0.25">
      <c r="A56" s="3" t="s">
        <v>155</v>
      </c>
      <c r="B56" s="3" t="s">
        <v>156</v>
      </c>
      <c r="C56" s="3" t="str">
        <f t="shared" ref="C56:C108" si="3">IF(OR(B56="Telephony",B56="Community Lounge",B56="Car Parking",B56="Bike Parking"),"",LEFT(RIGHT(B56,6),2))</f>
        <v>01</v>
      </c>
      <c r="D56" s="3" t="s">
        <v>8</v>
      </c>
      <c r="E56" s="3">
        <v>1</v>
      </c>
      <c r="F56" s="3" t="s">
        <v>40</v>
      </c>
      <c r="G56" s="5" t="str">
        <f>VLOOKUP($A56,'[1]all active contracts with propo'!$A$1:$F$523,COLUMN()-4,0)</f>
        <v>Activated</v>
      </c>
      <c r="H56" s="5" t="str">
        <f>VLOOKUP($A56,'[1]all active contracts with propo'!$A$1:$F$523,COLUMN()-4,0)</f>
        <v>Charu Chhabra</v>
      </c>
      <c r="I56" s="5" t="str">
        <f>VLOOKUP($A56,'[1]all active contracts with propo'!$A$1:$F$523,COLUMN()-4,0)</f>
        <v>Arjun Gulati</v>
      </c>
      <c r="J56" s="5" t="str">
        <f>VLOOKUP($A56,'[1]all active contracts with propo'!$A$1:$F$523,COLUMN()-4,0)</f>
        <v>CoWrks Golf Course Road</v>
      </c>
      <c r="K56" s="5" t="e">
        <f>VLOOKUP($A56,'[1]all active contracts with propo'!$A$1:$F$523,COLUMN()-4,0)</f>
        <v>#REF!</v>
      </c>
      <c r="L56" t="e">
        <f t="shared" si="2"/>
        <v>#REF!</v>
      </c>
    </row>
    <row r="57" spans="1:12" ht="15" customHeight="1" x14ac:dyDescent="0.25">
      <c r="A57" s="3" t="s">
        <v>157</v>
      </c>
      <c r="B57" s="3" t="s">
        <v>79</v>
      </c>
      <c r="C57" s="3" t="str">
        <f t="shared" si="3"/>
        <v>00</v>
      </c>
      <c r="D57" s="3" t="s">
        <v>8</v>
      </c>
      <c r="E57" s="3">
        <v>1</v>
      </c>
      <c r="F57" s="3" t="s">
        <v>40</v>
      </c>
      <c r="G57" s="5" t="str">
        <f>VLOOKUP($A57,'[1]all active contracts with propo'!$A$1:$F$523,COLUMN()-4,0)</f>
        <v>Activated</v>
      </c>
      <c r="H57" s="5" t="str">
        <f>VLOOKUP($A57,'[1]all active contracts with propo'!$A$1:$F$523,COLUMN()-4,0)</f>
        <v>NANARC TECHNOLOGIES PRIVATE LIMITED</v>
      </c>
      <c r="I57" s="5" t="str">
        <f>VLOOKUP($A57,'[1]all active contracts with propo'!$A$1:$F$523,COLUMN()-4,0)</f>
        <v>Dhruv Agarwal</v>
      </c>
      <c r="J57" s="5" t="str">
        <f>VLOOKUP($A57,'[1]all active contracts with propo'!$A$1:$F$523,COLUMN()-4,0)</f>
        <v>CoWrks Golf Course Road</v>
      </c>
      <c r="K57" s="5" t="e">
        <f>VLOOKUP($A57,'[1]all active contracts with propo'!$A$1:$F$523,COLUMN()-4,0)</f>
        <v>#REF!</v>
      </c>
      <c r="L57" t="e">
        <f t="shared" si="2"/>
        <v>#REF!</v>
      </c>
    </row>
    <row r="58" spans="1:12" ht="15" customHeight="1" x14ac:dyDescent="0.25">
      <c r="A58" s="3" t="s">
        <v>158</v>
      </c>
      <c r="B58" s="3" t="s">
        <v>93</v>
      </c>
      <c r="C58" s="3" t="str">
        <f t="shared" si="3"/>
        <v>02</v>
      </c>
      <c r="D58" s="3" t="s">
        <v>8</v>
      </c>
      <c r="E58" s="3">
        <v>2</v>
      </c>
      <c r="F58" s="3" t="s">
        <v>40</v>
      </c>
      <c r="G58" s="5" t="str">
        <f>VLOOKUP($A58,'[1]all active contracts with propo'!$A$1:$F$523,COLUMN()-4,0)</f>
        <v>Activated</v>
      </c>
      <c r="H58" s="5" t="str">
        <f>VLOOKUP($A58,'[1]all active contracts with propo'!$A$1:$F$523,COLUMN()-4,0)</f>
        <v>Nikhil Jain</v>
      </c>
      <c r="I58" s="5" t="str">
        <f>VLOOKUP($A58,'[1]all active contracts with propo'!$A$1:$F$523,COLUMN()-4,0)</f>
        <v>Khushboo Parakh</v>
      </c>
      <c r="J58" s="5" t="str">
        <f>VLOOKUP($A58,'[1]all active contracts with propo'!$A$1:$F$523,COLUMN()-4,0)</f>
        <v>CoWrks Golf Course Road</v>
      </c>
      <c r="K58" s="5" t="e">
        <f>VLOOKUP($A58,'[1]all active contracts with propo'!$A$1:$F$523,COLUMN()-4,0)</f>
        <v>#REF!</v>
      </c>
      <c r="L58" t="e">
        <f t="shared" si="2"/>
        <v>#REF!</v>
      </c>
    </row>
    <row r="59" spans="1:12" ht="15" customHeight="1" x14ac:dyDescent="0.25">
      <c r="A59" s="3" t="s">
        <v>158</v>
      </c>
      <c r="B59" s="3" t="s">
        <v>94</v>
      </c>
      <c r="C59" s="3" t="str">
        <f t="shared" si="3"/>
        <v>02</v>
      </c>
      <c r="D59" s="3" t="s">
        <v>8</v>
      </c>
      <c r="E59" s="3">
        <v>2</v>
      </c>
      <c r="F59" s="3" t="s">
        <v>40</v>
      </c>
      <c r="G59" s="5" t="str">
        <f>VLOOKUP($A59,'[1]all active contracts with propo'!$A$1:$F$523,COLUMN()-4,0)</f>
        <v>Activated</v>
      </c>
      <c r="H59" s="5" t="str">
        <f>VLOOKUP($A59,'[1]all active contracts with propo'!$A$1:$F$523,COLUMN()-4,0)</f>
        <v>Nikhil Jain</v>
      </c>
      <c r="I59" s="5" t="str">
        <f>VLOOKUP($A59,'[1]all active contracts with propo'!$A$1:$F$523,COLUMN()-4,0)</f>
        <v>Khushboo Parakh</v>
      </c>
      <c r="J59" s="5" t="str">
        <f>VLOOKUP($A59,'[1]all active contracts with propo'!$A$1:$F$523,COLUMN()-4,0)</f>
        <v>CoWrks Golf Course Road</v>
      </c>
      <c r="K59" s="5" t="e">
        <f>VLOOKUP($A59,'[1]all active contracts with propo'!$A$1:$F$523,COLUMN()-4,0)</f>
        <v>#REF!</v>
      </c>
      <c r="L59" t="e">
        <f t="shared" si="2"/>
        <v>#REF!</v>
      </c>
    </row>
    <row r="60" spans="1:12" ht="15" customHeight="1" x14ac:dyDescent="0.25">
      <c r="A60" s="3" t="s">
        <v>159</v>
      </c>
      <c r="B60" s="3" t="s">
        <v>62</v>
      </c>
      <c r="C60" s="3" t="str">
        <f t="shared" si="3"/>
        <v>02</v>
      </c>
      <c r="D60" s="3" t="s">
        <v>8</v>
      </c>
      <c r="E60" s="3">
        <v>1</v>
      </c>
      <c r="F60" s="3" t="s">
        <v>40</v>
      </c>
      <c r="G60" s="5" t="str">
        <f>VLOOKUP($A60,'[1]all active contracts with propo'!$A$1:$F$523,COLUMN()-4,0)</f>
        <v>Activated</v>
      </c>
      <c r="H60" s="5" t="str">
        <f>VLOOKUP($A60,'[1]all active contracts with propo'!$A$1:$F$523,COLUMN()-4,0)</f>
        <v>NANARC TECHNOLOGIES PRIVATE LIMITED</v>
      </c>
      <c r="I60" s="5" t="str">
        <f>VLOOKUP($A60,'[1]all active contracts with propo'!$A$1:$F$523,COLUMN()-4,0)</f>
        <v>Dhruv Agarwal</v>
      </c>
      <c r="J60" s="5" t="str">
        <f>VLOOKUP($A60,'[1]all active contracts with propo'!$A$1:$F$523,COLUMN()-4,0)</f>
        <v>CoWrks Golf Course Road</v>
      </c>
      <c r="K60" s="5" t="e">
        <f>VLOOKUP($A60,'[1]all active contracts with propo'!$A$1:$F$523,COLUMN()-4,0)</f>
        <v>#REF!</v>
      </c>
      <c r="L60" t="e">
        <f t="shared" si="2"/>
        <v>#REF!</v>
      </c>
    </row>
    <row r="61" spans="1:12" ht="15" customHeight="1" x14ac:dyDescent="0.25">
      <c r="A61" s="3" t="s">
        <v>160</v>
      </c>
      <c r="B61" s="3" t="s">
        <v>161</v>
      </c>
      <c r="C61" s="3" t="str">
        <f t="shared" si="3"/>
        <v>00</v>
      </c>
      <c r="D61" s="3" t="s">
        <v>162</v>
      </c>
      <c r="E61" s="3">
        <v>3</v>
      </c>
      <c r="F61" s="3" t="s">
        <v>40</v>
      </c>
      <c r="G61" s="5" t="str">
        <f>VLOOKUP($A61,'[1]all active contracts with propo'!$A$1:$F$523,COLUMN()-4,0)</f>
        <v>Activated</v>
      </c>
      <c r="H61" s="5" t="str">
        <f>VLOOKUP($A61,'[1]all active contracts with propo'!$A$1:$F$523,COLUMN()-4,0)</f>
        <v>DUNNHUMBY IT SERVICES INDIA PRIVATE LIMITED</v>
      </c>
      <c r="I61" s="5" t="str">
        <f>VLOOKUP($A61,'[1]all active contracts with propo'!$A$1:$F$523,COLUMN()-4,0)</f>
        <v>Arjun Gulati</v>
      </c>
      <c r="J61" s="5" t="str">
        <f>VLOOKUP($A61,'[1]all active contracts with propo'!$A$1:$F$523,COLUMN()-4,0)</f>
        <v>CoWrks Golf Course Road</v>
      </c>
      <c r="K61" s="5" t="e">
        <f>VLOOKUP($A61,'[1]all active contracts with propo'!$A$1:$F$523,COLUMN()-4,0)</f>
        <v>#REF!</v>
      </c>
      <c r="L61" t="e">
        <f t="shared" si="2"/>
        <v>#REF!</v>
      </c>
    </row>
    <row r="62" spans="1:12" ht="15" customHeight="1" x14ac:dyDescent="0.25">
      <c r="A62" s="3" t="s">
        <v>163</v>
      </c>
      <c r="B62" s="3" t="s">
        <v>80</v>
      </c>
      <c r="C62" s="3" t="str">
        <f t="shared" si="3"/>
        <v>02</v>
      </c>
      <c r="D62" s="3" t="s">
        <v>8</v>
      </c>
      <c r="E62" s="3">
        <v>1</v>
      </c>
      <c r="F62" s="3" t="s">
        <v>40</v>
      </c>
      <c r="G62" s="5" t="str">
        <f>VLOOKUP($A62,'[1]all active contracts with propo'!$A$1:$F$523,COLUMN()-4,0)</f>
        <v>Activated</v>
      </c>
      <c r="H62" s="5" t="str">
        <f>VLOOKUP($A62,'[1]all active contracts with propo'!$A$1:$F$523,COLUMN()-4,0)</f>
        <v>Naina Doddamani(Vanity Wagon)</v>
      </c>
      <c r="I62" s="5" t="str">
        <f>VLOOKUP($A62,'[1]all active contracts with propo'!$A$1:$F$523,COLUMN()-4,0)</f>
        <v>Khushboo Parakh</v>
      </c>
      <c r="J62" s="5" t="str">
        <f>VLOOKUP($A62,'[1]all active contracts with propo'!$A$1:$F$523,COLUMN()-4,0)</f>
        <v>CoWrks Golf Course Road</v>
      </c>
      <c r="K62" s="5" t="e">
        <f>VLOOKUP($A62,'[1]all active contracts with propo'!$A$1:$F$523,COLUMN()-4,0)</f>
        <v>#REF!</v>
      </c>
      <c r="L62" t="e">
        <f t="shared" si="2"/>
        <v>#REF!</v>
      </c>
    </row>
    <row r="63" spans="1:12" ht="15" customHeight="1" x14ac:dyDescent="0.25">
      <c r="A63" s="3" t="s">
        <v>164</v>
      </c>
      <c r="B63" s="3" t="s">
        <v>165</v>
      </c>
      <c r="C63" s="3" t="str">
        <f t="shared" si="3"/>
        <v>01</v>
      </c>
      <c r="D63" s="3" t="s">
        <v>8</v>
      </c>
      <c r="E63" s="3">
        <v>9</v>
      </c>
      <c r="F63" s="3" t="s">
        <v>40</v>
      </c>
      <c r="G63" s="5" t="str">
        <f>VLOOKUP($A63,'[1]all active contracts with propo'!$A$1:$F$523,COLUMN()-4,0)</f>
        <v>Activated</v>
      </c>
      <c r="H63" s="5" t="str">
        <f>VLOOKUP($A63,'[1]all active contracts with propo'!$A$1:$F$523,COLUMN()-4,0)</f>
        <v>80 dB Communications Private Limited</v>
      </c>
      <c r="I63" s="5" t="str">
        <f>VLOOKUP($A63,'[1]all active contracts with propo'!$A$1:$F$523,COLUMN()-4,0)</f>
        <v>Dhruv Agarwal</v>
      </c>
      <c r="J63" s="5" t="str">
        <f>VLOOKUP($A63,'[1]all active contracts with propo'!$A$1:$F$523,COLUMN()-4,0)</f>
        <v>CoWrks Golf Course Road</v>
      </c>
      <c r="K63" s="5" t="e">
        <f>VLOOKUP($A63,'[1]all active contracts with propo'!$A$1:$F$523,COLUMN()-4,0)</f>
        <v>#REF!</v>
      </c>
      <c r="L63" t="e">
        <f t="shared" si="2"/>
        <v>#REF!</v>
      </c>
    </row>
    <row r="64" spans="1:12" ht="15" customHeight="1" x14ac:dyDescent="0.25">
      <c r="A64" s="3" t="s">
        <v>164</v>
      </c>
      <c r="B64" s="3" t="s">
        <v>166</v>
      </c>
      <c r="C64" s="3" t="str">
        <f t="shared" si="3"/>
        <v>01</v>
      </c>
      <c r="D64" s="3" t="s">
        <v>8</v>
      </c>
      <c r="E64" s="3">
        <v>9</v>
      </c>
      <c r="F64" s="3" t="s">
        <v>40</v>
      </c>
      <c r="G64" s="5" t="str">
        <f>VLOOKUP($A64,'[1]all active contracts with propo'!$A$1:$F$523,COLUMN()-4,0)</f>
        <v>Activated</v>
      </c>
      <c r="H64" s="5" t="str">
        <f>VLOOKUP($A64,'[1]all active contracts with propo'!$A$1:$F$523,COLUMN()-4,0)</f>
        <v>80 dB Communications Private Limited</v>
      </c>
      <c r="I64" s="5" t="str">
        <f>VLOOKUP($A64,'[1]all active contracts with propo'!$A$1:$F$523,COLUMN()-4,0)</f>
        <v>Dhruv Agarwal</v>
      </c>
      <c r="J64" s="5" t="str">
        <f>VLOOKUP($A64,'[1]all active contracts with propo'!$A$1:$F$523,COLUMN()-4,0)</f>
        <v>CoWrks Golf Course Road</v>
      </c>
      <c r="K64" s="5" t="e">
        <f>VLOOKUP($A64,'[1]all active contracts with propo'!$A$1:$F$523,COLUMN()-4,0)</f>
        <v>#REF!</v>
      </c>
      <c r="L64" t="e">
        <f t="shared" si="2"/>
        <v>#REF!</v>
      </c>
    </row>
    <row r="65" spans="1:12" ht="15" customHeight="1" x14ac:dyDescent="0.25">
      <c r="A65" s="3" t="s">
        <v>164</v>
      </c>
      <c r="B65" s="3" t="s">
        <v>167</v>
      </c>
      <c r="C65" s="3" t="str">
        <f t="shared" si="3"/>
        <v>01</v>
      </c>
      <c r="D65" s="3" t="s">
        <v>8</v>
      </c>
      <c r="E65" s="3">
        <v>9</v>
      </c>
      <c r="F65" s="3" t="s">
        <v>40</v>
      </c>
      <c r="G65" s="5" t="str">
        <f>VLOOKUP($A65,'[1]all active contracts with propo'!$A$1:$F$523,COLUMN()-4,0)</f>
        <v>Activated</v>
      </c>
      <c r="H65" s="5" t="str">
        <f>VLOOKUP($A65,'[1]all active contracts with propo'!$A$1:$F$523,COLUMN()-4,0)</f>
        <v>80 dB Communications Private Limited</v>
      </c>
      <c r="I65" s="5" t="str">
        <f>VLOOKUP($A65,'[1]all active contracts with propo'!$A$1:$F$523,COLUMN()-4,0)</f>
        <v>Dhruv Agarwal</v>
      </c>
      <c r="J65" s="5" t="str">
        <f>VLOOKUP($A65,'[1]all active contracts with propo'!$A$1:$F$523,COLUMN()-4,0)</f>
        <v>CoWrks Golf Course Road</v>
      </c>
      <c r="K65" s="5" t="e">
        <f>VLOOKUP($A65,'[1]all active contracts with propo'!$A$1:$F$523,COLUMN()-4,0)</f>
        <v>#REF!</v>
      </c>
      <c r="L65" t="e">
        <f t="shared" si="2"/>
        <v>#REF!</v>
      </c>
    </row>
    <row r="66" spans="1:12" ht="15" customHeight="1" x14ac:dyDescent="0.25">
      <c r="A66" s="3" t="s">
        <v>164</v>
      </c>
      <c r="B66" s="3" t="s">
        <v>168</v>
      </c>
      <c r="C66" s="3" t="str">
        <f t="shared" si="3"/>
        <v>01</v>
      </c>
      <c r="D66" s="3" t="s">
        <v>8</v>
      </c>
      <c r="E66" s="3">
        <v>9</v>
      </c>
      <c r="F66" s="3" t="s">
        <v>40</v>
      </c>
      <c r="G66" s="5" t="str">
        <f>VLOOKUP($A66,'[1]all active contracts with propo'!$A$1:$F$523,COLUMN()-4,0)</f>
        <v>Activated</v>
      </c>
      <c r="H66" s="5" t="str">
        <f>VLOOKUP($A66,'[1]all active contracts with propo'!$A$1:$F$523,COLUMN()-4,0)</f>
        <v>80 dB Communications Private Limited</v>
      </c>
      <c r="I66" s="5" t="str">
        <f>VLOOKUP($A66,'[1]all active contracts with propo'!$A$1:$F$523,COLUMN()-4,0)</f>
        <v>Dhruv Agarwal</v>
      </c>
      <c r="J66" s="5" t="str">
        <f>VLOOKUP($A66,'[1]all active contracts with propo'!$A$1:$F$523,COLUMN()-4,0)</f>
        <v>CoWrks Golf Course Road</v>
      </c>
      <c r="K66" s="5" t="e">
        <f>VLOOKUP($A66,'[1]all active contracts with propo'!$A$1:$F$523,COLUMN()-4,0)</f>
        <v>#REF!</v>
      </c>
      <c r="L66" t="e">
        <f t="shared" si="2"/>
        <v>#REF!</v>
      </c>
    </row>
    <row r="67" spans="1:12" ht="15" customHeight="1" x14ac:dyDescent="0.25">
      <c r="A67" s="3" t="s">
        <v>164</v>
      </c>
      <c r="B67" s="3" t="s">
        <v>169</v>
      </c>
      <c r="C67" s="3" t="str">
        <f t="shared" si="3"/>
        <v>01</v>
      </c>
      <c r="D67" s="3" t="s">
        <v>8</v>
      </c>
      <c r="E67" s="3">
        <v>9</v>
      </c>
      <c r="F67" s="3" t="s">
        <v>40</v>
      </c>
      <c r="G67" s="5" t="str">
        <f>VLOOKUP($A67,'[1]all active contracts with propo'!$A$1:$F$523,COLUMN()-4,0)</f>
        <v>Activated</v>
      </c>
      <c r="H67" s="5" t="str">
        <f>VLOOKUP($A67,'[1]all active contracts with propo'!$A$1:$F$523,COLUMN()-4,0)</f>
        <v>80 dB Communications Private Limited</v>
      </c>
      <c r="I67" s="5" t="str">
        <f>VLOOKUP($A67,'[1]all active contracts with propo'!$A$1:$F$523,COLUMN()-4,0)</f>
        <v>Dhruv Agarwal</v>
      </c>
      <c r="J67" s="5" t="str">
        <f>VLOOKUP($A67,'[1]all active contracts with propo'!$A$1:$F$523,COLUMN()-4,0)</f>
        <v>CoWrks Golf Course Road</v>
      </c>
      <c r="K67" s="5" t="e">
        <f>VLOOKUP($A67,'[1]all active contracts with propo'!$A$1:$F$523,COLUMN()-4,0)</f>
        <v>#REF!</v>
      </c>
      <c r="L67" t="e">
        <f t="shared" si="2"/>
        <v>#REF!</v>
      </c>
    </row>
    <row r="68" spans="1:12" ht="15" customHeight="1" x14ac:dyDescent="0.25">
      <c r="A68" s="3" t="s">
        <v>170</v>
      </c>
      <c r="B68" s="3" t="s">
        <v>77</v>
      </c>
      <c r="C68" s="3" t="str">
        <f t="shared" si="3"/>
        <v>00</v>
      </c>
      <c r="D68" s="3" t="s">
        <v>8</v>
      </c>
      <c r="E68" s="3">
        <v>3</v>
      </c>
      <c r="F68" s="3" t="s">
        <v>40</v>
      </c>
      <c r="G68" s="5" t="str">
        <f>VLOOKUP($A68,'[1]all active contracts with propo'!$A$1:$F$523,COLUMN()-4,0)</f>
        <v>Activated</v>
      </c>
      <c r="H68" s="5" t="str">
        <f>VLOOKUP($A68,'[1]all active contracts with propo'!$A$1:$F$523,COLUMN()-4,0)</f>
        <v>Incture Technologies</v>
      </c>
      <c r="I68" s="5" t="str">
        <f>VLOOKUP($A68,'[1]all active contracts with propo'!$A$1:$F$523,COLUMN()-4,0)</f>
        <v>Dhruv Agarwal</v>
      </c>
      <c r="J68" s="5" t="str">
        <f>VLOOKUP($A68,'[1]all active contracts with propo'!$A$1:$F$523,COLUMN()-4,0)</f>
        <v>CoWrks Golf Course Road</v>
      </c>
      <c r="K68" s="5" t="e">
        <f>VLOOKUP($A68,'[1]all active contracts with propo'!$A$1:$F$523,COLUMN()-4,0)</f>
        <v>#REF!</v>
      </c>
      <c r="L68" t="e">
        <f t="shared" si="2"/>
        <v>#REF!</v>
      </c>
    </row>
    <row r="69" spans="1:12" ht="15" customHeight="1" x14ac:dyDescent="0.25">
      <c r="A69" s="3" t="s">
        <v>170</v>
      </c>
      <c r="B69" s="3" t="s">
        <v>78</v>
      </c>
      <c r="C69" s="3" t="str">
        <f t="shared" si="3"/>
        <v>00</v>
      </c>
      <c r="D69" s="3" t="s">
        <v>8</v>
      </c>
      <c r="E69" s="3">
        <v>3</v>
      </c>
      <c r="F69" s="3" t="s">
        <v>40</v>
      </c>
      <c r="G69" s="5" t="str">
        <f>VLOOKUP($A69,'[1]all active contracts with propo'!$A$1:$F$523,COLUMN()-4,0)</f>
        <v>Activated</v>
      </c>
      <c r="H69" s="5" t="str">
        <f>VLOOKUP($A69,'[1]all active contracts with propo'!$A$1:$F$523,COLUMN()-4,0)</f>
        <v>Incture Technologies</v>
      </c>
      <c r="I69" s="5" t="str">
        <f>VLOOKUP($A69,'[1]all active contracts with propo'!$A$1:$F$523,COLUMN()-4,0)</f>
        <v>Dhruv Agarwal</v>
      </c>
      <c r="J69" s="5" t="str">
        <f>VLOOKUP($A69,'[1]all active contracts with propo'!$A$1:$F$523,COLUMN()-4,0)</f>
        <v>CoWrks Golf Course Road</v>
      </c>
      <c r="K69" s="5" t="e">
        <f>VLOOKUP($A69,'[1]all active contracts with propo'!$A$1:$F$523,COLUMN()-4,0)</f>
        <v>#REF!</v>
      </c>
      <c r="L69" t="e">
        <f t="shared" si="2"/>
        <v>#REF!</v>
      </c>
    </row>
    <row r="70" spans="1:12" ht="15" customHeight="1" x14ac:dyDescent="0.25">
      <c r="A70" s="3" t="s">
        <v>170</v>
      </c>
      <c r="B70" s="3" t="s">
        <v>171</v>
      </c>
      <c r="C70" s="3" t="str">
        <f t="shared" si="3"/>
        <v>00</v>
      </c>
      <c r="D70" s="3" t="s">
        <v>8</v>
      </c>
      <c r="E70" s="3">
        <v>3</v>
      </c>
      <c r="F70" s="3" t="s">
        <v>40</v>
      </c>
      <c r="G70" s="5" t="str">
        <f>VLOOKUP($A70,'[1]all active contracts with propo'!$A$1:$F$523,COLUMN()-4,0)</f>
        <v>Activated</v>
      </c>
      <c r="H70" s="5" t="str">
        <f>VLOOKUP($A70,'[1]all active contracts with propo'!$A$1:$F$523,COLUMN()-4,0)</f>
        <v>Incture Technologies</v>
      </c>
      <c r="I70" s="5" t="str">
        <f>VLOOKUP($A70,'[1]all active contracts with propo'!$A$1:$F$523,COLUMN()-4,0)</f>
        <v>Dhruv Agarwal</v>
      </c>
      <c r="J70" s="5" t="str">
        <f>VLOOKUP($A70,'[1]all active contracts with propo'!$A$1:$F$523,COLUMN()-4,0)</f>
        <v>CoWrks Golf Course Road</v>
      </c>
      <c r="K70" s="5" t="e">
        <f>VLOOKUP($A70,'[1]all active contracts with propo'!$A$1:$F$523,COLUMN()-4,0)</f>
        <v>#REF!</v>
      </c>
      <c r="L70" t="e">
        <f t="shared" si="2"/>
        <v>#REF!</v>
      </c>
    </row>
    <row r="71" spans="1:12" ht="15" customHeight="1" x14ac:dyDescent="0.25">
      <c r="A71" s="3" t="s">
        <v>164</v>
      </c>
      <c r="B71" s="3" t="s">
        <v>145</v>
      </c>
      <c r="C71" s="3" t="str">
        <f t="shared" si="3"/>
        <v>01</v>
      </c>
      <c r="D71" s="3" t="s">
        <v>8</v>
      </c>
      <c r="E71" s="3">
        <v>9</v>
      </c>
      <c r="F71" s="3" t="s">
        <v>40</v>
      </c>
      <c r="G71" s="5" t="str">
        <f>VLOOKUP($A71,'[1]all active contracts with propo'!$A$1:$F$523,COLUMN()-4,0)</f>
        <v>Activated</v>
      </c>
      <c r="H71" s="5" t="str">
        <f>VLOOKUP($A71,'[1]all active contracts with propo'!$A$1:$F$523,COLUMN()-4,0)</f>
        <v>80 dB Communications Private Limited</v>
      </c>
      <c r="I71" s="5" t="str">
        <f>VLOOKUP($A71,'[1]all active contracts with propo'!$A$1:$F$523,COLUMN()-4,0)</f>
        <v>Dhruv Agarwal</v>
      </c>
      <c r="J71" s="5" t="str">
        <f>VLOOKUP($A71,'[1]all active contracts with propo'!$A$1:$F$523,COLUMN()-4,0)</f>
        <v>CoWrks Golf Course Road</v>
      </c>
      <c r="K71" s="5" t="e">
        <f>VLOOKUP($A71,'[1]all active contracts with propo'!$A$1:$F$523,COLUMN()-4,0)</f>
        <v>#REF!</v>
      </c>
      <c r="L71" t="e">
        <f t="shared" si="2"/>
        <v>#REF!</v>
      </c>
    </row>
    <row r="72" spans="1:12" ht="15" customHeight="1" x14ac:dyDescent="0.25">
      <c r="A72" s="3" t="s">
        <v>164</v>
      </c>
      <c r="B72" s="3" t="s">
        <v>146</v>
      </c>
      <c r="C72" s="3" t="str">
        <f t="shared" si="3"/>
        <v>01</v>
      </c>
      <c r="D72" s="3" t="s">
        <v>8</v>
      </c>
      <c r="E72" s="3">
        <v>9</v>
      </c>
      <c r="F72" s="3" t="s">
        <v>40</v>
      </c>
      <c r="G72" s="5" t="str">
        <f>VLOOKUP($A72,'[1]all active contracts with propo'!$A$1:$F$523,COLUMN()-4,0)</f>
        <v>Activated</v>
      </c>
      <c r="H72" s="5" t="str">
        <f>VLOOKUP($A72,'[1]all active contracts with propo'!$A$1:$F$523,COLUMN()-4,0)</f>
        <v>80 dB Communications Private Limited</v>
      </c>
      <c r="I72" s="5" t="str">
        <f>VLOOKUP($A72,'[1]all active contracts with propo'!$A$1:$F$523,COLUMN()-4,0)</f>
        <v>Dhruv Agarwal</v>
      </c>
      <c r="J72" s="5" t="str">
        <f>VLOOKUP($A72,'[1]all active contracts with propo'!$A$1:$F$523,COLUMN()-4,0)</f>
        <v>CoWrks Golf Course Road</v>
      </c>
      <c r="K72" s="5" t="e">
        <f>VLOOKUP($A72,'[1]all active contracts with propo'!$A$1:$F$523,COLUMN()-4,0)</f>
        <v>#REF!</v>
      </c>
      <c r="L72" t="e">
        <f t="shared" si="2"/>
        <v>#REF!</v>
      </c>
    </row>
    <row r="73" spans="1:12" ht="15" customHeight="1" x14ac:dyDescent="0.25">
      <c r="A73" s="3" t="s">
        <v>164</v>
      </c>
      <c r="B73" s="3" t="s">
        <v>147</v>
      </c>
      <c r="C73" s="3" t="str">
        <f t="shared" si="3"/>
        <v>01</v>
      </c>
      <c r="D73" s="3" t="s">
        <v>8</v>
      </c>
      <c r="E73" s="3">
        <v>9</v>
      </c>
      <c r="F73" s="3" t="s">
        <v>40</v>
      </c>
      <c r="G73" s="5" t="str">
        <f>VLOOKUP($A73,'[1]all active contracts with propo'!$A$1:$F$523,COLUMN()-4,0)</f>
        <v>Activated</v>
      </c>
      <c r="H73" s="5" t="str">
        <f>VLOOKUP($A73,'[1]all active contracts with propo'!$A$1:$F$523,COLUMN()-4,0)</f>
        <v>80 dB Communications Private Limited</v>
      </c>
      <c r="I73" s="5" t="str">
        <f>VLOOKUP($A73,'[1]all active contracts with propo'!$A$1:$F$523,COLUMN()-4,0)</f>
        <v>Dhruv Agarwal</v>
      </c>
      <c r="J73" s="5" t="str">
        <f>VLOOKUP($A73,'[1]all active contracts with propo'!$A$1:$F$523,COLUMN()-4,0)</f>
        <v>CoWrks Golf Course Road</v>
      </c>
      <c r="K73" s="5" t="e">
        <f>VLOOKUP($A73,'[1]all active contracts with propo'!$A$1:$F$523,COLUMN()-4,0)</f>
        <v>#REF!</v>
      </c>
      <c r="L73" t="e">
        <f t="shared" si="2"/>
        <v>#REF!</v>
      </c>
    </row>
    <row r="74" spans="1:12" ht="15" customHeight="1" x14ac:dyDescent="0.25">
      <c r="A74" s="3" t="s">
        <v>164</v>
      </c>
      <c r="B74" s="3" t="s">
        <v>148</v>
      </c>
      <c r="C74" s="3" t="str">
        <f t="shared" si="3"/>
        <v>01</v>
      </c>
      <c r="D74" s="3" t="s">
        <v>8</v>
      </c>
      <c r="E74" s="3">
        <v>9</v>
      </c>
      <c r="F74" s="3" t="s">
        <v>40</v>
      </c>
      <c r="G74" s="5" t="str">
        <f>VLOOKUP($A74,'[1]all active contracts with propo'!$A$1:$F$523,COLUMN()-4,0)</f>
        <v>Activated</v>
      </c>
      <c r="H74" s="5" t="str">
        <f>VLOOKUP($A74,'[1]all active contracts with propo'!$A$1:$F$523,COLUMN()-4,0)</f>
        <v>80 dB Communications Private Limited</v>
      </c>
      <c r="I74" s="5" t="str">
        <f>VLOOKUP($A74,'[1]all active contracts with propo'!$A$1:$F$523,COLUMN()-4,0)</f>
        <v>Dhruv Agarwal</v>
      </c>
      <c r="J74" s="5" t="str">
        <f>VLOOKUP($A74,'[1]all active contracts with propo'!$A$1:$F$523,COLUMN()-4,0)</f>
        <v>CoWrks Golf Course Road</v>
      </c>
      <c r="K74" s="5" t="e">
        <f>VLOOKUP($A74,'[1]all active contracts with propo'!$A$1:$F$523,COLUMN()-4,0)</f>
        <v>#REF!</v>
      </c>
      <c r="L74" t="e">
        <f t="shared" si="2"/>
        <v>#REF!</v>
      </c>
    </row>
    <row r="75" spans="1:12" ht="15" customHeight="1" x14ac:dyDescent="0.25">
      <c r="A75" s="3" t="s">
        <v>172</v>
      </c>
      <c r="B75" s="3" t="s">
        <v>173</v>
      </c>
      <c r="C75" s="3" t="str">
        <f t="shared" si="3"/>
        <v>01</v>
      </c>
      <c r="D75" s="3" t="s">
        <v>6</v>
      </c>
      <c r="E75" s="3">
        <v>107</v>
      </c>
      <c r="F75" s="3" t="s">
        <v>40</v>
      </c>
      <c r="G75" s="5" t="str">
        <f>VLOOKUP($A75,'[1]all active contracts with propo'!$A$1:$F$523,COLUMN()-4,0)</f>
        <v>Activated</v>
      </c>
      <c r="H75" s="5" t="str">
        <f>VLOOKUP($A75,'[1]all active contracts with propo'!$A$1:$F$523,COLUMN()-4,0)</f>
        <v>Blue Whale Advisory Services Pvt. Ltd.</v>
      </c>
      <c r="I75" s="5" t="str">
        <f>VLOOKUP($A75,'[1]all active contracts with propo'!$A$1:$F$523,COLUMN()-4,0)</f>
        <v>Arjun Gulati</v>
      </c>
      <c r="J75" s="5" t="str">
        <f>VLOOKUP($A75,'[1]all active contracts with propo'!$A$1:$F$523,COLUMN()-4,0)</f>
        <v>CoWrks Golf Course Road</v>
      </c>
      <c r="K75" s="5" t="e">
        <f>VLOOKUP($A75,'[1]all active contracts with propo'!$A$1:$F$523,COLUMN()-4,0)</f>
        <v>#REF!</v>
      </c>
      <c r="L75" t="e">
        <f t="shared" si="2"/>
        <v>#REF!</v>
      </c>
    </row>
    <row r="76" spans="1:12" ht="15" customHeight="1" x14ac:dyDescent="0.25">
      <c r="A76" s="3" t="s">
        <v>172</v>
      </c>
      <c r="B76" s="3" t="s">
        <v>174</v>
      </c>
      <c r="C76" s="3" t="str">
        <f t="shared" si="3"/>
        <v>01</v>
      </c>
      <c r="D76" s="3" t="s">
        <v>6</v>
      </c>
      <c r="E76" s="3">
        <v>107</v>
      </c>
      <c r="F76" s="3" t="s">
        <v>40</v>
      </c>
      <c r="G76" s="5" t="str">
        <f>VLOOKUP($A76,'[1]all active contracts with propo'!$A$1:$F$523,COLUMN()-4,0)</f>
        <v>Activated</v>
      </c>
      <c r="H76" s="5" t="str">
        <f>VLOOKUP($A76,'[1]all active contracts with propo'!$A$1:$F$523,COLUMN()-4,0)</f>
        <v>Blue Whale Advisory Services Pvt. Ltd.</v>
      </c>
      <c r="I76" s="5" t="str">
        <f>VLOOKUP($A76,'[1]all active contracts with propo'!$A$1:$F$523,COLUMN()-4,0)</f>
        <v>Arjun Gulati</v>
      </c>
      <c r="J76" s="5" t="str">
        <f>VLOOKUP($A76,'[1]all active contracts with propo'!$A$1:$F$523,COLUMN()-4,0)</f>
        <v>CoWrks Golf Course Road</v>
      </c>
      <c r="K76" s="5" t="e">
        <f>VLOOKUP($A76,'[1]all active contracts with propo'!$A$1:$F$523,COLUMN()-4,0)</f>
        <v>#REF!</v>
      </c>
      <c r="L76" t="e">
        <f t="shared" si="2"/>
        <v>#REF!</v>
      </c>
    </row>
    <row r="77" spans="1:12" ht="15" customHeight="1" x14ac:dyDescent="0.25">
      <c r="A77" s="3" t="s">
        <v>172</v>
      </c>
      <c r="B77" s="3" t="s">
        <v>175</v>
      </c>
      <c r="C77" s="3" t="str">
        <f t="shared" si="3"/>
        <v>01</v>
      </c>
      <c r="D77" s="3" t="s">
        <v>6</v>
      </c>
      <c r="E77" s="3">
        <v>107</v>
      </c>
      <c r="F77" s="3" t="s">
        <v>40</v>
      </c>
      <c r="G77" s="5" t="str">
        <f>VLOOKUP($A77,'[1]all active contracts with propo'!$A$1:$F$523,COLUMN()-4,0)</f>
        <v>Activated</v>
      </c>
      <c r="H77" s="5" t="str">
        <f>VLOOKUP($A77,'[1]all active contracts with propo'!$A$1:$F$523,COLUMN()-4,0)</f>
        <v>Blue Whale Advisory Services Pvt. Ltd.</v>
      </c>
      <c r="I77" s="5" t="str">
        <f>VLOOKUP($A77,'[1]all active contracts with propo'!$A$1:$F$523,COLUMN()-4,0)</f>
        <v>Arjun Gulati</v>
      </c>
      <c r="J77" s="5" t="str">
        <f>VLOOKUP($A77,'[1]all active contracts with propo'!$A$1:$F$523,COLUMN()-4,0)</f>
        <v>CoWrks Golf Course Road</v>
      </c>
      <c r="K77" s="5" t="e">
        <f>VLOOKUP($A77,'[1]all active contracts with propo'!$A$1:$F$523,COLUMN()-4,0)</f>
        <v>#REF!</v>
      </c>
      <c r="L77" t="e">
        <f t="shared" si="2"/>
        <v>#REF!</v>
      </c>
    </row>
    <row r="78" spans="1:12" ht="15" customHeight="1" x14ac:dyDescent="0.25">
      <c r="A78" s="3" t="s">
        <v>172</v>
      </c>
      <c r="B78" s="3" t="s">
        <v>176</v>
      </c>
      <c r="C78" s="3" t="str">
        <f t="shared" si="3"/>
        <v>01</v>
      </c>
      <c r="D78" s="3" t="s">
        <v>6</v>
      </c>
      <c r="E78" s="3">
        <v>107</v>
      </c>
      <c r="F78" s="3" t="s">
        <v>40</v>
      </c>
      <c r="G78" s="5" t="str">
        <f>VLOOKUP($A78,'[1]all active contracts with propo'!$A$1:$F$523,COLUMN()-4,0)</f>
        <v>Activated</v>
      </c>
      <c r="H78" s="5" t="str">
        <f>VLOOKUP($A78,'[1]all active contracts with propo'!$A$1:$F$523,COLUMN()-4,0)</f>
        <v>Blue Whale Advisory Services Pvt. Ltd.</v>
      </c>
      <c r="I78" s="5" t="str">
        <f>VLOOKUP($A78,'[1]all active contracts with propo'!$A$1:$F$523,COLUMN()-4,0)</f>
        <v>Arjun Gulati</v>
      </c>
      <c r="J78" s="5" t="str">
        <f>VLOOKUP($A78,'[1]all active contracts with propo'!$A$1:$F$523,COLUMN()-4,0)</f>
        <v>CoWrks Golf Course Road</v>
      </c>
      <c r="K78" s="5" t="e">
        <f>VLOOKUP($A78,'[1]all active contracts with propo'!$A$1:$F$523,COLUMN()-4,0)</f>
        <v>#REF!</v>
      </c>
      <c r="L78" t="e">
        <f t="shared" si="2"/>
        <v>#REF!</v>
      </c>
    </row>
    <row r="79" spans="1:12" ht="15" customHeight="1" x14ac:dyDescent="0.25">
      <c r="A79" s="3" t="s">
        <v>172</v>
      </c>
      <c r="B79" s="3" t="s">
        <v>177</v>
      </c>
      <c r="C79" s="3" t="str">
        <f t="shared" si="3"/>
        <v>01</v>
      </c>
      <c r="D79" s="3" t="s">
        <v>6</v>
      </c>
      <c r="E79" s="3">
        <v>107</v>
      </c>
      <c r="F79" s="3" t="s">
        <v>40</v>
      </c>
      <c r="G79" s="5" t="str">
        <f>VLOOKUP($A79,'[1]all active contracts with propo'!$A$1:$F$523,COLUMN()-4,0)</f>
        <v>Activated</v>
      </c>
      <c r="H79" s="5" t="str">
        <f>VLOOKUP($A79,'[1]all active contracts with propo'!$A$1:$F$523,COLUMN()-4,0)</f>
        <v>Blue Whale Advisory Services Pvt. Ltd.</v>
      </c>
      <c r="I79" s="5" t="str">
        <f>VLOOKUP($A79,'[1]all active contracts with propo'!$A$1:$F$523,COLUMN()-4,0)</f>
        <v>Arjun Gulati</v>
      </c>
      <c r="J79" s="5" t="str">
        <f>VLOOKUP($A79,'[1]all active contracts with propo'!$A$1:$F$523,COLUMN()-4,0)</f>
        <v>CoWrks Golf Course Road</v>
      </c>
      <c r="K79" s="5" t="e">
        <f>VLOOKUP($A79,'[1]all active contracts with propo'!$A$1:$F$523,COLUMN()-4,0)</f>
        <v>#REF!</v>
      </c>
      <c r="L79" t="e">
        <f t="shared" si="2"/>
        <v>#REF!</v>
      </c>
    </row>
    <row r="80" spans="1:12" ht="15" customHeight="1" x14ac:dyDescent="0.25">
      <c r="A80" s="3" t="s">
        <v>172</v>
      </c>
      <c r="B80" s="3" t="s">
        <v>178</v>
      </c>
      <c r="C80" s="3" t="str">
        <f t="shared" si="3"/>
        <v>02</v>
      </c>
      <c r="D80" s="3" t="s">
        <v>6</v>
      </c>
      <c r="E80" s="3">
        <v>107</v>
      </c>
      <c r="F80" s="3" t="s">
        <v>40</v>
      </c>
      <c r="G80" s="5" t="str">
        <f>VLOOKUP($A80,'[1]all active contracts with propo'!$A$1:$F$523,COLUMN()-4,0)</f>
        <v>Activated</v>
      </c>
      <c r="H80" s="5" t="str">
        <f>VLOOKUP($A80,'[1]all active contracts with propo'!$A$1:$F$523,COLUMN()-4,0)</f>
        <v>Blue Whale Advisory Services Pvt. Ltd.</v>
      </c>
      <c r="I80" s="5" t="str">
        <f>VLOOKUP($A80,'[1]all active contracts with propo'!$A$1:$F$523,COLUMN()-4,0)</f>
        <v>Arjun Gulati</v>
      </c>
      <c r="J80" s="5" t="str">
        <f>VLOOKUP($A80,'[1]all active contracts with propo'!$A$1:$F$523,COLUMN()-4,0)</f>
        <v>CoWrks Golf Course Road</v>
      </c>
      <c r="K80" s="5" t="e">
        <f>VLOOKUP($A80,'[1]all active contracts with propo'!$A$1:$F$523,COLUMN()-4,0)</f>
        <v>#REF!</v>
      </c>
      <c r="L80" t="e">
        <f t="shared" si="2"/>
        <v>#REF!</v>
      </c>
    </row>
    <row r="81" spans="1:12" ht="15" customHeight="1" x14ac:dyDescent="0.25">
      <c r="A81" s="3" t="s">
        <v>172</v>
      </c>
      <c r="B81" s="3" t="s">
        <v>179</v>
      </c>
      <c r="C81" s="3" t="str">
        <f t="shared" si="3"/>
        <v>02</v>
      </c>
      <c r="D81" s="3" t="s">
        <v>6</v>
      </c>
      <c r="E81" s="3">
        <v>107</v>
      </c>
      <c r="F81" s="3" t="s">
        <v>40</v>
      </c>
      <c r="G81" s="5" t="str">
        <f>VLOOKUP($A81,'[1]all active contracts with propo'!$A$1:$F$523,COLUMN()-4,0)</f>
        <v>Activated</v>
      </c>
      <c r="H81" s="5" t="str">
        <f>VLOOKUP($A81,'[1]all active contracts with propo'!$A$1:$F$523,COLUMN()-4,0)</f>
        <v>Blue Whale Advisory Services Pvt. Ltd.</v>
      </c>
      <c r="I81" s="5" t="str">
        <f>VLOOKUP($A81,'[1]all active contracts with propo'!$A$1:$F$523,COLUMN()-4,0)</f>
        <v>Arjun Gulati</v>
      </c>
      <c r="J81" s="5" t="str">
        <f>VLOOKUP($A81,'[1]all active contracts with propo'!$A$1:$F$523,COLUMN()-4,0)</f>
        <v>CoWrks Golf Course Road</v>
      </c>
      <c r="K81" s="5" t="e">
        <f>VLOOKUP($A81,'[1]all active contracts with propo'!$A$1:$F$523,COLUMN()-4,0)</f>
        <v>#REF!</v>
      </c>
      <c r="L81" t="e">
        <f t="shared" si="2"/>
        <v>#REF!</v>
      </c>
    </row>
    <row r="82" spans="1:12" ht="15" customHeight="1" x14ac:dyDescent="0.25">
      <c r="A82" s="3" t="s">
        <v>172</v>
      </c>
      <c r="B82" s="3" t="s">
        <v>180</v>
      </c>
      <c r="C82" s="3" t="str">
        <f t="shared" si="3"/>
        <v>02</v>
      </c>
      <c r="D82" s="3" t="s">
        <v>6</v>
      </c>
      <c r="E82" s="3">
        <v>107</v>
      </c>
      <c r="F82" s="3" t="s">
        <v>40</v>
      </c>
      <c r="G82" s="5" t="str">
        <f>VLOOKUP($A82,'[1]all active contracts with propo'!$A$1:$F$523,COLUMN()-4,0)</f>
        <v>Activated</v>
      </c>
      <c r="H82" s="5" t="str">
        <f>VLOOKUP($A82,'[1]all active contracts with propo'!$A$1:$F$523,COLUMN()-4,0)</f>
        <v>Blue Whale Advisory Services Pvt. Ltd.</v>
      </c>
      <c r="I82" s="5" t="str">
        <f>VLOOKUP($A82,'[1]all active contracts with propo'!$A$1:$F$523,COLUMN()-4,0)</f>
        <v>Arjun Gulati</v>
      </c>
      <c r="J82" s="5" t="str">
        <f>VLOOKUP($A82,'[1]all active contracts with propo'!$A$1:$F$523,COLUMN()-4,0)</f>
        <v>CoWrks Golf Course Road</v>
      </c>
      <c r="K82" s="5" t="e">
        <f>VLOOKUP($A82,'[1]all active contracts with propo'!$A$1:$F$523,COLUMN()-4,0)</f>
        <v>#REF!</v>
      </c>
      <c r="L82" t="e">
        <f t="shared" si="2"/>
        <v>#REF!</v>
      </c>
    </row>
    <row r="83" spans="1:12" ht="15" customHeight="1" x14ac:dyDescent="0.25">
      <c r="A83" s="3" t="s">
        <v>172</v>
      </c>
      <c r="B83" s="3" t="s">
        <v>181</v>
      </c>
      <c r="C83" s="3" t="str">
        <f t="shared" si="3"/>
        <v>02</v>
      </c>
      <c r="D83" s="3" t="s">
        <v>6</v>
      </c>
      <c r="E83" s="3">
        <v>107</v>
      </c>
      <c r="F83" s="3" t="s">
        <v>40</v>
      </c>
      <c r="G83" s="5" t="str">
        <f>VLOOKUP($A83,'[1]all active contracts with propo'!$A$1:$F$523,COLUMN()-4,0)</f>
        <v>Activated</v>
      </c>
      <c r="H83" s="5" t="str">
        <f>VLOOKUP($A83,'[1]all active contracts with propo'!$A$1:$F$523,COLUMN()-4,0)</f>
        <v>Blue Whale Advisory Services Pvt. Ltd.</v>
      </c>
      <c r="I83" s="5" t="str">
        <f>VLOOKUP($A83,'[1]all active contracts with propo'!$A$1:$F$523,COLUMN()-4,0)</f>
        <v>Arjun Gulati</v>
      </c>
      <c r="J83" s="5" t="str">
        <f>VLOOKUP($A83,'[1]all active contracts with propo'!$A$1:$F$523,COLUMN()-4,0)</f>
        <v>CoWrks Golf Course Road</v>
      </c>
      <c r="K83" s="5" t="e">
        <f>VLOOKUP($A83,'[1]all active contracts with propo'!$A$1:$F$523,COLUMN()-4,0)</f>
        <v>#REF!</v>
      </c>
      <c r="L83" t="e">
        <f t="shared" si="2"/>
        <v>#REF!</v>
      </c>
    </row>
    <row r="84" spans="1:12" ht="15" customHeight="1" x14ac:dyDescent="0.25">
      <c r="A84" s="3" t="s">
        <v>182</v>
      </c>
      <c r="B84" s="3" t="s">
        <v>132</v>
      </c>
      <c r="C84" s="3" t="str">
        <f t="shared" si="3"/>
        <v>00</v>
      </c>
      <c r="D84" s="3" t="s">
        <v>59</v>
      </c>
      <c r="E84" s="3">
        <v>1</v>
      </c>
      <c r="F84" s="3" t="s">
        <v>40</v>
      </c>
      <c r="G84" s="5" t="str">
        <f>VLOOKUP($A84,'[1]all active contracts with propo'!$A$1:$F$523,COLUMN()-4,0)</f>
        <v>Activated</v>
      </c>
      <c r="H84" s="5" t="str">
        <f>VLOOKUP($A84,'[1]all active contracts with propo'!$A$1:$F$523,COLUMN()-4,0)</f>
        <v>K4 Bangalore Angel Network Pvt. Ltd.</v>
      </c>
      <c r="I84" s="5" t="str">
        <f>VLOOKUP($A84,'[1]all active contracts with propo'!$A$1:$F$523,COLUMN()-4,0)</f>
        <v>Rumpa Das</v>
      </c>
      <c r="J84" s="5" t="str">
        <f>VLOOKUP($A84,'[1]all active contracts with propo'!$A$1:$F$523,COLUMN()-4,0)</f>
        <v>CoWrks Golf Course Road</v>
      </c>
      <c r="K84" s="5" t="e">
        <f>VLOOKUP($A84,'[1]all active contracts with propo'!$A$1:$F$523,COLUMN()-4,0)</f>
        <v>#REF!</v>
      </c>
      <c r="L84" t="e">
        <f t="shared" si="2"/>
        <v>#REF!</v>
      </c>
    </row>
    <row r="85" spans="1:12" ht="15" customHeight="1" x14ac:dyDescent="0.25">
      <c r="A85" s="3" t="s">
        <v>183</v>
      </c>
      <c r="B85" s="3" t="s">
        <v>184</v>
      </c>
      <c r="C85" s="3" t="str">
        <f t="shared" si="3"/>
        <v>00</v>
      </c>
      <c r="D85" s="3" t="s">
        <v>59</v>
      </c>
      <c r="E85" s="3">
        <v>9</v>
      </c>
      <c r="F85" s="3" t="s">
        <v>40</v>
      </c>
      <c r="G85" s="5" t="str">
        <f>VLOOKUP($A85,'[1]all active contracts with propo'!$A$1:$F$523,COLUMN()-4,0)</f>
        <v>Activated</v>
      </c>
      <c r="H85" s="5" t="str">
        <f>VLOOKUP($A85,'[1]all active contracts with propo'!$A$1:$F$523,COLUMN()-4,0)</f>
        <v>Maxim Label &amp; Packaging (India) Private Limited</v>
      </c>
      <c r="I85" s="5" t="str">
        <f>VLOOKUP($A85,'[1]all active contracts with propo'!$A$1:$F$523,COLUMN()-4,0)</f>
        <v>Dhruv Agarwal</v>
      </c>
      <c r="J85" s="5" t="str">
        <f>VLOOKUP($A85,'[1]all active contracts with propo'!$A$1:$F$523,COLUMN()-4,0)</f>
        <v>CoWrks Golf Course Road</v>
      </c>
      <c r="K85" s="5" t="e">
        <f>VLOOKUP($A85,'[1]all active contracts with propo'!$A$1:$F$523,COLUMN()-4,0)</f>
        <v>#REF!</v>
      </c>
      <c r="L85" t="e">
        <f t="shared" si="2"/>
        <v>#REF!</v>
      </c>
    </row>
    <row r="86" spans="1:12" ht="15" customHeight="1" x14ac:dyDescent="0.25">
      <c r="A86" s="3" t="s">
        <v>183</v>
      </c>
      <c r="B86" s="3" t="s">
        <v>185</v>
      </c>
      <c r="C86" s="3" t="str">
        <f t="shared" si="3"/>
        <v>00</v>
      </c>
      <c r="D86" s="3" t="s">
        <v>59</v>
      </c>
      <c r="E86" s="3">
        <v>9</v>
      </c>
      <c r="F86" s="3" t="s">
        <v>40</v>
      </c>
      <c r="G86" s="5" t="str">
        <f>VLOOKUP($A86,'[1]all active contracts with propo'!$A$1:$F$523,COLUMN()-4,0)</f>
        <v>Activated</v>
      </c>
      <c r="H86" s="5" t="str">
        <f>VLOOKUP($A86,'[1]all active contracts with propo'!$A$1:$F$523,COLUMN()-4,0)</f>
        <v>Maxim Label &amp; Packaging (India) Private Limited</v>
      </c>
      <c r="I86" s="5" t="str">
        <f>VLOOKUP($A86,'[1]all active contracts with propo'!$A$1:$F$523,COLUMN()-4,0)</f>
        <v>Dhruv Agarwal</v>
      </c>
      <c r="J86" s="5" t="str">
        <f>VLOOKUP($A86,'[1]all active contracts with propo'!$A$1:$F$523,COLUMN()-4,0)</f>
        <v>CoWrks Golf Course Road</v>
      </c>
      <c r="K86" s="5" t="e">
        <f>VLOOKUP($A86,'[1]all active contracts with propo'!$A$1:$F$523,COLUMN()-4,0)</f>
        <v>#REF!</v>
      </c>
      <c r="L86" t="e">
        <f t="shared" si="2"/>
        <v>#REF!</v>
      </c>
    </row>
    <row r="87" spans="1:12" ht="15" customHeight="1" x14ac:dyDescent="0.25">
      <c r="A87" s="3" t="s">
        <v>183</v>
      </c>
      <c r="B87" s="3" t="s">
        <v>186</v>
      </c>
      <c r="C87" s="3" t="str">
        <f t="shared" si="3"/>
        <v>00</v>
      </c>
      <c r="D87" s="3" t="s">
        <v>59</v>
      </c>
      <c r="E87" s="3">
        <v>9</v>
      </c>
      <c r="F87" s="3" t="s">
        <v>40</v>
      </c>
      <c r="G87" s="5" t="str">
        <f>VLOOKUP($A87,'[1]all active contracts with propo'!$A$1:$F$523,COLUMN()-4,0)</f>
        <v>Activated</v>
      </c>
      <c r="H87" s="5" t="str">
        <f>VLOOKUP($A87,'[1]all active contracts with propo'!$A$1:$F$523,COLUMN()-4,0)</f>
        <v>Maxim Label &amp; Packaging (India) Private Limited</v>
      </c>
      <c r="I87" s="5" t="str">
        <f>VLOOKUP($A87,'[1]all active contracts with propo'!$A$1:$F$523,COLUMN()-4,0)</f>
        <v>Dhruv Agarwal</v>
      </c>
      <c r="J87" s="5" t="str">
        <f>VLOOKUP($A87,'[1]all active contracts with propo'!$A$1:$F$523,COLUMN()-4,0)</f>
        <v>CoWrks Golf Course Road</v>
      </c>
      <c r="K87" s="5" t="e">
        <f>VLOOKUP($A87,'[1]all active contracts with propo'!$A$1:$F$523,COLUMN()-4,0)</f>
        <v>#REF!</v>
      </c>
      <c r="L87" t="e">
        <f t="shared" si="2"/>
        <v>#REF!</v>
      </c>
    </row>
    <row r="88" spans="1:12" ht="15" customHeight="1" x14ac:dyDescent="0.25">
      <c r="A88" s="3" t="s">
        <v>183</v>
      </c>
      <c r="B88" s="3" t="s">
        <v>187</v>
      </c>
      <c r="C88" s="3" t="str">
        <f t="shared" si="3"/>
        <v>00</v>
      </c>
      <c r="D88" s="3" t="s">
        <v>59</v>
      </c>
      <c r="E88" s="3">
        <v>9</v>
      </c>
      <c r="F88" s="3" t="s">
        <v>40</v>
      </c>
      <c r="G88" s="5" t="str">
        <f>VLOOKUP($A88,'[1]all active contracts with propo'!$A$1:$F$523,COLUMN()-4,0)</f>
        <v>Activated</v>
      </c>
      <c r="H88" s="5" t="str">
        <f>VLOOKUP($A88,'[1]all active contracts with propo'!$A$1:$F$523,COLUMN()-4,0)</f>
        <v>Maxim Label &amp; Packaging (India) Private Limited</v>
      </c>
      <c r="I88" s="5" t="str">
        <f>VLOOKUP($A88,'[1]all active contracts with propo'!$A$1:$F$523,COLUMN()-4,0)</f>
        <v>Dhruv Agarwal</v>
      </c>
      <c r="J88" s="5" t="str">
        <f>VLOOKUP($A88,'[1]all active contracts with propo'!$A$1:$F$523,COLUMN()-4,0)</f>
        <v>CoWrks Golf Course Road</v>
      </c>
      <c r="K88" s="5" t="e">
        <f>VLOOKUP($A88,'[1]all active contracts with propo'!$A$1:$F$523,COLUMN()-4,0)</f>
        <v>#REF!</v>
      </c>
      <c r="L88" t="e">
        <f t="shared" si="2"/>
        <v>#REF!</v>
      </c>
    </row>
    <row r="89" spans="1:12" ht="15" customHeight="1" x14ac:dyDescent="0.25">
      <c r="A89" s="3" t="s">
        <v>183</v>
      </c>
      <c r="B89" s="3" t="s">
        <v>188</v>
      </c>
      <c r="C89" s="3" t="str">
        <f t="shared" si="3"/>
        <v>00</v>
      </c>
      <c r="D89" s="3" t="s">
        <v>59</v>
      </c>
      <c r="E89" s="3">
        <v>9</v>
      </c>
      <c r="F89" s="3" t="s">
        <v>40</v>
      </c>
      <c r="G89" s="5" t="str">
        <f>VLOOKUP($A89,'[1]all active contracts with propo'!$A$1:$F$523,COLUMN()-4,0)</f>
        <v>Activated</v>
      </c>
      <c r="H89" s="5" t="str">
        <f>VLOOKUP($A89,'[1]all active contracts with propo'!$A$1:$F$523,COLUMN()-4,0)</f>
        <v>Maxim Label &amp; Packaging (India) Private Limited</v>
      </c>
      <c r="I89" s="5" t="str">
        <f>VLOOKUP($A89,'[1]all active contracts with propo'!$A$1:$F$523,COLUMN()-4,0)</f>
        <v>Dhruv Agarwal</v>
      </c>
      <c r="J89" s="5" t="str">
        <f>VLOOKUP($A89,'[1]all active contracts with propo'!$A$1:$F$523,COLUMN()-4,0)</f>
        <v>CoWrks Golf Course Road</v>
      </c>
      <c r="K89" s="5" t="e">
        <f>VLOOKUP($A89,'[1]all active contracts with propo'!$A$1:$F$523,COLUMN()-4,0)</f>
        <v>#REF!</v>
      </c>
      <c r="L89" t="e">
        <f t="shared" si="2"/>
        <v>#REF!</v>
      </c>
    </row>
    <row r="90" spans="1:12" ht="15" customHeight="1" x14ac:dyDescent="0.25">
      <c r="A90" s="3" t="s">
        <v>183</v>
      </c>
      <c r="B90" s="3" t="s">
        <v>74</v>
      </c>
      <c r="C90" s="3" t="str">
        <f t="shared" si="3"/>
        <v>00</v>
      </c>
      <c r="D90" s="3" t="s">
        <v>6</v>
      </c>
      <c r="E90" s="3">
        <v>9</v>
      </c>
      <c r="F90" s="3" t="s">
        <v>40</v>
      </c>
      <c r="G90" s="5" t="str">
        <f>VLOOKUP($A90,'[1]all active contracts with propo'!$A$1:$F$523,COLUMN()-4,0)</f>
        <v>Activated</v>
      </c>
      <c r="H90" s="5" t="str">
        <f>VLOOKUP($A90,'[1]all active contracts with propo'!$A$1:$F$523,COLUMN()-4,0)</f>
        <v>Maxim Label &amp; Packaging (India) Private Limited</v>
      </c>
      <c r="I90" s="5" t="str">
        <f>VLOOKUP($A90,'[1]all active contracts with propo'!$A$1:$F$523,COLUMN()-4,0)</f>
        <v>Dhruv Agarwal</v>
      </c>
      <c r="J90" s="5" t="str">
        <f>VLOOKUP($A90,'[1]all active contracts with propo'!$A$1:$F$523,COLUMN()-4,0)</f>
        <v>CoWrks Golf Course Road</v>
      </c>
      <c r="K90" s="5" t="e">
        <f>VLOOKUP($A90,'[1]all active contracts with propo'!$A$1:$F$523,COLUMN()-4,0)</f>
        <v>#REF!</v>
      </c>
      <c r="L90" t="e">
        <f t="shared" si="2"/>
        <v>#REF!</v>
      </c>
    </row>
    <row r="91" spans="1:12" ht="15" customHeight="1" x14ac:dyDescent="0.25">
      <c r="A91" s="3" t="s">
        <v>189</v>
      </c>
      <c r="B91" s="3" t="s">
        <v>49</v>
      </c>
      <c r="C91" s="3" t="str">
        <f t="shared" si="3"/>
        <v>02</v>
      </c>
      <c r="D91" s="3" t="s">
        <v>8</v>
      </c>
      <c r="E91" s="3">
        <v>2</v>
      </c>
      <c r="F91" s="3" t="s">
        <v>40</v>
      </c>
      <c r="G91" s="5" t="str">
        <f>VLOOKUP($A91,'[1]all active contracts with propo'!$A$1:$F$523,COLUMN()-4,0)</f>
        <v>Activated</v>
      </c>
      <c r="H91" s="5" t="str">
        <f>VLOOKUP($A91,'[1]all active contracts with propo'!$A$1:$F$523,COLUMN()-4,0)</f>
        <v>Neara Madhya Energy Private Limited</v>
      </c>
      <c r="I91" s="5" t="str">
        <f>VLOOKUP($A91,'[1]all active contracts with propo'!$A$1:$F$523,COLUMN()-4,0)</f>
        <v>Dhruv Agarwal</v>
      </c>
      <c r="J91" s="5" t="str">
        <f>VLOOKUP($A91,'[1]all active contracts with propo'!$A$1:$F$523,COLUMN()-4,0)</f>
        <v>CoWrks Golf Course Road</v>
      </c>
      <c r="K91" s="5" t="e">
        <f>VLOOKUP($A91,'[1]all active contracts with propo'!$A$1:$F$523,COLUMN()-4,0)</f>
        <v>#REF!</v>
      </c>
      <c r="L91" t="e">
        <f t="shared" si="2"/>
        <v>#REF!</v>
      </c>
    </row>
    <row r="92" spans="1:12" ht="15" customHeight="1" x14ac:dyDescent="0.25">
      <c r="A92" s="3" t="s">
        <v>189</v>
      </c>
      <c r="B92" s="3" t="s">
        <v>190</v>
      </c>
      <c r="C92" s="3" t="str">
        <f t="shared" si="3"/>
        <v>02</v>
      </c>
      <c r="D92" s="3" t="s">
        <v>8</v>
      </c>
      <c r="E92" s="3">
        <v>2</v>
      </c>
      <c r="F92" s="3" t="s">
        <v>40</v>
      </c>
      <c r="G92" s="5" t="str">
        <f>VLOOKUP($A92,'[1]all active contracts with propo'!$A$1:$F$523,COLUMN()-4,0)</f>
        <v>Activated</v>
      </c>
      <c r="H92" s="5" t="str">
        <f>VLOOKUP($A92,'[1]all active contracts with propo'!$A$1:$F$523,COLUMN()-4,0)</f>
        <v>Neara Madhya Energy Private Limited</v>
      </c>
      <c r="I92" s="5" t="str">
        <f>VLOOKUP($A92,'[1]all active contracts with propo'!$A$1:$F$523,COLUMN()-4,0)</f>
        <v>Dhruv Agarwal</v>
      </c>
      <c r="J92" s="5" t="str">
        <f>VLOOKUP($A92,'[1]all active contracts with propo'!$A$1:$F$523,COLUMN()-4,0)</f>
        <v>CoWrks Golf Course Road</v>
      </c>
      <c r="K92" s="5" t="e">
        <f>VLOOKUP($A92,'[1]all active contracts with propo'!$A$1:$F$523,COLUMN()-4,0)</f>
        <v>#REF!</v>
      </c>
      <c r="L92" t="e">
        <f t="shared" si="2"/>
        <v>#REF!</v>
      </c>
    </row>
    <row r="93" spans="1:12" ht="15" customHeight="1" x14ac:dyDescent="0.25">
      <c r="A93" s="3" t="s">
        <v>191</v>
      </c>
      <c r="B93" s="3" t="s">
        <v>50</v>
      </c>
      <c r="C93" s="3" t="str">
        <f t="shared" si="3"/>
        <v>02</v>
      </c>
      <c r="D93" s="3" t="s">
        <v>8</v>
      </c>
      <c r="E93" s="3">
        <v>1</v>
      </c>
      <c r="F93" s="3" t="s">
        <v>40</v>
      </c>
      <c r="G93" s="5" t="str">
        <f>VLOOKUP($A93,'[1]all active contracts with propo'!$A$1:$F$523,COLUMN()-4,0)</f>
        <v>Formal Notice Given</v>
      </c>
      <c r="H93" s="5" t="str">
        <f>VLOOKUP($A93,'[1]all active contracts with propo'!$A$1:$F$523,COLUMN()-4,0)</f>
        <v>Ravi Shrivastava</v>
      </c>
      <c r="I93" s="5" t="str">
        <f>VLOOKUP($A93,'[1]all active contracts with propo'!$A$1:$F$523,COLUMN()-4,0)</f>
        <v>Khushboo Parakh</v>
      </c>
      <c r="J93" s="5" t="str">
        <f>VLOOKUP($A93,'[1]all active contracts with propo'!$A$1:$F$523,COLUMN()-4,0)</f>
        <v>CoWrks Golf Course Road</v>
      </c>
      <c r="K93" s="5" t="e">
        <f>VLOOKUP($A93,'[1]all active contracts with propo'!$A$1:$F$523,COLUMN()-4,0)</f>
        <v>#REF!</v>
      </c>
      <c r="L93" t="e">
        <f t="shared" si="2"/>
        <v>#REF!</v>
      </c>
    </row>
    <row r="94" spans="1:12" ht="15" customHeight="1" x14ac:dyDescent="0.25">
      <c r="A94" s="3" t="s">
        <v>192</v>
      </c>
      <c r="B94" s="3" t="s">
        <v>52</v>
      </c>
      <c r="C94" s="3" t="str">
        <f t="shared" si="3"/>
        <v>01</v>
      </c>
      <c r="D94" s="3" t="s">
        <v>6</v>
      </c>
      <c r="E94" s="3">
        <v>10</v>
      </c>
      <c r="F94" s="3" t="s">
        <v>40</v>
      </c>
      <c r="G94" s="5" t="str">
        <f>VLOOKUP($A94,'[1]all active contracts with propo'!$A$1:$F$523,COLUMN()-4,0)</f>
        <v>Activated</v>
      </c>
      <c r="H94" s="5" t="str">
        <f>VLOOKUP($A94,'[1]all active contracts with propo'!$A$1:$F$523,COLUMN()-4,0)</f>
        <v>TIA Consulting LLP</v>
      </c>
      <c r="I94" s="5" t="str">
        <f>VLOOKUP($A94,'[1]all active contracts with propo'!$A$1:$F$523,COLUMN()-4,0)</f>
        <v>Arjun Gulati</v>
      </c>
      <c r="J94" s="5" t="str">
        <f>VLOOKUP($A94,'[1]all active contracts with propo'!$A$1:$F$523,COLUMN()-4,0)</f>
        <v>CoWrks Golf Course Road</v>
      </c>
      <c r="K94" s="5" t="e">
        <f>VLOOKUP($A94,'[1]all active contracts with propo'!$A$1:$F$523,COLUMN()-4,0)</f>
        <v>#REF!</v>
      </c>
      <c r="L94" t="e">
        <f t="shared" si="2"/>
        <v>#REF!</v>
      </c>
    </row>
    <row r="95" spans="1:12" ht="15" customHeight="1" x14ac:dyDescent="0.25">
      <c r="A95" s="3" t="s">
        <v>193</v>
      </c>
      <c r="B95" s="3" t="s">
        <v>48</v>
      </c>
      <c r="C95" s="3" t="str">
        <f t="shared" si="3"/>
        <v>02</v>
      </c>
      <c r="D95" s="3" t="s">
        <v>6</v>
      </c>
      <c r="E95" s="3">
        <v>61</v>
      </c>
      <c r="F95" s="3" t="s">
        <v>40</v>
      </c>
      <c r="G95" s="5" t="str">
        <f>VLOOKUP($A95,'[1]all active contracts with propo'!$A$1:$F$523,COLUMN()-4,0)</f>
        <v>Activated</v>
      </c>
      <c r="H95" s="5" t="str">
        <f>VLOOKUP($A95,'[1]all active contracts with propo'!$A$1:$F$523,COLUMN()-4,0)</f>
        <v>Alight HR Services India Private Limited</v>
      </c>
      <c r="I95" s="5" t="str">
        <f>VLOOKUP($A95,'[1]all active contracts with propo'!$A$1:$F$523,COLUMN()-4,0)</f>
        <v>Arjun Gulati</v>
      </c>
      <c r="J95" s="5" t="str">
        <f>VLOOKUP($A95,'[1]all active contracts with propo'!$A$1:$F$523,COLUMN()-4,0)</f>
        <v>CoWrks Golf Course Road</v>
      </c>
      <c r="K95" s="5" t="e">
        <f>VLOOKUP($A95,'[1]all active contracts with propo'!$A$1:$F$523,COLUMN()-4,0)</f>
        <v>#REF!</v>
      </c>
      <c r="L95" t="e">
        <f t="shared" si="2"/>
        <v>#REF!</v>
      </c>
    </row>
    <row r="96" spans="1:12" ht="15" customHeight="1" x14ac:dyDescent="0.25">
      <c r="A96" s="3" t="s">
        <v>193</v>
      </c>
      <c r="B96" s="3" t="s">
        <v>194</v>
      </c>
      <c r="C96" s="3" t="str">
        <f t="shared" si="3"/>
        <v>02</v>
      </c>
      <c r="D96" s="3" t="s">
        <v>6</v>
      </c>
      <c r="E96" s="3">
        <v>61</v>
      </c>
      <c r="F96" s="3" t="s">
        <v>40</v>
      </c>
      <c r="G96" s="5" t="str">
        <f>VLOOKUP($A96,'[1]all active contracts with propo'!$A$1:$F$523,COLUMN()-4,0)</f>
        <v>Activated</v>
      </c>
      <c r="H96" s="5" t="str">
        <f>VLOOKUP($A96,'[1]all active contracts with propo'!$A$1:$F$523,COLUMN()-4,0)</f>
        <v>Alight HR Services India Private Limited</v>
      </c>
      <c r="I96" s="5" t="str">
        <f>VLOOKUP($A96,'[1]all active contracts with propo'!$A$1:$F$523,COLUMN()-4,0)</f>
        <v>Arjun Gulati</v>
      </c>
      <c r="J96" s="5" t="str">
        <f>VLOOKUP($A96,'[1]all active contracts with propo'!$A$1:$F$523,COLUMN()-4,0)</f>
        <v>CoWrks Golf Course Road</v>
      </c>
      <c r="K96" s="5" t="e">
        <f>VLOOKUP($A96,'[1]all active contracts with propo'!$A$1:$F$523,COLUMN()-4,0)</f>
        <v>#REF!</v>
      </c>
      <c r="L96" t="e">
        <f t="shared" si="2"/>
        <v>#REF!</v>
      </c>
    </row>
    <row r="97" spans="1:12" ht="15" customHeight="1" x14ac:dyDescent="0.25">
      <c r="A97" s="3" t="s">
        <v>193</v>
      </c>
      <c r="B97" s="3" t="s">
        <v>195</v>
      </c>
      <c r="C97" s="3" t="str">
        <f t="shared" si="3"/>
        <v>02</v>
      </c>
      <c r="D97" s="3" t="s">
        <v>6</v>
      </c>
      <c r="E97" s="3">
        <v>61</v>
      </c>
      <c r="F97" s="3" t="s">
        <v>40</v>
      </c>
      <c r="G97" s="5" t="str">
        <f>VLOOKUP($A97,'[1]all active contracts with propo'!$A$1:$F$523,COLUMN()-4,0)</f>
        <v>Activated</v>
      </c>
      <c r="H97" s="5" t="str">
        <f>VLOOKUP($A97,'[1]all active contracts with propo'!$A$1:$F$523,COLUMN()-4,0)</f>
        <v>Alight HR Services India Private Limited</v>
      </c>
      <c r="I97" s="5" t="str">
        <f>VLOOKUP($A97,'[1]all active contracts with propo'!$A$1:$F$523,COLUMN()-4,0)</f>
        <v>Arjun Gulati</v>
      </c>
      <c r="J97" s="5" t="str">
        <f>VLOOKUP($A97,'[1]all active contracts with propo'!$A$1:$F$523,COLUMN()-4,0)</f>
        <v>CoWrks Golf Course Road</v>
      </c>
      <c r="K97" s="5" t="e">
        <f>VLOOKUP($A97,'[1]all active contracts with propo'!$A$1:$F$523,COLUMN()-4,0)</f>
        <v>#REF!</v>
      </c>
      <c r="L97" t="e">
        <f t="shared" si="2"/>
        <v>#REF!</v>
      </c>
    </row>
    <row r="98" spans="1:12" ht="15" customHeight="1" x14ac:dyDescent="0.25">
      <c r="A98" s="3" t="s">
        <v>193</v>
      </c>
      <c r="B98" s="3" t="s">
        <v>196</v>
      </c>
      <c r="C98" s="3" t="str">
        <f t="shared" si="3"/>
        <v>02</v>
      </c>
      <c r="D98" s="3" t="s">
        <v>6</v>
      </c>
      <c r="E98" s="3">
        <v>61</v>
      </c>
      <c r="F98" s="3" t="s">
        <v>40</v>
      </c>
      <c r="G98" s="5" t="str">
        <f>VLOOKUP($A98,'[1]all active contracts with propo'!$A$1:$F$523,COLUMN()-4,0)</f>
        <v>Activated</v>
      </c>
      <c r="H98" s="5" t="str">
        <f>VLOOKUP($A98,'[1]all active contracts with propo'!$A$1:$F$523,COLUMN()-4,0)</f>
        <v>Alight HR Services India Private Limited</v>
      </c>
      <c r="I98" s="5" t="str">
        <f>VLOOKUP($A98,'[1]all active contracts with propo'!$A$1:$F$523,COLUMN()-4,0)</f>
        <v>Arjun Gulati</v>
      </c>
      <c r="J98" s="5" t="str">
        <f>VLOOKUP($A98,'[1]all active contracts with propo'!$A$1:$F$523,COLUMN()-4,0)</f>
        <v>CoWrks Golf Course Road</v>
      </c>
      <c r="K98" s="5" t="e">
        <f>VLOOKUP($A98,'[1]all active contracts with propo'!$A$1:$F$523,COLUMN()-4,0)</f>
        <v>#REF!</v>
      </c>
      <c r="L98" t="e">
        <f t="shared" si="2"/>
        <v>#REF!</v>
      </c>
    </row>
    <row r="99" spans="1:12" ht="15" customHeight="1" x14ac:dyDescent="0.25">
      <c r="A99" s="3" t="s">
        <v>193</v>
      </c>
      <c r="B99" s="3" t="s">
        <v>197</v>
      </c>
      <c r="C99" s="3" t="str">
        <f t="shared" si="3"/>
        <v>02</v>
      </c>
      <c r="D99" s="3" t="s">
        <v>6</v>
      </c>
      <c r="E99" s="3">
        <v>61</v>
      </c>
      <c r="F99" s="3" t="s">
        <v>40</v>
      </c>
      <c r="G99" s="5" t="str">
        <f>VLOOKUP($A99,'[1]all active contracts with propo'!$A$1:$F$523,COLUMN()-4,0)</f>
        <v>Activated</v>
      </c>
      <c r="H99" s="5" t="str">
        <f>VLOOKUP($A99,'[1]all active contracts with propo'!$A$1:$F$523,COLUMN()-4,0)</f>
        <v>Alight HR Services India Private Limited</v>
      </c>
      <c r="I99" s="5" t="str">
        <f>VLOOKUP($A99,'[1]all active contracts with propo'!$A$1:$F$523,COLUMN()-4,0)</f>
        <v>Arjun Gulati</v>
      </c>
      <c r="J99" s="5" t="str">
        <f>VLOOKUP($A99,'[1]all active contracts with propo'!$A$1:$F$523,COLUMN()-4,0)</f>
        <v>CoWrks Golf Course Road</v>
      </c>
      <c r="K99" s="5" t="e">
        <f>VLOOKUP($A99,'[1]all active contracts with propo'!$A$1:$F$523,COLUMN()-4,0)</f>
        <v>#REF!</v>
      </c>
      <c r="L99" t="e">
        <f t="shared" si="2"/>
        <v>#REF!</v>
      </c>
    </row>
    <row r="100" spans="1:12" ht="15" customHeight="1" x14ac:dyDescent="0.25">
      <c r="A100" s="3" t="s">
        <v>193</v>
      </c>
      <c r="B100" s="3" t="s">
        <v>198</v>
      </c>
      <c r="C100" s="3" t="str">
        <f t="shared" si="3"/>
        <v>02</v>
      </c>
      <c r="D100" s="3" t="s">
        <v>6</v>
      </c>
      <c r="E100" s="3">
        <v>61</v>
      </c>
      <c r="F100" s="3" t="s">
        <v>40</v>
      </c>
      <c r="G100" s="5" t="str">
        <f>VLOOKUP($A100,'[1]all active contracts with propo'!$A$1:$F$523,COLUMN()-4,0)</f>
        <v>Activated</v>
      </c>
      <c r="H100" s="5" t="str">
        <f>VLOOKUP($A100,'[1]all active contracts with propo'!$A$1:$F$523,COLUMN()-4,0)</f>
        <v>Alight HR Services India Private Limited</v>
      </c>
      <c r="I100" s="5" t="str">
        <f>VLOOKUP($A100,'[1]all active contracts with propo'!$A$1:$F$523,COLUMN()-4,0)</f>
        <v>Arjun Gulati</v>
      </c>
      <c r="J100" s="5" t="str">
        <f>VLOOKUP($A100,'[1]all active contracts with propo'!$A$1:$F$523,COLUMN()-4,0)</f>
        <v>CoWrks Golf Course Road</v>
      </c>
      <c r="K100" s="5" t="e">
        <f>VLOOKUP($A100,'[1]all active contracts with propo'!$A$1:$F$523,COLUMN()-4,0)</f>
        <v>#REF!</v>
      </c>
      <c r="L100" t="e">
        <f t="shared" si="2"/>
        <v>#REF!</v>
      </c>
    </row>
    <row r="101" spans="1:12" ht="15" customHeight="1" x14ac:dyDescent="0.25">
      <c r="A101" s="3" t="s">
        <v>199</v>
      </c>
      <c r="B101" s="3" t="s">
        <v>200</v>
      </c>
      <c r="C101" s="3" t="str">
        <f t="shared" si="3"/>
        <v>02</v>
      </c>
      <c r="D101" s="3" t="s">
        <v>8</v>
      </c>
      <c r="E101" s="3">
        <v>1</v>
      </c>
      <c r="F101" s="3" t="s">
        <v>40</v>
      </c>
      <c r="G101" s="5" t="str">
        <f>VLOOKUP($A101,'[1]all active contracts with propo'!$A$1:$F$523,COLUMN()-4,0)</f>
        <v>Activated</v>
      </c>
      <c r="H101" s="5" t="str">
        <f>VLOOKUP($A101,'[1]all active contracts with propo'!$A$1:$F$523,COLUMN()-4,0)</f>
        <v>Rajesh Bhatia</v>
      </c>
      <c r="I101" s="5" t="str">
        <f>VLOOKUP($A101,'[1]all active contracts with propo'!$A$1:$F$523,COLUMN()-4,0)</f>
        <v>Dhruv Agarwal</v>
      </c>
      <c r="J101" s="5" t="str">
        <f>VLOOKUP($A101,'[1]all active contracts with propo'!$A$1:$F$523,COLUMN()-4,0)</f>
        <v>CoWrks Golf Course Road</v>
      </c>
      <c r="K101" s="5" t="e">
        <f>VLOOKUP($A101,'[1]all active contracts with propo'!$A$1:$F$523,COLUMN()-4,0)</f>
        <v>#REF!</v>
      </c>
      <c r="L101" t="e">
        <f t="shared" si="2"/>
        <v>#REF!</v>
      </c>
    </row>
    <row r="102" spans="1:12" ht="15" customHeight="1" x14ac:dyDescent="0.25">
      <c r="A102" s="3" t="s">
        <v>203</v>
      </c>
      <c r="B102" s="3" t="s">
        <v>204</v>
      </c>
      <c r="C102" s="3" t="str">
        <f t="shared" si="3"/>
        <v>00</v>
      </c>
      <c r="D102" s="3" t="s">
        <v>8</v>
      </c>
      <c r="E102" s="3">
        <v>1</v>
      </c>
      <c r="F102" s="3" t="s">
        <v>40</v>
      </c>
      <c r="G102" s="5" t="str">
        <f>VLOOKUP($A102,'[1]all active contracts with propo'!$A$1:$F$523,COLUMN()-4,0)</f>
        <v>Activated</v>
      </c>
      <c r="H102" s="5" t="str">
        <f>VLOOKUP($A102,'[1]all active contracts with propo'!$A$1:$F$523,COLUMN()-4,0)</f>
        <v>Neuriot Technologies LLP</v>
      </c>
      <c r="I102" s="5" t="str">
        <f>VLOOKUP($A102,'[1]all active contracts with propo'!$A$1:$F$523,COLUMN()-4,0)</f>
        <v>Dhruv Agarwal</v>
      </c>
      <c r="J102" s="5" t="str">
        <f>VLOOKUP($A102,'[1]all active contracts with propo'!$A$1:$F$523,COLUMN()-4,0)</f>
        <v>CoWrks Golf Course Road</v>
      </c>
      <c r="K102" s="5" t="e">
        <f>VLOOKUP($A102,'[1]all active contracts with propo'!$A$1:$F$523,COLUMN()-4,0)</f>
        <v>#REF!</v>
      </c>
      <c r="L102" t="e">
        <f t="shared" si="2"/>
        <v>#REF!</v>
      </c>
    </row>
    <row r="103" spans="1:12" ht="15" customHeight="1" x14ac:dyDescent="0.25">
      <c r="A103" s="3" t="s">
        <v>205</v>
      </c>
      <c r="B103" s="3" t="s">
        <v>63</v>
      </c>
      <c r="C103" s="3" t="str">
        <f t="shared" si="3"/>
        <v>02</v>
      </c>
      <c r="D103" s="3" t="s">
        <v>8</v>
      </c>
      <c r="E103" s="3">
        <v>1</v>
      </c>
      <c r="F103" s="3" t="s">
        <v>40</v>
      </c>
      <c r="G103" s="5" t="str">
        <f>VLOOKUP($A103,'[1]all active contracts with propo'!$A$1:$F$523,COLUMN()-4,0)</f>
        <v>Activated</v>
      </c>
      <c r="H103" s="5" t="str">
        <f>VLOOKUP($A103,'[1]all active contracts with propo'!$A$1:$F$523,COLUMN()-4,0)</f>
        <v>Naresh Jain</v>
      </c>
      <c r="I103" s="5" t="str">
        <f>VLOOKUP($A103,'[1]all active contracts with propo'!$A$1:$F$523,COLUMN()-4,0)</f>
        <v>Dhruv Agarwal</v>
      </c>
      <c r="J103" s="5" t="str">
        <f>VLOOKUP($A103,'[1]all active contracts with propo'!$A$1:$F$523,COLUMN()-4,0)</f>
        <v>CoWrks Golf Course Road</v>
      </c>
      <c r="K103" s="5" t="e">
        <f>VLOOKUP($A103,'[1]all active contracts with propo'!$A$1:$F$523,COLUMN()-4,0)</f>
        <v>#REF!</v>
      </c>
      <c r="L103" t="e">
        <f t="shared" si="2"/>
        <v>#REF!</v>
      </c>
    </row>
    <row r="104" spans="1:12" ht="15" customHeight="1" x14ac:dyDescent="0.25">
      <c r="A104" s="3" t="s">
        <v>206</v>
      </c>
      <c r="B104" s="3" t="s">
        <v>62</v>
      </c>
      <c r="C104" s="3" t="str">
        <f t="shared" si="3"/>
        <v>02</v>
      </c>
      <c r="D104" s="3" t="s">
        <v>8</v>
      </c>
      <c r="E104" s="3">
        <v>1</v>
      </c>
      <c r="F104" s="3" t="s">
        <v>40</v>
      </c>
      <c r="G104" s="5" t="str">
        <f>VLOOKUP($A104,'[1]all active contracts with propo'!$A$1:$F$523,COLUMN()-4,0)</f>
        <v>Formal Notice Given</v>
      </c>
      <c r="H104" s="5" t="str">
        <f>VLOOKUP($A104,'[1]all active contracts with propo'!$A$1:$F$523,COLUMN()-4,0)</f>
        <v>Naresh Jain</v>
      </c>
      <c r="I104" s="5" t="str">
        <f>VLOOKUP($A104,'[1]all active contracts with propo'!$A$1:$F$523,COLUMN()-4,0)</f>
        <v>Dhruv Agarwal</v>
      </c>
      <c r="J104" s="5" t="str">
        <f>VLOOKUP($A104,'[1]all active contracts with propo'!$A$1:$F$523,COLUMN()-4,0)</f>
        <v>CoWrks Golf Course Road</v>
      </c>
      <c r="K104" s="5" t="e">
        <f>VLOOKUP($A104,'[1]all active contracts with propo'!$A$1:$F$523,COLUMN()-4,0)</f>
        <v>#REF!</v>
      </c>
      <c r="L104" t="e">
        <f t="shared" si="2"/>
        <v>#REF!</v>
      </c>
    </row>
    <row r="105" spans="1:12" ht="15" customHeight="1" x14ac:dyDescent="0.25">
      <c r="A105" s="3" t="s">
        <v>207</v>
      </c>
      <c r="B105" s="3" t="s">
        <v>208</v>
      </c>
      <c r="C105" s="3" t="str">
        <f t="shared" si="3"/>
        <v>01</v>
      </c>
      <c r="D105" s="3" t="s">
        <v>6</v>
      </c>
      <c r="E105" s="3">
        <v>9</v>
      </c>
      <c r="F105" s="3" t="s">
        <v>40</v>
      </c>
      <c r="G105" s="5" t="str">
        <f>VLOOKUP($A105,'[1]all active contracts with propo'!$A$1:$F$523,COLUMN()-4,0)</f>
        <v>Activated</v>
      </c>
      <c r="H105" s="5" t="str">
        <f>VLOOKUP($A105,'[1]all active contracts with propo'!$A$1:$F$523,COLUMN()-4,0)</f>
        <v>Siya Seth</v>
      </c>
      <c r="I105" s="5" t="str">
        <f>VLOOKUP($A105,'[1]all active contracts with propo'!$A$1:$F$523,COLUMN()-4,0)</f>
        <v>Dhruv Agarwal</v>
      </c>
      <c r="J105" s="5" t="str">
        <f>VLOOKUP($A105,'[1]all active contracts with propo'!$A$1:$F$523,COLUMN()-4,0)</f>
        <v>CoWrks Golf Course Road</v>
      </c>
      <c r="K105" s="5" t="e">
        <f>VLOOKUP($A105,'[1]all active contracts with propo'!$A$1:$F$523,COLUMN()-4,0)</f>
        <v>#REF!</v>
      </c>
      <c r="L105" t="e">
        <f t="shared" si="2"/>
        <v>#REF!</v>
      </c>
    </row>
    <row r="106" spans="1:12" ht="15" customHeight="1" x14ac:dyDescent="0.25">
      <c r="A106" s="3" t="s">
        <v>172</v>
      </c>
      <c r="B106" s="3" t="s">
        <v>209</v>
      </c>
      <c r="C106" s="3" t="str">
        <f t="shared" si="3"/>
        <v>01</v>
      </c>
      <c r="D106" s="3" t="s">
        <v>6</v>
      </c>
      <c r="E106" s="3">
        <v>107</v>
      </c>
      <c r="F106" s="3" t="s">
        <v>40</v>
      </c>
      <c r="G106" s="5" t="str">
        <f>VLOOKUP($A106,'[1]all active contracts with propo'!$A$1:$F$523,COLUMN()-4,0)</f>
        <v>Activated</v>
      </c>
      <c r="H106" s="5" t="str">
        <f>VLOOKUP($A106,'[1]all active contracts with propo'!$A$1:$F$523,COLUMN()-4,0)</f>
        <v>Blue Whale Advisory Services Pvt. Ltd.</v>
      </c>
      <c r="I106" s="5" t="str">
        <f>VLOOKUP($A106,'[1]all active contracts with propo'!$A$1:$F$523,COLUMN()-4,0)</f>
        <v>Arjun Gulati</v>
      </c>
      <c r="J106" s="5" t="str">
        <f>VLOOKUP($A106,'[1]all active contracts with propo'!$A$1:$F$523,COLUMN()-4,0)</f>
        <v>CoWrks Golf Course Road</v>
      </c>
      <c r="K106" s="5" t="e">
        <f>VLOOKUP($A106,'[1]all active contracts with propo'!$A$1:$F$523,COLUMN()-4,0)</f>
        <v>#REF!</v>
      </c>
      <c r="L106" t="e">
        <f t="shared" si="2"/>
        <v>#REF!</v>
      </c>
    </row>
    <row r="107" spans="1:12" ht="15" customHeight="1" x14ac:dyDescent="0.25">
      <c r="A107" s="3" t="s">
        <v>212</v>
      </c>
      <c r="B107" s="3" t="s">
        <v>75</v>
      </c>
      <c r="C107" s="3" t="str">
        <f t="shared" si="3"/>
        <v>00</v>
      </c>
      <c r="D107" s="3" t="s">
        <v>8</v>
      </c>
      <c r="E107" s="3">
        <v>1</v>
      </c>
      <c r="F107" s="3" t="s">
        <v>40</v>
      </c>
      <c r="G107" s="5" t="str">
        <f>VLOOKUP($A107,'[1]all active contracts with propo'!$A$1:$F$523,COLUMN()-4,0)</f>
        <v>Activated</v>
      </c>
      <c r="H107" s="5" t="str">
        <f>VLOOKUP($A107,'[1]all active contracts with propo'!$A$1:$F$523,COLUMN()-4,0)</f>
        <v>Manish Verma</v>
      </c>
      <c r="I107" s="5" t="str">
        <f>VLOOKUP($A107,'[1]all active contracts with propo'!$A$1:$F$523,COLUMN()-4,0)</f>
        <v>Khushboo Parakh</v>
      </c>
      <c r="J107" s="5" t="str">
        <f>VLOOKUP($A107,'[1]all active contracts with propo'!$A$1:$F$523,COLUMN()-4,0)</f>
        <v>CoWrks Golf Course Road</v>
      </c>
      <c r="K107" s="5" t="e">
        <f>VLOOKUP($A107,'[1]all active contracts with propo'!$A$1:$F$523,COLUMN()-4,0)</f>
        <v>#REF!</v>
      </c>
      <c r="L107" t="e">
        <f t="shared" si="2"/>
        <v>#REF!</v>
      </c>
    </row>
    <row r="108" spans="1:12" ht="15" customHeight="1" x14ac:dyDescent="0.25">
      <c r="A108" s="3" t="s">
        <v>213</v>
      </c>
      <c r="B108" s="3" t="s">
        <v>214</v>
      </c>
      <c r="C108" s="3" t="str">
        <f t="shared" si="3"/>
        <v>02</v>
      </c>
      <c r="D108" s="3" t="s">
        <v>6</v>
      </c>
      <c r="E108" s="3">
        <v>9</v>
      </c>
      <c r="F108" s="3" t="s">
        <v>40</v>
      </c>
      <c r="G108" s="5" t="str">
        <f>VLOOKUP($A108,'[1]all active contracts with propo'!$A$1:$F$523,COLUMN()-4,0)</f>
        <v>Activated</v>
      </c>
      <c r="H108" s="5" t="str">
        <f>VLOOKUP($A108,'[1]all active contracts with propo'!$A$1:$F$523,COLUMN()-4,0)</f>
        <v>Leverton Software India Private Limited</v>
      </c>
      <c r="I108" s="5" t="str">
        <f>VLOOKUP($A108,'[1]all active contracts with propo'!$A$1:$F$523,COLUMN()-4,0)</f>
        <v>Khushboo Parakh</v>
      </c>
      <c r="J108" s="5" t="str">
        <f>VLOOKUP($A108,'[1]all active contracts with propo'!$A$1:$F$523,COLUMN()-4,0)</f>
        <v>CoWrks Golf Course Road</v>
      </c>
      <c r="K108" s="5" t="e">
        <f>VLOOKUP($A108,'[1]all active contracts with propo'!$A$1:$F$523,COLUMN()-4,0)</f>
        <v>#REF!</v>
      </c>
      <c r="L108" t="e">
        <f t="shared" si="2"/>
        <v>#REF!</v>
      </c>
    </row>
    <row r="109" spans="1:12" ht="15" customHeight="1" x14ac:dyDescent="0.25">
      <c r="A109" s="3" t="s">
        <v>216</v>
      </c>
      <c r="B109" s="3" t="s">
        <v>201</v>
      </c>
      <c r="C109" s="3" t="str">
        <f t="shared" ref="C109:C163" si="4">IF(OR(B109="Telephony",B109="Community Lounge",B109="Car Parking",B109="Bike Parking"),"",LEFT(RIGHT(B109,6),2))</f>
        <v>02</v>
      </c>
      <c r="D109" s="3" t="s">
        <v>8</v>
      </c>
      <c r="E109" s="3">
        <v>2</v>
      </c>
      <c r="F109" s="3" t="s">
        <v>40</v>
      </c>
      <c r="G109" s="5" t="str">
        <f>VLOOKUP($A109,'[1]all active contracts with propo'!$A$1:$F$523,COLUMN()-4,0)</f>
        <v>Activated</v>
      </c>
      <c r="H109" s="5" t="str">
        <f>VLOOKUP($A109,'[1]all active contracts with propo'!$A$1:$F$523,COLUMN()-4,0)</f>
        <v>Escape Velocity Digital Pvt Ltd</v>
      </c>
      <c r="I109" s="5" t="str">
        <f>VLOOKUP($A109,'[1]all active contracts with propo'!$A$1:$F$523,COLUMN()-4,0)</f>
        <v>Dhruv Agarwal</v>
      </c>
      <c r="J109" s="5" t="str">
        <f>VLOOKUP($A109,'[1]all active contracts with propo'!$A$1:$F$523,COLUMN()-4,0)</f>
        <v>CoWrks Golf Course Road</v>
      </c>
      <c r="K109" s="5" t="e">
        <f>VLOOKUP($A109,'[1]all active contracts with propo'!$A$1:$F$523,COLUMN()-4,0)</f>
        <v>#REF!</v>
      </c>
      <c r="L109" t="e">
        <f t="shared" ref="L109:L163" si="5">IF(K109=F109,"",1)</f>
        <v>#REF!</v>
      </c>
    </row>
    <row r="110" spans="1:12" ht="15" customHeight="1" x14ac:dyDescent="0.25">
      <c r="A110" s="3" t="s">
        <v>216</v>
      </c>
      <c r="B110" s="3" t="s">
        <v>202</v>
      </c>
      <c r="C110" s="3" t="str">
        <f t="shared" si="4"/>
        <v>02</v>
      </c>
      <c r="D110" s="3" t="s">
        <v>8</v>
      </c>
      <c r="E110" s="3">
        <v>2</v>
      </c>
      <c r="F110" s="3" t="s">
        <v>40</v>
      </c>
      <c r="G110" s="5" t="str">
        <f>VLOOKUP($A110,'[1]all active contracts with propo'!$A$1:$F$523,COLUMN()-4,0)</f>
        <v>Activated</v>
      </c>
      <c r="H110" s="5" t="str">
        <f>VLOOKUP($A110,'[1]all active contracts with propo'!$A$1:$F$523,COLUMN()-4,0)</f>
        <v>Escape Velocity Digital Pvt Ltd</v>
      </c>
      <c r="I110" s="5" t="str">
        <f>VLOOKUP($A110,'[1]all active contracts with propo'!$A$1:$F$523,COLUMN()-4,0)</f>
        <v>Dhruv Agarwal</v>
      </c>
      <c r="J110" s="5" t="str">
        <f>VLOOKUP($A110,'[1]all active contracts with propo'!$A$1:$F$523,COLUMN()-4,0)</f>
        <v>CoWrks Golf Course Road</v>
      </c>
      <c r="K110" s="5" t="e">
        <f>VLOOKUP($A110,'[1]all active contracts with propo'!$A$1:$F$523,COLUMN()-4,0)</f>
        <v>#REF!</v>
      </c>
      <c r="L110" t="e">
        <f t="shared" si="5"/>
        <v>#REF!</v>
      </c>
    </row>
    <row r="111" spans="1:12" ht="15" customHeight="1" x14ac:dyDescent="0.25">
      <c r="A111" s="3" t="s">
        <v>217</v>
      </c>
      <c r="B111" s="3" t="s">
        <v>76</v>
      </c>
      <c r="C111" s="3" t="str">
        <f t="shared" si="4"/>
        <v>00</v>
      </c>
      <c r="D111" s="3" t="s">
        <v>8</v>
      </c>
      <c r="E111" s="3">
        <v>1</v>
      </c>
      <c r="F111" s="3" t="s">
        <v>40</v>
      </c>
      <c r="G111" s="5" t="str">
        <f>VLOOKUP($A111,'[1]all active contracts with propo'!$A$1:$F$523,COLUMN()-4,0)</f>
        <v>Activated</v>
      </c>
      <c r="H111" s="5" t="str">
        <f>VLOOKUP($A111,'[1]all active contracts with propo'!$A$1:$F$523,COLUMN()-4,0)</f>
        <v>SKP Business Consulting LLP</v>
      </c>
      <c r="I111" s="5" t="str">
        <f>VLOOKUP($A111,'[1]all active contracts with propo'!$A$1:$F$523,COLUMN()-4,0)</f>
        <v>Dhruv Agarwal</v>
      </c>
      <c r="J111" s="5" t="str">
        <f>VLOOKUP($A111,'[1]all active contracts with propo'!$A$1:$F$523,COLUMN()-4,0)</f>
        <v>CoWrks Golf Course Road</v>
      </c>
      <c r="K111" s="5" t="e">
        <f>VLOOKUP($A111,'[1]all active contracts with propo'!$A$1:$F$523,COLUMN()-4,0)</f>
        <v>#REF!</v>
      </c>
      <c r="L111" t="e">
        <f t="shared" si="5"/>
        <v>#REF!</v>
      </c>
    </row>
    <row r="112" spans="1:12" ht="15" customHeight="1" x14ac:dyDescent="0.25">
      <c r="A112" s="3" t="s">
        <v>218</v>
      </c>
      <c r="B112" s="3" t="s">
        <v>219</v>
      </c>
      <c r="C112" s="3" t="str">
        <f t="shared" si="4"/>
        <v>01</v>
      </c>
      <c r="D112" s="3" t="s">
        <v>6</v>
      </c>
      <c r="E112" s="3">
        <v>14</v>
      </c>
      <c r="F112" s="3" t="s">
        <v>40</v>
      </c>
      <c r="G112" s="5" t="str">
        <f>VLOOKUP($A112,'[1]all active contracts with propo'!$A$1:$F$523,COLUMN()-4,0)</f>
        <v>Activated</v>
      </c>
      <c r="H112" s="5" t="str">
        <f>VLOOKUP($A112,'[1]all active contracts with propo'!$A$1:$F$523,COLUMN()-4,0)</f>
        <v>Great Lakes Institute of Management</v>
      </c>
      <c r="I112" s="5" t="str">
        <f>VLOOKUP($A112,'[1]all active contracts with propo'!$A$1:$F$523,COLUMN()-4,0)</f>
        <v>Arjun Gulati</v>
      </c>
      <c r="J112" s="5" t="str">
        <f>VLOOKUP($A112,'[1]all active contracts with propo'!$A$1:$F$523,COLUMN()-4,0)</f>
        <v>CoWrks Golf Course Road</v>
      </c>
      <c r="K112" s="5" t="e">
        <f>VLOOKUP($A112,'[1]all active contracts with propo'!$A$1:$F$523,COLUMN()-4,0)</f>
        <v>#REF!</v>
      </c>
      <c r="L112" t="e">
        <f t="shared" si="5"/>
        <v>#REF!</v>
      </c>
    </row>
    <row r="113" spans="1:12" ht="15" customHeight="1" x14ac:dyDescent="0.25">
      <c r="A113" s="3" t="s">
        <v>218</v>
      </c>
      <c r="B113" s="3" t="s">
        <v>211</v>
      </c>
      <c r="C113" s="3" t="str">
        <f t="shared" si="4"/>
        <v>01</v>
      </c>
      <c r="D113" s="3" t="s">
        <v>6</v>
      </c>
      <c r="E113" s="3">
        <v>14</v>
      </c>
      <c r="F113" s="3" t="s">
        <v>40</v>
      </c>
      <c r="G113" s="5" t="str">
        <f>VLOOKUP($A113,'[1]all active contracts with propo'!$A$1:$F$523,COLUMN()-4,0)</f>
        <v>Activated</v>
      </c>
      <c r="H113" s="5" t="str">
        <f>VLOOKUP($A113,'[1]all active contracts with propo'!$A$1:$F$523,COLUMN()-4,0)</f>
        <v>Great Lakes Institute of Management</v>
      </c>
      <c r="I113" s="5" t="str">
        <f>VLOOKUP($A113,'[1]all active contracts with propo'!$A$1:$F$523,COLUMN()-4,0)</f>
        <v>Arjun Gulati</v>
      </c>
      <c r="J113" s="5" t="str">
        <f>VLOOKUP($A113,'[1]all active contracts with propo'!$A$1:$F$523,COLUMN()-4,0)</f>
        <v>CoWrks Golf Course Road</v>
      </c>
      <c r="K113" s="5" t="e">
        <f>VLOOKUP($A113,'[1]all active contracts with propo'!$A$1:$F$523,COLUMN()-4,0)</f>
        <v>#REF!</v>
      </c>
      <c r="L113" t="e">
        <f t="shared" si="5"/>
        <v>#REF!</v>
      </c>
    </row>
    <row r="114" spans="1:12" ht="15" customHeight="1" x14ac:dyDescent="0.25">
      <c r="A114" s="3" t="s">
        <v>220</v>
      </c>
      <c r="B114" s="3" t="s">
        <v>210</v>
      </c>
      <c r="C114" s="3" t="str">
        <f t="shared" si="4"/>
        <v>00</v>
      </c>
      <c r="D114" s="3" t="s">
        <v>8</v>
      </c>
      <c r="E114" s="3">
        <v>1</v>
      </c>
      <c r="F114" s="3" t="s">
        <v>40</v>
      </c>
      <c r="G114" s="5" t="str">
        <f>VLOOKUP($A114,'[1]all active contracts with propo'!$A$1:$F$523,COLUMN()-4,0)</f>
        <v>Activated</v>
      </c>
      <c r="H114" s="5" t="str">
        <f>VLOOKUP($A114,'[1]all active contracts with propo'!$A$1:$F$523,COLUMN()-4,0)</f>
        <v>NANARC TECHNOLOGIES PRIVATE LIMITED</v>
      </c>
      <c r="I114" s="5" t="str">
        <f>VLOOKUP($A114,'[1]all active contracts with propo'!$A$1:$F$523,COLUMN()-4,0)</f>
        <v>Dhruv Agarwal</v>
      </c>
      <c r="J114" s="5" t="str">
        <f>VLOOKUP($A114,'[1]all active contracts with propo'!$A$1:$F$523,COLUMN()-4,0)</f>
        <v>CoWrks Golf Course Road</v>
      </c>
      <c r="K114" s="5" t="e">
        <f>VLOOKUP($A114,'[1]all active contracts with propo'!$A$1:$F$523,COLUMN()-4,0)</f>
        <v>#REF!</v>
      </c>
      <c r="L114" t="e">
        <f t="shared" si="5"/>
        <v>#REF!</v>
      </c>
    </row>
    <row r="115" spans="1:12" ht="15" customHeight="1" x14ac:dyDescent="0.25">
      <c r="A115" s="3" t="s">
        <v>221</v>
      </c>
      <c r="B115" s="3" t="s">
        <v>96</v>
      </c>
      <c r="C115" s="3" t="str">
        <f t="shared" si="4"/>
        <v>00</v>
      </c>
      <c r="D115" s="3" t="s">
        <v>59</v>
      </c>
      <c r="E115" s="3">
        <v>70</v>
      </c>
      <c r="F115" s="3" t="s">
        <v>40</v>
      </c>
      <c r="G115" s="5" t="str">
        <f>VLOOKUP($A115,'[1]all active contracts with propo'!$A$1:$F$523,COLUMN()-4,0)</f>
        <v>Formal Notice Given</v>
      </c>
      <c r="H115" s="5" t="str">
        <f>VLOOKUP($A115,'[1]all active contracts with propo'!$A$1:$F$523,COLUMN()-4,0)</f>
        <v>APPSTER LLP</v>
      </c>
      <c r="I115" s="5" t="str">
        <f>VLOOKUP($A115,'[1]all active contracts with propo'!$A$1:$F$523,COLUMN()-4,0)</f>
        <v>Arjun Gulati</v>
      </c>
      <c r="J115" s="5" t="str">
        <f>VLOOKUP($A115,'[1]all active contracts with propo'!$A$1:$F$523,COLUMN()-4,0)</f>
        <v>CoWrks Golf Course Road</v>
      </c>
      <c r="K115" s="5" t="e">
        <f>VLOOKUP($A115,'[1]all active contracts with propo'!$A$1:$F$523,COLUMN()-4,0)</f>
        <v>#REF!</v>
      </c>
      <c r="L115" t="e">
        <f t="shared" si="5"/>
        <v>#REF!</v>
      </c>
    </row>
    <row r="116" spans="1:12" ht="15" customHeight="1" x14ac:dyDescent="0.25">
      <c r="A116" s="3" t="s">
        <v>221</v>
      </c>
      <c r="B116" s="3" t="s">
        <v>97</v>
      </c>
      <c r="C116" s="3" t="str">
        <f t="shared" si="4"/>
        <v>00</v>
      </c>
      <c r="D116" s="3" t="s">
        <v>59</v>
      </c>
      <c r="E116" s="3">
        <v>70</v>
      </c>
      <c r="F116" s="3" t="s">
        <v>40</v>
      </c>
      <c r="G116" s="5" t="str">
        <f>VLOOKUP($A116,'[1]all active contracts with propo'!$A$1:$F$523,COLUMN()-4,0)</f>
        <v>Formal Notice Given</v>
      </c>
      <c r="H116" s="5" t="str">
        <f>VLOOKUP($A116,'[1]all active contracts with propo'!$A$1:$F$523,COLUMN()-4,0)</f>
        <v>APPSTER LLP</v>
      </c>
      <c r="I116" s="5" t="str">
        <f>VLOOKUP($A116,'[1]all active contracts with propo'!$A$1:$F$523,COLUMN()-4,0)</f>
        <v>Arjun Gulati</v>
      </c>
      <c r="J116" s="5" t="str">
        <f>VLOOKUP($A116,'[1]all active contracts with propo'!$A$1:$F$523,COLUMN()-4,0)</f>
        <v>CoWrks Golf Course Road</v>
      </c>
      <c r="K116" s="5" t="e">
        <f>VLOOKUP($A116,'[1]all active contracts with propo'!$A$1:$F$523,COLUMN()-4,0)</f>
        <v>#REF!</v>
      </c>
      <c r="L116" t="e">
        <f t="shared" si="5"/>
        <v>#REF!</v>
      </c>
    </row>
    <row r="117" spans="1:12" ht="15" customHeight="1" x14ac:dyDescent="0.25">
      <c r="A117" s="3" t="s">
        <v>221</v>
      </c>
      <c r="B117" s="3" t="s">
        <v>98</v>
      </c>
      <c r="C117" s="3" t="str">
        <f t="shared" si="4"/>
        <v>00</v>
      </c>
      <c r="D117" s="3" t="s">
        <v>59</v>
      </c>
      <c r="E117" s="3">
        <v>70</v>
      </c>
      <c r="F117" s="3" t="s">
        <v>40</v>
      </c>
      <c r="G117" s="5" t="str">
        <f>VLOOKUP($A117,'[1]all active contracts with propo'!$A$1:$F$523,COLUMN()-4,0)</f>
        <v>Formal Notice Given</v>
      </c>
      <c r="H117" s="5" t="str">
        <f>VLOOKUP($A117,'[1]all active contracts with propo'!$A$1:$F$523,COLUMN()-4,0)</f>
        <v>APPSTER LLP</v>
      </c>
      <c r="I117" s="5" t="str">
        <f>VLOOKUP($A117,'[1]all active contracts with propo'!$A$1:$F$523,COLUMN()-4,0)</f>
        <v>Arjun Gulati</v>
      </c>
      <c r="J117" s="5" t="str">
        <f>VLOOKUP($A117,'[1]all active contracts with propo'!$A$1:$F$523,COLUMN()-4,0)</f>
        <v>CoWrks Golf Course Road</v>
      </c>
      <c r="K117" s="5" t="e">
        <f>VLOOKUP($A117,'[1]all active contracts with propo'!$A$1:$F$523,COLUMN()-4,0)</f>
        <v>#REF!</v>
      </c>
      <c r="L117" t="e">
        <f t="shared" si="5"/>
        <v>#REF!</v>
      </c>
    </row>
    <row r="118" spans="1:12" ht="15" customHeight="1" x14ac:dyDescent="0.25">
      <c r="A118" s="3" t="s">
        <v>221</v>
      </c>
      <c r="B118" s="3" t="s">
        <v>99</v>
      </c>
      <c r="C118" s="3" t="str">
        <f t="shared" si="4"/>
        <v>00</v>
      </c>
      <c r="D118" s="3" t="s">
        <v>59</v>
      </c>
      <c r="E118" s="3">
        <v>70</v>
      </c>
      <c r="F118" s="3" t="s">
        <v>40</v>
      </c>
      <c r="G118" s="5" t="str">
        <f>VLOOKUP($A118,'[1]all active contracts with propo'!$A$1:$F$523,COLUMN()-4,0)</f>
        <v>Formal Notice Given</v>
      </c>
      <c r="H118" s="5" t="str">
        <f>VLOOKUP($A118,'[1]all active contracts with propo'!$A$1:$F$523,COLUMN()-4,0)</f>
        <v>APPSTER LLP</v>
      </c>
      <c r="I118" s="5" t="str">
        <f>VLOOKUP($A118,'[1]all active contracts with propo'!$A$1:$F$523,COLUMN()-4,0)</f>
        <v>Arjun Gulati</v>
      </c>
      <c r="J118" s="5" t="str">
        <f>VLOOKUP($A118,'[1]all active contracts with propo'!$A$1:$F$523,COLUMN()-4,0)</f>
        <v>CoWrks Golf Course Road</v>
      </c>
      <c r="K118" s="5" t="e">
        <f>VLOOKUP($A118,'[1]all active contracts with propo'!$A$1:$F$523,COLUMN()-4,0)</f>
        <v>#REF!</v>
      </c>
      <c r="L118" t="e">
        <f t="shared" si="5"/>
        <v>#REF!</v>
      </c>
    </row>
    <row r="119" spans="1:12" ht="15" customHeight="1" x14ac:dyDescent="0.25">
      <c r="A119" s="3" t="s">
        <v>221</v>
      </c>
      <c r="B119" s="3" t="s">
        <v>100</v>
      </c>
      <c r="C119" s="3" t="str">
        <f t="shared" si="4"/>
        <v>00</v>
      </c>
      <c r="D119" s="3" t="s">
        <v>59</v>
      </c>
      <c r="E119" s="3">
        <v>70</v>
      </c>
      <c r="F119" s="3" t="s">
        <v>40</v>
      </c>
      <c r="G119" s="5" t="str">
        <f>VLOOKUP($A119,'[1]all active contracts with propo'!$A$1:$F$523,COLUMN()-4,0)</f>
        <v>Formal Notice Given</v>
      </c>
      <c r="H119" s="5" t="str">
        <f>VLOOKUP($A119,'[1]all active contracts with propo'!$A$1:$F$523,COLUMN()-4,0)</f>
        <v>APPSTER LLP</v>
      </c>
      <c r="I119" s="5" t="str">
        <f>VLOOKUP($A119,'[1]all active contracts with propo'!$A$1:$F$523,COLUMN()-4,0)</f>
        <v>Arjun Gulati</v>
      </c>
      <c r="J119" s="5" t="str">
        <f>VLOOKUP($A119,'[1]all active contracts with propo'!$A$1:$F$523,COLUMN()-4,0)</f>
        <v>CoWrks Golf Course Road</v>
      </c>
      <c r="K119" s="5" t="e">
        <f>VLOOKUP($A119,'[1]all active contracts with propo'!$A$1:$F$523,COLUMN()-4,0)</f>
        <v>#REF!</v>
      </c>
      <c r="L119" t="e">
        <f t="shared" si="5"/>
        <v>#REF!</v>
      </c>
    </row>
    <row r="120" spans="1:12" ht="15" customHeight="1" x14ac:dyDescent="0.25">
      <c r="A120" s="3" t="s">
        <v>221</v>
      </c>
      <c r="B120" s="3" t="s">
        <v>101</v>
      </c>
      <c r="C120" s="3" t="str">
        <f t="shared" si="4"/>
        <v>00</v>
      </c>
      <c r="D120" s="3" t="s">
        <v>59</v>
      </c>
      <c r="E120" s="3">
        <v>70</v>
      </c>
      <c r="F120" s="3" t="s">
        <v>40</v>
      </c>
      <c r="G120" s="5" t="str">
        <f>VLOOKUP($A120,'[1]all active contracts with propo'!$A$1:$F$523,COLUMN()-4,0)</f>
        <v>Formal Notice Given</v>
      </c>
      <c r="H120" s="5" t="str">
        <f>VLOOKUP($A120,'[1]all active contracts with propo'!$A$1:$F$523,COLUMN()-4,0)</f>
        <v>APPSTER LLP</v>
      </c>
      <c r="I120" s="5" t="str">
        <f>VLOOKUP($A120,'[1]all active contracts with propo'!$A$1:$F$523,COLUMN()-4,0)</f>
        <v>Arjun Gulati</v>
      </c>
      <c r="J120" s="5" t="str">
        <f>VLOOKUP($A120,'[1]all active contracts with propo'!$A$1:$F$523,COLUMN()-4,0)</f>
        <v>CoWrks Golf Course Road</v>
      </c>
      <c r="K120" s="5" t="e">
        <f>VLOOKUP($A120,'[1]all active contracts with propo'!$A$1:$F$523,COLUMN()-4,0)</f>
        <v>#REF!</v>
      </c>
      <c r="L120" t="e">
        <f t="shared" si="5"/>
        <v>#REF!</v>
      </c>
    </row>
    <row r="121" spans="1:12" ht="15" customHeight="1" x14ac:dyDescent="0.25">
      <c r="A121" s="3" t="s">
        <v>221</v>
      </c>
      <c r="B121" s="3" t="s">
        <v>102</v>
      </c>
      <c r="C121" s="3" t="str">
        <f t="shared" si="4"/>
        <v>00</v>
      </c>
      <c r="D121" s="3" t="s">
        <v>59</v>
      </c>
      <c r="E121" s="3">
        <v>70</v>
      </c>
      <c r="F121" s="3" t="s">
        <v>40</v>
      </c>
      <c r="G121" s="5" t="str">
        <f>VLOOKUP($A121,'[1]all active contracts with propo'!$A$1:$F$523,COLUMN()-4,0)</f>
        <v>Formal Notice Given</v>
      </c>
      <c r="H121" s="5" t="str">
        <f>VLOOKUP($A121,'[1]all active contracts with propo'!$A$1:$F$523,COLUMN()-4,0)</f>
        <v>APPSTER LLP</v>
      </c>
      <c r="I121" s="5" t="str">
        <f>VLOOKUP($A121,'[1]all active contracts with propo'!$A$1:$F$523,COLUMN()-4,0)</f>
        <v>Arjun Gulati</v>
      </c>
      <c r="J121" s="5" t="str">
        <f>VLOOKUP($A121,'[1]all active contracts with propo'!$A$1:$F$523,COLUMN()-4,0)</f>
        <v>CoWrks Golf Course Road</v>
      </c>
      <c r="K121" s="5" t="e">
        <f>VLOOKUP($A121,'[1]all active contracts with propo'!$A$1:$F$523,COLUMN()-4,0)</f>
        <v>#REF!</v>
      </c>
      <c r="L121" t="e">
        <f t="shared" si="5"/>
        <v>#REF!</v>
      </c>
    </row>
    <row r="122" spans="1:12" ht="15" customHeight="1" x14ac:dyDescent="0.25">
      <c r="A122" s="3" t="s">
        <v>221</v>
      </c>
      <c r="B122" s="3" t="s">
        <v>103</v>
      </c>
      <c r="C122" s="3" t="str">
        <f t="shared" si="4"/>
        <v>00</v>
      </c>
      <c r="D122" s="3" t="s">
        <v>59</v>
      </c>
      <c r="E122" s="3">
        <v>70</v>
      </c>
      <c r="F122" s="3" t="s">
        <v>40</v>
      </c>
      <c r="G122" s="5" t="str">
        <f>VLOOKUP($A122,'[1]all active contracts with propo'!$A$1:$F$523,COLUMN()-4,0)</f>
        <v>Formal Notice Given</v>
      </c>
      <c r="H122" s="5" t="str">
        <f>VLOOKUP($A122,'[1]all active contracts with propo'!$A$1:$F$523,COLUMN()-4,0)</f>
        <v>APPSTER LLP</v>
      </c>
      <c r="I122" s="5" t="str">
        <f>VLOOKUP($A122,'[1]all active contracts with propo'!$A$1:$F$523,COLUMN()-4,0)</f>
        <v>Arjun Gulati</v>
      </c>
      <c r="J122" s="5" t="str">
        <f>VLOOKUP($A122,'[1]all active contracts with propo'!$A$1:$F$523,COLUMN()-4,0)</f>
        <v>CoWrks Golf Course Road</v>
      </c>
      <c r="K122" s="5" t="e">
        <f>VLOOKUP($A122,'[1]all active contracts with propo'!$A$1:$F$523,COLUMN()-4,0)</f>
        <v>#REF!</v>
      </c>
      <c r="L122" t="e">
        <f t="shared" si="5"/>
        <v>#REF!</v>
      </c>
    </row>
    <row r="123" spans="1:12" ht="15" customHeight="1" x14ac:dyDescent="0.25">
      <c r="A123" s="3" t="s">
        <v>221</v>
      </c>
      <c r="B123" s="3" t="s">
        <v>104</v>
      </c>
      <c r="C123" s="3" t="str">
        <f t="shared" si="4"/>
        <v>00</v>
      </c>
      <c r="D123" s="3" t="s">
        <v>59</v>
      </c>
      <c r="E123" s="3">
        <v>70</v>
      </c>
      <c r="F123" s="3" t="s">
        <v>40</v>
      </c>
      <c r="G123" s="5" t="str">
        <f>VLOOKUP($A123,'[1]all active contracts with propo'!$A$1:$F$523,COLUMN()-4,0)</f>
        <v>Formal Notice Given</v>
      </c>
      <c r="H123" s="5" t="str">
        <f>VLOOKUP($A123,'[1]all active contracts with propo'!$A$1:$F$523,COLUMN()-4,0)</f>
        <v>APPSTER LLP</v>
      </c>
      <c r="I123" s="5" t="str">
        <f>VLOOKUP($A123,'[1]all active contracts with propo'!$A$1:$F$523,COLUMN()-4,0)</f>
        <v>Arjun Gulati</v>
      </c>
      <c r="J123" s="5" t="str">
        <f>VLOOKUP($A123,'[1]all active contracts with propo'!$A$1:$F$523,COLUMN()-4,0)</f>
        <v>CoWrks Golf Course Road</v>
      </c>
      <c r="K123" s="5" t="e">
        <f>VLOOKUP($A123,'[1]all active contracts with propo'!$A$1:$F$523,COLUMN()-4,0)</f>
        <v>#REF!</v>
      </c>
      <c r="L123" t="e">
        <f t="shared" si="5"/>
        <v>#REF!</v>
      </c>
    </row>
    <row r="124" spans="1:12" ht="15" customHeight="1" x14ac:dyDescent="0.25">
      <c r="A124" s="3" t="s">
        <v>221</v>
      </c>
      <c r="B124" s="3" t="s">
        <v>105</v>
      </c>
      <c r="C124" s="3" t="str">
        <f t="shared" si="4"/>
        <v>00</v>
      </c>
      <c r="D124" s="3" t="s">
        <v>59</v>
      </c>
      <c r="E124" s="3">
        <v>70</v>
      </c>
      <c r="F124" s="3" t="s">
        <v>40</v>
      </c>
      <c r="G124" s="5" t="str">
        <f>VLOOKUP($A124,'[1]all active contracts with propo'!$A$1:$F$523,COLUMN()-4,0)</f>
        <v>Formal Notice Given</v>
      </c>
      <c r="H124" s="5" t="str">
        <f>VLOOKUP($A124,'[1]all active contracts with propo'!$A$1:$F$523,COLUMN()-4,0)</f>
        <v>APPSTER LLP</v>
      </c>
      <c r="I124" s="5" t="str">
        <f>VLOOKUP($A124,'[1]all active contracts with propo'!$A$1:$F$523,COLUMN()-4,0)</f>
        <v>Arjun Gulati</v>
      </c>
      <c r="J124" s="5" t="str">
        <f>VLOOKUP($A124,'[1]all active contracts with propo'!$A$1:$F$523,COLUMN()-4,0)</f>
        <v>CoWrks Golf Course Road</v>
      </c>
      <c r="K124" s="5" t="e">
        <f>VLOOKUP($A124,'[1]all active contracts with propo'!$A$1:$F$523,COLUMN()-4,0)</f>
        <v>#REF!</v>
      </c>
      <c r="L124" t="e">
        <f t="shared" si="5"/>
        <v>#REF!</v>
      </c>
    </row>
    <row r="125" spans="1:12" ht="15" customHeight="1" x14ac:dyDescent="0.25">
      <c r="A125" s="3" t="s">
        <v>221</v>
      </c>
      <c r="B125" s="3" t="s">
        <v>106</v>
      </c>
      <c r="C125" s="3" t="str">
        <f t="shared" si="4"/>
        <v>00</v>
      </c>
      <c r="D125" s="3" t="s">
        <v>59</v>
      </c>
      <c r="E125" s="3">
        <v>70</v>
      </c>
      <c r="F125" s="3" t="s">
        <v>40</v>
      </c>
      <c r="G125" s="5" t="str">
        <f>VLOOKUP($A125,'[1]all active contracts with propo'!$A$1:$F$523,COLUMN()-4,0)</f>
        <v>Formal Notice Given</v>
      </c>
      <c r="H125" s="5" t="str">
        <f>VLOOKUP($A125,'[1]all active contracts with propo'!$A$1:$F$523,COLUMN()-4,0)</f>
        <v>APPSTER LLP</v>
      </c>
      <c r="I125" s="5" t="str">
        <f>VLOOKUP($A125,'[1]all active contracts with propo'!$A$1:$F$523,COLUMN()-4,0)</f>
        <v>Arjun Gulati</v>
      </c>
      <c r="J125" s="5" t="str">
        <f>VLOOKUP($A125,'[1]all active contracts with propo'!$A$1:$F$523,COLUMN()-4,0)</f>
        <v>CoWrks Golf Course Road</v>
      </c>
      <c r="K125" s="5" t="e">
        <f>VLOOKUP($A125,'[1]all active contracts with propo'!$A$1:$F$523,COLUMN()-4,0)</f>
        <v>#REF!</v>
      </c>
      <c r="L125" t="e">
        <f t="shared" si="5"/>
        <v>#REF!</v>
      </c>
    </row>
    <row r="126" spans="1:12" ht="15" customHeight="1" x14ac:dyDescent="0.25">
      <c r="A126" s="3" t="s">
        <v>221</v>
      </c>
      <c r="B126" s="3" t="s">
        <v>107</v>
      </c>
      <c r="C126" s="3" t="str">
        <f t="shared" si="4"/>
        <v>00</v>
      </c>
      <c r="D126" s="3" t="s">
        <v>59</v>
      </c>
      <c r="E126" s="3">
        <v>70</v>
      </c>
      <c r="F126" s="3" t="s">
        <v>40</v>
      </c>
      <c r="G126" s="5" t="str">
        <f>VLOOKUP($A126,'[1]all active contracts with propo'!$A$1:$F$523,COLUMN()-4,0)</f>
        <v>Formal Notice Given</v>
      </c>
      <c r="H126" s="5" t="str">
        <f>VLOOKUP($A126,'[1]all active contracts with propo'!$A$1:$F$523,COLUMN()-4,0)</f>
        <v>APPSTER LLP</v>
      </c>
      <c r="I126" s="5" t="str">
        <f>VLOOKUP($A126,'[1]all active contracts with propo'!$A$1:$F$523,COLUMN()-4,0)</f>
        <v>Arjun Gulati</v>
      </c>
      <c r="J126" s="5" t="str">
        <f>VLOOKUP($A126,'[1]all active contracts with propo'!$A$1:$F$523,COLUMN()-4,0)</f>
        <v>CoWrks Golf Course Road</v>
      </c>
      <c r="K126" s="5" t="e">
        <f>VLOOKUP($A126,'[1]all active contracts with propo'!$A$1:$F$523,COLUMN()-4,0)</f>
        <v>#REF!</v>
      </c>
      <c r="L126" t="e">
        <f t="shared" si="5"/>
        <v>#REF!</v>
      </c>
    </row>
    <row r="127" spans="1:12" ht="15" customHeight="1" x14ac:dyDescent="0.25">
      <c r="A127" s="3" t="s">
        <v>221</v>
      </c>
      <c r="B127" s="3" t="s">
        <v>108</v>
      </c>
      <c r="C127" s="3" t="str">
        <f t="shared" si="4"/>
        <v>00</v>
      </c>
      <c r="D127" s="3" t="s">
        <v>59</v>
      </c>
      <c r="E127" s="3">
        <v>70</v>
      </c>
      <c r="F127" s="3" t="s">
        <v>40</v>
      </c>
      <c r="G127" s="5" t="str">
        <f>VLOOKUP($A127,'[1]all active contracts with propo'!$A$1:$F$523,COLUMN()-4,0)</f>
        <v>Formal Notice Given</v>
      </c>
      <c r="H127" s="5" t="str">
        <f>VLOOKUP($A127,'[1]all active contracts with propo'!$A$1:$F$523,COLUMN()-4,0)</f>
        <v>APPSTER LLP</v>
      </c>
      <c r="I127" s="5" t="str">
        <f>VLOOKUP($A127,'[1]all active contracts with propo'!$A$1:$F$523,COLUMN()-4,0)</f>
        <v>Arjun Gulati</v>
      </c>
      <c r="J127" s="5" t="str">
        <f>VLOOKUP($A127,'[1]all active contracts with propo'!$A$1:$F$523,COLUMN()-4,0)</f>
        <v>CoWrks Golf Course Road</v>
      </c>
      <c r="K127" s="5" t="e">
        <f>VLOOKUP($A127,'[1]all active contracts with propo'!$A$1:$F$523,COLUMN()-4,0)</f>
        <v>#REF!</v>
      </c>
      <c r="L127" t="e">
        <f t="shared" si="5"/>
        <v>#REF!</v>
      </c>
    </row>
    <row r="128" spans="1:12" ht="15" customHeight="1" x14ac:dyDescent="0.25">
      <c r="A128" s="3" t="s">
        <v>221</v>
      </c>
      <c r="B128" s="3" t="s">
        <v>109</v>
      </c>
      <c r="C128" s="3" t="str">
        <f t="shared" si="4"/>
        <v>00</v>
      </c>
      <c r="D128" s="3" t="s">
        <v>59</v>
      </c>
      <c r="E128" s="3">
        <v>70</v>
      </c>
      <c r="F128" s="3" t="s">
        <v>40</v>
      </c>
      <c r="G128" s="5" t="str">
        <f>VLOOKUP($A128,'[1]all active contracts with propo'!$A$1:$F$523,COLUMN()-4,0)</f>
        <v>Formal Notice Given</v>
      </c>
      <c r="H128" s="5" t="str">
        <f>VLOOKUP($A128,'[1]all active contracts with propo'!$A$1:$F$523,COLUMN()-4,0)</f>
        <v>APPSTER LLP</v>
      </c>
      <c r="I128" s="5" t="str">
        <f>VLOOKUP($A128,'[1]all active contracts with propo'!$A$1:$F$523,COLUMN()-4,0)</f>
        <v>Arjun Gulati</v>
      </c>
      <c r="J128" s="5" t="str">
        <f>VLOOKUP($A128,'[1]all active contracts with propo'!$A$1:$F$523,COLUMN()-4,0)</f>
        <v>CoWrks Golf Course Road</v>
      </c>
      <c r="K128" s="5" t="e">
        <f>VLOOKUP($A128,'[1]all active contracts with propo'!$A$1:$F$523,COLUMN()-4,0)</f>
        <v>#REF!</v>
      </c>
      <c r="L128" t="e">
        <f t="shared" si="5"/>
        <v>#REF!</v>
      </c>
    </row>
    <row r="129" spans="1:12" ht="15" customHeight="1" x14ac:dyDescent="0.25">
      <c r="A129" s="3" t="s">
        <v>221</v>
      </c>
      <c r="B129" s="3" t="s">
        <v>110</v>
      </c>
      <c r="C129" s="3" t="str">
        <f t="shared" si="4"/>
        <v>00</v>
      </c>
      <c r="D129" s="3" t="s">
        <v>59</v>
      </c>
      <c r="E129" s="3">
        <v>70</v>
      </c>
      <c r="F129" s="3" t="s">
        <v>40</v>
      </c>
      <c r="G129" s="5" t="str">
        <f>VLOOKUP($A129,'[1]all active contracts with propo'!$A$1:$F$523,COLUMN()-4,0)</f>
        <v>Formal Notice Given</v>
      </c>
      <c r="H129" s="5" t="str">
        <f>VLOOKUP($A129,'[1]all active contracts with propo'!$A$1:$F$523,COLUMN()-4,0)</f>
        <v>APPSTER LLP</v>
      </c>
      <c r="I129" s="5" t="str">
        <f>VLOOKUP($A129,'[1]all active contracts with propo'!$A$1:$F$523,COLUMN()-4,0)</f>
        <v>Arjun Gulati</v>
      </c>
      <c r="J129" s="5" t="str">
        <f>VLOOKUP($A129,'[1]all active contracts with propo'!$A$1:$F$523,COLUMN()-4,0)</f>
        <v>CoWrks Golf Course Road</v>
      </c>
      <c r="K129" s="5" t="e">
        <f>VLOOKUP($A129,'[1]all active contracts with propo'!$A$1:$F$523,COLUMN()-4,0)</f>
        <v>#REF!</v>
      </c>
      <c r="L129" t="e">
        <f t="shared" si="5"/>
        <v>#REF!</v>
      </c>
    </row>
    <row r="130" spans="1:12" ht="15" customHeight="1" x14ac:dyDescent="0.25">
      <c r="A130" s="3" t="s">
        <v>221</v>
      </c>
      <c r="B130" s="3" t="s">
        <v>111</v>
      </c>
      <c r="C130" s="3" t="str">
        <f t="shared" si="4"/>
        <v>00</v>
      </c>
      <c r="D130" s="3" t="s">
        <v>59</v>
      </c>
      <c r="E130" s="3">
        <v>70</v>
      </c>
      <c r="F130" s="3" t="s">
        <v>40</v>
      </c>
      <c r="G130" s="5" t="str">
        <f>VLOOKUP($A130,'[1]all active contracts with propo'!$A$1:$F$523,COLUMN()-4,0)</f>
        <v>Formal Notice Given</v>
      </c>
      <c r="H130" s="5" t="str">
        <f>VLOOKUP($A130,'[1]all active contracts with propo'!$A$1:$F$523,COLUMN()-4,0)</f>
        <v>APPSTER LLP</v>
      </c>
      <c r="I130" s="5" t="str">
        <f>VLOOKUP($A130,'[1]all active contracts with propo'!$A$1:$F$523,COLUMN()-4,0)</f>
        <v>Arjun Gulati</v>
      </c>
      <c r="J130" s="5" t="str">
        <f>VLOOKUP($A130,'[1]all active contracts with propo'!$A$1:$F$523,COLUMN()-4,0)</f>
        <v>CoWrks Golf Course Road</v>
      </c>
      <c r="K130" s="5" t="e">
        <f>VLOOKUP($A130,'[1]all active contracts with propo'!$A$1:$F$523,COLUMN()-4,0)</f>
        <v>#REF!</v>
      </c>
      <c r="L130" t="e">
        <f t="shared" si="5"/>
        <v>#REF!</v>
      </c>
    </row>
    <row r="131" spans="1:12" ht="15" customHeight="1" x14ac:dyDescent="0.25">
      <c r="A131" s="3" t="s">
        <v>221</v>
      </c>
      <c r="B131" s="3" t="s">
        <v>114</v>
      </c>
      <c r="C131" s="3" t="str">
        <f t="shared" si="4"/>
        <v>00</v>
      </c>
      <c r="D131" s="3" t="s">
        <v>59</v>
      </c>
      <c r="E131" s="3">
        <v>70</v>
      </c>
      <c r="F131" s="3" t="s">
        <v>40</v>
      </c>
      <c r="G131" s="5" t="str">
        <f>VLOOKUP($A131,'[1]all active contracts with propo'!$A$1:$F$523,COLUMN()-4,0)</f>
        <v>Formal Notice Given</v>
      </c>
      <c r="H131" s="5" t="str">
        <f>VLOOKUP($A131,'[1]all active contracts with propo'!$A$1:$F$523,COLUMN()-4,0)</f>
        <v>APPSTER LLP</v>
      </c>
      <c r="I131" s="5" t="str">
        <f>VLOOKUP($A131,'[1]all active contracts with propo'!$A$1:$F$523,COLUMN()-4,0)</f>
        <v>Arjun Gulati</v>
      </c>
      <c r="J131" s="5" t="str">
        <f>VLOOKUP($A131,'[1]all active contracts with propo'!$A$1:$F$523,COLUMN()-4,0)</f>
        <v>CoWrks Golf Course Road</v>
      </c>
      <c r="K131" s="5" t="e">
        <f>VLOOKUP($A131,'[1]all active contracts with propo'!$A$1:$F$523,COLUMN()-4,0)</f>
        <v>#REF!</v>
      </c>
      <c r="L131" t="e">
        <f t="shared" si="5"/>
        <v>#REF!</v>
      </c>
    </row>
    <row r="132" spans="1:12" ht="15" customHeight="1" x14ac:dyDescent="0.25">
      <c r="A132" s="3" t="s">
        <v>221</v>
      </c>
      <c r="B132" s="3" t="s">
        <v>58</v>
      </c>
      <c r="C132" s="3" t="str">
        <f t="shared" si="4"/>
        <v>00</v>
      </c>
      <c r="D132" s="3" t="s">
        <v>59</v>
      </c>
      <c r="E132" s="3">
        <v>70</v>
      </c>
      <c r="F132" s="3" t="s">
        <v>40</v>
      </c>
      <c r="G132" s="5" t="str">
        <f>VLOOKUP($A132,'[1]all active contracts with propo'!$A$1:$F$523,COLUMN()-4,0)</f>
        <v>Formal Notice Given</v>
      </c>
      <c r="H132" s="5" t="str">
        <f>VLOOKUP($A132,'[1]all active contracts with propo'!$A$1:$F$523,COLUMN()-4,0)</f>
        <v>APPSTER LLP</v>
      </c>
      <c r="I132" s="5" t="str">
        <f>VLOOKUP($A132,'[1]all active contracts with propo'!$A$1:$F$523,COLUMN()-4,0)</f>
        <v>Arjun Gulati</v>
      </c>
      <c r="J132" s="5" t="str">
        <f>VLOOKUP($A132,'[1]all active contracts with propo'!$A$1:$F$523,COLUMN()-4,0)</f>
        <v>CoWrks Golf Course Road</v>
      </c>
      <c r="K132" s="5" t="e">
        <f>VLOOKUP($A132,'[1]all active contracts with propo'!$A$1:$F$523,COLUMN()-4,0)</f>
        <v>#REF!</v>
      </c>
      <c r="L132" t="e">
        <f t="shared" si="5"/>
        <v>#REF!</v>
      </c>
    </row>
    <row r="133" spans="1:12" ht="15" customHeight="1" x14ac:dyDescent="0.25">
      <c r="A133" s="3" t="s">
        <v>221</v>
      </c>
      <c r="B133" s="3" t="s">
        <v>115</v>
      </c>
      <c r="C133" s="3" t="str">
        <f t="shared" si="4"/>
        <v>00</v>
      </c>
      <c r="D133" s="3" t="s">
        <v>59</v>
      </c>
      <c r="E133" s="3">
        <v>70</v>
      </c>
      <c r="F133" s="3" t="s">
        <v>40</v>
      </c>
      <c r="G133" s="5" t="str">
        <f>VLOOKUP($A133,'[1]all active contracts with propo'!$A$1:$F$523,COLUMN()-4,0)</f>
        <v>Formal Notice Given</v>
      </c>
      <c r="H133" s="5" t="str">
        <f>VLOOKUP($A133,'[1]all active contracts with propo'!$A$1:$F$523,COLUMN()-4,0)</f>
        <v>APPSTER LLP</v>
      </c>
      <c r="I133" s="5" t="str">
        <f>VLOOKUP($A133,'[1]all active contracts with propo'!$A$1:$F$523,COLUMN()-4,0)</f>
        <v>Arjun Gulati</v>
      </c>
      <c r="J133" s="5" t="str">
        <f>VLOOKUP($A133,'[1]all active contracts with propo'!$A$1:$F$523,COLUMN()-4,0)</f>
        <v>CoWrks Golf Course Road</v>
      </c>
      <c r="K133" s="5" t="e">
        <f>VLOOKUP($A133,'[1]all active contracts with propo'!$A$1:$F$523,COLUMN()-4,0)</f>
        <v>#REF!</v>
      </c>
      <c r="L133" t="e">
        <f t="shared" si="5"/>
        <v>#REF!</v>
      </c>
    </row>
    <row r="134" spans="1:12" ht="15" customHeight="1" x14ac:dyDescent="0.25">
      <c r="A134" s="3" t="s">
        <v>221</v>
      </c>
      <c r="B134" s="3" t="s">
        <v>222</v>
      </c>
      <c r="C134" s="3" t="str">
        <f t="shared" si="4"/>
        <v>00</v>
      </c>
      <c r="D134" s="3" t="s">
        <v>59</v>
      </c>
      <c r="E134" s="3">
        <v>70</v>
      </c>
      <c r="F134" s="3" t="s">
        <v>40</v>
      </c>
      <c r="G134" s="5" t="str">
        <f>VLOOKUP($A134,'[1]all active contracts with propo'!$A$1:$F$523,COLUMN()-4,0)</f>
        <v>Formal Notice Given</v>
      </c>
      <c r="H134" s="5" t="str">
        <f>VLOOKUP($A134,'[1]all active contracts with propo'!$A$1:$F$523,COLUMN()-4,0)</f>
        <v>APPSTER LLP</v>
      </c>
      <c r="I134" s="5" t="str">
        <f>VLOOKUP($A134,'[1]all active contracts with propo'!$A$1:$F$523,COLUMN()-4,0)</f>
        <v>Arjun Gulati</v>
      </c>
      <c r="J134" s="5" t="str">
        <f>VLOOKUP($A134,'[1]all active contracts with propo'!$A$1:$F$523,COLUMN()-4,0)</f>
        <v>CoWrks Golf Course Road</v>
      </c>
      <c r="K134" s="5" t="e">
        <f>VLOOKUP($A134,'[1]all active contracts with propo'!$A$1:$F$523,COLUMN()-4,0)</f>
        <v>#REF!</v>
      </c>
      <c r="L134" t="e">
        <f t="shared" si="5"/>
        <v>#REF!</v>
      </c>
    </row>
    <row r="135" spans="1:12" ht="15" customHeight="1" x14ac:dyDescent="0.25">
      <c r="A135" s="3" t="s">
        <v>221</v>
      </c>
      <c r="B135" s="3" t="s">
        <v>116</v>
      </c>
      <c r="C135" s="3" t="str">
        <f t="shared" si="4"/>
        <v>00</v>
      </c>
      <c r="D135" s="3" t="s">
        <v>59</v>
      </c>
      <c r="E135" s="3">
        <v>70</v>
      </c>
      <c r="F135" s="3" t="s">
        <v>40</v>
      </c>
      <c r="G135" s="5" t="str">
        <f>VLOOKUP($A135,'[1]all active contracts with propo'!$A$1:$F$523,COLUMN()-4,0)</f>
        <v>Formal Notice Given</v>
      </c>
      <c r="H135" s="5" t="str">
        <f>VLOOKUP($A135,'[1]all active contracts with propo'!$A$1:$F$523,COLUMN()-4,0)</f>
        <v>APPSTER LLP</v>
      </c>
      <c r="I135" s="5" t="str">
        <f>VLOOKUP($A135,'[1]all active contracts with propo'!$A$1:$F$523,COLUMN()-4,0)</f>
        <v>Arjun Gulati</v>
      </c>
      <c r="J135" s="5" t="str">
        <f>VLOOKUP($A135,'[1]all active contracts with propo'!$A$1:$F$523,COLUMN()-4,0)</f>
        <v>CoWrks Golf Course Road</v>
      </c>
      <c r="K135" s="5" t="e">
        <f>VLOOKUP($A135,'[1]all active contracts with propo'!$A$1:$F$523,COLUMN()-4,0)</f>
        <v>#REF!</v>
      </c>
      <c r="L135" t="e">
        <f t="shared" si="5"/>
        <v>#REF!</v>
      </c>
    </row>
    <row r="136" spans="1:12" ht="15" customHeight="1" x14ac:dyDescent="0.25">
      <c r="A136" s="3" t="s">
        <v>221</v>
      </c>
      <c r="B136" s="3" t="s">
        <v>117</v>
      </c>
      <c r="C136" s="3" t="str">
        <f t="shared" si="4"/>
        <v>00</v>
      </c>
      <c r="D136" s="3" t="s">
        <v>59</v>
      </c>
      <c r="E136" s="3">
        <v>70</v>
      </c>
      <c r="F136" s="3" t="s">
        <v>40</v>
      </c>
      <c r="G136" s="5" t="str">
        <f>VLOOKUP($A136,'[1]all active contracts with propo'!$A$1:$F$523,COLUMN()-4,0)</f>
        <v>Formal Notice Given</v>
      </c>
      <c r="H136" s="5" t="str">
        <f>VLOOKUP($A136,'[1]all active contracts with propo'!$A$1:$F$523,COLUMN()-4,0)</f>
        <v>APPSTER LLP</v>
      </c>
      <c r="I136" s="5" t="str">
        <f>VLOOKUP($A136,'[1]all active contracts with propo'!$A$1:$F$523,COLUMN()-4,0)</f>
        <v>Arjun Gulati</v>
      </c>
      <c r="J136" s="5" t="str">
        <f>VLOOKUP($A136,'[1]all active contracts with propo'!$A$1:$F$523,COLUMN()-4,0)</f>
        <v>CoWrks Golf Course Road</v>
      </c>
      <c r="K136" s="5" t="e">
        <f>VLOOKUP($A136,'[1]all active contracts with propo'!$A$1:$F$523,COLUMN()-4,0)</f>
        <v>#REF!</v>
      </c>
      <c r="L136" t="e">
        <f t="shared" si="5"/>
        <v>#REF!</v>
      </c>
    </row>
    <row r="137" spans="1:12" ht="15" customHeight="1" x14ac:dyDescent="0.25">
      <c r="A137" s="3" t="s">
        <v>221</v>
      </c>
      <c r="B137" s="3" t="s">
        <v>118</v>
      </c>
      <c r="C137" s="3" t="str">
        <f t="shared" si="4"/>
        <v>00</v>
      </c>
      <c r="D137" s="3" t="s">
        <v>59</v>
      </c>
      <c r="E137" s="3">
        <v>70</v>
      </c>
      <c r="F137" s="3" t="s">
        <v>40</v>
      </c>
      <c r="G137" s="5" t="str">
        <f>VLOOKUP($A137,'[1]all active contracts with propo'!$A$1:$F$523,COLUMN()-4,0)</f>
        <v>Formal Notice Given</v>
      </c>
      <c r="H137" s="5" t="str">
        <f>VLOOKUP($A137,'[1]all active contracts with propo'!$A$1:$F$523,COLUMN()-4,0)</f>
        <v>APPSTER LLP</v>
      </c>
      <c r="I137" s="5" t="str">
        <f>VLOOKUP($A137,'[1]all active contracts with propo'!$A$1:$F$523,COLUMN()-4,0)</f>
        <v>Arjun Gulati</v>
      </c>
      <c r="J137" s="5" t="str">
        <f>VLOOKUP($A137,'[1]all active contracts with propo'!$A$1:$F$523,COLUMN()-4,0)</f>
        <v>CoWrks Golf Course Road</v>
      </c>
      <c r="K137" s="5" t="e">
        <f>VLOOKUP($A137,'[1]all active contracts with propo'!$A$1:$F$523,COLUMN()-4,0)</f>
        <v>#REF!</v>
      </c>
      <c r="L137" t="e">
        <f t="shared" si="5"/>
        <v>#REF!</v>
      </c>
    </row>
    <row r="138" spans="1:12" ht="15" customHeight="1" x14ac:dyDescent="0.25">
      <c r="A138" s="3" t="s">
        <v>221</v>
      </c>
      <c r="B138" s="3" t="s">
        <v>119</v>
      </c>
      <c r="C138" s="3" t="str">
        <f t="shared" si="4"/>
        <v>00</v>
      </c>
      <c r="D138" s="3" t="s">
        <v>59</v>
      </c>
      <c r="E138" s="3">
        <v>70</v>
      </c>
      <c r="F138" s="3" t="s">
        <v>40</v>
      </c>
      <c r="G138" s="5" t="str">
        <f>VLOOKUP($A138,'[1]all active contracts with propo'!$A$1:$F$523,COLUMN()-4,0)</f>
        <v>Formal Notice Given</v>
      </c>
      <c r="H138" s="5" t="str">
        <f>VLOOKUP($A138,'[1]all active contracts with propo'!$A$1:$F$523,COLUMN()-4,0)</f>
        <v>APPSTER LLP</v>
      </c>
      <c r="I138" s="5" t="str">
        <f>VLOOKUP($A138,'[1]all active contracts with propo'!$A$1:$F$523,COLUMN()-4,0)</f>
        <v>Arjun Gulati</v>
      </c>
      <c r="J138" s="5" t="str">
        <f>VLOOKUP($A138,'[1]all active contracts with propo'!$A$1:$F$523,COLUMN()-4,0)</f>
        <v>CoWrks Golf Course Road</v>
      </c>
      <c r="K138" s="5" t="e">
        <f>VLOOKUP($A138,'[1]all active contracts with propo'!$A$1:$F$523,COLUMN()-4,0)</f>
        <v>#REF!</v>
      </c>
      <c r="L138" t="e">
        <f t="shared" si="5"/>
        <v>#REF!</v>
      </c>
    </row>
    <row r="139" spans="1:12" ht="15" customHeight="1" x14ac:dyDescent="0.25">
      <c r="A139" s="3" t="s">
        <v>221</v>
      </c>
      <c r="B139" s="3" t="s">
        <v>120</v>
      </c>
      <c r="C139" s="3" t="str">
        <f t="shared" si="4"/>
        <v>00</v>
      </c>
      <c r="D139" s="3" t="s">
        <v>59</v>
      </c>
      <c r="E139" s="3">
        <v>70</v>
      </c>
      <c r="F139" s="3" t="s">
        <v>40</v>
      </c>
      <c r="G139" s="5" t="str">
        <f>VLOOKUP($A139,'[1]all active contracts with propo'!$A$1:$F$523,COLUMN()-4,0)</f>
        <v>Formal Notice Given</v>
      </c>
      <c r="H139" s="5" t="str">
        <f>VLOOKUP($A139,'[1]all active contracts with propo'!$A$1:$F$523,COLUMN()-4,0)</f>
        <v>APPSTER LLP</v>
      </c>
      <c r="I139" s="5" t="str">
        <f>VLOOKUP($A139,'[1]all active contracts with propo'!$A$1:$F$523,COLUMN()-4,0)</f>
        <v>Arjun Gulati</v>
      </c>
      <c r="J139" s="5" t="str">
        <f>VLOOKUP($A139,'[1]all active contracts with propo'!$A$1:$F$523,COLUMN()-4,0)</f>
        <v>CoWrks Golf Course Road</v>
      </c>
      <c r="K139" s="5" t="e">
        <f>VLOOKUP($A139,'[1]all active contracts with propo'!$A$1:$F$523,COLUMN()-4,0)</f>
        <v>#REF!</v>
      </c>
      <c r="L139" t="e">
        <f t="shared" si="5"/>
        <v>#REF!</v>
      </c>
    </row>
    <row r="140" spans="1:12" ht="15" customHeight="1" x14ac:dyDescent="0.25">
      <c r="A140" s="3" t="s">
        <v>221</v>
      </c>
      <c r="B140" s="3" t="s">
        <v>121</v>
      </c>
      <c r="C140" s="3" t="str">
        <f t="shared" si="4"/>
        <v>00</v>
      </c>
      <c r="D140" s="3" t="s">
        <v>59</v>
      </c>
      <c r="E140" s="3">
        <v>70</v>
      </c>
      <c r="F140" s="3" t="s">
        <v>40</v>
      </c>
      <c r="G140" s="5" t="str">
        <f>VLOOKUP($A140,'[1]all active contracts with propo'!$A$1:$F$523,COLUMN()-4,0)</f>
        <v>Formal Notice Given</v>
      </c>
      <c r="H140" s="5" t="str">
        <f>VLOOKUP($A140,'[1]all active contracts with propo'!$A$1:$F$523,COLUMN()-4,0)</f>
        <v>APPSTER LLP</v>
      </c>
      <c r="I140" s="5" t="str">
        <f>VLOOKUP($A140,'[1]all active contracts with propo'!$A$1:$F$523,COLUMN()-4,0)</f>
        <v>Arjun Gulati</v>
      </c>
      <c r="J140" s="5" t="str">
        <f>VLOOKUP($A140,'[1]all active contracts with propo'!$A$1:$F$523,COLUMN()-4,0)</f>
        <v>CoWrks Golf Course Road</v>
      </c>
      <c r="K140" s="5" t="e">
        <f>VLOOKUP($A140,'[1]all active contracts with propo'!$A$1:$F$523,COLUMN()-4,0)</f>
        <v>#REF!</v>
      </c>
      <c r="L140" t="e">
        <f t="shared" si="5"/>
        <v>#REF!</v>
      </c>
    </row>
    <row r="141" spans="1:12" ht="15" customHeight="1" x14ac:dyDescent="0.25">
      <c r="A141" s="3" t="s">
        <v>221</v>
      </c>
      <c r="B141" s="3" t="s">
        <v>122</v>
      </c>
      <c r="C141" s="3" t="str">
        <f t="shared" si="4"/>
        <v>00</v>
      </c>
      <c r="D141" s="3" t="s">
        <v>59</v>
      </c>
      <c r="E141" s="3">
        <v>70</v>
      </c>
      <c r="F141" s="3" t="s">
        <v>40</v>
      </c>
      <c r="G141" s="5" t="str">
        <f>VLOOKUP($A141,'[1]all active contracts with propo'!$A$1:$F$523,COLUMN()-4,0)</f>
        <v>Formal Notice Given</v>
      </c>
      <c r="H141" s="5" t="str">
        <f>VLOOKUP($A141,'[1]all active contracts with propo'!$A$1:$F$523,COLUMN()-4,0)</f>
        <v>APPSTER LLP</v>
      </c>
      <c r="I141" s="5" t="str">
        <f>VLOOKUP($A141,'[1]all active contracts with propo'!$A$1:$F$523,COLUMN()-4,0)</f>
        <v>Arjun Gulati</v>
      </c>
      <c r="J141" s="5" t="str">
        <f>VLOOKUP($A141,'[1]all active contracts with propo'!$A$1:$F$523,COLUMN()-4,0)</f>
        <v>CoWrks Golf Course Road</v>
      </c>
      <c r="K141" s="5" t="e">
        <f>VLOOKUP($A141,'[1]all active contracts with propo'!$A$1:$F$523,COLUMN()-4,0)</f>
        <v>#REF!</v>
      </c>
      <c r="L141" t="e">
        <f t="shared" si="5"/>
        <v>#REF!</v>
      </c>
    </row>
    <row r="142" spans="1:12" ht="15" customHeight="1" x14ac:dyDescent="0.25">
      <c r="A142" s="3" t="s">
        <v>221</v>
      </c>
      <c r="B142" s="3" t="s">
        <v>215</v>
      </c>
      <c r="C142" s="3" t="str">
        <f t="shared" si="4"/>
        <v>00</v>
      </c>
      <c r="D142" s="3" t="s">
        <v>59</v>
      </c>
      <c r="E142" s="3">
        <v>70</v>
      </c>
      <c r="F142" s="3" t="s">
        <v>40</v>
      </c>
      <c r="G142" s="5" t="str">
        <f>VLOOKUP($A142,'[1]all active contracts with propo'!$A$1:$F$523,COLUMN()-4,0)</f>
        <v>Formal Notice Given</v>
      </c>
      <c r="H142" s="5" t="str">
        <f>VLOOKUP($A142,'[1]all active contracts with propo'!$A$1:$F$523,COLUMN()-4,0)</f>
        <v>APPSTER LLP</v>
      </c>
      <c r="I142" s="5" t="str">
        <f>VLOOKUP($A142,'[1]all active contracts with propo'!$A$1:$F$523,COLUMN()-4,0)</f>
        <v>Arjun Gulati</v>
      </c>
      <c r="J142" s="5" t="str">
        <f>VLOOKUP($A142,'[1]all active contracts with propo'!$A$1:$F$523,COLUMN()-4,0)</f>
        <v>CoWrks Golf Course Road</v>
      </c>
      <c r="K142" s="5" t="e">
        <f>VLOOKUP($A142,'[1]all active contracts with propo'!$A$1:$F$523,COLUMN()-4,0)</f>
        <v>#REF!</v>
      </c>
      <c r="L142" t="e">
        <f t="shared" si="5"/>
        <v>#REF!</v>
      </c>
    </row>
    <row r="143" spans="1:12" ht="15" customHeight="1" x14ac:dyDescent="0.25">
      <c r="A143" s="3" t="s">
        <v>221</v>
      </c>
      <c r="B143" s="3" t="s">
        <v>81</v>
      </c>
      <c r="C143" s="3" t="str">
        <f t="shared" si="4"/>
        <v>02</v>
      </c>
      <c r="D143" s="3" t="s">
        <v>8</v>
      </c>
      <c r="E143" s="3">
        <v>70</v>
      </c>
      <c r="F143" s="3" t="s">
        <v>40</v>
      </c>
      <c r="G143" s="5" t="str">
        <f>VLOOKUP($A143,'[1]all active contracts with propo'!$A$1:$F$523,COLUMN()-4,0)</f>
        <v>Formal Notice Given</v>
      </c>
      <c r="H143" s="5" t="str">
        <f>VLOOKUP($A143,'[1]all active contracts with propo'!$A$1:$F$523,COLUMN()-4,0)</f>
        <v>APPSTER LLP</v>
      </c>
      <c r="I143" s="5" t="str">
        <f>VLOOKUP($A143,'[1]all active contracts with propo'!$A$1:$F$523,COLUMN()-4,0)</f>
        <v>Arjun Gulati</v>
      </c>
      <c r="J143" s="5" t="str">
        <f>VLOOKUP($A143,'[1]all active contracts with propo'!$A$1:$F$523,COLUMN()-4,0)</f>
        <v>CoWrks Golf Course Road</v>
      </c>
      <c r="K143" s="5" t="e">
        <f>VLOOKUP($A143,'[1]all active contracts with propo'!$A$1:$F$523,COLUMN()-4,0)</f>
        <v>#REF!</v>
      </c>
      <c r="L143" t="e">
        <f t="shared" si="5"/>
        <v>#REF!</v>
      </c>
    </row>
    <row r="144" spans="1:12" ht="15" customHeight="1" x14ac:dyDescent="0.25">
      <c r="A144" s="3" t="s">
        <v>221</v>
      </c>
      <c r="B144" s="3" t="s">
        <v>82</v>
      </c>
      <c r="C144" s="3" t="str">
        <f t="shared" si="4"/>
        <v>02</v>
      </c>
      <c r="D144" s="3" t="s">
        <v>8</v>
      </c>
      <c r="E144" s="3">
        <v>70</v>
      </c>
      <c r="F144" s="3" t="s">
        <v>40</v>
      </c>
      <c r="G144" s="5" t="str">
        <f>VLOOKUP($A144,'[1]all active contracts with propo'!$A$1:$F$523,COLUMN()-4,0)</f>
        <v>Formal Notice Given</v>
      </c>
      <c r="H144" s="5" t="str">
        <f>VLOOKUP($A144,'[1]all active contracts with propo'!$A$1:$F$523,COLUMN()-4,0)</f>
        <v>APPSTER LLP</v>
      </c>
      <c r="I144" s="5" t="str">
        <f>VLOOKUP($A144,'[1]all active contracts with propo'!$A$1:$F$523,COLUMN()-4,0)</f>
        <v>Arjun Gulati</v>
      </c>
      <c r="J144" s="5" t="str">
        <f>VLOOKUP($A144,'[1]all active contracts with propo'!$A$1:$F$523,COLUMN()-4,0)</f>
        <v>CoWrks Golf Course Road</v>
      </c>
      <c r="K144" s="5" t="e">
        <f>VLOOKUP($A144,'[1]all active contracts with propo'!$A$1:$F$523,COLUMN()-4,0)</f>
        <v>#REF!</v>
      </c>
      <c r="L144" t="e">
        <f t="shared" si="5"/>
        <v>#REF!</v>
      </c>
    </row>
    <row r="145" spans="1:12" ht="15" customHeight="1" x14ac:dyDescent="0.25">
      <c r="A145" s="3" t="s">
        <v>221</v>
      </c>
      <c r="B145" s="3" t="s">
        <v>83</v>
      </c>
      <c r="C145" s="3" t="str">
        <f t="shared" si="4"/>
        <v>02</v>
      </c>
      <c r="D145" s="3" t="s">
        <v>8</v>
      </c>
      <c r="E145" s="3">
        <v>70</v>
      </c>
      <c r="F145" s="3" t="s">
        <v>40</v>
      </c>
      <c r="G145" s="5" t="str">
        <f>VLOOKUP($A145,'[1]all active contracts with propo'!$A$1:$F$523,COLUMN()-4,0)</f>
        <v>Formal Notice Given</v>
      </c>
      <c r="H145" s="5" t="str">
        <f>VLOOKUP($A145,'[1]all active contracts with propo'!$A$1:$F$523,COLUMN()-4,0)</f>
        <v>APPSTER LLP</v>
      </c>
      <c r="I145" s="5" t="str">
        <f>VLOOKUP($A145,'[1]all active contracts with propo'!$A$1:$F$523,COLUMN()-4,0)</f>
        <v>Arjun Gulati</v>
      </c>
      <c r="J145" s="5" t="str">
        <f>VLOOKUP($A145,'[1]all active contracts with propo'!$A$1:$F$523,COLUMN()-4,0)</f>
        <v>CoWrks Golf Course Road</v>
      </c>
      <c r="K145" s="5" t="e">
        <f>VLOOKUP($A145,'[1]all active contracts with propo'!$A$1:$F$523,COLUMN()-4,0)</f>
        <v>#REF!</v>
      </c>
      <c r="L145" t="e">
        <f t="shared" si="5"/>
        <v>#REF!</v>
      </c>
    </row>
    <row r="146" spans="1:12" ht="15" customHeight="1" x14ac:dyDescent="0.25">
      <c r="A146" s="3" t="s">
        <v>221</v>
      </c>
      <c r="B146" s="3" t="s">
        <v>84</v>
      </c>
      <c r="C146" s="3" t="str">
        <f t="shared" si="4"/>
        <v>02</v>
      </c>
      <c r="D146" s="3" t="s">
        <v>8</v>
      </c>
      <c r="E146" s="3">
        <v>70</v>
      </c>
      <c r="F146" s="3" t="s">
        <v>40</v>
      </c>
      <c r="G146" s="5" t="str">
        <f>VLOOKUP($A146,'[1]all active contracts with propo'!$A$1:$F$523,COLUMN()-4,0)</f>
        <v>Formal Notice Given</v>
      </c>
      <c r="H146" s="5" t="str">
        <f>VLOOKUP($A146,'[1]all active contracts with propo'!$A$1:$F$523,COLUMN()-4,0)</f>
        <v>APPSTER LLP</v>
      </c>
      <c r="I146" s="5" t="str">
        <f>VLOOKUP($A146,'[1]all active contracts with propo'!$A$1:$F$523,COLUMN()-4,0)</f>
        <v>Arjun Gulati</v>
      </c>
      <c r="J146" s="5" t="str">
        <f>VLOOKUP($A146,'[1]all active contracts with propo'!$A$1:$F$523,COLUMN()-4,0)</f>
        <v>CoWrks Golf Course Road</v>
      </c>
      <c r="K146" s="5" t="e">
        <f>VLOOKUP($A146,'[1]all active contracts with propo'!$A$1:$F$523,COLUMN()-4,0)</f>
        <v>#REF!</v>
      </c>
      <c r="L146" t="e">
        <f t="shared" si="5"/>
        <v>#REF!</v>
      </c>
    </row>
    <row r="147" spans="1:12" ht="15" customHeight="1" x14ac:dyDescent="0.25">
      <c r="A147" s="3" t="s">
        <v>221</v>
      </c>
      <c r="B147" s="3" t="s">
        <v>85</v>
      </c>
      <c r="C147" s="3" t="str">
        <f t="shared" si="4"/>
        <v>02</v>
      </c>
      <c r="D147" s="3" t="s">
        <v>8</v>
      </c>
      <c r="E147" s="3">
        <v>70</v>
      </c>
      <c r="F147" s="3" t="s">
        <v>40</v>
      </c>
      <c r="G147" s="5" t="str">
        <f>VLOOKUP($A147,'[1]all active contracts with propo'!$A$1:$F$523,COLUMN()-4,0)</f>
        <v>Formal Notice Given</v>
      </c>
      <c r="H147" s="5" t="str">
        <f>VLOOKUP($A147,'[1]all active contracts with propo'!$A$1:$F$523,COLUMN()-4,0)</f>
        <v>APPSTER LLP</v>
      </c>
      <c r="I147" s="5" t="str">
        <f>VLOOKUP($A147,'[1]all active contracts with propo'!$A$1:$F$523,COLUMN()-4,0)</f>
        <v>Arjun Gulati</v>
      </c>
      <c r="J147" s="5" t="str">
        <f>VLOOKUP($A147,'[1]all active contracts with propo'!$A$1:$F$523,COLUMN()-4,0)</f>
        <v>CoWrks Golf Course Road</v>
      </c>
      <c r="K147" s="5" t="e">
        <f>VLOOKUP($A147,'[1]all active contracts with propo'!$A$1:$F$523,COLUMN()-4,0)</f>
        <v>#REF!</v>
      </c>
      <c r="L147" t="e">
        <f t="shared" si="5"/>
        <v>#REF!</v>
      </c>
    </row>
    <row r="148" spans="1:12" ht="15" customHeight="1" x14ac:dyDescent="0.25">
      <c r="A148" s="3" t="s">
        <v>221</v>
      </c>
      <c r="B148" s="3" t="s">
        <v>86</v>
      </c>
      <c r="C148" s="3" t="str">
        <f t="shared" si="4"/>
        <v>02</v>
      </c>
      <c r="D148" s="3" t="s">
        <v>8</v>
      </c>
      <c r="E148" s="3">
        <v>70</v>
      </c>
      <c r="F148" s="3" t="s">
        <v>40</v>
      </c>
      <c r="G148" s="5" t="str">
        <f>VLOOKUP($A148,'[1]all active contracts with propo'!$A$1:$F$523,COLUMN()-4,0)</f>
        <v>Formal Notice Given</v>
      </c>
      <c r="H148" s="5" t="str">
        <f>VLOOKUP($A148,'[1]all active contracts with propo'!$A$1:$F$523,COLUMN()-4,0)</f>
        <v>APPSTER LLP</v>
      </c>
      <c r="I148" s="5" t="str">
        <f>VLOOKUP($A148,'[1]all active contracts with propo'!$A$1:$F$523,COLUMN()-4,0)</f>
        <v>Arjun Gulati</v>
      </c>
      <c r="J148" s="5" t="str">
        <f>VLOOKUP($A148,'[1]all active contracts with propo'!$A$1:$F$523,COLUMN()-4,0)</f>
        <v>CoWrks Golf Course Road</v>
      </c>
      <c r="K148" s="5" t="e">
        <f>VLOOKUP($A148,'[1]all active contracts with propo'!$A$1:$F$523,COLUMN()-4,0)</f>
        <v>#REF!</v>
      </c>
      <c r="L148" t="e">
        <f t="shared" si="5"/>
        <v>#REF!</v>
      </c>
    </row>
    <row r="149" spans="1:12" ht="15" customHeight="1" x14ac:dyDescent="0.25">
      <c r="A149" s="3" t="s">
        <v>221</v>
      </c>
      <c r="B149" s="3" t="s">
        <v>87</v>
      </c>
      <c r="C149" s="3" t="str">
        <f t="shared" si="4"/>
        <v>02</v>
      </c>
      <c r="D149" s="3" t="s">
        <v>8</v>
      </c>
      <c r="E149" s="3">
        <v>70</v>
      </c>
      <c r="F149" s="3" t="s">
        <v>40</v>
      </c>
      <c r="G149" s="5" t="str">
        <f>VLOOKUP($A149,'[1]all active contracts with propo'!$A$1:$F$523,COLUMN()-4,0)</f>
        <v>Formal Notice Given</v>
      </c>
      <c r="H149" s="5" t="str">
        <f>VLOOKUP($A149,'[1]all active contracts with propo'!$A$1:$F$523,COLUMN()-4,0)</f>
        <v>APPSTER LLP</v>
      </c>
      <c r="I149" s="5" t="str">
        <f>VLOOKUP($A149,'[1]all active contracts with propo'!$A$1:$F$523,COLUMN()-4,0)</f>
        <v>Arjun Gulati</v>
      </c>
      <c r="J149" s="5" t="str">
        <f>VLOOKUP($A149,'[1]all active contracts with propo'!$A$1:$F$523,COLUMN()-4,0)</f>
        <v>CoWrks Golf Course Road</v>
      </c>
      <c r="K149" s="5" t="e">
        <f>VLOOKUP($A149,'[1]all active contracts with propo'!$A$1:$F$523,COLUMN()-4,0)</f>
        <v>#REF!</v>
      </c>
      <c r="L149" t="e">
        <f t="shared" si="5"/>
        <v>#REF!</v>
      </c>
    </row>
    <row r="150" spans="1:12" ht="15" customHeight="1" x14ac:dyDescent="0.25">
      <c r="A150" s="3" t="s">
        <v>221</v>
      </c>
      <c r="B150" s="3" t="s">
        <v>124</v>
      </c>
      <c r="C150" s="3" t="str">
        <f t="shared" si="4"/>
        <v>00</v>
      </c>
      <c r="D150" s="3" t="s">
        <v>6</v>
      </c>
      <c r="E150" s="3">
        <v>70</v>
      </c>
      <c r="F150" s="3" t="s">
        <v>40</v>
      </c>
      <c r="G150" s="5" t="str">
        <f>VLOOKUP($A150,'[1]all active contracts with propo'!$A$1:$F$523,COLUMN()-4,0)</f>
        <v>Formal Notice Given</v>
      </c>
      <c r="H150" s="5" t="str">
        <f>VLOOKUP($A150,'[1]all active contracts with propo'!$A$1:$F$523,COLUMN()-4,0)</f>
        <v>APPSTER LLP</v>
      </c>
      <c r="I150" s="5" t="str">
        <f>VLOOKUP($A150,'[1]all active contracts with propo'!$A$1:$F$523,COLUMN()-4,0)</f>
        <v>Arjun Gulati</v>
      </c>
      <c r="J150" s="5" t="str">
        <f>VLOOKUP($A150,'[1]all active contracts with propo'!$A$1:$F$523,COLUMN()-4,0)</f>
        <v>CoWrks Golf Course Road</v>
      </c>
      <c r="K150" s="5" t="e">
        <f>VLOOKUP($A150,'[1]all active contracts with propo'!$A$1:$F$523,COLUMN()-4,0)</f>
        <v>#REF!</v>
      </c>
      <c r="L150" t="e">
        <f t="shared" si="5"/>
        <v>#REF!</v>
      </c>
    </row>
    <row r="151" spans="1:12" ht="15" customHeight="1" x14ac:dyDescent="0.25">
      <c r="A151" s="3" t="s">
        <v>221</v>
      </c>
      <c r="B151" s="3" t="s">
        <v>125</v>
      </c>
      <c r="C151" s="3" t="str">
        <f t="shared" si="4"/>
        <v>00</v>
      </c>
      <c r="D151" s="3" t="s">
        <v>6</v>
      </c>
      <c r="E151" s="3">
        <v>70</v>
      </c>
      <c r="F151" s="3" t="s">
        <v>40</v>
      </c>
      <c r="G151" s="5" t="str">
        <f>VLOOKUP($A151,'[1]all active contracts with propo'!$A$1:$F$523,COLUMN()-4,0)</f>
        <v>Formal Notice Given</v>
      </c>
      <c r="H151" s="5" t="str">
        <f>VLOOKUP($A151,'[1]all active contracts with propo'!$A$1:$F$523,COLUMN()-4,0)</f>
        <v>APPSTER LLP</v>
      </c>
      <c r="I151" s="5" t="str">
        <f>VLOOKUP($A151,'[1]all active contracts with propo'!$A$1:$F$523,COLUMN()-4,0)</f>
        <v>Arjun Gulati</v>
      </c>
      <c r="J151" s="5" t="str">
        <f>VLOOKUP($A151,'[1]all active contracts with propo'!$A$1:$F$523,COLUMN()-4,0)</f>
        <v>CoWrks Golf Course Road</v>
      </c>
      <c r="K151" s="5" t="e">
        <f>VLOOKUP($A151,'[1]all active contracts with propo'!$A$1:$F$523,COLUMN()-4,0)</f>
        <v>#REF!</v>
      </c>
      <c r="L151" t="e">
        <f t="shared" si="5"/>
        <v>#REF!</v>
      </c>
    </row>
    <row r="152" spans="1:12" ht="15" customHeight="1" x14ac:dyDescent="0.25">
      <c r="A152" s="3" t="s">
        <v>221</v>
      </c>
      <c r="B152" s="3" t="s">
        <v>123</v>
      </c>
      <c r="C152" s="3" t="str">
        <f t="shared" si="4"/>
        <v>00</v>
      </c>
      <c r="D152" s="3" t="s">
        <v>6</v>
      </c>
      <c r="E152" s="3">
        <v>70</v>
      </c>
      <c r="F152" s="3" t="s">
        <v>40</v>
      </c>
      <c r="G152" s="5" t="str">
        <f>VLOOKUP($A152,'[1]all active contracts with propo'!$A$1:$F$523,COLUMN()-4,0)</f>
        <v>Formal Notice Given</v>
      </c>
      <c r="H152" s="5" t="str">
        <f>VLOOKUP($A152,'[1]all active contracts with propo'!$A$1:$F$523,COLUMN()-4,0)</f>
        <v>APPSTER LLP</v>
      </c>
      <c r="I152" s="5" t="str">
        <f>VLOOKUP($A152,'[1]all active contracts with propo'!$A$1:$F$523,COLUMN()-4,0)</f>
        <v>Arjun Gulati</v>
      </c>
      <c r="J152" s="5" t="str">
        <f>VLOOKUP($A152,'[1]all active contracts with propo'!$A$1:$F$523,COLUMN()-4,0)</f>
        <v>CoWrks Golf Course Road</v>
      </c>
      <c r="K152" s="5" t="e">
        <f>VLOOKUP($A152,'[1]all active contracts with propo'!$A$1:$F$523,COLUMN()-4,0)</f>
        <v>#REF!</v>
      </c>
      <c r="L152" t="e">
        <f t="shared" si="5"/>
        <v>#REF!</v>
      </c>
    </row>
    <row r="153" spans="1:12" ht="15" customHeight="1" x14ac:dyDescent="0.25">
      <c r="A153" s="3" t="s">
        <v>221</v>
      </c>
      <c r="B153" s="3" t="s">
        <v>95</v>
      </c>
      <c r="C153" s="3" t="str">
        <f t="shared" si="4"/>
        <v>02</v>
      </c>
      <c r="D153" s="3" t="s">
        <v>8</v>
      </c>
      <c r="E153" s="3">
        <v>70</v>
      </c>
      <c r="F153" s="3" t="s">
        <v>40</v>
      </c>
      <c r="G153" s="5" t="str">
        <f>VLOOKUP($A153,'[1]all active contracts with propo'!$A$1:$F$523,COLUMN()-4,0)</f>
        <v>Formal Notice Given</v>
      </c>
      <c r="H153" s="5" t="str">
        <f>VLOOKUP($A153,'[1]all active contracts with propo'!$A$1:$F$523,COLUMN()-4,0)</f>
        <v>APPSTER LLP</v>
      </c>
      <c r="I153" s="5" t="str">
        <f>VLOOKUP($A153,'[1]all active contracts with propo'!$A$1:$F$523,COLUMN()-4,0)</f>
        <v>Arjun Gulati</v>
      </c>
      <c r="J153" s="5" t="str">
        <f>VLOOKUP($A153,'[1]all active contracts with propo'!$A$1:$F$523,COLUMN()-4,0)</f>
        <v>CoWrks Golf Course Road</v>
      </c>
      <c r="K153" s="5" t="e">
        <f>VLOOKUP($A153,'[1]all active contracts with propo'!$A$1:$F$523,COLUMN()-4,0)</f>
        <v>#REF!</v>
      </c>
      <c r="L153" t="e">
        <f t="shared" si="5"/>
        <v>#REF!</v>
      </c>
    </row>
    <row r="154" spans="1:12" ht="15" customHeight="1" x14ac:dyDescent="0.25">
      <c r="A154" s="3" t="s">
        <v>221</v>
      </c>
      <c r="B154" s="3" t="s">
        <v>126</v>
      </c>
      <c r="C154" s="3" t="str">
        <f t="shared" si="4"/>
        <v>00</v>
      </c>
      <c r="D154" s="3" t="s">
        <v>6</v>
      </c>
      <c r="E154" s="3">
        <v>70</v>
      </c>
      <c r="F154" s="3" t="s">
        <v>40</v>
      </c>
      <c r="G154" s="5" t="str">
        <f>VLOOKUP($A154,'[1]all active contracts with propo'!$A$1:$F$523,COLUMN()-4,0)</f>
        <v>Formal Notice Given</v>
      </c>
      <c r="H154" s="5" t="str">
        <f>VLOOKUP($A154,'[1]all active contracts with propo'!$A$1:$F$523,COLUMN()-4,0)</f>
        <v>APPSTER LLP</v>
      </c>
      <c r="I154" s="5" t="str">
        <f>VLOOKUP($A154,'[1]all active contracts with propo'!$A$1:$F$523,COLUMN()-4,0)</f>
        <v>Arjun Gulati</v>
      </c>
      <c r="J154" s="5" t="str">
        <f>VLOOKUP($A154,'[1]all active contracts with propo'!$A$1:$F$523,COLUMN()-4,0)</f>
        <v>CoWrks Golf Course Road</v>
      </c>
      <c r="K154" s="5" t="e">
        <f>VLOOKUP($A154,'[1]all active contracts with propo'!$A$1:$F$523,COLUMN()-4,0)</f>
        <v>#REF!</v>
      </c>
      <c r="L154" t="e">
        <f t="shared" si="5"/>
        <v>#REF!</v>
      </c>
    </row>
    <row r="155" spans="1:12" ht="15" customHeight="1" x14ac:dyDescent="0.25">
      <c r="A155" s="3" t="s">
        <v>223</v>
      </c>
      <c r="B155" s="3" t="s">
        <v>224</v>
      </c>
      <c r="C155" s="3" t="str">
        <f t="shared" si="4"/>
        <v>02</v>
      </c>
      <c r="D155" s="3" t="s">
        <v>6</v>
      </c>
      <c r="E155" s="3">
        <v>10</v>
      </c>
      <c r="F155" s="3" t="s">
        <v>40</v>
      </c>
      <c r="G155" s="5" t="str">
        <f>VLOOKUP($A155,'[1]all active contracts with propo'!$A$1:$F$523,COLUMN()-4,0)</f>
        <v>Activated</v>
      </c>
      <c r="H155" s="5" t="str">
        <f>VLOOKUP($A155,'[1]all active contracts with propo'!$A$1:$F$523,COLUMN()-4,0)</f>
        <v>Akana Technologies Pvt. Ltd.</v>
      </c>
      <c r="I155" s="5" t="str">
        <f>VLOOKUP($A155,'[1]all active contracts with propo'!$A$1:$F$523,COLUMN()-4,0)</f>
        <v>Arjun Gulati</v>
      </c>
      <c r="J155" s="5" t="str">
        <f>VLOOKUP($A155,'[1]all active contracts with propo'!$A$1:$F$523,COLUMN()-4,0)</f>
        <v>CoWrks Golf Course Road</v>
      </c>
      <c r="K155" s="5" t="e">
        <f>VLOOKUP($A155,'[1]all active contracts with propo'!$A$1:$F$523,COLUMN()-4,0)</f>
        <v>#REF!</v>
      </c>
      <c r="L155" t="e">
        <f t="shared" si="5"/>
        <v>#REF!</v>
      </c>
    </row>
    <row r="156" spans="1:12" ht="15" customHeight="1" x14ac:dyDescent="0.25">
      <c r="A156" s="3" t="s">
        <v>225</v>
      </c>
      <c r="B156" s="3" t="s">
        <v>226</v>
      </c>
      <c r="C156" s="3" t="str">
        <f t="shared" si="4"/>
        <v>01</v>
      </c>
      <c r="D156" s="3" t="s">
        <v>6</v>
      </c>
      <c r="E156" s="3">
        <v>10</v>
      </c>
      <c r="F156" s="3" t="s">
        <v>40</v>
      </c>
      <c r="G156" s="5" t="str">
        <f>VLOOKUP($A156,'[1]all active contracts with propo'!$A$1:$F$523,COLUMN()-4,0)</f>
        <v>Activated</v>
      </c>
      <c r="H156" s="5" t="str">
        <f>VLOOKUP($A156,'[1]all active contracts with propo'!$A$1:$F$523,COLUMN()-4,0)</f>
        <v>ARCTERN HEALTHCARE PRIVATE LIMITED</v>
      </c>
      <c r="I156" s="5" t="str">
        <f>VLOOKUP($A156,'[1]all active contracts with propo'!$A$1:$F$523,COLUMN()-4,0)</f>
        <v>Dhruv Agarwal</v>
      </c>
      <c r="J156" s="5" t="str">
        <f>VLOOKUP($A156,'[1]all active contracts with propo'!$A$1:$F$523,COLUMN()-4,0)</f>
        <v>CoWrks Golf Course Road</v>
      </c>
      <c r="K156" s="5" t="e">
        <f>VLOOKUP($A156,'[1]all active contracts with propo'!$A$1:$F$523,COLUMN()-4,0)</f>
        <v>#REF!</v>
      </c>
      <c r="L156" t="e">
        <f t="shared" si="5"/>
        <v>#REF!</v>
      </c>
    </row>
    <row r="157" spans="1:12" ht="15" customHeight="1" x14ac:dyDescent="0.25">
      <c r="A157" s="3" t="s">
        <v>228</v>
      </c>
      <c r="B157" s="3" t="s">
        <v>229</v>
      </c>
      <c r="C157" s="3" t="str">
        <f t="shared" si="4"/>
        <v>01</v>
      </c>
      <c r="D157" s="3" t="s">
        <v>8</v>
      </c>
      <c r="E157" s="3">
        <v>2</v>
      </c>
      <c r="F157" s="3" t="s">
        <v>40</v>
      </c>
      <c r="G157" s="5" t="str">
        <f>VLOOKUP($A157,'[1]all active contracts with propo'!$A$1:$F$523,COLUMN()-4,0)</f>
        <v>Formal Notice Given</v>
      </c>
      <c r="H157" s="5" t="str">
        <f>VLOOKUP($A157,'[1]all active contracts with propo'!$A$1:$F$523,COLUMN()-4,0)</f>
        <v>Rashmi</v>
      </c>
      <c r="I157" s="5" t="str">
        <f>VLOOKUP($A157,'[1]all active contracts with propo'!$A$1:$F$523,COLUMN()-4,0)</f>
        <v>Dhruv Agarwal</v>
      </c>
      <c r="J157" s="5" t="str">
        <f>VLOOKUP($A157,'[1]all active contracts with propo'!$A$1:$F$523,COLUMN()-4,0)</f>
        <v>CoWrks Golf Course Road</v>
      </c>
      <c r="K157" s="5" t="e">
        <f>VLOOKUP($A157,'[1]all active contracts with propo'!$A$1:$F$523,COLUMN()-4,0)</f>
        <v>#REF!</v>
      </c>
      <c r="L157" t="e">
        <f t="shared" si="5"/>
        <v>#REF!</v>
      </c>
    </row>
    <row r="158" spans="1:12" ht="15" customHeight="1" x14ac:dyDescent="0.25">
      <c r="A158" s="3" t="s">
        <v>228</v>
      </c>
      <c r="B158" s="3" t="s">
        <v>230</v>
      </c>
      <c r="C158" s="3" t="str">
        <f t="shared" si="4"/>
        <v>01</v>
      </c>
      <c r="D158" s="3" t="s">
        <v>8</v>
      </c>
      <c r="E158" s="3">
        <v>2</v>
      </c>
      <c r="F158" s="3" t="s">
        <v>40</v>
      </c>
      <c r="G158" s="5" t="str">
        <f>VLOOKUP($A158,'[1]all active contracts with propo'!$A$1:$F$523,COLUMN()-4,0)</f>
        <v>Formal Notice Given</v>
      </c>
      <c r="H158" s="5" t="str">
        <f>VLOOKUP($A158,'[1]all active contracts with propo'!$A$1:$F$523,COLUMN()-4,0)</f>
        <v>Rashmi</v>
      </c>
      <c r="I158" s="5" t="str">
        <f>VLOOKUP($A158,'[1]all active contracts with propo'!$A$1:$F$523,COLUMN()-4,0)</f>
        <v>Dhruv Agarwal</v>
      </c>
      <c r="J158" s="5" t="str">
        <f>VLOOKUP($A158,'[1]all active contracts with propo'!$A$1:$F$523,COLUMN()-4,0)</f>
        <v>CoWrks Golf Course Road</v>
      </c>
      <c r="K158" s="5" t="e">
        <f>VLOOKUP($A158,'[1]all active contracts with propo'!$A$1:$F$523,COLUMN()-4,0)</f>
        <v>#REF!</v>
      </c>
      <c r="L158" t="e">
        <f t="shared" si="5"/>
        <v>#REF!</v>
      </c>
    </row>
    <row r="159" spans="1:12" ht="15" customHeight="1" x14ac:dyDescent="0.25">
      <c r="A159" s="3" t="s">
        <v>232</v>
      </c>
      <c r="B159" s="3" t="s">
        <v>233</v>
      </c>
      <c r="C159" s="3" t="str">
        <f t="shared" si="4"/>
        <v>01</v>
      </c>
      <c r="D159" s="3" t="s">
        <v>6</v>
      </c>
      <c r="E159" s="3">
        <v>17</v>
      </c>
      <c r="F159" s="3" t="s">
        <v>40</v>
      </c>
      <c r="G159" s="5" t="str">
        <f>VLOOKUP($A159,'[1]all active contracts with propo'!$A$1:$F$523,COLUMN()-4,0)</f>
        <v>Activated</v>
      </c>
      <c r="H159" s="5" t="str">
        <f>VLOOKUP($A159,'[1]all active contracts with propo'!$A$1:$F$523,COLUMN()-4,0)</f>
        <v>Razorpay Software  Private Limited</v>
      </c>
      <c r="I159" s="5" t="str">
        <f>VLOOKUP($A159,'[1]all active contracts with propo'!$A$1:$F$523,COLUMN()-4,0)</f>
        <v>Arjun Sharma</v>
      </c>
      <c r="J159" s="5" t="str">
        <f>VLOOKUP($A159,'[1]all active contracts with propo'!$A$1:$F$523,COLUMN()-4,0)</f>
        <v>CoWrks Golf Course Road</v>
      </c>
      <c r="K159" s="5" t="e">
        <f>VLOOKUP($A159,'[1]all active contracts with propo'!$A$1:$F$523,COLUMN()-4,0)</f>
        <v>#REF!</v>
      </c>
      <c r="L159" t="e">
        <f t="shared" si="5"/>
        <v>#REF!</v>
      </c>
    </row>
    <row r="160" spans="1:12" ht="15" customHeight="1" x14ac:dyDescent="0.25">
      <c r="A160" s="3" t="s">
        <v>232</v>
      </c>
      <c r="B160" s="3" t="s">
        <v>234</v>
      </c>
      <c r="C160" s="3" t="str">
        <f t="shared" si="4"/>
        <v>01</v>
      </c>
      <c r="D160" s="3" t="s">
        <v>6</v>
      </c>
      <c r="E160" s="3">
        <v>17</v>
      </c>
      <c r="F160" s="3" t="s">
        <v>40</v>
      </c>
      <c r="G160" s="5" t="str">
        <f>VLOOKUP($A160,'[1]all active contracts with propo'!$A$1:$F$523,COLUMN()-4,0)</f>
        <v>Activated</v>
      </c>
      <c r="H160" s="5" t="str">
        <f>VLOOKUP($A160,'[1]all active contracts with propo'!$A$1:$F$523,COLUMN()-4,0)</f>
        <v>Razorpay Software  Private Limited</v>
      </c>
      <c r="I160" s="5" t="str">
        <f>VLOOKUP($A160,'[1]all active contracts with propo'!$A$1:$F$523,COLUMN()-4,0)</f>
        <v>Arjun Sharma</v>
      </c>
      <c r="J160" s="5" t="str">
        <f>VLOOKUP($A160,'[1]all active contracts with propo'!$A$1:$F$523,COLUMN()-4,0)</f>
        <v>CoWrks Golf Course Road</v>
      </c>
      <c r="K160" s="5" t="e">
        <f>VLOOKUP($A160,'[1]all active contracts with propo'!$A$1:$F$523,COLUMN()-4,0)</f>
        <v>#REF!</v>
      </c>
      <c r="L160" t="e">
        <f t="shared" si="5"/>
        <v>#REF!</v>
      </c>
    </row>
    <row r="161" spans="1:12" ht="15" customHeight="1" x14ac:dyDescent="0.25">
      <c r="A161" s="3" t="s">
        <v>232</v>
      </c>
      <c r="B161" s="3" t="s">
        <v>235</v>
      </c>
      <c r="C161" s="3" t="str">
        <f t="shared" si="4"/>
        <v>01</v>
      </c>
      <c r="D161" s="3" t="s">
        <v>6</v>
      </c>
      <c r="E161" s="3">
        <v>17</v>
      </c>
      <c r="F161" s="3" t="s">
        <v>40</v>
      </c>
      <c r="G161" s="5" t="str">
        <f>VLOOKUP($A161,'[1]all active contracts with propo'!$A$1:$F$523,COLUMN()-4,0)</f>
        <v>Activated</v>
      </c>
      <c r="H161" s="5" t="str">
        <f>VLOOKUP($A161,'[1]all active contracts with propo'!$A$1:$F$523,COLUMN()-4,0)</f>
        <v>Razorpay Software  Private Limited</v>
      </c>
      <c r="I161" s="5" t="str">
        <f>VLOOKUP($A161,'[1]all active contracts with propo'!$A$1:$F$523,COLUMN()-4,0)</f>
        <v>Arjun Sharma</v>
      </c>
      <c r="J161" s="5" t="str">
        <f>VLOOKUP($A161,'[1]all active contracts with propo'!$A$1:$F$523,COLUMN()-4,0)</f>
        <v>CoWrks Golf Course Road</v>
      </c>
      <c r="K161" s="5" t="e">
        <f>VLOOKUP($A161,'[1]all active contracts with propo'!$A$1:$F$523,COLUMN()-4,0)</f>
        <v>#REF!</v>
      </c>
      <c r="L161" t="e">
        <f t="shared" si="5"/>
        <v>#REF!</v>
      </c>
    </row>
    <row r="162" spans="1:12" ht="15" customHeight="1" x14ac:dyDescent="0.25">
      <c r="A162" s="3" t="s">
        <v>151</v>
      </c>
      <c r="B162" s="3" t="s">
        <v>47</v>
      </c>
      <c r="C162" s="3" t="str">
        <f t="shared" si="4"/>
        <v>01</v>
      </c>
      <c r="D162" s="3" t="s">
        <v>6</v>
      </c>
      <c r="E162" s="3">
        <v>4</v>
      </c>
      <c r="F162" s="3" t="s">
        <v>40</v>
      </c>
      <c r="G162" s="5" t="str">
        <f>VLOOKUP($A162,'[1]all active contracts with propo'!$A$1:$F$523,COLUMN()-4,0)</f>
        <v>Activated</v>
      </c>
      <c r="H162" s="5" t="str">
        <f>VLOOKUP($A162,'[1]all active contracts with propo'!$A$1:$F$523,COLUMN()-4,0)</f>
        <v>Accord Group India Private Limited</v>
      </c>
      <c r="I162" s="5" t="str">
        <f>VLOOKUP($A162,'[1]all active contracts with propo'!$A$1:$F$523,COLUMN()-4,0)</f>
        <v>Khushboo Parakh</v>
      </c>
      <c r="J162" s="5" t="str">
        <f>VLOOKUP($A162,'[1]all active contracts with propo'!$A$1:$F$523,COLUMN()-4,0)</f>
        <v>CoWrks Golf Course Road</v>
      </c>
      <c r="K162" s="5" t="e">
        <f>VLOOKUP($A162,'[1]all active contracts with propo'!$A$1:$F$523,COLUMN()-4,0)</f>
        <v>#REF!</v>
      </c>
      <c r="L162" t="e">
        <f t="shared" si="5"/>
        <v>#REF!</v>
      </c>
    </row>
    <row r="163" spans="1:12" ht="15" customHeight="1" x14ac:dyDescent="0.25">
      <c r="A163" s="3" t="s">
        <v>236</v>
      </c>
      <c r="B163" s="3" t="s">
        <v>231</v>
      </c>
      <c r="C163" s="3" t="str">
        <f t="shared" si="4"/>
        <v>02</v>
      </c>
      <c r="D163" s="3" t="s">
        <v>6</v>
      </c>
      <c r="E163" s="3">
        <v>10</v>
      </c>
      <c r="F163" s="3" t="s">
        <v>40</v>
      </c>
      <c r="G163" s="5" t="str">
        <f>VLOOKUP($A163,'[1]all active contracts with propo'!$A$1:$F$523,COLUMN()-4,0)</f>
        <v>Activated</v>
      </c>
      <c r="H163" s="5" t="str">
        <f>VLOOKUP($A163,'[1]all active contracts with propo'!$A$1:$F$523,COLUMN()-4,0)</f>
        <v>Carlsberg India Pvt. Ltd.</v>
      </c>
      <c r="I163" s="5" t="str">
        <f>VLOOKUP($A163,'[1]all active contracts with propo'!$A$1:$F$523,COLUMN()-4,0)</f>
        <v>Khushboo Parakh</v>
      </c>
      <c r="J163" s="5" t="str">
        <f>VLOOKUP($A163,'[1]all active contracts with propo'!$A$1:$F$523,COLUMN()-4,0)</f>
        <v>CoWrks Golf Course Road</v>
      </c>
      <c r="K163" s="5" t="e">
        <f>VLOOKUP($A163,'[1]all active contracts with propo'!$A$1:$F$523,COLUMN()-4,0)</f>
        <v>#REF!</v>
      </c>
      <c r="L163" t="e">
        <f t="shared" si="5"/>
        <v>#REF!</v>
      </c>
    </row>
    <row r="164" spans="1:12" ht="15" customHeight="1" x14ac:dyDescent="0.25">
      <c r="A164" s="3" t="s">
        <v>237</v>
      </c>
      <c r="B164" s="3" t="s">
        <v>238</v>
      </c>
      <c r="C164" s="3" t="str">
        <f t="shared" ref="C164:C206" si="6">IF(OR(B164="Telephony",B164="Community Lounge",B164="Car Parking",B164="Bike Parking"),"",LEFT(RIGHT(B164,6),2))</f>
        <v>01</v>
      </c>
      <c r="D164" s="3" t="s">
        <v>6</v>
      </c>
      <c r="E164" s="3">
        <v>10</v>
      </c>
      <c r="F164" s="3" t="s">
        <v>40</v>
      </c>
      <c r="G164" s="5" t="str">
        <f>VLOOKUP($A164,'[1]all active contracts with propo'!$A$1:$F$523,COLUMN()-4,0)</f>
        <v>Activated</v>
      </c>
      <c r="H164" s="5" t="str">
        <f>VLOOKUP($A164,'[1]all active contracts with propo'!$A$1:$F$523,COLUMN()-4,0)</f>
        <v>ARCTERN HEALTHCARE PRIVATE LIMITED</v>
      </c>
      <c r="I164" s="5" t="str">
        <f>VLOOKUP($A164,'[1]all active contracts with propo'!$A$1:$F$523,COLUMN()-4,0)</f>
        <v>Dhruv Agarwal</v>
      </c>
      <c r="J164" s="5" t="str">
        <f>VLOOKUP($A164,'[1]all active contracts with propo'!$A$1:$F$523,COLUMN()-4,0)</f>
        <v>CoWrks Golf Course Road</v>
      </c>
      <c r="K164" s="5" t="e">
        <f>VLOOKUP($A164,'[1]all active contracts with propo'!$A$1:$F$523,COLUMN()-4,0)</f>
        <v>#REF!</v>
      </c>
      <c r="L164" t="e">
        <f t="shared" ref="L164:L205" si="7">IF(K164=F164,"",1)</f>
        <v>#REF!</v>
      </c>
    </row>
    <row r="165" spans="1:12" ht="15" customHeight="1" x14ac:dyDescent="0.25">
      <c r="A165" s="3" t="s">
        <v>239</v>
      </c>
      <c r="B165" s="3" t="s">
        <v>240</v>
      </c>
      <c r="C165" s="3" t="str">
        <f t="shared" si="6"/>
        <v>02</v>
      </c>
      <c r="D165" s="3" t="s">
        <v>6</v>
      </c>
      <c r="E165" s="3">
        <v>21</v>
      </c>
      <c r="F165" s="3" t="s">
        <v>40</v>
      </c>
      <c r="G165" s="5" t="str">
        <f>VLOOKUP($A165,'[1]all active contracts with propo'!$A$1:$F$523,COLUMN()-4,0)</f>
        <v>Activated</v>
      </c>
      <c r="H165" s="5" t="str">
        <f>VLOOKUP($A165,'[1]all active contracts with propo'!$A$1:$F$523,COLUMN()-4,0)</f>
        <v>YMetis India Private Limited</v>
      </c>
      <c r="I165" s="5" t="str">
        <f>VLOOKUP($A165,'[1]all active contracts with propo'!$A$1:$F$523,COLUMN()-4,0)</f>
        <v>Dhruv Agarwal</v>
      </c>
      <c r="J165" s="5" t="str">
        <f>VLOOKUP($A165,'[1]all active contracts with propo'!$A$1:$F$523,COLUMN()-4,0)</f>
        <v>CoWrks Golf Course Road</v>
      </c>
      <c r="K165" s="5" t="e">
        <f>VLOOKUP($A165,'[1]all active contracts with propo'!$A$1:$F$523,COLUMN()-4,0)</f>
        <v>#REF!</v>
      </c>
      <c r="L165" t="e">
        <f t="shared" si="7"/>
        <v>#REF!</v>
      </c>
    </row>
    <row r="166" spans="1:12" ht="15" customHeight="1" x14ac:dyDescent="0.25">
      <c r="A166" s="3" t="s">
        <v>241</v>
      </c>
      <c r="B166" s="3" t="s">
        <v>242</v>
      </c>
      <c r="C166" s="3" t="str">
        <f t="shared" si="6"/>
        <v>01</v>
      </c>
      <c r="D166" s="3" t="s">
        <v>6</v>
      </c>
      <c r="E166" s="3">
        <v>4</v>
      </c>
      <c r="F166" s="3" t="s">
        <v>40</v>
      </c>
      <c r="G166" s="5" t="str">
        <f>VLOOKUP($A166,'[1]all active contracts with propo'!$A$1:$F$523,COLUMN()-4,0)</f>
        <v>Activated</v>
      </c>
      <c r="H166" s="5" t="str">
        <f>VLOOKUP($A166,'[1]all active contracts with propo'!$A$1:$F$523,COLUMN()-4,0)</f>
        <v>Neha Rakheja</v>
      </c>
      <c r="I166" s="5" t="str">
        <f>VLOOKUP($A166,'[1]all active contracts with propo'!$A$1:$F$523,COLUMN()-4,0)</f>
        <v>Dhruv Agarwal</v>
      </c>
      <c r="J166" s="5" t="str">
        <f>VLOOKUP($A166,'[1]all active contracts with propo'!$A$1:$F$523,COLUMN()-4,0)</f>
        <v>CoWrks Golf Course Road</v>
      </c>
      <c r="K166" s="5" t="e">
        <f>VLOOKUP($A166,'[1]all active contracts with propo'!$A$1:$F$523,COLUMN()-4,0)</f>
        <v>#REF!</v>
      </c>
      <c r="L166" t="e">
        <f t="shared" si="7"/>
        <v>#REF!</v>
      </c>
    </row>
    <row r="167" spans="1:12" ht="15" customHeight="1" x14ac:dyDescent="0.25">
      <c r="A167" s="3" t="s">
        <v>243</v>
      </c>
      <c r="B167" s="3" t="s">
        <v>244</v>
      </c>
      <c r="C167" s="3" t="str">
        <f t="shared" si="6"/>
        <v>01</v>
      </c>
      <c r="D167" s="3" t="s">
        <v>8</v>
      </c>
      <c r="E167" s="3">
        <v>1</v>
      </c>
      <c r="F167" s="3" t="s">
        <v>40</v>
      </c>
      <c r="G167" s="5" t="str">
        <f>VLOOKUP($A167,'[1]all active contracts with propo'!$A$1:$F$523,COLUMN()-4,0)</f>
        <v>Activated</v>
      </c>
      <c r="H167" s="5" t="str">
        <f>VLOOKUP($A167,'[1]all active contracts with propo'!$A$1:$F$523,COLUMN()-4,0)</f>
        <v>Anurag Baveja</v>
      </c>
      <c r="I167" s="5" t="str">
        <f>VLOOKUP($A167,'[1]all active contracts with propo'!$A$1:$F$523,COLUMN()-4,0)</f>
        <v>Dhruv Agarwal</v>
      </c>
      <c r="J167" s="5" t="str">
        <f>VLOOKUP($A167,'[1]all active contracts with propo'!$A$1:$F$523,COLUMN()-4,0)</f>
        <v>CoWrks Golf Course Road</v>
      </c>
      <c r="K167" s="5" t="e">
        <f>VLOOKUP($A167,'[1]all active contracts with propo'!$A$1:$F$523,COLUMN()-4,0)</f>
        <v>#REF!</v>
      </c>
      <c r="L167" t="e">
        <f t="shared" si="7"/>
        <v>#REF!</v>
      </c>
    </row>
    <row r="168" spans="1:12" ht="15" customHeight="1" x14ac:dyDescent="0.25">
      <c r="A168" s="3" t="s">
        <v>245</v>
      </c>
      <c r="B168" s="3" t="s">
        <v>246</v>
      </c>
      <c r="C168" s="3" t="str">
        <f t="shared" si="6"/>
        <v>00</v>
      </c>
      <c r="D168" s="3" t="s">
        <v>6</v>
      </c>
      <c r="E168" s="3">
        <v>4</v>
      </c>
      <c r="F168" s="3" t="s">
        <v>40</v>
      </c>
      <c r="G168" s="5" t="str">
        <f>VLOOKUP($A168,'[1]all active contracts with propo'!$A$1:$F$523,COLUMN()-4,0)</f>
        <v>Activated</v>
      </c>
      <c r="H168" s="5" t="str">
        <f>VLOOKUP($A168,'[1]all active contracts with propo'!$A$1:$F$523,COLUMN()-4,0)</f>
        <v>MissMalini Entertainment Pvt Ltd</v>
      </c>
      <c r="I168" s="5" t="str">
        <f>VLOOKUP($A168,'[1]all active contracts with propo'!$A$1:$F$523,COLUMN()-4,0)</f>
        <v>Dhruv Agarwal</v>
      </c>
      <c r="J168" s="5" t="str">
        <f>VLOOKUP($A168,'[1]all active contracts with propo'!$A$1:$F$523,COLUMN()-4,0)</f>
        <v>CoWrks Golf Course Road</v>
      </c>
      <c r="K168" s="5" t="e">
        <f>VLOOKUP($A168,'[1]all active contracts with propo'!$A$1:$F$523,COLUMN()-4,0)</f>
        <v>#REF!</v>
      </c>
      <c r="L168" t="e">
        <f t="shared" si="7"/>
        <v>#REF!</v>
      </c>
    </row>
    <row r="169" spans="1:12" ht="15" customHeight="1" x14ac:dyDescent="0.25">
      <c r="A169" s="3" t="s">
        <v>247</v>
      </c>
      <c r="B169" s="3" t="s">
        <v>248</v>
      </c>
      <c r="C169" s="3" t="str">
        <f t="shared" si="6"/>
        <v>01</v>
      </c>
      <c r="D169" s="3" t="s">
        <v>8</v>
      </c>
      <c r="E169" s="3">
        <v>1</v>
      </c>
      <c r="F169" s="3" t="s">
        <v>40</v>
      </c>
      <c r="G169" s="5" t="str">
        <f>VLOOKUP($A169,'[1]all active contracts with propo'!$A$1:$F$523,COLUMN()-4,0)</f>
        <v>Month on Month</v>
      </c>
      <c r="H169" s="5" t="str">
        <f>VLOOKUP($A169,'[1]all active contracts with propo'!$A$1:$F$523,COLUMN()-4,0)</f>
        <v>K2B Learning Private Limited</v>
      </c>
      <c r="I169" s="5" t="str">
        <f>VLOOKUP($A169,'[1]all active contracts with propo'!$A$1:$F$523,COLUMN()-4,0)</f>
        <v>Khushboo Parakh</v>
      </c>
      <c r="J169" s="5" t="str">
        <f>VLOOKUP($A169,'[1]all active contracts with propo'!$A$1:$F$523,COLUMN()-4,0)</f>
        <v>CoWrks Golf Course Road</v>
      </c>
      <c r="K169" s="5" t="e">
        <f>VLOOKUP($A169,'[1]all active contracts with propo'!$A$1:$F$523,COLUMN()-4,0)</f>
        <v>#REF!</v>
      </c>
      <c r="L169" t="e">
        <f t="shared" si="7"/>
        <v>#REF!</v>
      </c>
    </row>
    <row r="170" spans="1:12" ht="15" customHeight="1" x14ac:dyDescent="0.25">
      <c r="A170" s="3" t="s">
        <v>249</v>
      </c>
      <c r="B170" s="3" t="s">
        <v>227</v>
      </c>
      <c r="C170" s="3" t="str">
        <f t="shared" si="6"/>
        <v>00</v>
      </c>
      <c r="D170" s="3" t="s">
        <v>6</v>
      </c>
      <c r="E170" s="3">
        <v>2</v>
      </c>
      <c r="F170" s="3" t="s">
        <v>40</v>
      </c>
      <c r="G170" s="5" t="str">
        <f>VLOOKUP($A170,'[1]all active contracts with propo'!$A$1:$F$523,COLUMN()-4,0)</f>
        <v>Activated</v>
      </c>
      <c r="H170" s="5" t="str">
        <f>VLOOKUP($A170,'[1]all active contracts with propo'!$A$1:$F$523,COLUMN()-4,0)</f>
        <v>Flemingo Travel Retail (P) Limited.</v>
      </c>
      <c r="I170" s="5" t="str">
        <f>VLOOKUP($A170,'[1]all active contracts with propo'!$A$1:$F$523,COLUMN()-4,0)</f>
        <v>Khushboo Parakh</v>
      </c>
      <c r="J170" s="5" t="str">
        <f>VLOOKUP($A170,'[1]all active contracts with propo'!$A$1:$F$523,COLUMN()-4,0)</f>
        <v>CoWrks Golf Course Road</v>
      </c>
      <c r="K170" s="5" t="e">
        <f>VLOOKUP($A170,'[1]all active contracts with propo'!$A$1:$F$523,COLUMN()-4,0)</f>
        <v>#REF!</v>
      </c>
      <c r="L170" t="e">
        <f t="shared" si="7"/>
        <v>#REF!</v>
      </c>
    </row>
    <row r="171" spans="1:12" ht="15" customHeight="1" x14ac:dyDescent="0.25">
      <c r="A171" s="3" t="s">
        <v>250</v>
      </c>
      <c r="B171" s="3" t="s">
        <v>251</v>
      </c>
      <c r="C171" s="3" t="str">
        <f t="shared" si="6"/>
        <v>01</v>
      </c>
      <c r="D171" s="3" t="s">
        <v>8</v>
      </c>
      <c r="E171" s="3">
        <v>1</v>
      </c>
      <c r="F171" s="3" t="s">
        <v>40</v>
      </c>
      <c r="G171" s="5" t="str">
        <f>VLOOKUP($A171,'[1]all active contracts with propo'!$A$1:$F$523,COLUMN()-4,0)</f>
        <v>Activated</v>
      </c>
      <c r="H171" s="5" t="str">
        <f>VLOOKUP($A171,'[1]all active contracts with propo'!$A$1:$F$523,COLUMN()-4,0)</f>
        <v>Moksh Eshpuniyani(Delna Foods)</v>
      </c>
      <c r="I171" s="5" t="str">
        <f>VLOOKUP($A171,'[1]all active contracts with propo'!$A$1:$F$523,COLUMN()-4,0)</f>
        <v>Khushboo Parakh</v>
      </c>
      <c r="J171" s="5" t="str">
        <f>VLOOKUP($A171,'[1]all active contracts with propo'!$A$1:$F$523,COLUMN()-4,0)</f>
        <v>CoWrks Golf Course Road</v>
      </c>
      <c r="K171" s="5" t="e">
        <f>VLOOKUP($A171,'[1]all active contracts with propo'!$A$1:$F$523,COLUMN()-4,0)</f>
        <v>#REF!</v>
      </c>
      <c r="L171" t="e">
        <f t="shared" si="7"/>
        <v>#REF!</v>
      </c>
    </row>
    <row r="172" spans="1:12" ht="15" customHeight="1" x14ac:dyDescent="0.25">
      <c r="A172" s="3" t="s">
        <v>252</v>
      </c>
      <c r="B172" s="3" t="s">
        <v>253</v>
      </c>
      <c r="C172" s="3" t="str">
        <f t="shared" si="6"/>
        <v>01</v>
      </c>
      <c r="D172" s="3" t="s">
        <v>8</v>
      </c>
      <c r="E172" s="3">
        <v>1</v>
      </c>
      <c r="F172" s="3" t="s">
        <v>40</v>
      </c>
      <c r="G172" s="5" t="str">
        <f>VLOOKUP($A172,'[1]all active contracts with propo'!$A$1:$F$523,COLUMN()-4,0)</f>
        <v>Activated</v>
      </c>
      <c r="H172" s="5" t="str">
        <f>VLOOKUP($A172,'[1]all active contracts with propo'!$A$1:$F$523,COLUMN()-4,0)</f>
        <v>Western Vindhya</v>
      </c>
      <c r="I172" s="5" t="str">
        <f>VLOOKUP($A172,'[1]all active contracts with propo'!$A$1:$F$523,COLUMN()-4,0)</f>
        <v>Khushboo Parakh</v>
      </c>
      <c r="J172" s="5" t="str">
        <f>VLOOKUP($A172,'[1]all active contracts with propo'!$A$1:$F$523,COLUMN()-4,0)</f>
        <v>CoWrks Golf Course Road</v>
      </c>
      <c r="K172" s="5" t="e">
        <f>VLOOKUP($A172,'[1]all active contracts with propo'!$A$1:$F$523,COLUMN()-4,0)</f>
        <v>#REF!</v>
      </c>
      <c r="L172" t="e">
        <f t="shared" si="7"/>
        <v>#REF!</v>
      </c>
    </row>
    <row r="173" spans="1:12" ht="15" customHeight="1" x14ac:dyDescent="0.25">
      <c r="A173" s="3" t="s">
        <v>254</v>
      </c>
      <c r="B173" s="3" t="s">
        <v>255</v>
      </c>
      <c r="C173" s="3" t="str">
        <f t="shared" si="6"/>
        <v>01</v>
      </c>
      <c r="D173" s="3" t="s">
        <v>8</v>
      </c>
      <c r="E173" s="3">
        <v>1</v>
      </c>
      <c r="F173" s="3" t="s">
        <v>40</v>
      </c>
      <c r="G173" s="5" t="str">
        <f>VLOOKUP($A173,'[1]all active contracts with propo'!$A$1:$F$523,COLUMN()-4,0)</f>
        <v>Activated</v>
      </c>
      <c r="H173" s="5" t="str">
        <f>VLOOKUP($A173,'[1]all active contracts with propo'!$A$1:$F$523,COLUMN()-4,0)</f>
        <v>SAM Technologies</v>
      </c>
      <c r="I173" s="5" t="str">
        <f>VLOOKUP($A173,'[1]all active contracts with propo'!$A$1:$F$523,COLUMN()-4,0)</f>
        <v>Khushboo Parakh</v>
      </c>
      <c r="J173" s="5" t="str">
        <f>VLOOKUP($A173,'[1]all active contracts with propo'!$A$1:$F$523,COLUMN()-4,0)</f>
        <v>CoWrks Golf Course Road</v>
      </c>
      <c r="K173" s="5" t="e">
        <f>VLOOKUP($A173,'[1]all active contracts with propo'!$A$1:$F$523,COLUMN()-4,0)</f>
        <v>#REF!</v>
      </c>
      <c r="L173" t="e">
        <f t="shared" si="7"/>
        <v>#REF!</v>
      </c>
    </row>
    <row r="174" spans="1:12" ht="15" customHeight="1" x14ac:dyDescent="0.25">
      <c r="A174" s="3" t="s">
        <v>256</v>
      </c>
      <c r="B174" s="3" t="s">
        <v>257</v>
      </c>
      <c r="C174" s="3" t="str">
        <f t="shared" si="6"/>
        <v>02</v>
      </c>
      <c r="D174" s="3" t="s">
        <v>6</v>
      </c>
      <c r="E174" s="3">
        <v>6</v>
      </c>
      <c r="F174" s="3" t="s">
        <v>40</v>
      </c>
      <c r="G174" s="5" t="str">
        <f>VLOOKUP($A174,'[1]all active contracts with propo'!$A$1:$F$523,COLUMN()-4,0)</f>
        <v>Month on Month</v>
      </c>
      <c r="H174" s="5" t="str">
        <f>VLOOKUP($A174,'[1]all active contracts with propo'!$A$1:$F$523,COLUMN()-4,0)</f>
        <v>Adways Innovations India Private Limited</v>
      </c>
      <c r="I174" s="5" t="str">
        <f>VLOOKUP($A174,'[1]all active contracts with propo'!$A$1:$F$523,COLUMN()-4,0)</f>
        <v>Khushboo Parakh</v>
      </c>
      <c r="J174" s="5" t="str">
        <f>VLOOKUP($A174,'[1]all active contracts with propo'!$A$1:$F$523,COLUMN()-4,0)</f>
        <v>CoWrks Golf Course Road</v>
      </c>
      <c r="K174" s="5" t="e">
        <f>VLOOKUP($A174,'[1]all active contracts with propo'!$A$1:$F$523,COLUMN()-4,0)</f>
        <v>#REF!</v>
      </c>
      <c r="L174" t="e">
        <f t="shared" si="7"/>
        <v>#REF!</v>
      </c>
    </row>
    <row r="175" spans="1:12" ht="15" customHeight="1" x14ac:dyDescent="0.25">
      <c r="A175" s="3" t="s">
        <v>256</v>
      </c>
      <c r="B175" s="3" t="s">
        <v>258</v>
      </c>
      <c r="C175" s="3" t="str">
        <f t="shared" si="6"/>
        <v>02</v>
      </c>
      <c r="D175" s="3" t="s">
        <v>6</v>
      </c>
      <c r="E175" s="3">
        <v>6</v>
      </c>
      <c r="F175" s="3" t="s">
        <v>40</v>
      </c>
      <c r="G175" s="5" t="str">
        <f>VLOOKUP($A175,'[1]all active contracts with propo'!$A$1:$F$523,COLUMN()-4,0)</f>
        <v>Month on Month</v>
      </c>
      <c r="H175" s="5" t="str">
        <f>VLOOKUP($A175,'[1]all active contracts with propo'!$A$1:$F$523,COLUMN()-4,0)</f>
        <v>Adways Innovations India Private Limited</v>
      </c>
      <c r="I175" s="5" t="str">
        <f>VLOOKUP($A175,'[1]all active contracts with propo'!$A$1:$F$523,COLUMN()-4,0)</f>
        <v>Khushboo Parakh</v>
      </c>
      <c r="J175" s="5" t="str">
        <f>VLOOKUP($A175,'[1]all active contracts with propo'!$A$1:$F$523,COLUMN()-4,0)</f>
        <v>CoWrks Golf Course Road</v>
      </c>
      <c r="K175" s="5" t="e">
        <f>VLOOKUP($A175,'[1]all active contracts with propo'!$A$1:$F$523,COLUMN()-4,0)</f>
        <v>#REF!</v>
      </c>
      <c r="L175" t="e">
        <f t="shared" si="7"/>
        <v>#REF!</v>
      </c>
    </row>
    <row r="176" spans="1:12" ht="15" customHeight="1" x14ac:dyDescent="0.25">
      <c r="A176" s="3" t="s">
        <v>272</v>
      </c>
      <c r="B176" s="3" t="s">
        <v>273</v>
      </c>
      <c r="C176" s="3" t="str">
        <f t="shared" si="6"/>
        <v>05</v>
      </c>
      <c r="D176" s="3" t="s">
        <v>6</v>
      </c>
      <c r="E176" s="3">
        <v>4</v>
      </c>
      <c r="F176" s="3" t="s">
        <v>260</v>
      </c>
      <c r="G176" s="5" t="str">
        <f>VLOOKUP($A176,'[1]all active contracts with propo'!$A$1:$F$523,COLUMN()-4,0)</f>
        <v>Activated</v>
      </c>
      <c r="H176" s="5" t="str">
        <f>VLOOKUP($A176,'[1]all active contracts with propo'!$A$1:$F$523,COLUMN()-4,0)</f>
        <v>Dunya Labs India Pvt Ltd</v>
      </c>
      <c r="I176" s="5" t="str">
        <f>VLOOKUP($A176,'[1]all active contracts with propo'!$A$1:$F$523,COLUMN()-4,0)</f>
        <v>Jithin Raj</v>
      </c>
      <c r="J176" s="5" t="str">
        <f>VLOOKUP($A176,'[1]all active contracts with propo'!$A$1:$F$523,COLUMN()-4,0)</f>
        <v>CoWrks Koramangala</v>
      </c>
      <c r="K176" s="5" t="e">
        <f>VLOOKUP($A176,'[1]all active contracts with propo'!$A$1:$F$523,COLUMN()-4,0)</f>
        <v>#REF!</v>
      </c>
      <c r="L176" t="e">
        <f t="shared" si="7"/>
        <v>#REF!</v>
      </c>
    </row>
    <row r="177" spans="1:12" ht="15" customHeight="1" x14ac:dyDescent="0.25">
      <c r="A177" s="3" t="s">
        <v>274</v>
      </c>
      <c r="B177" s="3" t="s">
        <v>275</v>
      </c>
      <c r="C177" s="3" t="str">
        <f t="shared" si="6"/>
        <v>05</v>
      </c>
      <c r="D177" s="3" t="s">
        <v>8</v>
      </c>
      <c r="E177" s="3">
        <v>1</v>
      </c>
      <c r="F177" s="3" t="s">
        <v>260</v>
      </c>
      <c r="G177" s="5" t="str">
        <f>VLOOKUP($A177,'[1]all active contracts with propo'!$A$1:$F$523,COLUMN()-4,0)</f>
        <v>Activated</v>
      </c>
      <c r="H177" s="5" t="str">
        <f>VLOOKUP($A177,'[1]all active contracts with propo'!$A$1:$F$523,COLUMN()-4,0)</f>
        <v>Nishith Jayaraj Shah</v>
      </c>
      <c r="I177" s="5" t="str">
        <f>VLOOKUP($A177,'[1]all active contracts with propo'!$A$1:$F$523,COLUMN()-4,0)</f>
        <v>Jithin Raj</v>
      </c>
      <c r="J177" s="5" t="str">
        <f>VLOOKUP($A177,'[1]all active contracts with propo'!$A$1:$F$523,COLUMN()-4,0)</f>
        <v>CoWrks Koramangala</v>
      </c>
      <c r="K177" s="5" t="e">
        <f>VLOOKUP($A177,'[1]all active contracts with propo'!$A$1:$F$523,COLUMN()-4,0)</f>
        <v>#REF!</v>
      </c>
      <c r="L177" t="e">
        <f t="shared" si="7"/>
        <v>#REF!</v>
      </c>
    </row>
    <row r="178" spans="1:12" ht="15" customHeight="1" x14ac:dyDescent="0.25">
      <c r="A178" s="3" t="s">
        <v>294</v>
      </c>
      <c r="B178" s="3" t="s">
        <v>295</v>
      </c>
      <c r="C178" s="3" t="str">
        <f t="shared" si="6"/>
        <v>05</v>
      </c>
      <c r="D178" s="3" t="s">
        <v>6</v>
      </c>
      <c r="E178" s="3">
        <v>1</v>
      </c>
      <c r="F178" s="3" t="s">
        <v>260</v>
      </c>
      <c r="G178" s="5" t="str">
        <f>VLOOKUP($A178,'[1]all active contracts with propo'!$A$1:$F$523,COLUMN()-4,0)</f>
        <v>Activated</v>
      </c>
      <c r="H178" s="5" t="str">
        <f>VLOOKUP($A178,'[1]all active contracts with propo'!$A$1:$F$523,COLUMN()-4,0)</f>
        <v>Rohit Singal</v>
      </c>
      <c r="I178" s="5" t="str">
        <f>VLOOKUP($A178,'[1]all active contracts with propo'!$A$1:$F$523,COLUMN()-4,0)</f>
        <v>Antoinette Monisha</v>
      </c>
      <c r="J178" s="5" t="str">
        <f>VLOOKUP($A178,'[1]all active contracts with propo'!$A$1:$F$523,COLUMN()-4,0)</f>
        <v>CoWrks Koramangala</v>
      </c>
      <c r="K178" s="5" t="e">
        <f>VLOOKUP($A178,'[1]all active contracts with propo'!$A$1:$F$523,COLUMN()-4,0)</f>
        <v>#REF!</v>
      </c>
      <c r="L178" t="e">
        <f t="shared" si="7"/>
        <v>#REF!</v>
      </c>
    </row>
    <row r="179" spans="1:12" ht="15" customHeight="1" x14ac:dyDescent="0.25">
      <c r="A179" s="3" t="s">
        <v>296</v>
      </c>
      <c r="B179" s="3" t="s">
        <v>278</v>
      </c>
      <c r="C179" s="3" t="str">
        <f t="shared" si="6"/>
        <v>05</v>
      </c>
      <c r="D179" s="3" t="s">
        <v>8</v>
      </c>
      <c r="E179" s="3">
        <v>8</v>
      </c>
      <c r="F179" s="3" t="s">
        <v>260</v>
      </c>
      <c r="G179" s="5" t="str">
        <f>VLOOKUP($A179,'[1]all active contracts with propo'!$A$1:$F$523,COLUMN()-4,0)</f>
        <v>Activated</v>
      </c>
      <c r="H179" s="5" t="str">
        <f>VLOOKUP($A179,'[1]all active contracts with propo'!$A$1:$F$523,COLUMN()-4,0)</f>
        <v>SWYM TECHNOLOGIES PRIVATE LIMITED</v>
      </c>
      <c r="I179" s="5" t="str">
        <f>VLOOKUP($A179,'[1]all active contracts with propo'!$A$1:$F$523,COLUMN()-4,0)</f>
        <v>Jithin Raj</v>
      </c>
      <c r="J179" s="5" t="str">
        <f>VLOOKUP($A179,'[1]all active contracts with propo'!$A$1:$F$523,COLUMN()-4,0)</f>
        <v>CoWrks Koramangala</v>
      </c>
      <c r="K179" s="5" t="e">
        <f>VLOOKUP($A179,'[1]all active contracts with propo'!$A$1:$F$523,COLUMN()-4,0)</f>
        <v>#REF!</v>
      </c>
      <c r="L179" t="e">
        <f t="shared" si="7"/>
        <v>#REF!</v>
      </c>
    </row>
    <row r="180" spans="1:12" ht="15" customHeight="1" x14ac:dyDescent="0.25">
      <c r="A180" s="3" t="s">
        <v>296</v>
      </c>
      <c r="B180" s="3" t="s">
        <v>279</v>
      </c>
      <c r="C180" s="3" t="str">
        <f t="shared" si="6"/>
        <v>05</v>
      </c>
      <c r="D180" s="3" t="s">
        <v>8</v>
      </c>
      <c r="E180" s="3">
        <v>8</v>
      </c>
      <c r="F180" s="3" t="s">
        <v>260</v>
      </c>
      <c r="G180" s="5" t="str">
        <f>VLOOKUP($A180,'[1]all active contracts with propo'!$A$1:$F$523,COLUMN()-4,0)</f>
        <v>Activated</v>
      </c>
      <c r="H180" s="5" t="str">
        <f>VLOOKUP($A180,'[1]all active contracts with propo'!$A$1:$F$523,COLUMN()-4,0)</f>
        <v>SWYM TECHNOLOGIES PRIVATE LIMITED</v>
      </c>
      <c r="I180" s="5" t="str">
        <f>VLOOKUP($A180,'[1]all active contracts with propo'!$A$1:$F$523,COLUMN()-4,0)</f>
        <v>Jithin Raj</v>
      </c>
      <c r="J180" s="5" t="str">
        <f>VLOOKUP($A180,'[1]all active contracts with propo'!$A$1:$F$523,COLUMN()-4,0)</f>
        <v>CoWrks Koramangala</v>
      </c>
      <c r="K180" s="5" t="e">
        <f>VLOOKUP($A180,'[1]all active contracts with propo'!$A$1:$F$523,COLUMN()-4,0)</f>
        <v>#REF!</v>
      </c>
      <c r="L180" t="e">
        <f t="shared" si="7"/>
        <v>#REF!</v>
      </c>
    </row>
    <row r="181" spans="1:12" ht="15" customHeight="1" x14ac:dyDescent="0.25">
      <c r="A181" s="3" t="s">
        <v>296</v>
      </c>
      <c r="B181" s="3" t="s">
        <v>280</v>
      </c>
      <c r="C181" s="3" t="str">
        <f t="shared" si="6"/>
        <v>05</v>
      </c>
      <c r="D181" s="3" t="s">
        <v>8</v>
      </c>
      <c r="E181" s="3">
        <v>8</v>
      </c>
      <c r="F181" s="3" t="s">
        <v>260</v>
      </c>
      <c r="G181" s="5" t="str">
        <f>VLOOKUP($A181,'[1]all active contracts with propo'!$A$1:$F$523,COLUMN()-4,0)</f>
        <v>Activated</v>
      </c>
      <c r="H181" s="5" t="str">
        <f>VLOOKUP($A181,'[1]all active contracts with propo'!$A$1:$F$523,COLUMN()-4,0)</f>
        <v>SWYM TECHNOLOGIES PRIVATE LIMITED</v>
      </c>
      <c r="I181" s="5" t="str">
        <f>VLOOKUP($A181,'[1]all active contracts with propo'!$A$1:$F$523,COLUMN()-4,0)</f>
        <v>Jithin Raj</v>
      </c>
      <c r="J181" s="5" t="str">
        <f>VLOOKUP($A181,'[1]all active contracts with propo'!$A$1:$F$523,COLUMN()-4,0)</f>
        <v>CoWrks Koramangala</v>
      </c>
      <c r="K181" s="5" t="e">
        <f>VLOOKUP($A181,'[1]all active contracts with propo'!$A$1:$F$523,COLUMN()-4,0)</f>
        <v>#REF!</v>
      </c>
      <c r="L181" t="e">
        <f t="shared" si="7"/>
        <v>#REF!</v>
      </c>
    </row>
    <row r="182" spans="1:12" ht="15" customHeight="1" x14ac:dyDescent="0.25">
      <c r="A182" s="3" t="s">
        <v>296</v>
      </c>
      <c r="B182" s="3" t="s">
        <v>281</v>
      </c>
      <c r="C182" s="3" t="str">
        <f t="shared" si="6"/>
        <v>05</v>
      </c>
      <c r="D182" s="3" t="s">
        <v>8</v>
      </c>
      <c r="E182" s="3">
        <v>8</v>
      </c>
      <c r="F182" s="3" t="s">
        <v>260</v>
      </c>
      <c r="G182" s="5" t="str">
        <f>VLOOKUP($A182,'[1]all active contracts with propo'!$A$1:$F$523,COLUMN()-4,0)</f>
        <v>Activated</v>
      </c>
      <c r="H182" s="5" t="str">
        <f>VLOOKUP($A182,'[1]all active contracts with propo'!$A$1:$F$523,COLUMN()-4,0)</f>
        <v>SWYM TECHNOLOGIES PRIVATE LIMITED</v>
      </c>
      <c r="I182" s="5" t="str">
        <f>VLOOKUP($A182,'[1]all active contracts with propo'!$A$1:$F$523,COLUMN()-4,0)</f>
        <v>Jithin Raj</v>
      </c>
      <c r="J182" s="5" t="str">
        <f>VLOOKUP($A182,'[1]all active contracts with propo'!$A$1:$F$523,COLUMN()-4,0)</f>
        <v>CoWrks Koramangala</v>
      </c>
      <c r="K182" s="5" t="e">
        <f>VLOOKUP($A182,'[1]all active contracts with propo'!$A$1:$F$523,COLUMN()-4,0)</f>
        <v>#REF!</v>
      </c>
      <c r="L182" t="e">
        <f t="shared" si="7"/>
        <v>#REF!</v>
      </c>
    </row>
    <row r="183" spans="1:12" ht="15" customHeight="1" x14ac:dyDescent="0.25">
      <c r="A183" s="3" t="s">
        <v>296</v>
      </c>
      <c r="B183" s="3" t="s">
        <v>282</v>
      </c>
      <c r="C183" s="3" t="str">
        <f t="shared" si="6"/>
        <v>05</v>
      </c>
      <c r="D183" s="3" t="s">
        <v>8</v>
      </c>
      <c r="E183" s="3">
        <v>8</v>
      </c>
      <c r="F183" s="3" t="s">
        <v>260</v>
      </c>
      <c r="G183" s="5" t="str">
        <f>VLOOKUP($A183,'[1]all active contracts with propo'!$A$1:$F$523,COLUMN()-4,0)</f>
        <v>Activated</v>
      </c>
      <c r="H183" s="5" t="str">
        <f>VLOOKUP($A183,'[1]all active contracts with propo'!$A$1:$F$523,COLUMN()-4,0)</f>
        <v>SWYM TECHNOLOGIES PRIVATE LIMITED</v>
      </c>
      <c r="I183" s="5" t="str">
        <f>VLOOKUP($A183,'[1]all active contracts with propo'!$A$1:$F$523,COLUMN()-4,0)</f>
        <v>Jithin Raj</v>
      </c>
      <c r="J183" s="5" t="str">
        <f>VLOOKUP($A183,'[1]all active contracts with propo'!$A$1:$F$523,COLUMN()-4,0)</f>
        <v>CoWrks Koramangala</v>
      </c>
      <c r="K183" s="5" t="e">
        <f>VLOOKUP($A183,'[1]all active contracts with propo'!$A$1:$F$523,COLUMN()-4,0)</f>
        <v>#REF!</v>
      </c>
      <c r="L183" t="e">
        <f t="shared" si="7"/>
        <v>#REF!</v>
      </c>
    </row>
    <row r="184" spans="1:12" ht="15" customHeight="1" x14ac:dyDescent="0.25">
      <c r="A184" s="3" t="s">
        <v>296</v>
      </c>
      <c r="B184" s="3" t="s">
        <v>283</v>
      </c>
      <c r="C184" s="3" t="str">
        <f t="shared" si="6"/>
        <v>05</v>
      </c>
      <c r="D184" s="3" t="s">
        <v>8</v>
      </c>
      <c r="E184" s="3">
        <v>8</v>
      </c>
      <c r="F184" s="3" t="s">
        <v>260</v>
      </c>
      <c r="G184" s="5" t="str">
        <f>VLOOKUP($A184,'[1]all active contracts with propo'!$A$1:$F$523,COLUMN()-4,0)</f>
        <v>Activated</v>
      </c>
      <c r="H184" s="5" t="str">
        <f>VLOOKUP($A184,'[1]all active contracts with propo'!$A$1:$F$523,COLUMN()-4,0)</f>
        <v>SWYM TECHNOLOGIES PRIVATE LIMITED</v>
      </c>
      <c r="I184" s="5" t="str">
        <f>VLOOKUP($A184,'[1]all active contracts with propo'!$A$1:$F$523,COLUMN()-4,0)</f>
        <v>Jithin Raj</v>
      </c>
      <c r="J184" s="5" t="str">
        <f>VLOOKUP($A184,'[1]all active contracts with propo'!$A$1:$F$523,COLUMN()-4,0)</f>
        <v>CoWrks Koramangala</v>
      </c>
      <c r="K184" s="5" t="e">
        <f>VLOOKUP($A184,'[1]all active contracts with propo'!$A$1:$F$523,COLUMN()-4,0)</f>
        <v>#REF!</v>
      </c>
      <c r="L184" t="e">
        <f t="shared" si="7"/>
        <v>#REF!</v>
      </c>
    </row>
    <row r="185" spans="1:12" ht="15" customHeight="1" x14ac:dyDescent="0.25">
      <c r="A185" s="3" t="s">
        <v>296</v>
      </c>
      <c r="B185" s="3" t="s">
        <v>284</v>
      </c>
      <c r="C185" s="3" t="str">
        <f t="shared" si="6"/>
        <v>05</v>
      </c>
      <c r="D185" s="3" t="s">
        <v>8</v>
      </c>
      <c r="E185" s="3">
        <v>8</v>
      </c>
      <c r="F185" s="3" t="s">
        <v>260</v>
      </c>
      <c r="G185" s="5" t="str">
        <f>VLOOKUP($A185,'[1]all active contracts with propo'!$A$1:$F$523,COLUMN()-4,0)</f>
        <v>Activated</v>
      </c>
      <c r="H185" s="5" t="str">
        <f>VLOOKUP($A185,'[1]all active contracts with propo'!$A$1:$F$523,COLUMN()-4,0)</f>
        <v>SWYM TECHNOLOGIES PRIVATE LIMITED</v>
      </c>
      <c r="I185" s="5" t="str">
        <f>VLOOKUP($A185,'[1]all active contracts with propo'!$A$1:$F$523,COLUMN()-4,0)</f>
        <v>Jithin Raj</v>
      </c>
      <c r="J185" s="5" t="str">
        <f>VLOOKUP($A185,'[1]all active contracts with propo'!$A$1:$F$523,COLUMN()-4,0)</f>
        <v>CoWrks Koramangala</v>
      </c>
      <c r="K185" s="5" t="e">
        <f>VLOOKUP($A185,'[1]all active contracts with propo'!$A$1:$F$523,COLUMN()-4,0)</f>
        <v>#REF!</v>
      </c>
      <c r="L185" t="e">
        <f t="shared" si="7"/>
        <v>#REF!</v>
      </c>
    </row>
    <row r="186" spans="1:12" ht="15" customHeight="1" x14ac:dyDescent="0.25">
      <c r="A186" s="3" t="s">
        <v>296</v>
      </c>
      <c r="B186" s="3" t="s">
        <v>285</v>
      </c>
      <c r="C186" s="3" t="str">
        <f t="shared" si="6"/>
        <v>05</v>
      </c>
      <c r="D186" s="3" t="s">
        <v>8</v>
      </c>
      <c r="E186" s="3">
        <v>8</v>
      </c>
      <c r="F186" s="3" t="s">
        <v>260</v>
      </c>
      <c r="G186" s="5" t="str">
        <f>VLOOKUP($A186,'[1]all active contracts with propo'!$A$1:$F$523,COLUMN()-4,0)</f>
        <v>Activated</v>
      </c>
      <c r="H186" s="5" t="str">
        <f>VLOOKUP($A186,'[1]all active contracts with propo'!$A$1:$F$523,COLUMN()-4,0)</f>
        <v>SWYM TECHNOLOGIES PRIVATE LIMITED</v>
      </c>
      <c r="I186" s="5" t="str">
        <f>VLOOKUP($A186,'[1]all active contracts with propo'!$A$1:$F$523,COLUMN()-4,0)</f>
        <v>Jithin Raj</v>
      </c>
      <c r="J186" s="5" t="str">
        <f>VLOOKUP($A186,'[1]all active contracts with propo'!$A$1:$F$523,COLUMN()-4,0)</f>
        <v>CoWrks Koramangala</v>
      </c>
      <c r="K186" s="5" t="e">
        <f>VLOOKUP($A186,'[1]all active contracts with propo'!$A$1:$F$523,COLUMN()-4,0)</f>
        <v>#REF!</v>
      </c>
      <c r="L186" t="e">
        <f t="shared" si="7"/>
        <v>#REF!</v>
      </c>
    </row>
    <row r="187" spans="1:12" ht="15" customHeight="1" x14ac:dyDescent="0.25">
      <c r="A187" s="3" t="s">
        <v>297</v>
      </c>
      <c r="B187" s="3" t="s">
        <v>298</v>
      </c>
      <c r="C187" s="3" t="str">
        <f t="shared" si="6"/>
        <v>05</v>
      </c>
      <c r="D187" s="3" t="s">
        <v>6</v>
      </c>
      <c r="E187" s="3">
        <v>24</v>
      </c>
      <c r="F187" s="3" t="s">
        <v>260</v>
      </c>
      <c r="G187" s="5" t="str">
        <f>VLOOKUP($A187,'[1]all active contracts with propo'!$A$1:$F$523,COLUMN()-4,0)</f>
        <v>Activated</v>
      </c>
      <c r="H187" s="5" t="str">
        <f>VLOOKUP($A187,'[1]all active contracts with propo'!$A$1:$F$523,COLUMN()-4,0)</f>
        <v>Netdox Health Private Limited</v>
      </c>
      <c r="I187" s="5" t="str">
        <f>VLOOKUP($A187,'[1]all active contracts with propo'!$A$1:$F$523,COLUMN()-4,0)</f>
        <v>Raghu Ram</v>
      </c>
      <c r="J187" s="5" t="str">
        <f>VLOOKUP($A187,'[1]all active contracts with propo'!$A$1:$F$523,COLUMN()-4,0)</f>
        <v>CoWrks Koramangala</v>
      </c>
      <c r="K187" s="5" t="e">
        <f>VLOOKUP($A187,'[1]all active contracts with propo'!$A$1:$F$523,COLUMN()-4,0)</f>
        <v>#REF!</v>
      </c>
      <c r="L187" t="e">
        <f t="shared" si="7"/>
        <v>#REF!</v>
      </c>
    </row>
    <row r="188" spans="1:12" ht="15" customHeight="1" x14ac:dyDescent="0.25">
      <c r="A188" s="3" t="s">
        <v>303</v>
      </c>
      <c r="B188" s="3" t="s">
        <v>299</v>
      </c>
      <c r="C188" s="3" t="str">
        <f t="shared" si="6"/>
        <v>05</v>
      </c>
      <c r="D188" s="3" t="s">
        <v>6</v>
      </c>
      <c r="E188" s="3">
        <v>12</v>
      </c>
      <c r="F188" s="3" t="s">
        <v>260</v>
      </c>
      <c r="G188" s="5" t="str">
        <f>VLOOKUP($A188,'[1]all active contracts with propo'!$A$1:$F$523,COLUMN()-4,0)</f>
        <v>Activated</v>
      </c>
      <c r="H188" s="5" t="str">
        <f>VLOOKUP($A188,'[1]all active contracts with propo'!$A$1:$F$523,COLUMN()-4,0)</f>
        <v>Dunya Labs India Pvt Ltd</v>
      </c>
      <c r="I188" s="5" t="str">
        <f>VLOOKUP($A188,'[1]all active contracts with propo'!$A$1:$F$523,COLUMN()-4,0)</f>
        <v>Jithin Raj</v>
      </c>
      <c r="J188" s="5" t="str">
        <f>VLOOKUP($A188,'[1]all active contracts with propo'!$A$1:$F$523,COLUMN()-4,0)</f>
        <v>CoWrks Koramangala</v>
      </c>
      <c r="K188" s="5" t="e">
        <f>VLOOKUP($A188,'[1]all active contracts with propo'!$A$1:$F$523,COLUMN()-4,0)</f>
        <v>#REF!</v>
      </c>
      <c r="L188" t="e">
        <f t="shared" si="7"/>
        <v>#REF!</v>
      </c>
    </row>
    <row r="189" spans="1:12" ht="15" customHeight="1" x14ac:dyDescent="0.25">
      <c r="A189" s="3" t="s">
        <v>304</v>
      </c>
      <c r="B189" s="3" t="s">
        <v>271</v>
      </c>
      <c r="C189" s="3" t="str">
        <f t="shared" si="6"/>
        <v>05</v>
      </c>
      <c r="D189" s="3" t="s">
        <v>6</v>
      </c>
      <c r="E189" s="3">
        <v>58</v>
      </c>
      <c r="F189" s="3" t="s">
        <v>260</v>
      </c>
      <c r="G189" s="5" t="str">
        <f>VLOOKUP($A189,'[1]all active contracts with propo'!$A$1:$F$523,COLUMN()-4,0)</f>
        <v>Activated</v>
      </c>
      <c r="H189" s="5" t="str">
        <f>VLOOKUP($A189,'[1]all active contracts with propo'!$A$1:$F$523,COLUMN()-4,0)</f>
        <v>WarpDrive Tech Works LLP</v>
      </c>
      <c r="I189" s="5" t="str">
        <f>VLOOKUP($A189,'[1]all active contracts with propo'!$A$1:$F$523,COLUMN()-4,0)</f>
        <v>Smriti Gautam</v>
      </c>
      <c r="J189" s="5" t="str">
        <f>VLOOKUP($A189,'[1]all active contracts with propo'!$A$1:$F$523,COLUMN()-4,0)</f>
        <v>CoWrks Koramangala</v>
      </c>
      <c r="K189" s="5" t="e">
        <f>VLOOKUP($A189,'[1]all active contracts with propo'!$A$1:$F$523,COLUMN()-4,0)</f>
        <v>#REF!</v>
      </c>
      <c r="L189" t="e">
        <f t="shared" si="7"/>
        <v>#REF!</v>
      </c>
    </row>
    <row r="190" spans="1:12" ht="15" customHeight="1" x14ac:dyDescent="0.25">
      <c r="A190" s="3" t="s">
        <v>304</v>
      </c>
      <c r="B190" s="3" t="s">
        <v>262</v>
      </c>
      <c r="C190" s="3" t="str">
        <f t="shared" si="6"/>
        <v>05</v>
      </c>
      <c r="D190" s="3" t="s">
        <v>6</v>
      </c>
      <c r="E190" s="3">
        <v>58</v>
      </c>
      <c r="F190" s="3" t="s">
        <v>260</v>
      </c>
      <c r="G190" s="5" t="str">
        <f>VLOOKUP($A190,'[1]all active contracts with propo'!$A$1:$F$523,COLUMN()-4,0)</f>
        <v>Activated</v>
      </c>
      <c r="H190" s="5" t="str">
        <f>VLOOKUP($A190,'[1]all active contracts with propo'!$A$1:$F$523,COLUMN()-4,0)</f>
        <v>WarpDrive Tech Works LLP</v>
      </c>
      <c r="I190" s="5" t="str">
        <f>VLOOKUP($A190,'[1]all active contracts with propo'!$A$1:$F$523,COLUMN()-4,0)</f>
        <v>Smriti Gautam</v>
      </c>
      <c r="J190" s="5" t="str">
        <f>VLOOKUP($A190,'[1]all active contracts with propo'!$A$1:$F$523,COLUMN()-4,0)</f>
        <v>CoWrks Koramangala</v>
      </c>
      <c r="K190" s="5" t="e">
        <f>VLOOKUP($A190,'[1]all active contracts with propo'!$A$1:$F$523,COLUMN()-4,0)</f>
        <v>#REF!</v>
      </c>
      <c r="L190" t="e">
        <f t="shared" si="7"/>
        <v>#REF!</v>
      </c>
    </row>
    <row r="191" spans="1:12" ht="15" customHeight="1" x14ac:dyDescent="0.25">
      <c r="A191" s="3" t="s">
        <v>304</v>
      </c>
      <c r="B191" s="3" t="s">
        <v>289</v>
      </c>
      <c r="C191" s="3" t="str">
        <f t="shared" si="6"/>
        <v>05</v>
      </c>
      <c r="D191" s="3" t="s">
        <v>6</v>
      </c>
      <c r="E191" s="3">
        <v>58</v>
      </c>
      <c r="F191" s="3" t="s">
        <v>260</v>
      </c>
      <c r="G191" s="5" t="str">
        <f>VLOOKUP($A191,'[1]all active contracts with propo'!$A$1:$F$523,COLUMN()-4,0)</f>
        <v>Activated</v>
      </c>
      <c r="H191" s="5" t="str">
        <f>VLOOKUP($A191,'[1]all active contracts with propo'!$A$1:$F$523,COLUMN()-4,0)</f>
        <v>WarpDrive Tech Works LLP</v>
      </c>
      <c r="I191" s="5" t="str">
        <f>VLOOKUP($A191,'[1]all active contracts with propo'!$A$1:$F$523,COLUMN()-4,0)</f>
        <v>Smriti Gautam</v>
      </c>
      <c r="J191" s="5" t="str">
        <f>VLOOKUP($A191,'[1]all active contracts with propo'!$A$1:$F$523,COLUMN()-4,0)</f>
        <v>CoWrks Koramangala</v>
      </c>
      <c r="K191" s="5" t="e">
        <f>VLOOKUP($A191,'[1]all active contracts with propo'!$A$1:$F$523,COLUMN()-4,0)</f>
        <v>#REF!</v>
      </c>
      <c r="L191" t="e">
        <f t="shared" si="7"/>
        <v>#REF!</v>
      </c>
    </row>
    <row r="192" spans="1:12" ht="15" customHeight="1" x14ac:dyDescent="0.25">
      <c r="A192" s="3" t="s">
        <v>304</v>
      </c>
      <c r="B192" s="3" t="s">
        <v>263</v>
      </c>
      <c r="C192" s="3" t="str">
        <f t="shared" si="6"/>
        <v>05</v>
      </c>
      <c r="D192" s="3" t="s">
        <v>6</v>
      </c>
      <c r="E192" s="3">
        <v>58</v>
      </c>
      <c r="F192" s="3" t="s">
        <v>260</v>
      </c>
      <c r="G192" s="5" t="str">
        <f>VLOOKUP($A192,'[1]all active contracts with propo'!$A$1:$F$523,COLUMN()-4,0)</f>
        <v>Activated</v>
      </c>
      <c r="H192" s="5" t="str">
        <f>VLOOKUP($A192,'[1]all active contracts with propo'!$A$1:$F$523,COLUMN()-4,0)</f>
        <v>WarpDrive Tech Works LLP</v>
      </c>
      <c r="I192" s="5" t="str">
        <f>VLOOKUP($A192,'[1]all active contracts with propo'!$A$1:$F$523,COLUMN()-4,0)</f>
        <v>Smriti Gautam</v>
      </c>
      <c r="J192" s="5" t="str">
        <f>VLOOKUP($A192,'[1]all active contracts with propo'!$A$1:$F$523,COLUMN()-4,0)</f>
        <v>CoWrks Koramangala</v>
      </c>
      <c r="K192" s="5" t="e">
        <f>VLOOKUP($A192,'[1]all active contracts with propo'!$A$1:$F$523,COLUMN()-4,0)</f>
        <v>#REF!</v>
      </c>
      <c r="L192" t="e">
        <f t="shared" si="7"/>
        <v>#REF!</v>
      </c>
    </row>
    <row r="193" spans="1:12" ht="15" customHeight="1" x14ac:dyDescent="0.25">
      <c r="A193" s="3" t="s">
        <v>304</v>
      </c>
      <c r="B193" s="3" t="s">
        <v>270</v>
      </c>
      <c r="C193" s="3" t="str">
        <f t="shared" si="6"/>
        <v>05</v>
      </c>
      <c r="D193" s="3" t="s">
        <v>6</v>
      </c>
      <c r="E193" s="3">
        <v>58</v>
      </c>
      <c r="F193" s="3" t="s">
        <v>260</v>
      </c>
      <c r="G193" s="5" t="str">
        <f>VLOOKUP($A193,'[1]all active contracts with propo'!$A$1:$F$523,COLUMN()-4,0)</f>
        <v>Activated</v>
      </c>
      <c r="H193" s="5" t="str">
        <f>VLOOKUP($A193,'[1]all active contracts with propo'!$A$1:$F$523,COLUMN()-4,0)</f>
        <v>WarpDrive Tech Works LLP</v>
      </c>
      <c r="I193" s="5" t="str">
        <f>VLOOKUP($A193,'[1]all active contracts with propo'!$A$1:$F$523,COLUMN()-4,0)</f>
        <v>Smriti Gautam</v>
      </c>
      <c r="J193" s="5" t="str">
        <f>VLOOKUP($A193,'[1]all active contracts with propo'!$A$1:$F$523,COLUMN()-4,0)</f>
        <v>CoWrks Koramangala</v>
      </c>
      <c r="K193" s="5" t="e">
        <f>VLOOKUP($A193,'[1]all active contracts with propo'!$A$1:$F$523,COLUMN()-4,0)</f>
        <v>#REF!</v>
      </c>
      <c r="L193" t="e">
        <f t="shared" si="7"/>
        <v>#REF!</v>
      </c>
    </row>
    <row r="194" spans="1:12" ht="15" customHeight="1" x14ac:dyDescent="0.25">
      <c r="A194" s="3" t="s">
        <v>305</v>
      </c>
      <c r="B194" s="3" t="s">
        <v>277</v>
      </c>
      <c r="C194" s="3" t="str">
        <f t="shared" si="6"/>
        <v>05</v>
      </c>
      <c r="D194" s="3" t="s">
        <v>8</v>
      </c>
      <c r="E194" s="3">
        <v>1</v>
      </c>
      <c r="F194" s="3" t="s">
        <v>260</v>
      </c>
      <c r="G194" s="5" t="str">
        <f>VLOOKUP($A194,'[1]all active contracts with propo'!$A$1:$F$523,COLUMN()-4,0)</f>
        <v>Formal Notice Given</v>
      </c>
      <c r="H194" s="5" t="str">
        <f>VLOOKUP($A194,'[1]all active contracts with propo'!$A$1:$F$523,COLUMN()-4,0)</f>
        <v>Sa-Sai Retail India Pvt Ltd</v>
      </c>
      <c r="I194" s="5" t="str">
        <f>VLOOKUP($A194,'[1]all active contracts with propo'!$A$1:$F$523,COLUMN()-4,0)</f>
        <v>Jithin Raj</v>
      </c>
      <c r="J194" s="5" t="str">
        <f>VLOOKUP($A194,'[1]all active contracts with propo'!$A$1:$F$523,COLUMN()-4,0)</f>
        <v>CoWrks Koramangala</v>
      </c>
      <c r="K194" s="5" t="e">
        <f>VLOOKUP($A194,'[1]all active contracts with propo'!$A$1:$F$523,COLUMN()-4,0)</f>
        <v>#REF!</v>
      </c>
      <c r="L194" t="e">
        <f t="shared" si="7"/>
        <v>#REF!</v>
      </c>
    </row>
    <row r="195" spans="1:12" ht="15" customHeight="1" x14ac:dyDescent="0.25">
      <c r="A195" s="3" t="s">
        <v>306</v>
      </c>
      <c r="B195" s="3" t="s">
        <v>265</v>
      </c>
      <c r="C195" s="3" t="str">
        <f t="shared" si="6"/>
        <v>05</v>
      </c>
      <c r="D195" s="3" t="s">
        <v>6</v>
      </c>
      <c r="E195" s="3">
        <v>253</v>
      </c>
      <c r="F195" s="3" t="s">
        <v>260</v>
      </c>
      <c r="G195" s="5" t="str">
        <f>VLOOKUP($A195,'[1]all active contracts with propo'!$A$1:$F$523,COLUMN()-4,0)</f>
        <v>Activated</v>
      </c>
      <c r="H195" s="5" t="str">
        <f>VLOOKUP($A195,'[1]all active contracts with propo'!$A$1:$F$523,COLUMN()-4,0)</f>
        <v>BUNDL TECHNOLOGIES PRIVATE LIMITED</v>
      </c>
      <c r="I195" s="5" t="str">
        <f>VLOOKUP($A195,'[1]all active contracts with propo'!$A$1:$F$523,COLUMN()-4,0)</f>
        <v>Smriti Gautam</v>
      </c>
      <c r="J195" s="5" t="str">
        <f>VLOOKUP($A195,'[1]all active contracts with propo'!$A$1:$F$523,COLUMN()-4,0)</f>
        <v>CoWrks Koramangala</v>
      </c>
      <c r="K195" s="5" t="e">
        <f>VLOOKUP($A195,'[1]all active contracts with propo'!$A$1:$F$523,COLUMN()-4,0)</f>
        <v>#REF!</v>
      </c>
      <c r="L195" t="e">
        <f t="shared" si="7"/>
        <v>#REF!</v>
      </c>
    </row>
    <row r="196" spans="1:12" ht="15" customHeight="1" x14ac:dyDescent="0.25">
      <c r="A196" s="3" t="s">
        <v>306</v>
      </c>
      <c r="B196" s="3" t="s">
        <v>266</v>
      </c>
      <c r="C196" s="3" t="str">
        <f t="shared" si="6"/>
        <v>05</v>
      </c>
      <c r="D196" s="3" t="s">
        <v>6</v>
      </c>
      <c r="E196" s="3">
        <v>253</v>
      </c>
      <c r="F196" s="3" t="s">
        <v>260</v>
      </c>
      <c r="G196" s="5" t="str">
        <f>VLOOKUP($A196,'[1]all active contracts with propo'!$A$1:$F$523,COLUMN()-4,0)</f>
        <v>Activated</v>
      </c>
      <c r="H196" s="5" t="str">
        <f>VLOOKUP($A196,'[1]all active contracts with propo'!$A$1:$F$523,COLUMN()-4,0)</f>
        <v>BUNDL TECHNOLOGIES PRIVATE LIMITED</v>
      </c>
      <c r="I196" s="5" t="str">
        <f>VLOOKUP($A196,'[1]all active contracts with propo'!$A$1:$F$523,COLUMN()-4,0)</f>
        <v>Smriti Gautam</v>
      </c>
      <c r="J196" s="5" t="str">
        <f>VLOOKUP($A196,'[1]all active contracts with propo'!$A$1:$F$523,COLUMN()-4,0)</f>
        <v>CoWrks Koramangala</v>
      </c>
      <c r="K196" s="5" t="e">
        <f>VLOOKUP($A196,'[1]all active contracts with propo'!$A$1:$F$523,COLUMN()-4,0)</f>
        <v>#REF!</v>
      </c>
      <c r="L196" t="e">
        <f t="shared" si="7"/>
        <v>#REF!</v>
      </c>
    </row>
    <row r="197" spans="1:12" ht="15" customHeight="1" x14ac:dyDescent="0.25">
      <c r="A197" s="3" t="s">
        <v>306</v>
      </c>
      <c r="B197" s="3" t="s">
        <v>302</v>
      </c>
      <c r="C197" s="3" t="str">
        <f t="shared" si="6"/>
        <v>05</v>
      </c>
      <c r="D197" s="3" t="s">
        <v>6</v>
      </c>
      <c r="E197" s="3">
        <v>253</v>
      </c>
      <c r="F197" s="3" t="s">
        <v>260</v>
      </c>
      <c r="G197" s="5" t="str">
        <f>VLOOKUP($A197,'[1]all active contracts with propo'!$A$1:$F$523,COLUMN()-4,0)</f>
        <v>Activated</v>
      </c>
      <c r="H197" s="5" t="str">
        <f>VLOOKUP($A197,'[1]all active contracts with propo'!$A$1:$F$523,COLUMN()-4,0)</f>
        <v>BUNDL TECHNOLOGIES PRIVATE LIMITED</v>
      </c>
      <c r="I197" s="5" t="str">
        <f>VLOOKUP($A197,'[1]all active contracts with propo'!$A$1:$F$523,COLUMN()-4,0)</f>
        <v>Smriti Gautam</v>
      </c>
      <c r="J197" s="5" t="str">
        <f>VLOOKUP($A197,'[1]all active contracts with propo'!$A$1:$F$523,COLUMN()-4,0)</f>
        <v>CoWrks Koramangala</v>
      </c>
      <c r="K197" s="5" t="e">
        <f>VLOOKUP($A197,'[1]all active contracts with propo'!$A$1:$F$523,COLUMN()-4,0)</f>
        <v>#REF!</v>
      </c>
      <c r="L197" t="e">
        <f t="shared" si="7"/>
        <v>#REF!</v>
      </c>
    </row>
    <row r="198" spans="1:12" ht="15" customHeight="1" x14ac:dyDescent="0.25">
      <c r="A198" s="3" t="s">
        <v>306</v>
      </c>
      <c r="B198" s="3" t="s">
        <v>293</v>
      </c>
      <c r="C198" s="3" t="str">
        <f t="shared" si="6"/>
        <v>05</v>
      </c>
      <c r="D198" s="3" t="s">
        <v>6</v>
      </c>
      <c r="E198" s="3">
        <v>253</v>
      </c>
      <c r="F198" s="3" t="s">
        <v>260</v>
      </c>
      <c r="G198" s="5" t="str">
        <f>VLOOKUP($A198,'[1]all active contracts with propo'!$A$1:$F$523,COLUMN()-4,0)</f>
        <v>Activated</v>
      </c>
      <c r="H198" s="5" t="str">
        <f>VLOOKUP($A198,'[1]all active contracts with propo'!$A$1:$F$523,COLUMN()-4,0)</f>
        <v>BUNDL TECHNOLOGIES PRIVATE LIMITED</v>
      </c>
      <c r="I198" s="5" t="str">
        <f>VLOOKUP($A198,'[1]all active contracts with propo'!$A$1:$F$523,COLUMN()-4,0)</f>
        <v>Smriti Gautam</v>
      </c>
      <c r="J198" s="5" t="str">
        <f>VLOOKUP($A198,'[1]all active contracts with propo'!$A$1:$F$523,COLUMN()-4,0)</f>
        <v>CoWrks Koramangala</v>
      </c>
      <c r="K198" s="5" t="e">
        <f>VLOOKUP($A198,'[1]all active contracts with propo'!$A$1:$F$523,COLUMN()-4,0)</f>
        <v>#REF!</v>
      </c>
      <c r="L198" t="e">
        <f t="shared" si="7"/>
        <v>#REF!</v>
      </c>
    </row>
    <row r="199" spans="1:12" ht="15" customHeight="1" x14ac:dyDescent="0.25">
      <c r="A199" s="3" t="s">
        <v>306</v>
      </c>
      <c r="B199" s="3" t="s">
        <v>259</v>
      </c>
      <c r="C199" s="3" t="str">
        <f t="shared" si="6"/>
        <v>05</v>
      </c>
      <c r="D199" s="3" t="s">
        <v>6</v>
      </c>
      <c r="E199" s="3">
        <v>253</v>
      </c>
      <c r="F199" s="3" t="s">
        <v>260</v>
      </c>
      <c r="G199" s="5" t="str">
        <f>VLOOKUP($A199,'[1]all active contracts with propo'!$A$1:$F$523,COLUMN()-4,0)</f>
        <v>Activated</v>
      </c>
      <c r="H199" s="5" t="str">
        <f>VLOOKUP($A199,'[1]all active contracts with propo'!$A$1:$F$523,COLUMN()-4,0)</f>
        <v>BUNDL TECHNOLOGIES PRIVATE LIMITED</v>
      </c>
      <c r="I199" s="5" t="str">
        <f>VLOOKUP($A199,'[1]all active contracts with propo'!$A$1:$F$523,COLUMN()-4,0)</f>
        <v>Smriti Gautam</v>
      </c>
      <c r="J199" s="5" t="str">
        <f>VLOOKUP($A199,'[1]all active contracts with propo'!$A$1:$F$523,COLUMN()-4,0)</f>
        <v>CoWrks Koramangala</v>
      </c>
      <c r="K199" s="5" t="e">
        <f>VLOOKUP($A199,'[1]all active contracts with propo'!$A$1:$F$523,COLUMN()-4,0)</f>
        <v>#REF!</v>
      </c>
      <c r="L199" t="e">
        <f t="shared" si="7"/>
        <v>#REF!</v>
      </c>
    </row>
    <row r="200" spans="1:12" ht="15" customHeight="1" x14ac:dyDescent="0.25">
      <c r="A200" s="3" t="s">
        <v>306</v>
      </c>
      <c r="B200" s="3" t="s">
        <v>267</v>
      </c>
      <c r="C200" s="3" t="str">
        <f t="shared" si="6"/>
        <v>05</v>
      </c>
      <c r="D200" s="3" t="s">
        <v>6</v>
      </c>
      <c r="E200" s="3">
        <v>253</v>
      </c>
      <c r="F200" s="3" t="s">
        <v>260</v>
      </c>
      <c r="G200" s="5" t="str">
        <f>VLOOKUP($A200,'[1]all active contracts with propo'!$A$1:$F$523,COLUMN()-4,0)</f>
        <v>Activated</v>
      </c>
      <c r="H200" s="5" t="str">
        <f>VLOOKUP($A200,'[1]all active contracts with propo'!$A$1:$F$523,COLUMN()-4,0)</f>
        <v>BUNDL TECHNOLOGIES PRIVATE LIMITED</v>
      </c>
      <c r="I200" s="5" t="str">
        <f>VLOOKUP($A200,'[1]all active contracts with propo'!$A$1:$F$523,COLUMN()-4,0)</f>
        <v>Smriti Gautam</v>
      </c>
      <c r="J200" s="5" t="str">
        <f>VLOOKUP($A200,'[1]all active contracts with propo'!$A$1:$F$523,COLUMN()-4,0)</f>
        <v>CoWrks Koramangala</v>
      </c>
      <c r="K200" s="5" t="e">
        <f>VLOOKUP($A200,'[1]all active contracts with propo'!$A$1:$F$523,COLUMN()-4,0)</f>
        <v>#REF!</v>
      </c>
      <c r="L200" t="e">
        <f t="shared" si="7"/>
        <v>#REF!</v>
      </c>
    </row>
    <row r="201" spans="1:12" ht="15" customHeight="1" x14ac:dyDescent="0.25">
      <c r="A201" s="3" t="s">
        <v>306</v>
      </c>
      <c r="B201" s="3" t="s">
        <v>300</v>
      </c>
      <c r="C201" s="3" t="str">
        <f t="shared" si="6"/>
        <v>05</v>
      </c>
      <c r="D201" s="3" t="s">
        <v>6</v>
      </c>
      <c r="E201" s="3">
        <v>253</v>
      </c>
      <c r="F201" s="3" t="s">
        <v>260</v>
      </c>
      <c r="G201" s="5" t="str">
        <f>VLOOKUP($A201,'[1]all active contracts with propo'!$A$1:$F$523,COLUMN()-4,0)</f>
        <v>Activated</v>
      </c>
      <c r="H201" s="5" t="str">
        <f>VLOOKUP($A201,'[1]all active contracts with propo'!$A$1:$F$523,COLUMN()-4,0)</f>
        <v>BUNDL TECHNOLOGIES PRIVATE LIMITED</v>
      </c>
      <c r="I201" s="5" t="str">
        <f>VLOOKUP($A201,'[1]all active contracts with propo'!$A$1:$F$523,COLUMN()-4,0)</f>
        <v>Smriti Gautam</v>
      </c>
      <c r="J201" s="5" t="str">
        <f>VLOOKUP($A201,'[1]all active contracts with propo'!$A$1:$F$523,COLUMN()-4,0)</f>
        <v>CoWrks Koramangala</v>
      </c>
      <c r="K201" s="5" t="e">
        <f>VLOOKUP($A201,'[1]all active contracts with propo'!$A$1:$F$523,COLUMN()-4,0)</f>
        <v>#REF!</v>
      </c>
      <c r="L201" t="e">
        <f t="shared" si="7"/>
        <v>#REF!</v>
      </c>
    </row>
    <row r="202" spans="1:12" ht="15" customHeight="1" x14ac:dyDescent="0.25">
      <c r="A202" s="3" t="s">
        <v>306</v>
      </c>
      <c r="B202" s="3" t="s">
        <v>301</v>
      </c>
      <c r="C202" s="3" t="str">
        <f t="shared" si="6"/>
        <v>05</v>
      </c>
      <c r="D202" s="3" t="s">
        <v>6</v>
      </c>
      <c r="E202" s="3">
        <v>253</v>
      </c>
      <c r="F202" s="3" t="s">
        <v>260</v>
      </c>
      <c r="G202" s="5" t="str">
        <f>VLOOKUP($A202,'[1]all active contracts with propo'!$A$1:$F$523,COLUMN()-4,0)</f>
        <v>Activated</v>
      </c>
      <c r="H202" s="5" t="str">
        <f>VLOOKUP($A202,'[1]all active contracts with propo'!$A$1:$F$523,COLUMN()-4,0)</f>
        <v>BUNDL TECHNOLOGIES PRIVATE LIMITED</v>
      </c>
      <c r="I202" s="5" t="str">
        <f>VLOOKUP($A202,'[1]all active contracts with propo'!$A$1:$F$523,COLUMN()-4,0)</f>
        <v>Smriti Gautam</v>
      </c>
      <c r="J202" s="5" t="str">
        <f>VLOOKUP($A202,'[1]all active contracts with propo'!$A$1:$F$523,COLUMN()-4,0)</f>
        <v>CoWrks Koramangala</v>
      </c>
      <c r="K202" s="5" t="e">
        <f>VLOOKUP($A202,'[1]all active contracts with propo'!$A$1:$F$523,COLUMN()-4,0)</f>
        <v>#REF!</v>
      </c>
      <c r="L202" t="e">
        <f t="shared" si="7"/>
        <v>#REF!</v>
      </c>
    </row>
    <row r="203" spans="1:12" ht="15" customHeight="1" x14ac:dyDescent="0.25">
      <c r="A203" s="3" t="s">
        <v>306</v>
      </c>
      <c r="B203" s="3" t="s">
        <v>268</v>
      </c>
      <c r="C203" s="3" t="str">
        <f t="shared" si="6"/>
        <v>05</v>
      </c>
      <c r="D203" s="3" t="s">
        <v>6</v>
      </c>
      <c r="E203" s="3">
        <v>253</v>
      </c>
      <c r="F203" s="3" t="s">
        <v>260</v>
      </c>
      <c r="G203" s="5" t="str">
        <f>VLOOKUP($A203,'[1]all active contracts with propo'!$A$1:$F$523,COLUMN()-4,0)</f>
        <v>Activated</v>
      </c>
      <c r="H203" s="5" t="str">
        <f>VLOOKUP($A203,'[1]all active contracts with propo'!$A$1:$F$523,COLUMN()-4,0)</f>
        <v>BUNDL TECHNOLOGIES PRIVATE LIMITED</v>
      </c>
      <c r="I203" s="5" t="str">
        <f>VLOOKUP($A203,'[1]all active contracts with propo'!$A$1:$F$523,COLUMN()-4,0)</f>
        <v>Smriti Gautam</v>
      </c>
      <c r="J203" s="5" t="str">
        <f>VLOOKUP($A203,'[1]all active contracts with propo'!$A$1:$F$523,COLUMN()-4,0)</f>
        <v>CoWrks Koramangala</v>
      </c>
      <c r="K203" s="5" t="e">
        <f>VLOOKUP($A203,'[1]all active contracts with propo'!$A$1:$F$523,COLUMN()-4,0)</f>
        <v>#REF!</v>
      </c>
      <c r="L203" t="e">
        <f t="shared" si="7"/>
        <v>#REF!</v>
      </c>
    </row>
    <row r="204" spans="1:12" ht="15" customHeight="1" x14ac:dyDescent="0.25">
      <c r="A204" s="3" t="s">
        <v>306</v>
      </c>
      <c r="B204" s="3" t="s">
        <v>269</v>
      </c>
      <c r="C204" s="3" t="str">
        <f t="shared" si="6"/>
        <v>05</v>
      </c>
      <c r="D204" s="3" t="s">
        <v>6</v>
      </c>
      <c r="E204" s="3">
        <v>253</v>
      </c>
      <c r="F204" s="3" t="s">
        <v>260</v>
      </c>
      <c r="G204" s="5" t="str">
        <f>VLOOKUP($A204,'[1]all active contracts with propo'!$A$1:$F$523,COLUMN()-4,0)</f>
        <v>Activated</v>
      </c>
      <c r="H204" s="5" t="str">
        <f>VLOOKUP($A204,'[1]all active contracts with propo'!$A$1:$F$523,COLUMN()-4,0)</f>
        <v>BUNDL TECHNOLOGIES PRIVATE LIMITED</v>
      </c>
      <c r="I204" s="5" t="str">
        <f>VLOOKUP($A204,'[1]all active contracts with propo'!$A$1:$F$523,COLUMN()-4,0)</f>
        <v>Smriti Gautam</v>
      </c>
      <c r="J204" s="5" t="str">
        <f>VLOOKUP($A204,'[1]all active contracts with propo'!$A$1:$F$523,COLUMN()-4,0)</f>
        <v>CoWrks Koramangala</v>
      </c>
      <c r="K204" s="5" t="e">
        <f>VLOOKUP($A204,'[1]all active contracts with propo'!$A$1:$F$523,COLUMN()-4,0)</f>
        <v>#REF!</v>
      </c>
      <c r="L204" t="e">
        <f t="shared" si="7"/>
        <v>#REF!</v>
      </c>
    </row>
    <row r="205" spans="1:12" ht="15" customHeight="1" x14ac:dyDescent="0.25">
      <c r="A205" s="3" t="s">
        <v>306</v>
      </c>
      <c r="B205" s="3" t="s">
        <v>307</v>
      </c>
      <c r="C205" s="3" t="str">
        <f t="shared" si="6"/>
        <v>05</v>
      </c>
      <c r="D205" s="3" t="s">
        <v>6</v>
      </c>
      <c r="E205" s="3">
        <v>253</v>
      </c>
      <c r="F205" s="3" t="s">
        <v>260</v>
      </c>
      <c r="G205" s="5" t="str">
        <f>VLOOKUP($A205,'[1]all active contracts with propo'!$A$1:$F$523,COLUMN()-4,0)</f>
        <v>Activated</v>
      </c>
      <c r="H205" s="5" t="str">
        <f>VLOOKUP($A205,'[1]all active contracts with propo'!$A$1:$F$523,COLUMN()-4,0)</f>
        <v>BUNDL TECHNOLOGIES PRIVATE LIMITED</v>
      </c>
      <c r="I205" s="5" t="str">
        <f>VLOOKUP($A205,'[1]all active contracts with propo'!$A$1:$F$523,COLUMN()-4,0)</f>
        <v>Smriti Gautam</v>
      </c>
      <c r="J205" s="5" t="str">
        <f>VLOOKUP($A205,'[1]all active contracts with propo'!$A$1:$F$523,COLUMN()-4,0)</f>
        <v>CoWrks Koramangala</v>
      </c>
      <c r="K205" s="5" t="e">
        <f>VLOOKUP($A205,'[1]all active contracts with propo'!$A$1:$F$523,COLUMN()-4,0)</f>
        <v>#REF!</v>
      </c>
      <c r="L205" t="e">
        <f t="shared" si="7"/>
        <v>#REF!</v>
      </c>
    </row>
    <row r="206" spans="1:12" ht="15" customHeight="1" x14ac:dyDescent="0.25">
      <c r="A206" s="3" t="s">
        <v>306</v>
      </c>
      <c r="B206" s="3" t="s">
        <v>276</v>
      </c>
      <c r="C206" s="3" t="str">
        <f t="shared" si="6"/>
        <v>05</v>
      </c>
      <c r="D206" s="3" t="s">
        <v>6</v>
      </c>
      <c r="E206" s="3">
        <v>253</v>
      </c>
      <c r="F206" s="3" t="s">
        <v>260</v>
      </c>
      <c r="G206" s="5" t="str">
        <f>VLOOKUP($A206,'[1]all active contracts with propo'!$A$1:$F$523,COLUMN()-4,0)</f>
        <v>Activated</v>
      </c>
      <c r="H206" s="5" t="str">
        <f>VLOOKUP($A206,'[1]all active contracts with propo'!$A$1:$F$523,COLUMN()-4,0)</f>
        <v>BUNDL TECHNOLOGIES PRIVATE LIMITED</v>
      </c>
      <c r="I206" s="5" t="str">
        <f>VLOOKUP($A206,'[1]all active contracts with propo'!$A$1:$F$523,COLUMN()-4,0)</f>
        <v>Smriti Gautam</v>
      </c>
      <c r="J206" s="5" t="str">
        <f>VLOOKUP($A206,'[1]all active contracts with propo'!$A$1:$F$523,COLUMN()-4,0)</f>
        <v>CoWrks Koramangala</v>
      </c>
      <c r="K206" s="5" t="e">
        <f>VLOOKUP($A206,'[1]all active contracts with propo'!$A$1:$F$523,COLUMN()-4,0)</f>
        <v>#REF!</v>
      </c>
      <c r="L206" t="e">
        <f t="shared" ref="L206:L239" si="8">IF(K206=F206,"",1)</f>
        <v>#REF!</v>
      </c>
    </row>
    <row r="207" spans="1:12" ht="15" customHeight="1" x14ac:dyDescent="0.25">
      <c r="A207" s="3" t="s">
        <v>306</v>
      </c>
      <c r="B207" s="3" t="s">
        <v>308</v>
      </c>
      <c r="C207" s="3" t="str">
        <f t="shared" ref="C207:C239" si="9">IF(OR(B207="Telephony",B207="Community Lounge",B207="Car Parking",B207="Bike Parking"),"",LEFT(RIGHT(B207,6),2))</f>
        <v>05</v>
      </c>
      <c r="D207" s="3" t="s">
        <v>6</v>
      </c>
      <c r="E207" s="3">
        <v>253</v>
      </c>
      <c r="F207" s="3" t="s">
        <v>260</v>
      </c>
      <c r="G207" s="5" t="str">
        <f>VLOOKUP($A207,'[1]all active contracts with propo'!$A$1:$F$523,COLUMN()-4,0)</f>
        <v>Activated</v>
      </c>
      <c r="H207" s="5" t="str">
        <f>VLOOKUP($A207,'[1]all active contracts with propo'!$A$1:$F$523,COLUMN()-4,0)</f>
        <v>BUNDL TECHNOLOGIES PRIVATE LIMITED</v>
      </c>
      <c r="I207" s="5" t="str">
        <f>VLOOKUP($A207,'[1]all active contracts with propo'!$A$1:$F$523,COLUMN()-4,0)</f>
        <v>Smriti Gautam</v>
      </c>
      <c r="J207" s="5" t="str">
        <f>VLOOKUP($A207,'[1]all active contracts with propo'!$A$1:$F$523,COLUMN()-4,0)</f>
        <v>CoWrks Koramangala</v>
      </c>
      <c r="K207" s="5" t="e">
        <f>VLOOKUP($A207,'[1]all active contracts with propo'!$A$1:$F$523,COLUMN()-4,0)</f>
        <v>#REF!</v>
      </c>
      <c r="L207" t="e">
        <f t="shared" si="8"/>
        <v>#REF!</v>
      </c>
    </row>
    <row r="208" spans="1:12" ht="15" customHeight="1" x14ac:dyDescent="0.25">
      <c r="A208" s="3" t="s">
        <v>306</v>
      </c>
      <c r="B208" s="3" t="s">
        <v>309</v>
      </c>
      <c r="C208" s="3" t="str">
        <f t="shared" si="9"/>
        <v>05</v>
      </c>
      <c r="D208" s="3" t="s">
        <v>6</v>
      </c>
      <c r="E208" s="3">
        <v>253</v>
      </c>
      <c r="F208" s="3" t="s">
        <v>260</v>
      </c>
      <c r="G208" s="5" t="str">
        <f>VLOOKUP($A208,'[1]all active contracts with propo'!$A$1:$F$523,COLUMN()-4,0)</f>
        <v>Activated</v>
      </c>
      <c r="H208" s="5" t="str">
        <f>VLOOKUP($A208,'[1]all active contracts with propo'!$A$1:$F$523,COLUMN()-4,0)</f>
        <v>BUNDL TECHNOLOGIES PRIVATE LIMITED</v>
      </c>
      <c r="I208" s="5" t="str">
        <f>VLOOKUP($A208,'[1]all active contracts with propo'!$A$1:$F$523,COLUMN()-4,0)</f>
        <v>Smriti Gautam</v>
      </c>
      <c r="J208" s="5" t="str">
        <f>VLOOKUP($A208,'[1]all active contracts with propo'!$A$1:$F$523,COLUMN()-4,0)</f>
        <v>CoWrks Koramangala</v>
      </c>
      <c r="K208" s="5" t="e">
        <f>VLOOKUP($A208,'[1]all active contracts with propo'!$A$1:$F$523,COLUMN()-4,0)</f>
        <v>#REF!</v>
      </c>
      <c r="L208" t="e">
        <f t="shared" si="8"/>
        <v>#REF!</v>
      </c>
    </row>
    <row r="209" spans="1:12" ht="15" customHeight="1" x14ac:dyDescent="0.25">
      <c r="A209" s="3" t="s">
        <v>306</v>
      </c>
      <c r="B209" s="3" t="s">
        <v>310</v>
      </c>
      <c r="C209" s="3" t="str">
        <f t="shared" si="9"/>
        <v>05</v>
      </c>
      <c r="D209" s="3" t="s">
        <v>6</v>
      </c>
      <c r="E209" s="3">
        <v>253</v>
      </c>
      <c r="F209" s="3" t="s">
        <v>260</v>
      </c>
      <c r="G209" s="5" t="str">
        <f>VLOOKUP($A209,'[1]all active contracts with propo'!$A$1:$F$523,COLUMN()-4,0)</f>
        <v>Activated</v>
      </c>
      <c r="H209" s="5" t="str">
        <f>VLOOKUP($A209,'[1]all active contracts with propo'!$A$1:$F$523,COLUMN()-4,0)</f>
        <v>BUNDL TECHNOLOGIES PRIVATE LIMITED</v>
      </c>
      <c r="I209" s="5" t="str">
        <f>VLOOKUP($A209,'[1]all active contracts with propo'!$A$1:$F$523,COLUMN()-4,0)</f>
        <v>Smriti Gautam</v>
      </c>
      <c r="J209" s="5" t="str">
        <f>VLOOKUP($A209,'[1]all active contracts with propo'!$A$1:$F$523,COLUMN()-4,0)</f>
        <v>CoWrks Koramangala</v>
      </c>
      <c r="K209" s="5" t="e">
        <f>VLOOKUP($A209,'[1]all active contracts with propo'!$A$1:$F$523,COLUMN()-4,0)</f>
        <v>#REF!</v>
      </c>
      <c r="L209" t="e">
        <f t="shared" si="8"/>
        <v>#REF!</v>
      </c>
    </row>
    <row r="210" spans="1:12" ht="15" customHeight="1" x14ac:dyDescent="0.25">
      <c r="A210" s="3" t="s">
        <v>306</v>
      </c>
      <c r="B210" s="3" t="s">
        <v>273</v>
      </c>
      <c r="C210" s="3" t="str">
        <f t="shared" si="9"/>
        <v>05</v>
      </c>
      <c r="D210" s="3" t="s">
        <v>6</v>
      </c>
      <c r="E210" s="3">
        <v>253</v>
      </c>
      <c r="F210" s="3" t="s">
        <v>260</v>
      </c>
      <c r="G210" s="5" t="str">
        <f>VLOOKUP($A210,'[1]all active contracts with propo'!$A$1:$F$523,COLUMN()-4,0)</f>
        <v>Activated</v>
      </c>
      <c r="H210" s="5" t="str">
        <f>VLOOKUP($A210,'[1]all active contracts with propo'!$A$1:$F$523,COLUMN()-4,0)</f>
        <v>BUNDL TECHNOLOGIES PRIVATE LIMITED</v>
      </c>
      <c r="I210" s="5" t="str">
        <f>VLOOKUP($A210,'[1]all active contracts with propo'!$A$1:$F$523,COLUMN()-4,0)</f>
        <v>Smriti Gautam</v>
      </c>
      <c r="J210" s="5" t="str">
        <f>VLOOKUP($A210,'[1]all active contracts with propo'!$A$1:$F$523,COLUMN()-4,0)</f>
        <v>CoWrks Koramangala</v>
      </c>
      <c r="K210" s="5" t="e">
        <f>VLOOKUP($A210,'[1]all active contracts with propo'!$A$1:$F$523,COLUMN()-4,0)</f>
        <v>#REF!</v>
      </c>
      <c r="L210" t="e">
        <f t="shared" si="8"/>
        <v>#REF!</v>
      </c>
    </row>
    <row r="211" spans="1:12" ht="15" customHeight="1" x14ac:dyDescent="0.25">
      <c r="A211" s="3" t="s">
        <v>306</v>
      </c>
      <c r="B211" s="3" t="s">
        <v>311</v>
      </c>
      <c r="C211" s="3" t="str">
        <f t="shared" si="9"/>
        <v>05</v>
      </c>
      <c r="D211" s="3" t="s">
        <v>6</v>
      </c>
      <c r="E211" s="3">
        <v>253</v>
      </c>
      <c r="F211" s="3" t="s">
        <v>260</v>
      </c>
      <c r="G211" s="5" t="str">
        <f>VLOOKUP($A211,'[1]all active contracts with propo'!$A$1:$F$523,COLUMN()-4,0)</f>
        <v>Activated</v>
      </c>
      <c r="H211" s="5" t="str">
        <f>VLOOKUP($A211,'[1]all active contracts with propo'!$A$1:$F$523,COLUMN()-4,0)</f>
        <v>BUNDL TECHNOLOGIES PRIVATE LIMITED</v>
      </c>
      <c r="I211" s="5" t="str">
        <f>VLOOKUP($A211,'[1]all active contracts with propo'!$A$1:$F$523,COLUMN()-4,0)</f>
        <v>Smriti Gautam</v>
      </c>
      <c r="J211" s="5" t="str">
        <f>VLOOKUP($A211,'[1]all active contracts with propo'!$A$1:$F$523,COLUMN()-4,0)</f>
        <v>CoWrks Koramangala</v>
      </c>
      <c r="K211" s="5" t="e">
        <f>VLOOKUP($A211,'[1]all active contracts with propo'!$A$1:$F$523,COLUMN()-4,0)</f>
        <v>#REF!</v>
      </c>
      <c r="L211" t="e">
        <f t="shared" si="8"/>
        <v>#REF!</v>
      </c>
    </row>
    <row r="212" spans="1:12" ht="15" customHeight="1" x14ac:dyDescent="0.25">
      <c r="A212" s="3" t="s">
        <v>306</v>
      </c>
      <c r="B212" s="3" t="s">
        <v>312</v>
      </c>
      <c r="C212" s="3" t="str">
        <f t="shared" si="9"/>
        <v>05</v>
      </c>
      <c r="D212" s="3" t="s">
        <v>6</v>
      </c>
      <c r="E212" s="3">
        <v>253</v>
      </c>
      <c r="F212" s="3" t="s">
        <v>260</v>
      </c>
      <c r="G212" s="5" t="str">
        <f>VLOOKUP($A212,'[1]all active contracts with propo'!$A$1:$F$523,COLUMN()-4,0)</f>
        <v>Activated</v>
      </c>
      <c r="H212" s="5" t="str">
        <f>VLOOKUP($A212,'[1]all active contracts with propo'!$A$1:$F$523,COLUMN()-4,0)</f>
        <v>BUNDL TECHNOLOGIES PRIVATE LIMITED</v>
      </c>
      <c r="I212" s="5" t="str">
        <f>VLOOKUP($A212,'[1]all active contracts with propo'!$A$1:$F$523,COLUMN()-4,0)</f>
        <v>Smriti Gautam</v>
      </c>
      <c r="J212" s="5" t="str">
        <f>VLOOKUP($A212,'[1]all active contracts with propo'!$A$1:$F$523,COLUMN()-4,0)</f>
        <v>CoWrks Koramangala</v>
      </c>
      <c r="K212" s="5" t="e">
        <f>VLOOKUP($A212,'[1]all active contracts with propo'!$A$1:$F$523,COLUMN()-4,0)</f>
        <v>#REF!</v>
      </c>
      <c r="L212" t="e">
        <f t="shared" si="8"/>
        <v>#REF!</v>
      </c>
    </row>
    <row r="213" spans="1:12" ht="15" customHeight="1" x14ac:dyDescent="0.25">
      <c r="A213" s="3" t="s">
        <v>306</v>
      </c>
      <c r="B213" s="3" t="s">
        <v>313</v>
      </c>
      <c r="C213" s="3" t="str">
        <f t="shared" si="9"/>
        <v>05</v>
      </c>
      <c r="D213" s="3" t="s">
        <v>6</v>
      </c>
      <c r="E213" s="3">
        <v>253</v>
      </c>
      <c r="F213" s="3" t="s">
        <v>260</v>
      </c>
      <c r="G213" s="5" t="str">
        <f>VLOOKUP($A213,'[1]all active contracts with propo'!$A$1:$F$523,COLUMN()-4,0)</f>
        <v>Activated</v>
      </c>
      <c r="H213" s="5" t="str">
        <f>VLOOKUP($A213,'[1]all active contracts with propo'!$A$1:$F$523,COLUMN()-4,0)</f>
        <v>BUNDL TECHNOLOGIES PRIVATE LIMITED</v>
      </c>
      <c r="I213" s="5" t="str">
        <f>VLOOKUP($A213,'[1]all active contracts with propo'!$A$1:$F$523,COLUMN()-4,0)</f>
        <v>Smriti Gautam</v>
      </c>
      <c r="J213" s="5" t="str">
        <f>VLOOKUP($A213,'[1]all active contracts with propo'!$A$1:$F$523,COLUMN()-4,0)</f>
        <v>CoWrks Koramangala</v>
      </c>
      <c r="K213" s="5" t="e">
        <f>VLOOKUP($A213,'[1]all active contracts with propo'!$A$1:$F$523,COLUMN()-4,0)</f>
        <v>#REF!</v>
      </c>
      <c r="L213" t="e">
        <f t="shared" si="8"/>
        <v>#REF!</v>
      </c>
    </row>
    <row r="214" spans="1:12" ht="15" customHeight="1" x14ac:dyDescent="0.25">
      <c r="A214" s="3" t="s">
        <v>306</v>
      </c>
      <c r="B214" s="3" t="s">
        <v>314</v>
      </c>
      <c r="C214" s="3" t="str">
        <f t="shared" si="9"/>
        <v>05</v>
      </c>
      <c r="D214" s="3" t="s">
        <v>6</v>
      </c>
      <c r="E214" s="3">
        <v>253</v>
      </c>
      <c r="F214" s="3" t="s">
        <v>260</v>
      </c>
      <c r="G214" s="5" t="str">
        <f>VLOOKUP($A214,'[1]all active contracts with propo'!$A$1:$F$523,COLUMN()-4,0)</f>
        <v>Activated</v>
      </c>
      <c r="H214" s="5" t="str">
        <f>VLOOKUP($A214,'[1]all active contracts with propo'!$A$1:$F$523,COLUMN()-4,0)</f>
        <v>BUNDL TECHNOLOGIES PRIVATE LIMITED</v>
      </c>
      <c r="I214" s="5" t="str">
        <f>VLOOKUP($A214,'[1]all active contracts with propo'!$A$1:$F$523,COLUMN()-4,0)</f>
        <v>Smriti Gautam</v>
      </c>
      <c r="J214" s="5" t="str">
        <f>VLOOKUP($A214,'[1]all active contracts with propo'!$A$1:$F$523,COLUMN()-4,0)</f>
        <v>CoWrks Koramangala</v>
      </c>
      <c r="K214" s="5" t="e">
        <f>VLOOKUP($A214,'[1]all active contracts with propo'!$A$1:$F$523,COLUMN()-4,0)</f>
        <v>#REF!</v>
      </c>
      <c r="L214" t="e">
        <f t="shared" si="8"/>
        <v>#REF!</v>
      </c>
    </row>
    <row r="215" spans="1:12" ht="15" customHeight="1" x14ac:dyDescent="0.25">
      <c r="A215" s="3" t="s">
        <v>315</v>
      </c>
      <c r="B215" s="3" t="s">
        <v>286</v>
      </c>
      <c r="C215" s="3" t="str">
        <f t="shared" si="9"/>
        <v>05</v>
      </c>
      <c r="D215" s="3" t="s">
        <v>8</v>
      </c>
      <c r="E215" s="3">
        <v>14</v>
      </c>
      <c r="F215" s="3" t="s">
        <v>260</v>
      </c>
      <c r="G215" s="5" t="str">
        <f>VLOOKUP($A215,'[1]all active contracts with propo'!$A$1:$F$523,COLUMN()-4,0)</f>
        <v>Formal Notice Given</v>
      </c>
      <c r="H215" s="5" t="str">
        <f>VLOOKUP($A215,'[1]all active contracts with propo'!$A$1:$F$523,COLUMN()-4,0)</f>
        <v>Venture Classic</v>
      </c>
      <c r="I215" s="5" t="str">
        <f>VLOOKUP($A215,'[1]all active contracts with propo'!$A$1:$F$523,COLUMN()-4,0)</f>
        <v>Jithin Raj</v>
      </c>
      <c r="J215" s="5" t="str">
        <f>VLOOKUP($A215,'[1]all active contracts with propo'!$A$1:$F$523,COLUMN()-4,0)</f>
        <v>CoWrks Koramangala</v>
      </c>
      <c r="K215" s="5" t="e">
        <f>VLOOKUP($A215,'[1]all active contracts with propo'!$A$1:$F$523,COLUMN()-4,0)</f>
        <v>#REF!</v>
      </c>
      <c r="L215" t="e">
        <f t="shared" si="8"/>
        <v>#REF!</v>
      </c>
    </row>
    <row r="216" spans="1:12" ht="15" customHeight="1" x14ac:dyDescent="0.25">
      <c r="A216" s="3" t="s">
        <v>315</v>
      </c>
      <c r="B216" s="3" t="s">
        <v>287</v>
      </c>
      <c r="C216" s="3" t="str">
        <f t="shared" si="9"/>
        <v>05</v>
      </c>
      <c r="D216" s="3" t="s">
        <v>8</v>
      </c>
      <c r="E216" s="3">
        <v>14</v>
      </c>
      <c r="F216" s="3" t="s">
        <v>260</v>
      </c>
      <c r="G216" s="5" t="str">
        <f>VLOOKUP($A216,'[1]all active contracts with propo'!$A$1:$F$523,COLUMN()-4,0)</f>
        <v>Formal Notice Given</v>
      </c>
      <c r="H216" s="5" t="str">
        <f>VLOOKUP($A216,'[1]all active contracts with propo'!$A$1:$F$523,COLUMN()-4,0)</f>
        <v>Venture Classic</v>
      </c>
      <c r="I216" s="5" t="str">
        <f>VLOOKUP($A216,'[1]all active contracts with propo'!$A$1:$F$523,COLUMN()-4,0)</f>
        <v>Jithin Raj</v>
      </c>
      <c r="J216" s="5" t="str">
        <f>VLOOKUP($A216,'[1]all active contracts with propo'!$A$1:$F$523,COLUMN()-4,0)</f>
        <v>CoWrks Koramangala</v>
      </c>
      <c r="K216" s="5" t="e">
        <f>VLOOKUP($A216,'[1]all active contracts with propo'!$A$1:$F$523,COLUMN()-4,0)</f>
        <v>#REF!</v>
      </c>
      <c r="L216" t="e">
        <f t="shared" si="8"/>
        <v>#REF!</v>
      </c>
    </row>
    <row r="217" spans="1:12" ht="15" customHeight="1" x14ac:dyDescent="0.25">
      <c r="A217" s="3" t="s">
        <v>315</v>
      </c>
      <c r="B217" s="3" t="s">
        <v>288</v>
      </c>
      <c r="C217" s="3" t="str">
        <f t="shared" si="9"/>
        <v>05</v>
      </c>
      <c r="D217" s="3" t="s">
        <v>8</v>
      </c>
      <c r="E217" s="3">
        <v>14</v>
      </c>
      <c r="F217" s="3" t="s">
        <v>260</v>
      </c>
      <c r="G217" s="5" t="str">
        <f>VLOOKUP($A217,'[1]all active contracts with propo'!$A$1:$F$523,COLUMN()-4,0)</f>
        <v>Formal Notice Given</v>
      </c>
      <c r="H217" s="5" t="str">
        <f>VLOOKUP($A217,'[1]all active contracts with propo'!$A$1:$F$523,COLUMN()-4,0)</f>
        <v>Venture Classic</v>
      </c>
      <c r="I217" s="5" t="str">
        <f>VLOOKUP($A217,'[1]all active contracts with propo'!$A$1:$F$523,COLUMN()-4,0)</f>
        <v>Jithin Raj</v>
      </c>
      <c r="J217" s="5" t="str">
        <f>VLOOKUP($A217,'[1]all active contracts with propo'!$A$1:$F$523,COLUMN()-4,0)</f>
        <v>CoWrks Koramangala</v>
      </c>
      <c r="K217" s="5" t="e">
        <f>VLOOKUP($A217,'[1]all active contracts with propo'!$A$1:$F$523,COLUMN()-4,0)</f>
        <v>#REF!</v>
      </c>
      <c r="L217" t="e">
        <f t="shared" si="8"/>
        <v>#REF!</v>
      </c>
    </row>
    <row r="218" spans="1:12" ht="15" customHeight="1" x14ac:dyDescent="0.25">
      <c r="A218" s="3" t="s">
        <v>315</v>
      </c>
      <c r="B218" s="3" t="s">
        <v>290</v>
      </c>
      <c r="C218" s="3" t="str">
        <f t="shared" si="9"/>
        <v>05</v>
      </c>
      <c r="D218" s="3" t="s">
        <v>8</v>
      </c>
      <c r="E218" s="3">
        <v>14</v>
      </c>
      <c r="F218" s="3" t="s">
        <v>260</v>
      </c>
      <c r="G218" s="5" t="str">
        <f>VLOOKUP($A218,'[1]all active contracts with propo'!$A$1:$F$523,COLUMN()-4,0)</f>
        <v>Formal Notice Given</v>
      </c>
      <c r="H218" s="5" t="str">
        <f>VLOOKUP($A218,'[1]all active contracts with propo'!$A$1:$F$523,COLUMN()-4,0)</f>
        <v>Venture Classic</v>
      </c>
      <c r="I218" s="5" t="str">
        <f>VLOOKUP($A218,'[1]all active contracts with propo'!$A$1:$F$523,COLUMN()-4,0)</f>
        <v>Jithin Raj</v>
      </c>
      <c r="J218" s="5" t="str">
        <f>VLOOKUP($A218,'[1]all active contracts with propo'!$A$1:$F$523,COLUMN()-4,0)</f>
        <v>CoWrks Koramangala</v>
      </c>
      <c r="K218" s="5" t="e">
        <f>VLOOKUP($A218,'[1]all active contracts with propo'!$A$1:$F$523,COLUMN()-4,0)</f>
        <v>#REF!</v>
      </c>
      <c r="L218" t="e">
        <f t="shared" si="8"/>
        <v>#REF!</v>
      </c>
    </row>
    <row r="219" spans="1:12" ht="15" customHeight="1" x14ac:dyDescent="0.25">
      <c r="A219" s="3" t="s">
        <v>315</v>
      </c>
      <c r="B219" s="3" t="s">
        <v>291</v>
      </c>
      <c r="C219" s="3" t="str">
        <f t="shared" si="9"/>
        <v>05</v>
      </c>
      <c r="D219" s="3" t="s">
        <v>8</v>
      </c>
      <c r="E219" s="3">
        <v>14</v>
      </c>
      <c r="F219" s="3" t="s">
        <v>260</v>
      </c>
      <c r="G219" s="5" t="str">
        <f>VLOOKUP($A219,'[1]all active contracts with propo'!$A$1:$F$523,COLUMN()-4,0)</f>
        <v>Formal Notice Given</v>
      </c>
      <c r="H219" s="5" t="str">
        <f>VLOOKUP($A219,'[1]all active contracts with propo'!$A$1:$F$523,COLUMN()-4,0)</f>
        <v>Venture Classic</v>
      </c>
      <c r="I219" s="5" t="str">
        <f>VLOOKUP($A219,'[1]all active contracts with propo'!$A$1:$F$523,COLUMN()-4,0)</f>
        <v>Jithin Raj</v>
      </c>
      <c r="J219" s="5" t="str">
        <f>VLOOKUP($A219,'[1]all active contracts with propo'!$A$1:$F$523,COLUMN()-4,0)</f>
        <v>CoWrks Koramangala</v>
      </c>
      <c r="K219" s="5" t="e">
        <f>VLOOKUP($A219,'[1]all active contracts with propo'!$A$1:$F$523,COLUMN()-4,0)</f>
        <v>#REF!</v>
      </c>
      <c r="L219" t="e">
        <f t="shared" si="8"/>
        <v>#REF!</v>
      </c>
    </row>
    <row r="220" spans="1:12" ht="15" customHeight="1" x14ac:dyDescent="0.25">
      <c r="A220" s="3" t="s">
        <v>315</v>
      </c>
      <c r="B220" s="3" t="s">
        <v>316</v>
      </c>
      <c r="C220" s="3" t="str">
        <f t="shared" si="9"/>
        <v>05</v>
      </c>
      <c r="D220" s="3" t="s">
        <v>8</v>
      </c>
      <c r="E220" s="3">
        <v>14</v>
      </c>
      <c r="F220" s="3" t="s">
        <v>260</v>
      </c>
      <c r="G220" s="5" t="str">
        <f>VLOOKUP($A220,'[1]all active contracts with propo'!$A$1:$F$523,COLUMN()-4,0)</f>
        <v>Formal Notice Given</v>
      </c>
      <c r="H220" s="5" t="str">
        <f>VLOOKUP($A220,'[1]all active contracts with propo'!$A$1:$F$523,COLUMN()-4,0)</f>
        <v>Venture Classic</v>
      </c>
      <c r="I220" s="5" t="str">
        <f>VLOOKUP($A220,'[1]all active contracts with propo'!$A$1:$F$523,COLUMN()-4,0)</f>
        <v>Jithin Raj</v>
      </c>
      <c r="J220" s="5" t="str">
        <f>VLOOKUP($A220,'[1]all active contracts with propo'!$A$1:$F$523,COLUMN()-4,0)</f>
        <v>CoWrks Koramangala</v>
      </c>
      <c r="K220" s="5" t="e">
        <f>VLOOKUP($A220,'[1]all active contracts with propo'!$A$1:$F$523,COLUMN()-4,0)</f>
        <v>#REF!</v>
      </c>
      <c r="L220" t="e">
        <f t="shared" si="8"/>
        <v>#REF!</v>
      </c>
    </row>
    <row r="221" spans="1:12" ht="15" customHeight="1" x14ac:dyDescent="0.25">
      <c r="A221" s="3" t="s">
        <v>315</v>
      </c>
      <c r="B221" s="3" t="s">
        <v>317</v>
      </c>
      <c r="C221" s="3" t="str">
        <f t="shared" si="9"/>
        <v>05</v>
      </c>
      <c r="D221" s="3" t="s">
        <v>8</v>
      </c>
      <c r="E221" s="3">
        <v>14</v>
      </c>
      <c r="F221" s="3" t="s">
        <v>260</v>
      </c>
      <c r="G221" s="5" t="str">
        <f>VLOOKUP($A221,'[1]all active contracts with propo'!$A$1:$F$523,COLUMN()-4,0)</f>
        <v>Formal Notice Given</v>
      </c>
      <c r="H221" s="5" t="str">
        <f>VLOOKUP($A221,'[1]all active contracts with propo'!$A$1:$F$523,COLUMN()-4,0)</f>
        <v>Venture Classic</v>
      </c>
      <c r="I221" s="5" t="str">
        <f>VLOOKUP($A221,'[1]all active contracts with propo'!$A$1:$F$523,COLUMN()-4,0)</f>
        <v>Jithin Raj</v>
      </c>
      <c r="J221" s="5" t="str">
        <f>VLOOKUP($A221,'[1]all active contracts with propo'!$A$1:$F$523,COLUMN()-4,0)</f>
        <v>CoWrks Koramangala</v>
      </c>
      <c r="K221" s="5" t="e">
        <f>VLOOKUP($A221,'[1]all active contracts with propo'!$A$1:$F$523,COLUMN()-4,0)</f>
        <v>#REF!</v>
      </c>
      <c r="L221" t="e">
        <f t="shared" si="8"/>
        <v>#REF!</v>
      </c>
    </row>
    <row r="222" spans="1:12" ht="15" customHeight="1" x14ac:dyDescent="0.25">
      <c r="A222" s="3" t="s">
        <v>315</v>
      </c>
      <c r="B222" s="3" t="s">
        <v>318</v>
      </c>
      <c r="C222" s="3" t="str">
        <f t="shared" si="9"/>
        <v>05</v>
      </c>
      <c r="D222" s="3" t="s">
        <v>8</v>
      </c>
      <c r="E222" s="3">
        <v>14</v>
      </c>
      <c r="F222" s="3" t="s">
        <v>260</v>
      </c>
      <c r="G222" s="5" t="str">
        <f>VLOOKUP($A222,'[1]all active contracts with propo'!$A$1:$F$523,COLUMN()-4,0)</f>
        <v>Formal Notice Given</v>
      </c>
      <c r="H222" s="5" t="str">
        <f>VLOOKUP($A222,'[1]all active contracts with propo'!$A$1:$F$523,COLUMN()-4,0)</f>
        <v>Venture Classic</v>
      </c>
      <c r="I222" s="5" t="str">
        <f>VLOOKUP($A222,'[1]all active contracts with propo'!$A$1:$F$523,COLUMN()-4,0)</f>
        <v>Jithin Raj</v>
      </c>
      <c r="J222" s="5" t="str">
        <f>VLOOKUP($A222,'[1]all active contracts with propo'!$A$1:$F$523,COLUMN()-4,0)</f>
        <v>CoWrks Koramangala</v>
      </c>
      <c r="K222" s="5" t="e">
        <f>VLOOKUP($A222,'[1]all active contracts with propo'!$A$1:$F$523,COLUMN()-4,0)</f>
        <v>#REF!</v>
      </c>
      <c r="L222" t="e">
        <f t="shared" si="8"/>
        <v>#REF!</v>
      </c>
    </row>
    <row r="223" spans="1:12" ht="15" customHeight="1" x14ac:dyDescent="0.25">
      <c r="A223" s="3" t="s">
        <v>315</v>
      </c>
      <c r="B223" s="3" t="s">
        <v>319</v>
      </c>
      <c r="C223" s="3" t="str">
        <f t="shared" si="9"/>
        <v>05</v>
      </c>
      <c r="D223" s="3" t="s">
        <v>8</v>
      </c>
      <c r="E223" s="3">
        <v>14</v>
      </c>
      <c r="F223" s="3" t="s">
        <v>260</v>
      </c>
      <c r="G223" s="5" t="str">
        <f>VLOOKUP($A223,'[1]all active contracts with propo'!$A$1:$F$523,COLUMN()-4,0)</f>
        <v>Formal Notice Given</v>
      </c>
      <c r="H223" s="5" t="str">
        <f>VLOOKUP($A223,'[1]all active contracts with propo'!$A$1:$F$523,COLUMN()-4,0)</f>
        <v>Venture Classic</v>
      </c>
      <c r="I223" s="5" t="str">
        <f>VLOOKUP($A223,'[1]all active contracts with propo'!$A$1:$F$523,COLUMN()-4,0)</f>
        <v>Jithin Raj</v>
      </c>
      <c r="J223" s="5" t="str">
        <f>VLOOKUP($A223,'[1]all active contracts with propo'!$A$1:$F$523,COLUMN()-4,0)</f>
        <v>CoWrks Koramangala</v>
      </c>
      <c r="K223" s="5" t="e">
        <f>VLOOKUP($A223,'[1]all active contracts with propo'!$A$1:$F$523,COLUMN()-4,0)</f>
        <v>#REF!</v>
      </c>
      <c r="L223" t="e">
        <f t="shared" si="8"/>
        <v>#REF!</v>
      </c>
    </row>
    <row r="224" spans="1:12" ht="15" customHeight="1" x14ac:dyDescent="0.25">
      <c r="A224" s="3" t="s">
        <v>315</v>
      </c>
      <c r="B224" s="3" t="s">
        <v>261</v>
      </c>
      <c r="C224" s="3" t="str">
        <f t="shared" si="9"/>
        <v>05</v>
      </c>
      <c r="D224" s="3" t="s">
        <v>6</v>
      </c>
      <c r="E224" s="3">
        <v>14</v>
      </c>
      <c r="F224" s="3" t="s">
        <v>260</v>
      </c>
      <c r="G224" s="5" t="str">
        <f>VLOOKUP($A224,'[1]all active contracts with propo'!$A$1:$F$523,COLUMN()-4,0)</f>
        <v>Formal Notice Given</v>
      </c>
      <c r="H224" s="5" t="str">
        <f>VLOOKUP($A224,'[1]all active contracts with propo'!$A$1:$F$523,COLUMN()-4,0)</f>
        <v>Venture Classic</v>
      </c>
      <c r="I224" s="5" t="str">
        <f>VLOOKUP($A224,'[1]all active contracts with propo'!$A$1:$F$523,COLUMN()-4,0)</f>
        <v>Jithin Raj</v>
      </c>
      <c r="J224" s="5" t="str">
        <f>VLOOKUP($A224,'[1]all active contracts with propo'!$A$1:$F$523,COLUMN()-4,0)</f>
        <v>CoWrks Koramangala</v>
      </c>
      <c r="K224" s="5" t="e">
        <f>VLOOKUP($A224,'[1]all active contracts with propo'!$A$1:$F$523,COLUMN()-4,0)</f>
        <v>#REF!</v>
      </c>
      <c r="L224" t="e">
        <f t="shared" si="8"/>
        <v>#REF!</v>
      </c>
    </row>
    <row r="225" spans="1:12" ht="15" customHeight="1" x14ac:dyDescent="0.25">
      <c r="A225" s="3" t="s">
        <v>306</v>
      </c>
      <c r="B225" s="3" t="s">
        <v>320</v>
      </c>
      <c r="C225" s="3" t="str">
        <f t="shared" si="9"/>
        <v>05</v>
      </c>
      <c r="D225" s="3" t="s">
        <v>6</v>
      </c>
      <c r="E225" s="3">
        <v>253</v>
      </c>
      <c r="F225" s="3" t="s">
        <v>260</v>
      </c>
      <c r="G225" s="5" t="str">
        <f>VLOOKUP($A225,'[1]all active contracts with propo'!$A$1:$F$523,COLUMN()-4,0)</f>
        <v>Activated</v>
      </c>
      <c r="H225" s="5" t="str">
        <f>VLOOKUP($A225,'[1]all active contracts with propo'!$A$1:$F$523,COLUMN()-4,0)</f>
        <v>BUNDL TECHNOLOGIES PRIVATE LIMITED</v>
      </c>
      <c r="I225" s="5" t="str">
        <f>VLOOKUP($A225,'[1]all active contracts with propo'!$A$1:$F$523,COLUMN()-4,0)</f>
        <v>Smriti Gautam</v>
      </c>
      <c r="J225" s="5" t="str">
        <f>VLOOKUP($A225,'[1]all active contracts with propo'!$A$1:$F$523,COLUMN()-4,0)</f>
        <v>CoWrks Koramangala</v>
      </c>
      <c r="K225" s="5" t="e">
        <f>VLOOKUP($A225,'[1]all active contracts with propo'!$A$1:$F$523,COLUMN()-4,0)</f>
        <v>#REF!</v>
      </c>
      <c r="L225" t="e">
        <f t="shared" si="8"/>
        <v>#REF!</v>
      </c>
    </row>
    <row r="226" spans="1:12" ht="15" customHeight="1" x14ac:dyDescent="0.25">
      <c r="A226" s="3" t="s">
        <v>329</v>
      </c>
      <c r="B226" s="3" t="s">
        <v>325</v>
      </c>
      <c r="C226" s="3" t="str">
        <f t="shared" si="9"/>
        <v>05</v>
      </c>
      <c r="D226" s="3" t="s">
        <v>6</v>
      </c>
      <c r="E226" s="3">
        <v>61</v>
      </c>
      <c r="F226" s="3" t="s">
        <v>260</v>
      </c>
      <c r="G226" s="5" t="str">
        <f>VLOOKUP($A226,'[1]all active contracts with propo'!$A$1:$F$523,COLUMN()-4,0)</f>
        <v>Activated</v>
      </c>
      <c r="H226" s="5" t="str">
        <f>VLOOKUP($A226,'[1]all active contracts with propo'!$A$1:$F$523,COLUMN()-4,0)</f>
        <v>Instartlogic India Private Limited</v>
      </c>
      <c r="I226" s="5" t="str">
        <f>VLOOKUP($A226,'[1]all active contracts with propo'!$A$1:$F$523,COLUMN()-4,0)</f>
        <v>Rumpa Das</v>
      </c>
      <c r="J226" s="5" t="str">
        <f>VLOOKUP($A226,'[1]all active contracts with propo'!$A$1:$F$523,COLUMN()-4,0)</f>
        <v>CoWrks Koramangala</v>
      </c>
      <c r="K226" s="5" t="e">
        <f>VLOOKUP($A226,'[1]all active contracts with propo'!$A$1:$F$523,COLUMN()-4,0)</f>
        <v>#REF!</v>
      </c>
      <c r="L226" t="e">
        <f t="shared" si="8"/>
        <v>#REF!</v>
      </c>
    </row>
    <row r="227" spans="1:12" ht="15" customHeight="1" x14ac:dyDescent="0.25">
      <c r="A227" s="3" t="s">
        <v>329</v>
      </c>
      <c r="B227" s="3" t="s">
        <v>326</v>
      </c>
      <c r="C227" s="3" t="str">
        <f t="shared" si="9"/>
        <v>05</v>
      </c>
      <c r="D227" s="3" t="s">
        <v>6</v>
      </c>
      <c r="E227" s="3">
        <v>61</v>
      </c>
      <c r="F227" s="3" t="s">
        <v>260</v>
      </c>
      <c r="G227" s="5" t="str">
        <f>VLOOKUP($A227,'[1]all active contracts with propo'!$A$1:$F$523,COLUMN()-4,0)</f>
        <v>Activated</v>
      </c>
      <c r="H227" s="5" t="str">
        <f>VLOOKUP($A227,'[1]all active contracts with propo'!$A$1:$F$523,COLUMN()-4,0)</f>
        <v>Instartlogic India Private Limited</v>
      </c>
      <c r="I227" s="5" t="str">
        <f>VLOOKUP($A227,'[1]all active contracts with propo'!$A$1:$F$523,COLUMN()-4,0)</f>
        <v>Rumpa Das</v>
      </c>
      <c r="J227" s="5" t="str">
        <f>VLOOKUP($A227,'[1]all active contracts with propo'!$A$1:$F$523,COLUMN()-4,0)</f>
        <v>CoWrks Koramangala</v>
      </c>
      <c r="K227" s="5" t="e">
        <f>VLOOKUP($A227,'[1]all active contracts with propo'!$A$1:$F$523,COLUMN()-4,0)</f>
        <v>#REF!</v>
      </c>
      <c r="L227" t="e">
        <f t="shared" si="8"/>
        <v>#REF!</v>
      </c>
    </row>
    <row r="228" spans="1:12" ht="15" customHeight="1" x14ac:dyDescent="0.25">
      <c r="A228" s="3" t="s">
        <v>330</v>
      </c>
      <c r="B228" s="3" t="s">
        <v>328</v>
      </c>
      <c r="C228" s="3" t="str">
        <f t="shared" si="9"/>
        <v>05</v>
      </c>
      <c r="D228" s="3" t="s">
        <v>6</v>
      </c>
      <c r="E228" s="3">
        <v>3</v>
      </c>
      <c r="F228" s="3" t="s">
        <v>260</v>
      </c>
      <c r="G228" s="5" t="str">
        <f>VLOOKUP($A228,'[1]all active contracts with propo'!$A$1:$F$523,COLUMN()-4,0)</f>
        <v>Activated</v>
      </c>
      <c r="H228" s="5" t="str">
        <f>VLOOKUP($A228,'[1]all active contracts with propo'!$A$1:$F$523,COLUMN()-4,0)</f>
        <v>Legion Realty Services</v>
      </c>
      <c r="I228" s="5" t="str">
        <f>VLOOKUP($A228,'[1]all active contracts with propo'!$A$1:$F$523,COLUMN()-4,0)</f>
        <v>Rumpa Das</v>
      </c>
      <c r="J228" s="5" t="str">
        <f>VLOOKUP($A228,'[1]all active contracts with propo'!$A$1:$F$523,COLUMN()-4,0)</f>
        <v>CoWrks Koramangala</v>
      </c>
      <c r="K228" s="5" t="e">
        <f>VLOOKUP($A228,'[1]all active contracts with propo'!$A$1:$F$523,COLUMN()-4,0)</f>
        <v>#REF!</v>
      </c>
      <c r="L228" t="e">
        <f t="shared" si="8"/>
        <v>#REF!</v>
      </c>
    </row>
    <row r="229" spans="1:12" ht="15" customHeight="1" x14ac:dyDescent="0.25">
      <c r="A229" s="3" t="s">
        <v>331</v>
      </c>
      <c r="B229" s="3" t="s">
        <v>323</v>
      </c>
      <c r="C229" s="3" t="str">
        <f t="shared" si="9"/>
        <v>05</v>
      </c>
      <c r="D229" s="3" t="s">
        <v>6</v>
      </c>
      <c r="E229" s="3">
        <v>25</v>
      </c>
      <c r="F229" s="3" t="s">
        <v>260</v>
      </c>
      <c r="G229" s="5" t="str">
        <f>VLOOKUP($A229,'[1]all active contracts with propo'!$A$1:$F$523,COLUMN()-4,0)</f>
        <v>Activated</v>
      </c>
      <c r="H229" s="5" t="str">
        <f>VLOOKUP($A229,'[1]all active contracts with propo'!$A$1:$F$523,COLUMN()-4,0)</f>
        <v>HUSYS CONSULTING PRIVATE LIMITED</v>
      </c>
      <c r="I229" s="5" t="str">
        <f>VLOOKUP($A229,'[1]all active contracts with propo'!$A$1:$F$523,COLUMN()-4,0)</f>
        <v>Smriti Gautam</v>
      </c>
      <c r="J229" s="5" t="str">
        <f>VLOOKUP($A229,'[1]all active contracts with propo'!$A$1:$F$523,COLUMN()-4,0)</f>
        <v>CoWrks Koramangala</v>
      </c>
      <c r="K229" s="5" t="e">
        <f>VLOOKUP($A229,'[1]all active contracts with propo'!$A$1:$F$523,COLUMN()-4,0)</f>
        <v>#REF!</v>
      </c>
      <c r="L229" t="e">
        <f t="shared" si="8"/>
        <v>#REF!</v>
      </c>
    </row>
    <row r="230" spans="1:12" ht="15" customHeight="1" x14ac:dyDescent="0.25">
      <c r="A230" s="3" t="s">
        <v>332</v>
      </c>
      <c r="B230" s="3" t="s">
        <v>322</v>
      </c>
      <c r="C230" s="3" t="str">
        <f t="shared" si="9"/>
        <v>05</v>
      </c>
      <c r="D230" s="3" t="s">
        <v>6</v>
      </c>
      <c r="E230" s="3">
        <v>25</v>
      </c>
      <c r="F230" s="3" t="s">
        <v>260</v>
      </c>
      <c r="G230" s="5" t="str">
        <f>VLOOKUP($A230,'[1]all active contracts with propo'!$A$1:$F$523,COLUMN()-4,0)</f>
        <v>Activated</v>
      </c>
      <c r="H230" s="5" t="str">
        <f>VLOOKUP($A230,'[1]all active contracts with propo'!$A$1:$F$523,COLUMN()-4,0)</f>
        <v>HUSYS CONSULTING PRIVATE LIMITED</v>
      </c>
      <c r="I230" s="5" t="str">
        <f>VLOOKUP($A230,'[1]all active contracts with propo'!$A$1:$F$523,COLUMN()-4,0)</f>
        <v>Smriti Gautam</v>
      </c>
      <c r="J230" s="5" t="str">
        <f>VLOOKUP($A230,'[1]all active contracts with propo'!$A$1:$F$523,COLUMN()-4,0)</f>
        <v>CoWrks Koramangala</v>
      </c>
      <c r="K230" s="5" t="e">
        <f>VLOOKUP($A230,'[1]all active contracts with propo'!$A$1:$F$523,COLUMN()-4,0)</f>
        <v>#REF!</v>
      </c>
      <c r="L230" t="e">
        <f t="shared" si="8"/>
        <v>#REF!</v>
      </c>
    </row>
    <row r="231" spans="1:12" ht="15" customHeight="1" x14ac:dyDescent="0.25">
      <c r="A231" s="3" t="s">
        <v>329</v>
      </c>
      <c r="B231" s="3" t="s">
        <v>321</v>
      </c>
      <c r="C231" s="3" t="str">
        <f t="shared" si="9"/>
        <v>05</v>
      </c>
      <c r="D231" s="3" t="s">
        <v>6</v>
      </c>
      <c r="E231" s="3">
        <v>61</v>
      </c>
      <c r="F231" s="3" t="s">
        <v>260</v>
      </c>
      <c r="G231" s="5" t="str">
        <f>VLOOKUP($A231,'[1]all active contracts with propo'!$A$1:$F$523,COLUMN()-4,0)</f>
        <v>Activated</v>
      </c>
      <c r="H231" s="5" t="str">
        <f>VLOOKUP($A231,'[1]all active contracts with propo'!$A$1:$F$523,COLUMN()-4,0)</f>
        <v>Instartlogic India Private Limited</v>
      </c>
      <c r="I231" s="5" t="str">
        <f>VLOOKUP($A231,'[1]all active contracts with propo'!$A$1:$F$523,COLUMN()-4,0)</f>
        <v>Rumpa Das</v>
      </c>
      <c r="J231" s="5" t="str">
        <f>VLOOKUP($A231,'[1]all active contracts with propo'!$A$1:$F$523,COLUMN()-4,0)</f>
        <v>CoWrks Koramangala</v>
      </c>
      <c r="K231" s="5" t="e">
        <f>VLOOKUP($A231,'[1]all active contracts with propo'!$A$1:$F$523,COLUMN()-4,0)</f>
        <v>#REF!</v>
      </c>
      <c r="L231" t="e">
        <f t="shared" si="8"/>
        <v>#REF!</v>
      </c>
    </row>
    <row r="232" spans="1:12" ht="15" customHeight="1" x14ac:dyDescent="0.25">
      <c r="A232" s="3" t="s">
        <v>333</v>
      </c>
      <c r="B232" s="3" t="s">
        <v>324</v>
      </c>
      <c r="C232" s="3" t="str">
        <f t="shared" si="9"/>
        <v>05</v>
      </c>
      <c r="D232" s="3" t="s">
        <v>6</v>
      </c>
      <c r="E232" s="3">
        <v>1</v>
      </c>
      <c r="F232" s="3" t="s">
        <v>260</v>
      </c>
      <c r="G232" s="5" t="str">
        <f>VLOOKUP($A232,'[1]all active contracts with propo'!$A$1:$F$523,COLUMN()-4,0)</f>
        <v>Activated</v>
      </c>
      <c r="H232" s="5" t="str">
        <f>VLOOKUP($A232,'[1]all active contracts with propo'!$A$1:$F$523,COLUMN()-4,0)</f>
        <v>Tenso</v>
      </c>
      <c r="I232" s="5" t="str">
        <f>VLOOKUP($A232,'[1]all active contracts with propo'!$A$1:$F$523,COLUMN()-4,0)</f>
        <v>Rumpa Das</v>
      </c>
      <c r="J232" s="5" t="str">
        <f>VLOOKUP($A232,'[1]all active contracts with propo'!$A$1:$F$523,COLUMN()-4,0)</f>
        <v>CoWrks Koramangala</v>
      </c>
      <c r="K232" s="5" t="e">
        <f>VLOOKUP($A232,'[1]all active contracts with propo'!$A$1:$F$523,COLUMN()-4,0)</f>
        <v>#REF!</v>
      </c>
      <c r="L232" t="e">
        <f t="shared" si="8"/>
        <v>#REF!</v>
      </c>
    </row>
    <row r="233" spans="1:12" ht="15" customHeight="1" x14ac:dyDescent="0.25">
      <c r="A233" s="3" t="s">
        <v>334</v>
      </c>
      <c r="B233" s="3" t="s">
        <v>264</v>
      </c>
      <c r="C233" s="3" t="str">
        <f t="shared" si="9"/>
        <v>05</v>
      </c>
      <c r="D233" s="3" t="s">
        <v>6</v>
      </c>
      <c r="E233" s="3">
        <v>8</v>
      </c>
      <c r="F233" s="3" t="s">
        <v>260</v>
      </c>
      <c r="G233" s="5" t="str">
        <f>VLOOKUP($A233,'[1]all active contracts with propo'!$A$1:$F$523,COLUMN()-4,0)</f>
        <v>Activated</v>
      </c>
      <c r="H233" s="5" t="str">
        <f>VLOOKUP($A233,'[1]all active contracts with propo'!$A$1:$F$523,COLUMN()-4,0)</f>
        <v>Netdox Health Private Limited</v>
      </c>
      <c r="I233" s="5" t="str">
        <f>VLOOKUP($A233,'[1]all active contracts with propo'!$A$1:$F$523,COLUMN()-4,0)</f>
        <v>Raghu Ram</v>
      </c>
      <c r="J233" s="5" t="str">
        <f>VLOOKUP($A233,'[1]all active contracts with propo'!$A$1:$F$523,COLUMN()-4,0)</f>
        <v>CoWrks Koramangala</v>
      </c>
      <c r="K233" s="5" t="e">
        <f>VLOOKUP($A233,'[1]all active contracts with propo'!$A$1:$F$523,COLUMN()-4,0)</f>
        <v>#REF!</v>
      </c>
      <c r="L233" t="e">
        <f t="shared" si="8"/>
        <v>#REF!</v>
      </c>
    </row>
    <row r="234" spans="1:12" ht="15" customHeight="1" x14ac:dyDescent="0.25">
      <c r="A234" s="3" t="s">
        <v>304</v>
      </c>
      <c r="B234" s="3" t="s">
        <v>292</v>
      </c>
      <c r="C234" s="3" t="str">
        <f t="shared" si="9"/>
        <v>05</v>
      </c>
      <c r="D234" s="3" t="s">
        <v>6</v>
      </c>
      <c r="E234" s="3">
        <v>58</v>
      </c>
      <c r="F234" s="3" t="s">
        <v>260</v>
      </c>
      <c r="G234" s="5" t="str">
        <f>VLOOKUP($A234,'[1]all active contracts with propo'!$A$1:$F$523,COLUMN()-4,0)</f>
        <v>Activated</v>
      </c>
      <c r="H234" s="5" t="str">
        <f>VLOOKUP($A234,'[1]all active contracts with propo'!$A$1:$F$523,COLUMN()-4,0)</f>
        <v>WarpDrive Tech Works LLP</v>
      </c>
      <c r="I234" s="5" t="str">
        <f>VLOOKUP($A234,'[1]all active contracts with propo'!$A$1:$F$523,COLUMN()-4,0)</f>
        <v>Smriti Gautam</v>
      </c>
      <c r="J234" s="5" t="str">
        <f>VLOOKUP($A234,'[1]all active contracts with propo'!$A$1:$F$523,COLUMN()-4,0)</f>
        <v>CoWrks Koramangala</v>
      </c>
      <c r="K234" s="5" t="e">
        <f>VLOOKUP($A234,'[1]all active contracts with propo'!$A$1:$F$523,COLUMN()-4,0)</f>
        <v>#REF!</v>
      </c>
      <c r="L234" t="e">
        <f t="shared" si="8"/>
        <v>#REF!</v>
      </c>
    </row>
    <row r="235" spans="1:12" ht="15" customHeight="1" x14ac:dyDescent="0.25">
      <c r="A235" s="3" t="s">
        <v>335</v>
      </c>
      <c r="B235" s="3" t="s">
        <v>327</v>
      </c>
      <c r="C235" s="3" t="str">
        <f t="shared" si="9"/>
        <v>05</v>
      </c>
      <c r="D235" s="3" t="s">
        <v>6</v>
      </c>
      <c r="E235" s="3">
        <v>6</v>
      </c>
      <c r="F235" s="3" t="s">
        <v>260</v>
      </c>
      <c r="G235" s="5" t="str">
        <f>VLOOKUP($A235,'[1]all active contracts with propo'!$A$1:$F$523,COLUMN()-4,0)</f>
        <v>Activated</v>
      </c>
      <c r="H235" s="5" t="str">
        <f>VLOOKUP($A235,'[1]all active contracts with propo'!$A$1:$F$523,COLUMN()-4,0)</f>
        <v>Rohit Singal</v>
      </c>
      <c r="I235" s="5" t="str">
        <f>VLOOKUP($A235,'[1]all active contracts with propo'!$A$1:$F$523,COLUMN()-4,0)</f>
        <v>Antoinette Monisha</v>
      </c>
      <c r="J235" s="5" t="str">
        <f>VLOOKUP($A235,'[1]all active contracts with propo'!$A$1:$F$523,COLUMN()-4,0)</f>
        <v>CoWrks Koramangala</v>
      </c>
      <c r="K235" s="5" t="e">
        <f>VLOOKUP($A235,'[1]all active contracts with propo'!$A$1:$F$523,COLUMN()-4,0)</f>
        <v>#REF!</v>
      </c>
      <c r="L235" t="e">
        <f t="shared" si="8"/>
        <v>#REF!</v>
      </c>
    </row>
    <row r="236" spans="1:12" ht="15" customHeight="1" x14ac:dyDescent="0.25">
      <c r="A236" s="3" t="s">
        <v>338</v>
      </c>
      <c r="B236" s="3" t="s">
        <v>339</v>
      </c>
      <c r="C236" s="3" t="str">
        <f t="shared" si="9"/>
        <v>00</v>
      </c>
      <c r="D236" s="3" t="s">
        <v>59</v>
      </c>
      <c r="E236" s="3">
        <v>1</v>
      </c>
      <c r="F236" s="3" t="s">
        <v>337</v>
      </c>
      <c r="G236" s="5" t="str">
        <f>VLOOKUP($A236,'[1]all active contracts with propo'!$A$1:$F$523,COLUMN()-4,0)</f>
        <v>Activated</v>
      </c>
      <c r="H236" s="5" t="str">
        <f>VLOOKUP($A236,'[1]all active contracts with propo'!$A$1:$F$523,COLUMN()-4,0)</f>
        <v>Aeon Consultants</v>
      </c>
      <c r="I236" s="5" t="str">
        <f>VLOOKUP($A236,'[1]all active contracts with propo'!$A$1:$F$523,COLUMN()-4,0)</f>
        <v>Raghu Ram</v>
      </c>
      <c r="J236" s="5" t="str">
        <f>VLOOKUP($A236,'[1]all active contracts with propo'!$A$1:$F$523,COLUMN()-4,0)</f>
        <v>CoWrks Millenia</v>
      </c>
      <c r="K236" s="5" t="e">
        <f>VLOOKUP($A236,'[1]all active contracts with propo'!$A$1:$F$523,COLUMN()-4,0)</f>
        <v>#REF!</v>
      </c>
      <c r="L236" t="e">
        <f t="shared" si="8"/>
        <v>#REF!</v>
      </c>
    </row>
    <row r="237" spans="1:12" ht="15" customHeight="1" x14ac:dyDescent="0.25">
      <c r="A237" s="3" t="s">
        <v>340</v>
      </c>
      <c r="B237" s="3" t="s">
        <v>341</v>
      </c>
      <c r="C237" s="3" t="str">
        <f t="shared" si="9"/>
        <v>00</v>
      </c>
      <c r="D237" s="3" t="s">
        <v>59</v>
      </c>
      <c r="E237" s="3">
        <v>1</v>
      </c>
      <c r="F237" s="3" t="s">
        <v>337</v>
      </c>
      <c r="G237" s="5" t="str">
        <f>VLOOKUP($A237,'[1]all active contracts with propo'!$A$1:$F$523,COLUMN()-4,0)</f>
        <v>Activated</v>
      </c>
      <c r="H237" s="5" t="str">
        <f>VLOOKUP($A237,'[1]all active contracts with propo'!$A$1:$F$523,COLUMN()-4,0)</f>
        <v>Empagnie Education Private Limited</v>
      </c>
      <c r="I237" s="5" t="str">
        <f>VLOOKUP($A237,'[1]all active contracts with propo'!$A$1:$F$523,COLUMN()-4,0)</f>
        <v>Rumpa Das</v>
      </c>
      <c r="J237" s="5" t="str">
        <f>VLOOKUP($A237,'[1]all active contracts with propo'!$A$1:$F$523,COLUMN()-4,0)</f>
        <v>CoWrks Millenia</v>
      </c>
      <c r="K237" s="5" t="e">
        <f>VLOOKUP($A237,'[1]all active contracts with propo'!$A$1:$F$523,COLUMN()-4,0)</f>
        <v>#REF!</v>
      </c>
      <c r="L237" t="e">
        <f t="shared" si="8"/>
        <v>#REF!</v>
      </c>
    </row>
    <row r="238" spans="1:12" ht="15" customHeight="1" x14ac:dyDescent="0.25">
      <c r="A238" s="3" t="s">
        <v>342</v>
      </c>
      <c r="B238" s="3" t="s">
        <v>336</v>
      </c>
      <c r="C238" s="3" t="str">
        <f t="shared" si="9"/>
        <v>00</v>
      </c>
      <c r="D238" s="3" t="s">
        <v>59</v>
      </c>
      <c r="E238" s="3">
        <v>1</v>
      </c>
      <c r="F238" s="3" t="s">
        <v>337</v>
      </c>
      <c r="G238" s="5" t="str">
        <f>VLOOKUP($A238,'[1]all active contracts with propo'!$A$1:$F$523,COLUMN()-4,0)</f>
        <v>Formal Notice Given</v>
      </c>
      <c r="H238" s="5" t="str">
        <f>VLOOKUP($A238,'[1]all active contracts with propo'!$A$1:$F$523,COLUMN()-4,0)</f>
        <v>Big Spring Services Private Limited.</v>
      </c>
      <c r="I238" s="5" t="str">
        <f>VLOOKUP($A238,'[1]all active contracts with propo'!$A$1:$F$523,COLUMN()-4,0)</f>
        <v>Raghu Ram</v>
      </c>
      <c r="J238" s="5" t="str">
        <f>VLOOKUP($A238,'[1]all active contracts with propo'!$A$1:$F$523,COLUMN()-4,0)</f>
        <v>CoWrks Millenia</v>
      </c>
      <c r="K238" s="5" t="e">
        <f>VLOOKUP($A238,'[1]all active contracts with propo'!$A$1:$F$523,COLUMN()-4,0)</f>
        <v>#REF!</v>
      </c>
      <c r="L238" t="e">
        <f t="shared" si="8"/>
        <v>#REF!</v>
      </c>
    </row>
    <row r="239" spans="1:12" ht="15" customHeight="1" x14ac:dyDescent="0.25">
      <c r="A239" s="3" t="s">
        <v>348</v>
      </c>
      <c r="B239" s="3" t="s">
        <v>349</v>
      </c>
      <c r="C239" s="3" t="str">
        <f t="shared" si="9"/>
        <v>05</v>
      </c>
      <c r="D239" s="3" t="s">
        <v>6</v>
      </c>
      <c r="E239" s="3">
        <v>8</v>
      </c>
      <c r="F239" s="3" t="s">
        <v>343</v>
      </c>
      <c r="G239" s="5" t="str">
        <f>VLOOKUP($A239,'[1]all active contracts with propo'!$A$1:$F$523,COLUMN()-4,0)</f>
        <v>Activated</v>
      </c>
      <c r="H239" s="5" t="str">
        <f>VLOOKUP($A239,'[1]all active contracts with propo'!$A$1:$F$523,COLUMN()-4,0)</f>
        <v>Doreming</v>
      </c>
      <c r="I239" s="5" t="str">
        <f>VLOOKUP($A239,'[1]all active contracts with propo'!$A$1:$F$523,COLUMN()-4,0)</f>
        <v>Rumpa Das</v>
      </c>
      <c r="J239" s="5" t="str">
        <f>VLOOKUP($A239,'[1]all active contracts with propo'!$A$1:$F$523,COLUMN()-4,0)</f>
        <v>CoWrks New Indiranagar</v>
      </c>
      <c r="K239" s="5" t="e">
        <f>VLOOKUP($A239,'[1]all active contracts with propo'!$A$1:$F$523,COLUMN()-4,0)</f>
        <v>#REF!</v>
      </c>
      <c r="L239" t="e">
        <f t="shared" si="8"/>
        <v>#REF!</v>
      </c>
    </row>
    <row r="240" spans="1:12" x14ac:dyDescent="0.25">
      <c r="A240" s="3" t="s">
        <v>386</v>
      </c>
      <c r="B240" s="3" t="s">
        <v>387</v>
      </c>
      <c r="C240" s="3" t="str">
        <f>IF(OR(B240="Telephony",B240="Community Lounge",B240="Car Parking",B240="Bike Parking"),"",LEFT(RIGHT(B240,7),2))</f>
        <v>05</v>
      </c>
      <c r="D240" s="3" t="s">
        <v>59</v>
      </c>
      <c r="E240" s="3">
        <v>8</v>
      </c>
      <c r="F240" s="3" t="s">
        <v>343</v>
      </c>
      <c r="G240" s="5" t="str">
        <f>VLOOKUP($A240,'[1]all active contracts with propo'!$A$1:$F$523,COLUMN()-4,0)</f>
        <v>Month on Month</v>
      </c>
      <c r="H240" s="5" t="str">
        <f>VLOOKUP($A240,'[1]all active contracts with propo'!$A$1:$F$523,COLUMN()-4,0)</f>
        <v>Sigma Sustainability Institute Private Limited</v>
      </c>
      <c r="I240" s="5" t="str">
        <f>VLOOKUP($A240,'[1]all active contracts with propo'!$A$1:$F$523,COLUMN()-4,0)</f>
        <v>Auguste Pocuinaite</v>
      </c>
      <c r="J240" s="5" t="str">
        <f>VLOOKUP($A240,'[1]all active contracts with propo'!$A$1:$F$523,COLUMN()-4,0)</f>
        <v>RMZ EcoWorld</v>
      </c>
      <c r="K240" s="5" t="e">
        <f>VLOOKUP($A240,'[1]all active contracts with propo'!$A$1:$F$523,COLUMN()-4,0)</f>
        <v>#REF!</v>
      </c>
      <c r="L240" t="e">
        <f>IF(K240=F240,"",1)</f>
        <v>#REF!</v>
      </c>
    </row>
    <row r="241" spans="1:12" ht="15" customHeight="1" x14ac:dyDescent="0.25">
      <c r="A241" s="3" t="s">
        <v>403</v>
      </c>
      <c r="B241" s="3" t="s">
        <v>404</v>
      </c>
      <c r="C241" s="3" t="str">
        <f>IF(OR(B241="Telephony",B241="Community Lounge",B241="Car Parking",B241="Bike Parking"),"",LEFT(RIGHT(B241,7),2))</f>
        <v>5B</v>
      </c>
      <c r="D241" s="3" t="s">
        <v>8</v>
      </c>
      <c r="E241" s="3">
        <v>8</v>
      </c>
      <c r="F241" s="3" t="s">
        <v>343</v>
      </c>
      <c r="G241" s="5" t="str">
        <f>VLOOKUP($A241,'[1]all active contracts with propo'!$A$1:$F$523,COLUMN()-4,0)</f>
        <v>Month on Month</v>
      </c>
      <c r="H241" s="5" t="str">
        <f>VLOOKUP($A241,'[1]all active contracts with propo'!$A$1:$F$523,COLUMN()-4,0)</f>
        <v>VITALPOINTZ NETWORKS INDIA PRIVATE LIMITED</v>
      </c>
      <c r="I241" s="5" t="str">
        <f>VLOOKUP($A241,'[1]all active contracts with propo'!$A$1:$F$523,COLUMN()-4,0)</f>
        <v>Auguste Pocuinaite</v>
      </c>
      <c r="J241" s="5" t="str">
        <f>VLOOKUP($A241,'[1]all active contracts with propo'!$A$1:$F$523,COLUMN()-4,0)</f>
        <v>CoWrks New Indiranagar</v>
      </c>
      <c r="K241" s="5" t="e">
        <f>VLOOKUP($A241,'[1]all active contracts with propo'!$A$1:$F$523,COLUMN()-4,0)</f>
        <v>#REF!</v>
      </c>
      <c r="L241" t="e">
        <f t="shared" ref="L241:L279" si="10">IF(K241=F241,"",1)</f>
        <v>#REF!</v>
      </c>
    </row>
    <row r="242" spans="1:12" ht="15" customHeight="1" x14ac:dyDescent="0.25">
      <c r="A242" s="3" t="s">
        <v>403</v>
      </c>
      <c r="B242" s="3" t="s">
        <v>405</v>
      </c>
      <c r="C242" s="3" t="str">
        <f t="shared" ref="C242:C246" si="11">IF(OR(B242="Telephony",B242="Community Lounge",B242="Car Parking",B242="Bike Parking"),"",LEFT(RIGHT(B242,7),2))</f>
        <v>5B</v>
      </c>
      <c r="D242" s="3" t="s">
        <v>8</v>
      </c>
      <c r="E242" s="3">
        <v>8</v>
      </c>
      <c r="F242" s="3" t="s">
        <v>343</v>
      </c>
      <c r="G242" s="5" t="str">
        <f>VLOOKUP($A242,'[1]all active contracts with propo'!$A$1:$F$523,COLUMN()-4,0)</f>
        <v>Month on Month</v>
      </c>
      <c r="H242" s="5" t="str">
        <f>VLOOKUP($A242,'[1]all active contracts with propo'!$A$1:$F$523,COLUMN()-4,0)</f>
        <v>VITALPOINTZ NETWORKS INDIA PRIVATE LIMITED</v>
      </c>
      <c r="I242" s="5" t="str">
        <f>VLOOKUP($A242,'[1]all active contracts with propo'!$A$1:$F$523,COLUMN()-4,0)</f>
        <v>Auguste Pocuinaite</v>
      </c>
      <c r="J242" s="5" t="str">
        <f>VLOOKUP($A242,'[1]all active contracts with propo'!$A$1:$F$523,COLUMN()-4,0)</f>
        <v>CoWrks New Indiranagar</v>
      </c>
      <c r="K242" s="5" t="e">
        <f>VLOOKUP($A242,'[1]all active contracts with propo'!$A$1:$F$523,COLUMN()-4,0)</f>
        <v>#REF!</v>
      </c>
      <c r="L242" t="e">
        <f t="shared" si="10"/>
        <v>#REF!</v>
      </c>
    </row>
    <row r="243" spans="1:12" ht="15" customHeight="1" x14ac:dyDescent="0.25">
      <c r="A243" s="3" t="s">
        <v>403</v>
      </c>
      <c r="B243" s="3" t="s">
        <v>406</v>
      </c>
      <c r="C243" s="3" t="str">
        <f t="shared" si="11"/>
        <v>5B</v>
      </c>
      <c r="D243" s="3" t="s">
        <v>8</v>
      </c>
      <c r="E243" s="3">
        <v>8</v>
      </c>
      <c r="F243" s="3" t="s">
        <v>343</v>
      </c>
      <c r="G243" s="5" t="str">
        <f>VLOOKUP($A243,'[1]all active contracts with propo'!$A$1:$F$523,COLUMN()-4,0)</f>
        <v>Month on Month</v>
      </c>
      <c r="H243" s="5" t="str">
        <f>VLOOKUP($A243,'[1]all active contracts with propo'!$A$1:$F$523,COLUMN()-4,0)</f>
        <v>VITALPOINTZ NETWORKS INDIA PRIVATE LIMITED</v>
      </c>
      <c r="I243" s="5" t="str">
        <f>VLOOKUP($A243,'[1]all active contracts with propo'!$A$1:$F$523,COLUMN()-4,0)</f>
        <v>Auguste Pocuinaite</v>
      </c>
      <c r="J243" s="5" t="str">
        <f>VLOOKUP($A243,'[1]all active contracts with propo'!$A$1:$F$523,COLUMN()-4,0)</f>
        <v>CoWrks New Indiranagar</v>
      </c>
      <c r="K243" s="5" t="e">
        <f>VLOOKUP($A243,'[1]all active contracts with propo'!$A$1:$F$523,COLUMN()-4,0)</f>
        <v>#REF!</v>
      </c>
      <c r="L243" t="e">
        <f t="shared" si="10"/>
        <v>#REF!</v>
      </c>
    </row>
    <row r="244" spans="1:12" ht="15" customHeight="1" x14ac:dyDescent="0.25">
      <c r="A244" s="3" t="s">
        <v>403</v>
      </c>
      <c r="B244" s="3" t="s">
        <v>407</v>
      </c>
      <c r="C244" s="3" t="str">
        <f t="shared" si="11"/>
        <v>5B</v>
      </c>
      <c r="D244" s="3" t="s">
        <v>8</v>
      </c>
      <c r="E244" s="3">
        <v>8</v>
      </c>
      <c r="F244" s="3" t="s">
        <v>343</v>
      </c>
      <c r="G244" s="5" t="str">
        <f>VLOOKUP($A244,'[1]all active contracts with propo'!$A$1:$F$523,COLUMN()-4,0)</f>
        <v>Month on Month</v>
      </c>
      <c r="H244" s="5" t="str">
        <f>VLOOKUP($A244,'[1]all active contracts with propo'!$A$1:$F$523,COLUMN()-4,0)</f>
        <v>VITALPOINTZ NETWORKS INDIA PRIVATE LIMITED</v>
      </c>
      <c r="I244" s="5" t="str">
        <f>VLOOKUP($A244,'[1]all active contracts with propo'!$A$1:$F$523,COLUMN()-4,0)</f>
        <v>Auguste Pocuinaite</v>
      </c>
      <c r="J244" s="5" t="str">
        <f>VLOOKUP($A244,'[1]all active contracts with propo'!$A$1:$F$523,COLUMN()-4,0)</f>
        <v>CoWrks New Indiranagar</v>
      </c>
      <c r="K244" s="5" t="e">
        <f>VLOOKUP($A244,'[1]all active contracts with propo'!$A$1:$F$523,COLUMN()-4,0)</f>
        <v>#REF!</v>
      </c>
      <c r="L244" t="e">
        <f t="shared" si="10"/>
        <v>#REF!</v>
      </c>
    </row>
    <row r="245" spans="1:12" ht="15" customHeight="1" x14ac:dyDescent="0.25">
      <c r="A245" s="3" t="s">
        <v>403</v>
      </c>
      <c r="B245" s="3" t="s">
        <v>408</v>
      </c>
      <c r="C245" s="3" t="str">
        <f t="shared" si="11"/>
        <v>5B</v>
      </c>
      <c r="D245" s="3" t="s">
        <v>8</v>
      </c>
      <c r="E245" s="3">
        <v>8</v>
      </c>
      <c r="F245" s="3" t="s">
        <v>343</v>
      </c>
      <c r="G245" s="5" t="str">
        <f>VLOOKUP($A245,'[1]all active contracts with propo'!$A$1:$F$523,COLUMN()-4,0)</f>
        <v>Month on Month</v>
      </c>
      <c r="H245" s="5" t="str">
        <f>VLOOKUP($A245,'[1]all active contracts with propo'!$A$1:$F$523,COLUMN()-4,0)</f>
        <v>VITALPOINTZ NETWORKS INDIA PRIVATE LIMITED</v>
      </c>
      <c r="I245" s="5" t="str">
        <f>VLOOKUP($A245,'[1]all active contracts with propo'!$A$1:$F$523,COLUMN()-4,0)</f>
        <v>Auguste Pocuinaite</v>
      </c>
      <c r="J245" s="5" t="str">
        <f>VLOOKUP($A245,'[1]all active contracts with propo'!$A$1:$F$523,COLUMN()-4,0)</f>
        <v>CoWrks New Indiranagar</v>
      </c>
      <c r="K245" s="5" t="e">
        <f>VLOOKUP($A245,'[1]all active contracts with propo'!$A$1:$F$523,COLUMN()-4,0)</f>
        <v>#REF!</v>
      </c>
      <c r="L245" t="e">
        <f t="shared" si="10"/>
        <v>#REF!</v>
      </c>
    </row>
    <row r="246" spans="1:12" ht="15" customHeight="1" x14ac:dyDescent="0.25">
      <c r="A246" s="3" t="s">
        <v>403</v>
      </c>
      <c r="B246" s="3" t="s">
        <v>409</v>
      </c>
      <c r="C246" s="3" t="str">
        <f t="shared" si="11"/>
        <v>5B</v>
      </c>
      <c r="D246" s="3" t="s">
        <v>8</v>
      </c>
      <c r="E246" s="3">
        <v>8</v>
      </c>
      <c r="F246" s="3" t="s">
        <v>343</v>
      </c>
      <c r="G246" s="5" t="str">
        <f>VLOOKUP($A246,'[1]all active contracts with propo'!$A$1:$F$523,COLUMN()-4,0)</f>
        <v>Month on Month</v>
      </c>
      <c r="H246" s="5" t="str">
        <f>VLOOKUP($A246,'[1]all active contracts with propo'!$A$1:$F$523,COLUMN()-4,0)</f>
        <v>VITALPOINTZ NETWORKS INDIA PRIVATE LIMITED</v>
      </c>
      <c r="I246" s="5" t="str">
        <f>VLOOKUP($A246,'[1]all active contracts with propo'!$A$1:$F$523,COLUMN()-4,0)</f>
        <v>Auguste Pocuinaite</v>
      </c>
      <c r="J246" s="5" t="str">
        <f>VLOOKUP($A246,'[1]all active contracts with propo'!$A$1:$F$523,COLUMN()-4,0)</f>
        <v>CoWrks New Indiranagar</v>
      </c>
      <c r="K246" s="5" t="e">
        <f>VLOOKUP($A246,'[1]all active contracts with propo'!$A$1:$F$523,COLUMN()-4,0)</f>
        <v>#REF!</v>
      </c>
      <c r="L246" t="e">
        <f t="shared" si="10"/>
        <v>#REF!</v>
      </c>
    </row>
    <row r="247" spans="1:12" x14ac:dyDescent="0.25">
      <c r="A247" s="3" t="s">
        <v>420</v>
      </c>
      <c r="B247" s="3" t="s">
        <v>421</v>
      </c>
      <c r="C247" s="3" t="str">
        <f t="shared" ref="C247:C276" si="12">IF(OR(B247="Telephony",B247="Community Lounge",B247="Car Parking",B247="Bike Parking"),"",LEFT(RIGHT(B247,6),2))</f>
        <v>00</v>
      </c>
      <c r="D247" s="3" t="s">
        <v>8</v>
      </c>
      <c r="E247" s="3">
        <v>4</v>
      </c>
      <c r="F247" s="3" t="s">
        <v>343</v>
      </c>
      <c r="G247" s="5" t="str">
        <f>VLOOKUP($A247,'[1]all active contracts with propo'!$A$1:$F$523,COLUMN()-4,0)</f>
        <v>Month on Month</v>
      </c>
      <c r="H247" s="5" t="str">
        <f>VLOOKUP($A247,'[1]all active contracts with propo'!$A$1:$F$523,COLUMN()-4,0)</f>
        <v>Green Business Certification Institute Pvt. Ltd.</v>
      </c>
      <c r="I247" s="5" t="str">
        <f>VLOOKUP($A247,'[1]all active contracts with propo'!$A$1:$F$523,COLUMN()-4,0)</f>
        <v>Smriti Gautam</v>
      </c>
      <c r="J247" s="5" t="str">
        <f>VLOOKUP($A247,'[1]all active contracts with propo'!$A$1:$F$523,COLUMN()-4,0)</f>
        <v>RMZ EcoWorld</v>
      </c>
      <c r="K247" s="5" t="e">
        <f>VLOOKUP($A247,'[1]all active contracts with propo'!$A$1:$F$523,COLUMN()-4,0)</f>
        <v>#REF!</v>
      </c>
      <c r="L247" t="e">
        <f t="shared" si="10"/>
        <v>#REF!</v>
      </c>
    </row>
    <row r="248" spans="1:12" x14ac:dyDescent="0.25">
      <c r="A248" s="3" t="s">
        <v>420</v>
      </c>
      <c r="B248" s="3" t="s">
        <v>418</v>
      </c>
      <c r="C248" s="3" t="str">
        <f t="shared" si="12"/>
        <v>00</v>
      </c>
      <c r="D248" s="3" t="s">
        <v>8</v>
      </c>
      <c r="E248" s="3">
        <v>4</v>
      </c>
      <c r="F248" s="3" t="s">
        <v>343</v>
      </c>
      <c r="G248" s="5" t="str">
        <f>VLOOKUP($A248,'[1]all active contracts with propo'!$A$1:$F$523,COLUMN()-4,0)</f>
        <v>Month on Month</v>
      </c>
      <c r="H248" s="5" t="str">
        <f>VLOOKUP($A248,'[1]all active contracts with propo'!$A$1:$F$523,COLUMN()-4,0)</f>
        <v>Green Business Certification Institute Pvt. Ltd.</v>
      </c>
      <c r="I248" s="5" t="str">
        <f>VLOOKUP($A248,'[1]all active contracts with propo'!$A$1:$F$523,COLUMN()-4,0)</f>
        <v>Smriti Gautam</v>
      </c>
      <c r="J248" s="5" t="str">
        <f>VLOOKUP($A248,'[1]all active contracts with propo'!$A$1:$F$523,COLUMN()-4,0)</f>
        <v>RMZ EcoWorld</v>
      </c>
      <c r="K248" s="5" t="e">
        <f>VLOOKUP($A248,'[1]all active contracts with propo'!$A$1:$F$523,COLUMN()-4,0)</f>
        <v>#REF!</v>
      </c>
      <c r="L248" t="e">
        <f t="shared" si="10"/>
        <v>#REF!</v>
      </c>
    </row>
    <row r="249" spans="1:12" x14ac:dyDescent="0.25">
      <c r="A249" s="3" t="s">
        <v>420</v>
      </c>
      <c r="B249" s="3" t="s">
        <v>352</v>
      </c>
      <c r="C249" s="3" t="str">
        <f t="shared" si="12"/>
        <v>00</v>
      </c>
      <c r="D249" s="3" t="s">
        <v>8</v>
      </c>
      <c r="E249" s="3">
        <v>4</v>
      </c>
      <c r="F249" s="3" t="s">
        <v>343</v>
      </c>
      <c r="G249" s="5" t="str">
        <f>VLOOKUP($A249,'[1]all active contracts with propo'!$A$1:$F$523,COLUMN()-4,0)</f>
        <v>Month on Month</v>
      </c>
      <c r="H249" s="5" t="str">
        <f>VLOOKUP($A249,'[1]all active contracts with propo'!$A$1:$F$523,COLUMN()-4,0)</f>
        <v>Green Business Certification Institute Pvt. Ltd.</v>
      </c>
      <c r="I249" s="5" t="str">
        <f>VLOOKUP($A249,'[1]all active contracts with propo'!$A$1:$F$523,COLUMN()-4,0)</f>
        <v>Smriti Gautam</v>
      </c>
      <c r="J249" s="5" t="str">
        <f>VLOOKUP($A249,'[1]all active contracts with propo'!$A$1:$F$523,COLUMN()-4,0)</f>
        <v>RMZ EcoWorld</v>
      </c>
      <c r="K249" s="5" t="e">
        <f>VLOOKUP($A249,'[1]all active contracts with propo'!$A$1:$F$523,COLUMN()-4,0)</f>
        <v>#REF!</v>
      </c>
      <c r="L249" t="e">
        <f t="shared" si="10"/>
        <v>#REF!</v>
      </c>
    </row>
    <row r="250" spans="1:12" x14ac:dyDescent="0.25">
      <c r="A250" s="3" t="s">
        <v>420</v>
      </c>
      <c r="B250" s="3" t="s">
        <v>422</v>
      </c>
      <c r="C250" s="3" t="str">
        <f t="shared" si="12"/>
        <v>00</v>
      </c>
      <c r="D250" s="3" t="s">
        <v>8</v>
      </c>
      <c r="E250" s="3">
        <v>4</v>
      </c>
      <c r="F250" s="3" t="s">
        <v>343</v>
      </c>
      <c r="G250" s="5" t="str">
        <f>VLOOKUP($A250,'[1]all active contracts with propo'!$A$1:$F$523,COLUMN()-4,0)</f>
        <v>Month on Month</v>
      </c>
      <c r="H250" s="5" t="str">
        <f>VLOOKUP($A250,'[1]all active contracts with propo'!$A$1:$F$523,COLUMN()-4,0)</f>
        <v>Green Business Certification Institute Pvt. Ltd.</v>
      </c>
      <c r="I250" s="5" t="str">
        <f>VLOOKUP($A250,'[1]all active contracts with propo'!$A$1:$F$523,COLUMN()-4,0)</f>
        <v>Smriti Gautam</v>
      </c>
      <c r="J250" s="5" t="str">
        <f>VLOOKUP($A250,'[1]all active contracts with propo'!$A$1:$F$523,COLUMN()-4,0)</f>
        <v>RMZ EcoWorld</v>
      </c>
      <c r="K250" s="5" t="e">
        <f>VLOOKUP($A250,'[1]all active contracts with propo'!$A$1:$F$523,COLUMN()-4,0)</f>
        <v>#REF!</v>
      </c>
      <c r="L250" t="e">
        <f t="shared" si="10"/>
        <v>#REF!</v>
      </c>
    </row>
    <row r="251" spans="1:12" ht="15" customHeight="1" x14ac:dyDescent="0.25">
      <c r="A251" s="3" t="s">
        <v>436</v>
      </c>
      <c r="B251" s="3" t="s">
        <v>437</v>
      </c>
      <c r="C251" s="3" t="str">
        <f t="shared" si="12"/>
        <v>00</v>
      </c>
      <c r="D251" s="3" t="s">
        <v>8</v>
      </c>
      <c r="E251" s="3">
        <v>1</v>
      </c>
      <c r="F251" s="3" t="s">
        <v>343</v>
      </c>
      <c r="G251" s="5" t="str">
        <f>VLOOKUP($A251,'[1]all active contracts with propo'!$A$1:$F$523,COLUMN()-4,0)</f>
        <v>Activated</v>
      </c>
      <c r="H251" s="5" t="str">
        <f>VLOOKUP($A251,'[1]all active contracts with propo'!$A$1:$F$523,COLUMN()-4,0)</f>
        <v>Akshatha Satyanarayanan</v>
      </c>
      <c r="I251" s="5" t="str">
        <f>VLOOKUP($A251,'[1]all active contracts with propo'!$A$1:$F$523,COLUMN()-4,0)</f>
        <v>Jithin Raj</v>
      </c>
      <c r="J251" s="5" t="str">
        <f>VLOOKUP($A251,'[1]all active contracts with propo'!$A$1:$F$523,COLUMN()-4,0)</f>
        <v>CoWrks New Indiranagar</v>
      </c>
      <c r="K251" s="5" t="e">
        <f>VLOOKUP($A251,'[1]all active contracts with propo'!$A$1:$F$523,COLUMN()-4,0)</f>
        <v>#REF!</v>
      </c>
      <c r="L251" t="e">
        <f t="shared" si="10"/>
        <v>#REF!</v>
      </c>
    </row>
    <row r="252" spans="1:12" ht="15" customHeight="1" x14ac:dyDescent="0.25">
      <c r="A252" s="3" t="s">
        <v>439</v>
      </c>
      <c r="B252" s="3" t="s">
        <v>435</v>
      </c>
      <c r="C252" s="3" t="str">
        <f t="shared" si="12"/>
        <v>00</v>
      </c>
      <c r="D252" s="3" t="s">
        <v>8</v>
      </c>
      <c r="E252" s="3">
        <v>1</v>
      </c>
      <c r="F252" s="3" t="s">
        <v>343</v>
      </c>
      <c r="G252" s="5" t="str">
        <f>VLOOKUP($A252,'[1]all active contracts with propo'!$A$1:$F$523,COLUMN()-4,0)</f>
        <v>Month on Month</v>
      </c>
      <c r="H252" s="5" t="str">
        <f>VLOOKUP($A252,'[1]all active contracts with propo'!$A$1:$F$523,COLUMN()-4,0)</f>
        <v>Infoeaze Digital Services Pvt. Ltd.</v>
      </c>
      <c r="I252" s="5" t="str">
        <f>VLOOKUP($A252,'[1]all active contracts with propo'!$A$1:$F$523,COLUMN()-4,0)</f>
        <v>Antoinette Monisha</v>
      </c>
      <c r="J252" s="5" t="str">
        <f>VLOOKUP($A252,'[1]all active contracts with propo'!$A$1:$F$523,COLUMN()-4,0)</f>
        <v>CoWrks New Indiranagar</v>
      </c>
      <c r="K252" s="5" t="e">
        <f>VLOOKUP($A252,'[1]all active contracts with propo'!$A$1:$F$523,COLUMN()-4,0)</f>
        <v>#REF!</v>
      </c>
      <c r="L252" t="e">
        <f t="shared" si="10"/>
        <v>#REF!</v>
      </c>
    </row>
    <row r="253" spans="1:12" ht="15" customHeight="1" x14ac:dyDescent="0.25">
      <c r="A253" s="3" t="s">
        <v>440</v>
      </c>
      <c r="B253" s="3" t="s">
        <v>411</v>
      </c>
      <c r="C253" s="3" t="str">
        <f t="shared" si="12"/>
        <v>00</v>
      </c>
      <c r="D253" s="3" t="s">
        <v>6</v>
      </c>
      <c r="E253" s="3">
        <v>8</v>
      </c>
      <c r="F253" s="3" t="s">
        <v>343</v>
      </c>
      <c r="G253" s="5" t="str">
        <f>VLOOKUP($A253,'[1]all active contracts with propo'!$A$1:$F$523,COLUMN()-4,0)</f>
        <v>Activated</v>
      </c>
      <c r="H253" s="5" t="str">
        <f>VLOOKUP($A253,'[1]all active contracts with propo'!$A$1:$F$523,COLUMN()-4,0)</f>
        <v>CaliperBusiness</v>
      </c>
      <c r="I253" s="5" t="str">
        <f>VLOOKUP($A253,'[1]all active contracts with propo'!$A$1:$F$523,COLUMN()-4,0)</f>
        <v>Khursheed Alem Khan</v>
      </c>
      <c r="J253" s="5" t="str">
        <f>VLOOKUP($A253,'[1]all active contracts with propo'!$A$1:$F$523,COLUMN()-4,0)</f>
        <v>CoWrks New Indiranagar</v>
      </c>
      <c r="K253" s="5" t="e">
        <f>VLOOKUP($A253,'[1]all active contracts with propo'!$A$1:$F$523,COLUMN()-4,0)</f>
        <v>#REF!</v>
      </c>
      <c r="L253" t="e">
        <f t="shared" si="10"/>
        <v>#REF!</v>
      </c>
    </row>
    <row r="254" spans="1:12" ht="15" customHeight="1" x14ac:dyDescent="0.25">
      <c r="A254" s="3" t="s">
        <v>441</v>
      </c>
      <c r="B254" s="3" t="s">
        <v>391</v>
      </c>
      <c r="C254" s="3" t="str">
        <f t="shared" si="12"/>
        <v>05</v>
      </c>
      <c r="D254" s="3" t="s">
        <v>6</v>
      </c>
      <c r="E254" s="3">
        <v>4</v>
      </c>
      <c r="F254" s="3" t="s">
        <v>343</v>
      </c>
      <c r="G254" s="5" t="str">
        <f>VLOOKUP($A254,'[1]all active contracts with propo'!$A$1:$F$523,COLUMN()-4,0)</f>
        <v>Activated</v>
      </c>
      <c r="H254" s="5" t="str">
        <f>VLOOKUP($A254,'[1]all active contracts with propo'!$A$1:$F$523,COLUMN()-4,0)</f>
        <v>NGGAWE NIRMAN TECHNOLOGIES PRIVATE LIMITED</v>
      </c>
      <c r="I254" s="5" t="str">
        <f>VLOOKUP($A254,'[1]all active contracts with propo'!$A$1:$F$523,COLUMN()-4,0)</f>
        <v>Jithin Raj</v>
      </c>
      <c r="J254" s="5" t="str">
        <f>VLOOKUP($A254,'[1]all active contracts with propo'!$A$1:$F$523,COLUMN()-4,0)</f>
        <v>CoWrks New Indiranagar</v>
      </c>
      <c r="K254" s="5" t="e">
        <f>VLOOKUP($A254,'[1]all active contracts with propo'!$A$1:$F$523,COLUMN()-4,0)</f>
        <v>#REF!</v>
      </c>
      <c r="L254" t="e">
        <f t="shared" si="10"/>
        <v>#REF!</v>
      </c>
    </row>
    <row r="255" spans="1:12" ht="15" customHeight="1" x14ac:dyDescent="0.25">
      <c r="A255" s="3" t="s">
        <v>442</v>
      </c>
      <c r="B255" s="3" t="s">
        <v>354</v>
      </c>
      <c r="C255" s="3" t="str">
        <f t="shared" si="12"/>
        <v>05</v>
      </c>
      <c r="D255" s="3" t="s">
        <v>6</v>
      </c>
      <c r="E255" s="3">
        <v>3</v>
      </c>
      <c r="F255" s="3" t="s">
        <v>343</v>
      </c>
      <c r="G255" s="5" t="str">
        <f>VLOOKUP($A255,'[1]all active contracts with propo'!$A$1:$F$523,COLUMN()-4,0)</f>
        <v>Activated</v>
      </c>
      <c r="H255" s="5" t="str">
        <f>VLOOKUP($A255,'[1]all active contracts with propo'!$A$1:$F$523,COLUMN()-4,0)</f>
        <v>Deep Value Technology Private Limited</v>
      </c>
      <c r="I255" s="5" t="str">
        <f>VLOOKUP($A255,'[1]all active contracts with propo'!$A$1:$F$523,COLUMN()-4,0)</f>
        <v>Jithin Raj</v>
      </c>
      <c r="J255" s="5" t="str">
        <f>VLOOKUP($A255,'[1]all active contracts with propo'!$A$1:$F$523,COLUMN()-4,0)</f>
        <v>CoWrks New Indiranagar</v>
      </c>
      <c r="K255" s="5" t="e">
        <f>VLOOKUP($A255,'[1]all active contracts with propo'!$A$1:$F$523,COLUMN()-4,0)</f>
        <v>#REF!</v>
      </c>
      <c r="L255" t="e">
        <f t="shared" si="10"/>
        <v>#REF!</v>
      </c>
    </row>
    <row r="256" spans="1:12" ht="15" customHeight="1" x14ac:dyDescent="0.25">
      <c r="A256" s="3" t="s">
        <v>443</v>
      </c>
      <c r="B256" s="3" t="s">
        <v>361</v>
      </c>
      <c r="C256" s="3" t="str">
        <f t="shared" si="12"/>
        <v>00</v>
      </c>
      <c r="D256" s="3" t="s">
        <v>6</v>
      </c>
      <c r="E256" s="3">
        <v>23</v>
      </c>
      <c r="F256" s="3" t="s">
        <v>343</v>
      </c>
      <c r="G256" s="5" t="str">
        <f>VLOOKUP($A256,'[1]all active contracts with propo'!$A$1:$F$523,COLUMN()-4,0)</f>
        <v>Activated</v>
      </c>
      <c r="H256" s="5" t="str">
        <f>VLOOKUP($A256,'[1]all active contracts with propo'!$A$1:$F$523,COLUMN()-4,0)</f>
        <v>Alibaba.com E-Commerce India Pvt Ltd</v>
      </c>
      <c r="I256" s="5" t="str">
        <f>VLOOKUP($A256,'[1]all active contracts with propo'!$A$1:$F$523,COLUMN()-4,0)</f>
        <v>Khursheed Alem Khan</v>
      </c>
      <c r="J256" s="5" t="str">
        <f>VLOOKUP($A256,'[1]all active contracts with propo'!$A$1:$F$523,COLUMN()-4,0)</f>
        <v>CoWrks New Indiranagar</v>
      </c>
      <c r="K256" s="5" t="e">
        <f>VLOOKUP($A256,'[1]all active contracts with propo'!$A$1:$F$523,COLUMN()-4,0)</f>
        <v>#REF!</v>
      </c>
      <c r="L256" t="e">
        <f t="shared" si="10"/>
        <v>#REF!</v>
      </c>
    </row>
    <row r="257" spans="1:12" ht="15" customHeight="1" x14ac:dyDescent="0.25">
      <c r="A257" s="3" t="s">
        <v>444</v>
      </c>
      <c r="B257" s="3" t="s">
        <v>362</v>
      </c>
      <c r="C257" s="3" t="str">
        <f t="shared" si="12"/>
        <v>00</v>
      </c>
      <c r="D257" s="3" t="s">
        <v>6</v>
      </c>
      <c r="E257" s="3">
        <v>12</v>
      </c>
      <c r="F257" s="3" t="s">
        <v>343</v>
      </c>
      <c r="G257" s="5" t="str">
        <f>VLOOKUP($A257,'[1]all active contracts with propo'!$A$1:$F$523,COLUMN()-4,0)</f>
        <v>Activated</v>
      </c>
      <c r="H257" s="5" t="str">
        <f>VLOOKUP($A257,'[1]all active contracts with propo'!$A$1:$F$523,COLUMN()-4,0)</f>
        <v>NGGAWE NIRMAN TECHNOLOGIES PRIVATE LIMITED</v>
      </c>
      <c r="I257" s="5" t="str">
        <f>VLOOKUP($A257,'[1]all active contracts with propo'!$A$1:$F$523,COLUMN()-4,0)</f>
        <v>Jithin Raj</v>
      </c>
      <c r="J257" s="5" t="str">
        <f>VLOOKUP($A257,'[1]all active contracts with propo'!$A$1:$F$523,COLUMN()-4,0)</f>
        <v>CoWrks New Indiranagar</v>
      </c>
      <c r="K257" s="5" t="e">
        <f>VLOOKUP($A257,'[1]all active contracts with propo'!$A$1:$F$523,COLUMN()-4,0)</f>
        <v>#REF!</v>
      </c>
      <c r="L257" t="e">
        <f t="shared" si="10"/>
        <v>#REF!</v>
      </c>
    </row>
    <row r="258" spans="1:12" ht="15" customHeight="1" x14ac:dyDescent="0.25">
      <c r="A258" s="3" t="s">
        <v>445</v>
      </c>
      <c r="B258" s="3" t="s">
        <v>414</v>
      </c>
      <c r="C258" s="3" t="str">
        <f t="shared" si="12"/>
        <v>05</v>
      </c>
      <c r="D258" s="3" t="s">
        <v>6</v>
      </c>
      <c r="E258" s="3">
        <v>8</v>
      </c>
      <c r="F258" s="3" t="s">
        <v>343</v>
      </c>
      <c r="G258" s="5" t="str">
        <f>VLOOKUP($A258,'[1]all active contracts with propo'!$A$1:$F$523,COLUMN()-4,0)</f>
        <v>Activated</v>
      </c>
      <c r="H258" s="5" t="str">
        <f>VLOOKUP($A258,'[1]all active contracts with propo'!$A$1:$F$523,COLUMN()-4,0)</f>
        <v>NGGAWE NIRMAN TECHNOLOGIES PRIVATE LIMITED</v>
      </c>
      <c r="I258" s="5" t="str">
        <f>VLOOKUP($A258,'[1]all active contracts with propo'!$A$1:$F$523,COLUMN()-4,0)</f>
        <v>Jithin Raj</v>
      </c>
      <c r="J258" s="5" t="str">
        <f>VLOOKUP($A258,'[1]all active contracts with propo'!$A$1:$F$523,COLUMN()-4,0)</f>
        <v>CoWrks New Indiranagar</v>
      </c>
      <c r="K258" s="5" t="e">
        <f>VLOOKUP($A258,'[1]all active contracts with propo'!$A$1:$F$523,COLUMN()-4,0)</f>
        <v>#REF!</v>
      </c>
      <c r="L258" t="e">
        <f t="shared" si="10"/>
        <v>#REF!</v>
      </c>
    </row>
    <row r="259" spans="1:12" ht="15" customHeight="1" x14ac:dyDescent="0.25">
      <c r="A259" s="3" t="s">
        <v>445</v>
      </c>
      <c r="B259" s="3" t="s">
        <v>415</v>
      </c>
      <c r="C259" s="3" t="str">
        <f t="shared" si="12"/>
        <v>05</v>
      </c>
      <c r="D259" s="3" t="s">
        <v>6</v>
      </c>
      <c r="E259" s="3">
        <v>8</v>
      </c>
      <c r="F259" s="3" t="s">
        <v>343</v>
      </c>
      <c r="G259" s="5" t="str">
        <f>VLOOKUP($A259,'[1]all active contracts with propo'!$A$1:$F$523,COLUMN()-4,0)</f>
        <v>Activated</v>
      </c>
      <c r="H259" s="5" t="str">
        <f>VLOOKUP($A259,'[1]all active contracts with propo'!$A$1:$F$523,COLUMN()-4,0)</f>
        <v>NGGAWE NIRMAN TECHNOLOGIES PRIVATE LIMITED</v>
      </c>
      <c r="I259" s="5" t="str">
        <f>VLOOKUP($A259,'[1]all active contracts with propo'!$A$1:$F$523,COLUMN()-4,0)</f>
        <v>Jithin Raj</v>
      </c>
      <c r="J259" s="5" t="str">
        <f>VLOOKUP($A259,'[1]all active contracts with propo'!$A$1:$F$523,COLUMN()-4,0)</f>
        <v>CoWrks New Indiranagar</v>
      </c>
      <c r="K259" s="5" t="e">
        <f>VLOOKUP($A259,'[1]all active contracts with propo'!$A$1:$F$523,COLUMN()-4,0)</f>
        <v>#REF!</v>
      </c>
      <c r="L259" t="e">
        <f t="shared" si="10"/>
        <v>#REF!</v>
      </c>
    </row>
    <row r="260" spans="1:12" ht="15" customHeight="1" x14ac:dyDescent="0.25">
      <c r="A260" s="3" t="s">
        <v>446</v>
      </c>
      <c r="B260" s="3" t="s">
        <v>351</v>
      </c>
      <c r="C260" s="3" t="str">
        <f t="shared" si="12"/>
        <v>00</v>
      </c>
      <c r="D260" s="3" t="s">
        <v>6</v>
      </c>
      <c r="E260" s="3">
        <v>15</v>
      </c>
      <c r="F260" s="3" t="s">
        <v>343</v>
      </c>
      <c r="G260" s="5" t="str">
        <f>VLOOKUP($A260,'[1]all active contracts with propo'!$A$1:$F$523,COLUMN()-4,0)</f>
        <v>Activated</v>
      </c>
      <c r="H260" s="5" t="str">
        <f>VLOOKUP($A260,'[1]all active contracts with propo'!$A$1:$F$523,COLUMN()-4,0)</f>
        <v>NGGAWE NIRMAN TECHNOLOGIES PRIVATE LIMITED</v>
      </c>
      <c r="I260" s="5" t="str">
        <f>VLOOKUP($A260,'[1]all active contracts with propo'!$A$1:$F$523,COLUMN()-4,0)</f>
        <v>Jithin Raj</v>
      </c>
      <c r="J260" s="5" t="str">
        <f>VLOOKUP($A260,'[1]all active contracts with propo'!$A$1:$F$523,COLUMN()-4,0)</f>
        <v>CoWrks New Indiranagar</v>
      </c>
      <c r="K260" s="5" t="e">
        <f>VLOOKUP($A260,'[1]all active contracts with propo'!$A$1:$F$523,COLUMN()-4,0)</f>
        <v>#REF!</v>
      </c>
      <c r="L260" t="e">
        <f t="shared" si="10"/>
        <v>#REF!</v>
      </c>
    </row>
    <row r="261" spans="1:12" ht="15" customHeight="1" x14ac:dyDescent="0.25">
      <c r="A261" s="3" t="s">
        <v>443</v>
      </c>
      <c r="B261" s="3" t="s">
        <v>447</v>
      </c>
      <c r="C261" s="3" t="str">
        <f t="shared" si="12"/>
        <v>00</v>
      </c>
      <c r="D261" s="3" t="s">
        <v>6</v>
      </c>
      <c r="E261" s="3">
        <v>23</v>
      </c>
      <c r="F261" s="3" t="s">
        <v>343</v>
      </c>
      <c r="G261" s="5" t="str">
        <f>VLOOKUP($A261,'[1]all active contracts with propo'!$A$1:$F$523,COLUMN()-4,0)</f>
        <v>Activated</v>
      </c>
      <c r="H261" s="5" t="str">
        <f>VLOOKUP($A261,'[1]all active contracts with propo'!$A$1:$F$523,COLUMN()-4,0)</f>
        <v>Alibaba.com E-Commerce India Pvt Ltd</v>
      </c>
      <c r="I261" s="5" t="str">
        <f>VLOOKUP($A261,'[1]all active contracts with propo'!$A$1:$F$523,COLUMN()-4,0)</f>
        <v>Khursheed Alem Khan</v>
      </c>
      <c r="J261" s="5" t="str">
        <f>VLOOKUP($A261,'[1]all active contracts with propo'!$A$1:$F$523,COLUMN()-4,0)</f>
        <v>CoWrks New Indiranagar</v>
      </c>
      <c r="K261" s="5" t="e">
        <f>VLOOKUP($A261,'[1]all active contracts with propo'!$A$1:$F$523,COLUMN()-4,0)</f>
        <v>#REF!</v>
      </c>
      <c r="L261" t="e">
        <f t="shared" si="10"/>
        <v>#REF!</v>
      </c>
    </row>
    <row r="262" spans="1:12" x14ac:dyDescent="0.25">
      <c r="A262" s="3" t="s">
        <v>448</v>
      </c>
      <c r="B262" s="3" t="s">
        <v>360</v>
      </c>
      <c r="C262" s="3" t="str">
        <f t="shared" si="12"/>
        <v>00</v>
      </c>
      <c r="D262" s="3" t="s">
        <v>6</v>
      </c>
      <c r="E262" s="3">
        <v>2</v>
      </c>
      <c r="F262" s="3" t="s">
        <v>343</v>
      </c>
      <c r="G262" s="5" t="str">
        <f>VLOOKUP($A262,'[1]all active contracts with propo'!$A$1:$F$523,COLUMN()-4,0)</f>
        <v>Month on Month</v>
      </c>
      <c r="H262" s="5" t="str">
        <f>VLOOKUP($A262,'[1]all active contracts with propo'!$A$1:$F$523,COLUMN()-4,0)</f>
        <v>International Institute for Learning Private Limited</v>
      </c>
      <c r="I262" s="5" t="str">
        <f>VLOOKUP($A262,'[1]all active contracts with propo'!$A$1:$F$523,COLUMN()-4,0)</f>
        <v>Khursheed Alem Khan</v>
      </c>
      <c r="J262" s="5" t="str">
        <f>VLOOKUP($A262,'[1]all active contracts with propo'!$A$1:$F$523,COLUMN()-4,0)</f>
        <v>RMZ EcoWorld</v>
      </c>
      <c r="K262" s="5" t="e">
        <f>VLOOKUP($A262,'[1]all active contracts with propo'!$A$1:$F$523,COLUMN()-4,0)</f>
        <v>#REF!</v>
      </c>
      <c r="L262" t="e">
        <f t="shared" si="10"/>
        <v>#REF!</v>
      </c>
    </row>
    <row r="263" spans="1:12" ht="15" customHeight="1" x14ac:dyDescent="0.25">
      <c r="A263" s="3" t="s">
        <v>454</v>
      </c>
      <c r="B263" s="3" t="s">
        <v>396</v>
      </c>
      <c r="C263" s="3" t="str">
        <f t="shared" si="12"/>
        <v>05</v>
      </c>
      <c r="D263" s="3" t="s">
        <v>6</v>
      </c>
      <c r="E263" s="3">
        <v>63</v>
      </c>
      <c r="F263" s="3" t="s">
        <v>343</v>
      </c>
      <c r="G263" s="5" t="str">
        <f>VLOOKUP($A263,'[1]all active contracts with propo'!$A$1:$F$523,COLUMN()-4,0)</f>
        <v>Activated</v>
      </c>
      <c r="H263" s="5" t="str">
        <f>VLOOKUP($A263,'[1]all active contracts with propo'!$A$1:$F$523,COLUMN()-4,0)</f>
        <v>ADFG TECH INDIA PRIVATE LIMITED</v>
      </c>
      <c r="I263" s="5" t="str">
        <f>VLOOKUP($A263,'[1]all active contracts with propo'!$A$1:$F$523,COLUMN()-4,0)</f>
        <v>Smriti Gautam</v>
      </c>
      <c r="J263" s="5" t="str">
        <f>VLOOKUP($A263,'[1]all active contracts with propo'!$A$1:$F$523,COLUMN()-4,0)</f>
        <v>CoWrks New Indiranagar</v>
      </c>
      <c r="K263" s="5" t="e">
        <f>VLOOKUP($A263,'[1]all active contracts with propo'!$A$1:$F$523,COLUMN()-4,0)</f>
        <v>#REF!</v>
      </c>
      <c r="L263" t="e">
        <f t="shared" si="10"/>
        <v>#REF!</v>
      </c>
    </row>
    <row r="264" spans="1:12" ht="15" customHeight="1" x14ac:dyDescent="0.25">
      <c r="A264" s="3" t="s">
        <v>454</v>
      </c>
      <c r="B264" s="3" t="s">
        <v>368</v>
      </c>
      <c r="C264" s="3" t="str">
        <f t="shared" si="12"/>
        <v>05</v>
      </c>
      <c r="D264" s="3" t="s">
        <v>6</v>
      </c>
      <c r="E264" s="3">
        <v>63</v>
      </c>
      <c r="F264" s="3" t="s">
        <v>343</v>
      </c>
      <c r="G264" s="5" t="str">
        <f>VLOOKUP($A264,'[1]all active contracts with propo'!$A$1:$F$523,COLUMN()-4,0)</f>
        <v>Activated</v>
      </c>
      <c r="H264" s="5" t="str">
        <f>VLOOKUP($A264,'[1]all active contracts with propo'!$A$1:$F$523,COLUMN()-4,0)</f>
        <v>ADFG TECH INDIA PRIVATE LIMITED</v>
      </c>
      <c r="I264" s="5" t="str">
        <f>VLOOKUP($A264,'[1]all active contracts with propo'!$A$1:$F$523,COLUMN()-4,0)</f>
        <v>Smriti Gautam</v>
      </c>
      <c r="J264" s="5" t="str">
        <f>VLOOKUP($A264,'[1]all active contracts with propo'!$A$1:$F$523,COLUMN()-4,0)</f>
        <v>CoWrks New Indiranagar</v>
      </c>
      <c r="K264" s="5" t="e">
        <f>VLOOKUP($A264,'[1]all active contracts with propo'!$A$1:$F$523,COLUMN()-4,0)</f>
        <v>#REF!</v>
      </c>
      <c r="L264" t="e">
        <f t="shared" si="10"/>
        <v>#REF!</v>
      </c>
    </row>
    <row r="265" spans="1:12" ht="15" customHeight="1" x14ac:dyDescent="0.25">
      <c r="A265" s="3" t="s">
        <v>454</v>
      </c>
      <c r="B265" s="3" t="s">
        <v>397</v>
      </c>
      <c r="C265" s="3" t="str">
        <f t="shared" si="12"/>
        <v>05</v>
      </c>
      <c r="D265" s="3" t="s">
        <v>6</v>
      </c>
      <c r="E265" s="3">
        <v>63</v>
      </c>
      <c r="F265" s="3" t="s">
        <v>343</v>
      </c>
      <c r="G265" s="5" t="str">
        <f>VLOOKUP($A265,'[1]all active contracts with propo'!$A$1:$F$523,COLUMN()-4,0)</f>
        <v>Activated</v>
      </c>
      <c r="H265" s="5" t="str">
        <f>VLOOKUP($A265,'[1]all active contracts with propo'!$A$1:$F$523,COLUMN()-4,0)</f>
        <v>ADFG TECH INDIA PRIVATE LIMITED</v>
      </c>
      <c r="I265" s="5" t="str">
        <f>VLOOKUP($A265,'[1]all active contracts with propo'!$A$1:$F$523,COLUMN()-4,0)</f>
        <v>Smriti Gautam</v>
      </c>
      <c r="J265" s="5" t="str">
        <f>VLOOKUP($A265,'[1]all active contracts with propo'!$A$1:$F$523,COLUMN()-4,0)</f>
        <v>CoWrks New Indiranagar</v>
      </c>
      <c r="K265" s="5" t="e">
        <f>VLOOKUP($A265,'[1]all active contracts with propo'!$A$1:$F$523,COLUMN()-4,0)</f>
        <v>#REF!</v>
      </c>
      <c r="L265" t="e">
        <f t="shared" si="10"/>
        <v>#REF!</v>
      </c>
    </row>
    <row r="266" spans="1:12" ht="15" customHeight="1" x14ac:dyDescent="0.25">
      <c r="A266" s="3" t="s">
        <v>454</v>
      </c>
      <c r="B266" s="3" t="s">
        <v>369</v>
      </c>
      <c r="C266" s="3" t="str">
        <f t="shared" si="12"/>
        <v>05</v>
      </c>
      <c r="D266" s="3" t="s">
        <v>6</v>
      </c>
      <c r="E266" s="3">
        <v>63</v>
      </c>
      <c r="F266" s="3" t="s">
        <v>343</v>
      </c>
      <c r="G266" s="5" t="str">
        <f>VLOOKUP($A266,'[1]all active contracts with propo'!$A$1:$F$523,COLUMN()-4,0)</f>
        <v>Activated</v>
      </c>
      <c r="H266" s="5" t="str">
        <f>VLOOKUP($A266,'[1]all active contracts with propo'!$A$1:$F$523,COLUMN()-4,0)</f>
        <v>ADFG TECH INDIA PRIVATE LIMITED</v>
      </c>
      <c r="I266" s="5" t="str">
        <f>VLOOKUP($A266,'[1]all active contracts with propo'!$A$1:$F$523,COLUMN()-4,0)</f>
        <v>Smriti Gautam</v>
      </c>
      <c r="J266" s="5" t="str">
        <f>VLOOKUP($A266,'[1]all active contracts with propo'!$A$1:$F$523,COLUMN()-4,0)</f>
        <v>CoWrks New Indiranagar</v>
      </c>
      <c r="K266" s="5" t="e">
        <f>VLOOKUP($A266,'[1]all active contracts with propo'!$A$1:$F$523,COLUMN()-4,0)</f>
        <v>#REF!</v>
      </c>
      <c r="L266" t="e">
        <f t="shared" si="10"/>
        <v>#REF!</v>
      </c>
    </row>
    <row r="267" spans="1:12" ht="15" customHeight="1" x14ac:dyDescent="0.25">
      <c r="A267" s="3" t="s">
        <v>454</v>
      </c>
      <c r="B267" s="3" t="s">
        <v>455</v>
      </c>
      <c r="C267" s="3" t="str">
        <f t="shared" si="12"/>
        <v>05</v>
      </c>
      <c r="D267" s="3" t="s">
        <v>6</v>
      </c>
      <c r="E267" s="3">
        <v>63</v>
      </c>
      <c r="F267" s="3" t="s">
        <v>343</v>
      </c>
      <c r="G267" s="5" t="str">
        <f>VLOOKUP($A267,'[1]all active contracts with propo'!$A$1:$F$523,COLUMN()-4,0)</f>
        <v>Activated</v>
      </c>
      <c r="H267" s="5" t="str">
        <f>VLOOKUP($A267,'[1]all active contracts with propo'!$A$1:$F$523,COLUMN()-4,0)</f>
        <v>ADFG TECH INDIA PRIVATE LIMITED</v>
      </c>
      <c r="I267" s="5" t="str">
        <f>VLOOKUP($A267,'[1]all active contracts with propo'!$A$1:$F$523,COLUMN()-4,0)</f>
        <v>Smriti Gautam</v>
      </c>
      <c r="J267" s="5" t="str">
        <f>VLOOKUP($A267,'[1]all active contracts with propo'!$A$1:$F$523,COLUMN()-4,0)</f>
        <v>CoWrks New Indiranagar</v>
      </c>
      <c r="K267" s="5" t="e">
        <f>VLOOKUP($A267,'[1]all active contracts with propo'!$A$1:$F$523,COLUMN()-4,0)</f>
        <v>#REF!</v>
      </c>
      <c r="L267" t="e">
        <f t="shared" si="10"/>
        <v>#REF!</v>
      </c>
    </row>
    <row r="268" spans="1:12" ht="15" customHeight="1" x14ac:dyDescent="0.25">
      <c r="A268" s="3" t="s">
        <v>454</v>
      </c>
      <c r="B268" s="3" t="s">
        <v>456</v>
      </c>
      <c r="C268" s="3" t="str">
        <f t="shared" si="12"/>
        <v>05</v>
      </c>
      <c r="D268" s="3" t="s">
        <v>6</v>
      </c>
      <c r="E268" s="3">
        <v>63</v>
      </c>
      <c r="F268" s="3" t="s">
        <v>343</v>
      </c>
      <c r="G268" s="5" t="str">
        <f>VLOOKUP($A268,'[1]all active contracts with propo'!$A$1:$F$523,COLUMN()-4,0)</f>
        <v>Activated</v>
      </c>
      <c r="H268" s="5" t="str">
        <f>VLOOKUP($A268,'[1]all active contracts with propo'!$A$1:$F$523,COLUMN()-4,0)</f>
        <v>ADFG TECH INDIA PRIVATE LIMITED</v>
      </c>
      <c r="I268" s="5" t="str">
        <f>VLOOKUP($A268,'[1]all active contracts with propo'!$A$1:$F$523,COLUMN()-4,0)</f>
        <v>Smriti Gautam</v>
      </c>
      <c r="J268" s="5" t="str">
        <f>VLOOKUP($A268,'[1]all active contracts with propo'!$A$1:$F$523,COLUMN()-4,0)</f>
        <v>CoWrks New Indiranagar</v>
      </c>
      <c r="K268" s="5" t="e">
        <f>VLOOKUP($A268,'[1]all active contracts with propo'!$A$1:$F$523,COLUMN()-4,0)</f>
        <v>#REF!</v>
      </c>
      <c r="L268" t="e">
        <f t="shared" si="10"/>
        <v>#REF!</v>
      </c>
    </row>
    <row r="269" spans="1:12" ht="15" customHeight="1" x14ac:dyDescent="0.25">
      <c r="A269" s="3" t="s">
        <v>454</v>
      </c>
      <c r="B269" s="3" t="s">
        <v>370</v>
      </c>
      <c r="C269" s="3" t="str">
        <f t="shared" si="12"/>
        <v>05</v>
      </c>
      <c r="D269" s="3" t="s">
        <v>6</v>
      </c>
      <c r="E269" s="3">
        <v>63</v>
      </c>
      <c r="F269" s="3" t="s">
        <v>343</v>
      </c>
      <c r="G269" s="5" t="str">
        <f>VLOOKUP($A269,'[1]all active contracts with propo'!$A$1:$F$523,COLUMN()-4,0)</f>
        <v>Activated</v>
      </c>
      <c r="H269" s="5" t="str">
        <f>VLOOKUP($A269,'[1]all active contracts with propo'!$A$1:$F$523,COLUMN()-4,0)</f>
        <v>ADFG TECH INDIA PRIVATE LIMITED</v>
      </c>
      <c r="I269" s="5" t="str">
        <f>VLOOKUP($A269,'[1]all active contracts with propo'!$A$1:$F$523,COLUMN()-4,0)</f>
        <v>Smriti Gautam</v>
      </c>
      <c r="J269" s="5" t="str">
        <f>VLOOKUP($A269,'[1]all active contracts with propo'!$A$1:$F$523,COLUMN()-4,0)</f>
        <v>CoWrks New Indiranagar</v>
      </c>
      <c r="K269" s="5" t="e">
        <f>VLOOKUP($A269,'[1]all active contracts with propo'!$A$1:$F$523,COLUMN()-4,0)</f>
        <v>#REF!</v>
      </c>
      <c r="L269" t="e">
        <f t="shared" si="10"/>
        <v>#REF!</v>
      </c>
    </row>
    <row r="270" spans="1:12" ht="15" customHeight="1" x14ac:dyDescent="0.25">
      <c r="A270" s="3" t="s">
        <v>458</v>
      </c>
      <c r="B270" s="3" t="s">
        <v>399</v>
      </c>
      <c r="C270" s="3" t="str">
        <f t="shared" si="12"/>
        <v>05</v>
      </c>
      <c r="D270" s="3" t="s">
        <v>6</v>
      </c>
      <c r="E270" s="3">
        <v>19</v>
      </c>
      <c r="F270" s="3" t="s">
        <v>343</v>
      </c>
      <c r="G270" s="5" t="str">
        <f>VLOOKUP($A270,'[1]all active contracts with propo'!$A$1:$F$523,COLUMN()-4,0)</f>
        <v>Activated</v>
      </c>
      <c r="H270" s="5" t="str">
        <f>VLOOKUP($A270,'[1]all active contracts with propo'!$A$1:$F$523,COLUMN()-4,0)</f>
        <v>Sandvik Asia Pvt. Ltd.</v>
      </c>
      <c r="I270" s="5" t="str">
        <f>VLOOKUP($A270,'[1]all active contracts with propo'!$A$1:$F$523,COLUMN()-4,0)</f>
        <v>Rumpa Das</v>
      </c>
      <c r="J270" s="5" t="str">
        <f>VLOOKUP($A270,'[1]all active contracts with propo'!$A$1:$F$523,COLUMN()-4,0)</f>
        <v>CoWrks New Indiranagar</v>
      </c>
      <c r="K270" s="5" t="e">
        <f>VLOOKUP($A270,'[1]all active contracts with propo'!$A$1:$F$523,COLUMN()-4,0)</f>
        <v>#REF!</v>
      </c>
      <c r="L270" t="e">
        <f t="shared" si="10"/>
        <v>#REF!</v>
      </c>
    </row>
    <row r="271" spans="1:12" ht="15" customHeight="1" x14ac:dyDescent="0.25">
      <c r="A271" s="3" t="s">
        <v>458</v>
      </c>
      <c r="B271" s="3" t="s">
        <v>449</v>
      </c>
      <c r="C271" s="3" t="str">
        <f t="shared" si="12"/>
        <v>05</v>
      </c>
      <c r="D271" s="3" t="s">
        <v>6</v>
      </c>
      <c r="E271" s="3">
        <v>19</v>
      </c>
      <c r="F271" s="3" t="s">
        <v>343</v>
      </c>
      <c r="G271" s="5" t="str">
        <f>VLOOKUP($A271,'[1]all active contracts with propo'!$A$1:$F$523,COLUMN()-4,0)</f>
        <v>Activated</v>
      </c>
      <c r="H271" s="5" t="str">
        <f>VLOOKUP($A271,'[1]all active contracts with propo'!$A$1:$F$523,COLUMN()-4,0)</f>
        <v>Sandvik Asia Pvt. Ltd.</v>
      </c>
      <c r="I271" s="5" t="str">
        <f>VLOOKUP($A271,'[1]all active contracts with propo'!$A$1:$F$523,COLUMN()-4,0)</f>
        <v>Rumpa Das</v>
      </c>
      <c r="J271" s="5" t="str">
        <f>VLOOKUP($A271,'[1]all active contracts with propo'!$A$1:$F$523,COLUMN()-4,0)</f>
        <v>CoWrks New Indiranagar</v>
      </c>
      <c r="K271" s="5" t="e">
        <f>VLOOKUP($A271,'[1]all active contracts with propo'!$A$1:$F$523,COLUMN()-4,0)</f>
        <v>#REF!</v>
      </c>
      <c r="L271" t="e">
        <f t="shared" si="10"/>
        <v>#REF!</v>
      </c>
    </row>
    <row r="272" spans="1:12" ht="15" customHeight="1" x14ac:dyDescent="0.25">
      <c r="A272" s="3" t="s">
        <v>458</v>
      </c>
      <c r="B272" s="3" t="s">
        <v>400</v>
      </c>
      <c r="C272" s="3" t="str">
        <f t="shared" si="12"/>
        <v>05</v>
      </c>
      <c r="D272" s="3" t="s">
        <v>6</v>
      </c>
      <c r="E272" s="3">
        <v>19</v>
      </c>
      <c r="F272" s="3" t="s">
        <v>343</v>
      </c>
      <c r="G272" s="5" t="str">
        <f>VLOOKUP($A272,'[1]all active contracts with propo'!$A$1:$F$523,COLUMN()-4,0)</f>
        <v>Activated</v>
      </c>
      <c r="H272" s="5" t="str">
        <f>VLOOKUP($A272,'[1]all active contracts with propo'!$A$1:$F$523,COLUMN()-4,0)</f>
        <v>Sandvik Asia Pvt. Ltd.</v>
      </c>
      <c r="I272" s="5" t="str">
        <f>VLOOKUP($A272,'[1]all active contracts with propo'!$A$1:$F$523,COLUMN()-4,0)</f>
        <v>Rumpa Das</v>
      </c>
      <c r="J272" s="5" t="str">
        <f>VLOOKUP($A272,'[1]all active contracts with propo'!$A$1:$F$523,COLUMN()-4,0)</f>
        <v>CoWrks New Indiranagar</v>
      </c>
      <c r="K272" s="5" t="e">
        <f>VLOOKUP($A272,'[1]all active contracts with propo'!$A$1:$F$523,COLUMN()-4,0)</f>
        <v>#REF!</v>
      </c>
      <c r="L272" t="e">
        <f t="shared" si="10"/>
        <v>#REF!</v>
      </c>
    </row>
    <row r="273" spans="1:12" x14ac:dyDescent="0.25">
      <c r="A273" s="3" t="s">
        <v>386</v>
      </c>
      <c r="B273" s="3" t="s">
        <v>424</v>
      </c>
      <c r="C273" s="3" t="str">
        <f>IF(OR(B273="Telephony",B273="Community Lounge",B273="Car Parking",B273="Bike Parking"),"",LEFT(RIGHT(B273,7),2))</f>
        <v>05</v>
      </c>
      <c r="D273" s="3" t="s">
        <v>59</v>
      </c>
      <c r="E273" s="3">
        <v>8</v>
      </c>
      <c r="F273" s="3" t="s">
        <v>343</v>
      </c>
      <c r="G273" s="5" t="str">
        <f>VLOOKUP($A273,'[1]all active contracts with propo'!$A$1:$F$523,COLUMN()-4,0)</f>
        <v>Month on Month</v>
      </c>
      <c r="H273" s="5" t="str">
        <f>VLOOKUP($A273,'[1]all active contracts with propo'!$A$1:$F$523,COLUMN()-4,0)</f>
        <v>Sigma Sustainability Institute Private Limited</v>
      </c>
      <c r="I273" s="5" t="str">
        <f>VLOOKUP($A273,'[1]all active contracts with propo'!$A$1:$F$523,COLUMN()-4,0)</f>
        <v>Auguste Pocuinaite</v>
      </c>
      <c r="J273" s="5" t="str">
        <f>VLOOKUP($A273,'[1]all active contracts with propo'!$A$1:$F$523,COLUMN()-4,0)</f>
        <v>RMZ EcoWorld</v>
      </c>
      <c r="K273" s="5" t="e">
        <f>VLOOKUP($A273,'[1]all active contracts with propo'!$A$1:$F$523,COLUMN()-4,0)</f>
        <v>#REF!</v>
      </c>
      <c r="L273" t="e">
        <f t="shared" si="10"/>
        <v>#REF!</v>
      </c>
    </row>
    <row r="274" spans="1:12" ht="15" customHeight="1" x14ac:dyDescent="0.25">
      <c r="A274" s="3" t="s">
        <v>476</v>
      </c>
      <c r="B274" s="3" t="s">
        <v>388</v>
      </c>
      <c r="C274" s="3" t="str">
        <f t="shared" si="12"/>
        <v>00</v>
      </c>
      <c r="D274" s="3" t="s">
        <v>8</v>
      </c>
      <c r="E274" s="3">
        <v>1</v>
      </c>
      <c r="F274" s="3" t="s">
        <v>343</v>
      </c>
      <c r="G274" s="5" t="str">
        <f>VLOOKUP($A274,'[1]all active contracts with propo'!$A$1:$F$523,COLUMN()-4,0)</f>
        <v>Activated</v>
      </c>
      <c r="H274" s="5" t="str">
        <f>VLOOKUP($A274,'[1]all active contracts with propo'!$A$1:$F$523,COLUMN()-4,0)</f>
        <v>UANDH Private Limited</v>
      </c>
      <c r="I274" s="5" t="str">
        <f>VLOOKUP($A274,'[1]all active contracts with propo'!$A$1:$F$523,COLUMN()-4,0)</f>
        <v>Raghu Ram</v>
      </c>
      <c r="J274" s="5" t="str">
        <f>VLOOKUP($A274,'[1]all active contracts with propo'!$A$1:$F$523,COLUMN()-4,0)</f>
        <v>CoWrks New Indiranagar</v>
      </c>
      <c r="K274" s="5" t="e">
        <f>VLOOKUP($A274,'[1]all active contracts with propo'!$A$1:$F$523,COLUMN()-4,0)</f>
        <v>#REF!</v>
      </c>
      <c r="L274" t="e">
        <f t="shared" si="10"/>
        <v>#REF!</v>
      </c>
    </row>
    <row r="275" spans="1:12" ht="15" customHeight="1" x14ac:dyDescent="0.25">
      <c r="A275" s="3" t="s">
        <v>489</v>
      </c>
      <c r="B275" s="3" t="s">
        <v>490</v>
      </c>
      <c r="C275" s="3" t="str">
        <f>IF(OR(B275="Telephony",B275="Community Lounge",B275="Car Parking",B275="Bike Parking"),"",LEFT(RIGHT(B275,7),2))</f>
        <v>5B</v>
      </c>
      <c r="D275" s="3" t="s">
        <v>8</v>
      </c>
      <c r="E275" s="3">
        <v>1</v>
      </c>
      <c r="F275" s="3" t="s">
        <v>343</v>
      </c>
      <c r="G275" s="5" t="str">
        <f>VLOOKUP($A275,'[1]all active contracts with propo'!$A$1:$F$523,COLUMN()-4,0)</f>
        <v>Activated</v>
      </c>
      <c r="H275" s="5" t="str">
        <f>VLOOKUP($A275,'[1]all active contracts with propo'!$A$1:$F$523,COLUMN()-4,0)</f>
        <v>Start Rn D</v>
      </c>
      <c r="I275" s="5" t="str">
        <f>VLOOKUP($A275,'[1]all active contracts with propo'!$A$1:$F$523,COLUMN()-4,0)</f>
        <v>Raghu Ram</v>
      </c>
      <c r="J275" s="5" t="str">
        <f>VLOOKUP($A275,'[1]all active contracts with propo'!$A$1:$F$523,COLUMN()-4,0)</f>
        <v>CoWrks New Indiranagar</v>
      </c>
      <c r="K275" s="5" t="e">
        <f>VLOOKUP($A275,'[1]all active contracts with propo'!$A$1:$F$523,COLUMN()-4,0)</f>
        <v>#REF!</v>
      </c>
      <c r="L275" t="e">
        <f t="shared" si="10"/>
        <v>#REF!</v>
      </c>
    </row>
    <row r="276" spans="1:12" ht="15" customHeight="1" x14ac:dyDescent="0.25">
      <c r="A276" s="3" t="s">
        <v>491</v>
      </c>
      <c r="B276" s="3" t="s">
        <v>412</v>
      </c>
      <c r="C276" s="3" t="str">
        <f t="shared" si="12"/>
        <v>00</v>
      </c>
      <c r="D276" s="3" t="s">
        <v>6</v>
      </c>
      <c r="E276" s="3">
        <v>8</v>
      </c>
      <c r="F276" s="3" t="s">
        <v>343</v>
      </c>
      <c r="G276" s="5" t="str">
        <f>VLOOKUP($A276,'[1]all active contracts with propo'!$A$1:$F$523,COLUMN()-4,0)</f>
        <v>Activated</v>
      </c>
      <c r="H276" s="5" t="str">
        <f>VLOOKUP($A276,'[1]all active contracts with propo'!$A$1:$F$523,COLUMN()-4,0)</f>
        <v>CaliperBusiness</v>
      </c>
      <c r="I276" s="5" t="str">
        <f>VLOOKUP($A276,'[1]all active contracts with propo'!$A$1:$F$523,COLUMN()-4,0)</f>
        <v>Khursheed Alem Khan</v>
      </c>
      <c r="J276" s="5" t="str">
        <f>VLOOKUP($A276,'[1]all active contracts with propo'!$A$1:$F$523,COLUMN()-4,0)</f>
        <v>CoWrks New Indiranagar</v>
      </c>
      <c r="K276" s="5" t="e">
        <f>VLOOKUP($A276,'[1]all active contracts with propo'!$A$1:$F$523,COLUMN()-4,0)</f>
        <v>#REF!</v>
      </c>
      <c r="L276" t="e">
        <f t="shared" si="10"/>
        <v>#REF!</v>
      </c>
    </row>
    <row r="277" spans="1:12" ht="15" customHeight="1" x14ac:dyDescent="0.25">
      <c r="A277" s="3" t="s">
        <v>492</v>
      </c>
      <c r="B277" s="3" t="s">
        <v>416</v>
      </c>
      <c r="C277" s="3" t="str">
        <f t="shared" ref="C277:C331" si="13">IF(OR(B277="Telephony",B277="Community Lounge",B277="Car Parking",B277="Bike Parking"),"",LEFT(RIGHT(B277,6),2))</f>
        <v>00</v>
      </c>
      <c r="D277" s="3" t="s">
        <v>8</v>
      </c>
      <c r="E277" s="3">
        <v>3</v>
      </c>
      <c r="F277" s="3" t="s">
        <v>343</v>
      </c>
      <c r="G277" s="5" t="str">
        <f>VLOOKUP($A277,'[1]all active contracts with propo'!$A$1:$F$523,COLUMN()-4,0)</f>
        <v>Activated</v>
      </c>
      <c r="H277" s="5" t="str">
        <f>VLOOKUP($A277,'[1]all active contracts with propo'!$A$1:$F$523,COLUMN()-4,0)</f>
        <v>TransFunnel</v>
      </c>
      <c r="I277" s="5" t="str">
        <f>VLOOKUP($A277,'[1]all active contracts with propo'!$A$1:$F$523,COLUMN()-4,0)</f>
        <v>Khursheed Alem Khan</v>
      </c>
      <c r="J277" s="5" t="str">
        <f>VLOOKUP($A277,'[1]all active contracts with propo'!$A$1:$F$523,COLUMN()-4,0)</f>
        <v>CoWrks New Indiranagar</v>
      </c>
      <c r="K277" s="5" t="e">
        <f>VLOOKUP($A277,'[1]all active contracts with propo'!$A$1:$F$523,COLUMN()-4,0)</f>
        <v>#REF!</v>
      </c>
      <c r="L277" t="e">
        <f t="shared" si="10"/>
        <v>#REF!</v>
      </c>
    </row>
    <row r="278" spans="1:12" ht="15" customHeight="1" x14ac:dyDescent="0.25">
      <c r="A278" s="3" t="s">
        <v>492</v>
      </c>
      <c r="B278" s="3" t="s">
        <v>417</v>
      </c>
      <c r="C278" s="3" t="str">
        <f t="shared" si="13"/>
        <v>00</v>
      </c>
      <c r="D278" s="3" t="s">
        <v>8</v>
      </c>
      <c r="E278" s="3">
        <v>3</v>
      </c>
      <c r="F278" s="3" t="s">
        <v>343</v>
      </c>
      <c r="G278" s="5" t="str">
        <f>VLOOKUP($A278,'[1]all active contracts with propo'!$A$1:$F$523,COLUMN()-4,0)</f>
        <v>Activated</v>
      </c>
      <c r="H278" s="5" t="str">
        <f>VLOOKUP($A278,'[1]all active contracts with propo'!$A$1:$F$523,COLUMN()-4,0)</f>
        <v>TransFunnel</v>
      </c>
      <c r="I278" s="5" t="str">
        <f>VLOOKUP($A278,'[1]all active contracts with propo'!$A$1:$F$523,COLUMN()-4,0)</f>
        <v>Khursheed Alem Khan</v>
      </c>
      <c r="J278" s="5" t="str">
        <f>VLOOKUP($A278,'[1]all active contracts with propo'!$A$1:$F$523,COLUMN()-4,0)</f>
        <v>CoWrks New Indiranagar</v>
      </c>
      <c r="K278" s="5" t="e">
        <f>VLOOKUP($A278,'[1]all active contracts with propo'!$A$1:$F$523,COLUMN()-4,0)</f>
        <v>#REF!</v>
      </c>
      <c r="L278" t="e">
        <f t="shared" si="10"/>
        <v>#REF!</v>
      </c>
    </row>
    <row r="279" spans="1:12" ht="15" customHeight="1" x14ac:dyDescent="0.25">
      <c r="A279" s="3" t="s">
        <v>492</v>
      </c>
      <c r="B279" s="3" t="s">
        <v>402</v>
      </c>
      <c r="C279" s="3" t="str">
        <f t="shared" si="13"/>
        <v>00</v>
      </c>
      <c r="D279" s="3" t="s">
        <v>8</v>
      </c>
      <c r="E279" s="3">
        <v>3</v>
      </c>
      <c r="F279" s="3" t="s">
        <v>343</v>
      </c>
      <c r="G279" s="5" t="str">
        <f>VLOOKUP($A279,'[1]all active contracts with propo'!$A$1:$F$523,COLUMN()-4,0)</f>
        <v>Activated</v>
      </c>
      <c r="H279" s="5" t="str">
        <f>VLOOKUP($A279,'[1]all active contracts with propo'!$A$1:$F$523,COLUMN()-4,0)</f>
        <v>TransFunnel</v>
      </c>
      <c r="I279" s="5" t="str">
        <f>VLOOKUP($A279,'[1]all active contracts with propo'!$A$1:$F$523,COLUMN()-4,0)</f>
        <v>Khursheed Alem Khan</v>
      </c>
      <c r="J279" s="5" t="str">
        <f>VLOOKUP($A279,'[1]all active contracts with propo'!$A$1:$F$523,COLUMN()-4,0)</f>
        <v>CoWrks New Indiranagar</v>
      </c>
      <c r="K279" s="5" t="e">
        <f>VLOOKUP($A279,'[1]all active contracts with propo'!$A$1:$F$523,COLUMN()-4,0)</f>
        <v>#REF!</v>
      </c>
      <c r="L279" t="e">
        <f t="shared" si="10"/>
        <v>#REF!</v>
      </c>
    </row>
    <row r="280" spans="1:12" ht="15" customHeight="1" x14ac:dyDescent="0.25">
      <c r="A280" s="3" t="s">
        <v>509</v>
      </c>
      <c r="B280" s="3" t="s">
        <v>371</v>
      </c>
      <c r="C280" s="3" t="str">
        <f t="shared" si="13"/>
        <v>05</v>
      </c>
      <c r="D280" s="3" t="s">
        <v>6</v>
      </c>
      <c r="E280" s="3">
        <v>31</v>
      </c>
      <c r="F280" s="3" t="s">
        <v>343</v>
      </c>
      <c r="G280" s="5" t="str">
        <f>VLOOKUP($A280,'[1]all active contracts with propo'!$A$1:$F$523,COLUMN()-4,0)</f>
        <v>Month on Month</v>
      </c>
      <c r="H280" s="5" t="str">
        <f>VLOOKUP($A280,'[1]all active contracts with propo'!$A$1:$F$523,COLUMN()-4,0)</f>
        <v>Pluralsight India Pvt Ltd</v>
      </c>
      <c r="I280" s="5" t="str">
        <f>VLOOKUP($A280,'[1]all active contracts with propo'!$A$1:$F$523,COLUMN()-4,0)</f>
        <v>Smriti Gautam</v>
      </c>
      <c r="J280" s="5" t="str">
        <f>VLOOKUP($A280,'[1]all active contracts with propo'!$A$1:$F$523,COLUMN()-4,0)</f>
        <v>CoWrks New Indiranagar</v>
      </c>
      <c r="K280" s="5" t="e">
        <f>VLOOKUP($A280,'[1]all active contracts with propo'!$A$1:$F$523,COLUMN()-4,0)</f>
        <v>#REF!</v>
      </c>
      <c r="L280" t="e">
        <f t="shared" ref="L280:L334" si="14">IF(K280=F280,"",1)</f>
        <v>#REF!</v>
      </c>
    </row>
    <row r="281" spans="1:12" ht="15" customHeight="1" x14ac:dyDescent="0.25">
      <c r="A281" s="3" t="s">
        <v>509</v>
      </c>
      <c r="B281" s="3" t="s">
        <v>474</v>
      </c>
      <c r="C281" s="3" t="str">
        <f t="shared" si="13"/>
        <v>05</v>
      </c>
      <c r="D281" s="3" t="s">
        <v>6</v>
      </c>
      <c r="E281" s="3">
        <v>31</v>
      </c>
      <c r="F281" s="3" t="s">
        <v>343</v>
      </c>
      <c r="G281" s="5" t="str">
        <f>VLOOKUP($A281,'[1]all active contracts with propo'!$A$1:$F$523,COLUMN()-4,0)</f>
        <v>Month on Month</v>
      </c>
      <c r="H281" s="5" t="str">
        <f>VLOOKUP($A281,'[1]all active contracts with propo'!$A$1:$F$523,COLUMN()-4,0)</f>
        <v>Pluralsight India Pvt Ltd</v>
      </c>
      <c r="I281" s="5" t="str">
        <f>VLOOKUP($A281,'[1]all active contracts with propo'!$A$1:$F$523,COLUMN()-4,0)</f>
        <v>Smriti Gautam</v>
      </c>
      <c r="J281" s="5" t="str">
        <f>VLOOKUP($A281,'[1]all active contracts with propo'!$A$1:$F$523,COLUMN()-4,0)</f>
        <v>CoWrks New Indiranagar</v>
      </c>
      <c r="K281" s="5" t="e">
        <f>VLOOKUP($A281,'[1]all active contracts with propo'!$A$1:$F$523,COLUMN()-4,0)</f>
        <v>#REF!</v>
      </c>
      <c r="L281" t="e">
        <f t="shared" si="14"/>
        <v>#REF!</v>
      </c>
    </row>
    <row r="282" spans="1:12" ht="15" customHeight="1" x14ac:dyDescent="0.25">
      <c r="A282" s="3" t="s">
        <v>510</v>
      </c>
      <c r="B282" s="3" t="s">
        <v>478</v>
      </c>
      <c r="C282" s="3" t="str">
        <f t="shared" si="13"/>
        <v>00</v>
      </c>
      <c r="D282" s="3" t="s">
        <v>8</v>
      </c>
      <c r="E282" s="3">
        <v>1</v>
      </c>
      <c r="F282" s="3" t="s">
        <v>343</v>
      </c>
      <c r="G282" s="5" t="str">
        <f>VLOOKUP($A282,'[1]all active contracts with propo'!$A$1:$F$523,COLUMN()-4,0)</f>
        <v>Month on Month</v>
      </c>
      <c r="H282" s="5" t="str">
        <f>VLOOKUP($A282,'[1]all active contracts with propo'!$A$1:$F$523,COLUMN()-4,0)</f>
        <v>Reed Exhibitions</v>
      </c>
      <c r="I282" s="5" t="str">
        <f>VLOOKUP($A282,'[1]all active contracts with propo'!$A$1:$F$523,COLUMN()-4,0)</f>
        <v>Manish Narendra</v>
      </c>
      <c r="J282" s="5" t="str">
        <f>VLOOKUP($A282,'[1]all active contracts with propo'!$A$1:$F$523,COLUMN()-4,0)</f>
        <v>CoWrks New Indiranagar</v>
      </c>
      <c r="K282" s="5" t="e">
        <f>VLOOKUP($A282,'[1]all active contracts with propo'!$A$1:$F$523,COLUMN()-4,0)</f>
        <v>#REF!</v>
      </c>
      <c r="L282" t="e">
        <f t="shared" si="14"/>
        <v>#REF!</v>
      </c>
    </row>
    <row r="283" spans="1:12" ht="15" customHeight="1" x14ac:dyDescent="0.25">
      <c r="A283" s="3" t="s">
        <v>509</v>
      </c>
      <c r="B283" s="3" t="s">
        <v>372</v>
      </c>
      <c r="C283" s="3" t="str">
        <f t="shared" si="13"/>
        <v>05</v>
      </c>
      <c r="D283" s="3" t="s">
        <v>6</v>
      </c>
      <c r="E283" s="3">
        <v>31</v>
      </c>
      <c r="F283" s="3" t="s">
        <v>343</v>
      </c>
      <c r="G283" s="5" t="str">
        <f>VLOOKUP($A283,'[1]all active contracts with propo'!$A$1:$F$523,COLUMN()-4,0)</f>
        <v>Month on Month</v>
      </c>
      <c r="H283" s="5" t="str">
        <f>VLOOKUP($A283,'[1]all active contracts with propo'!$A$1:$F$523,COLUMN()-4,0)</f>
        <v>Pluralsight India Pvt Ltd</v>
      </c>
      <c r="I283" s="5" t="str">
        <f>VLOOKUP($A283,'[1]all active contracts with propo'!$A$1:$F$523,COLUMN()-4,0)</f>
        <v>Smriti Gautam</v>
      </c>
      <c r="J283" s="5" t="str">
        <f>VLOOKUP($A283,'[1]all active contracts with propo'!$A$1:$F$523,COLUMN()-4,0)</f>
        <v>CoWrks New Indiranagar</v>
      </c>
      <c r="K283" s="5" t="e">
        <f>VLOOKUP($A283,'[1]all active contracts with propo'!$A$1:$F$523,COLUMN()-4,0)</f>
        <v>#REF!</v>
      </c>
      <c r="L283" t="e">
        <f t="shared" si="14"/>
        <v>#REF!</v>
      </c>
    </row>
    <row r="284" spans="1:12" ht="15" customHeight="1" x14ac:dyDescent="0.25">
      <c r="A284" s="3" t="s">
        <v>512</v>
      </c>
      <c r="B284" s="3" t="s">
        <v>513</v>
      </c>
      <c r="C284" s="3" t="str">
        <f>IF(OR(B284="Telephony",B284="Community Lounge",B284="Car Parking",B284="Bike Parking"),"",LEFT(RIGHT(B284,7),2))</f>
        <v>5B</v>
      </c>
      <c r="D284" s="3" t="s">
        <v>8</v>
      </c>
      <c r="E284" s="3">
        <v>1</v>
      </c>
      <c r="F284" s="3" t="s">
        <v>343</v>
      </c>
      <c r="G284" s="5" t="str">
        <f>VLOOKUP($A284,'[1]all active contracts with propo'!$A$1:$F$523,COLUMN()-4,0)</f>
        <v>Formal Notice Given</v>
      </c>
      <c r="H284" s="5" t="str">
        <f>VLOOKUP($A284,'[1]all active contracts with propo'!$A$1:$F$523,COLUMN()-4,0)</f>
        <v>Digital Reach Pvt Ltd</v>
      </c>
      <c r="I284" s="5" t="str">
        <f>VLOOKUP($A284,'[1]all active contracts with propo'!$A$1:$F$523,COLUMN()-4,0)</f>
        <v>Raghu Ram</v>
      </c>
      <c r="J284" s="5" t="str">
        <f>VLOOKUP($A284,'[1]all active contracts with propo'!$A$1:$F$523,COLUMN()-4,0)</f>
        <v>CoWrks New Indiranagar</v>
      </c>
      <c r="K284" s="5" t="e">
        <f>VLOOKUP($A284,'[1]all active contracts with propo'!$A$1:$F$523,COLUMN()-4,0)</f>
        <v>#REF!</v>
      </c>
      <c r="L284" t="e">
        <f t="shared" si="14"/>
        <v>#REF!</v>
      </c>
    </row>
    <row r="285" spans="1:12" ht="15" customHeight="1" x14ac:dyDescent="0.25">
      <c r="A285" s="3" t="s">
        <v>514</v>
      </c>
      <c r="B285" s="3" t="s">
        <v>350</v>
      </c>
      <c r="C285" s="3" t="str">
        <f t="shared" si="13"/>
        <v>05</v>
      </c>
      <c r="D285" s="3" t="s">
        <v>6</v>
      </c>
      <c r="E285" s="3">
        <v>9</v>
      </c>
      <c r="F285" s="3" t="s">
        <v>343</v>
      </c>
      <c r="G285" s="5" t="str">
        <f>VLOOKUP($A285,'[1]all active contracts with propo'!$A$1:$F$523,COLUMN()-4,0)</f>
        <v>Activated</v>
      </c>
      <c r="H285" s="5" t="str">
        <f>VLOOKUP($A285,'[1]all active contracts with propo'!$A$1:$F$523,COLUMN()-4,0)</f>
        <v>Tactai Software India Private Limited</v>
      </c>
      <c r="I285" s="5" t="str">
        <f>VLOOKUP($A285,'[1]all active contracts with propo'!$A$1:$F$523,COLUMN()-4,0)</f>
        <v>Smriti Gautam</v>
      </c>
      <c r="J285" s="5" t="str">
        <f>VLOOKUP($A285,'[1]all active contracts with propo'!$A$1:$F$523,COLUMN()-4,0)</f>
        <v>CoWrks New Indiranagar</v>
      </c>
      <c r="K285" s="5" t="e">
        <f>VLOOKUP($A285,'[1]all active contracts with propo'!$A$1:$F$523,COLUMN()-4,0)</f>
        <v>#REF!</v>
      </c>
      <c r="L285" t="e">
        <f t="shared" si="14"/>
        <v>#REF!</v>
      </c>
    </row>
    <row r="286" spans="1:12" ht="15" customHeight="1" x14ac:dyDescent="0.25">
      <c r="A286" s="3" t="s">
        <v>516</v>
      </c>
      <c r="B286" s="3" t="s">
        <v>373</v>
      </c>
      <c r="C286" s="3" t="str">
        <f t="shared" si="13"/>
        <v>05</v>
      </c>
      <c r="D286" s="3" t="s">
        <v>6</v>
      </c>
      <c r="E286" s="3">
        <v>84</v>
      </c>
      <c r="F286" s="3" t="s">
        <v>343</v>
      </c>
      <c r="G286" s="5" t="str">
        <f>VLOOKUP($A286,'[1]all active contracts with propo'!$A$1:$F$523,COLUMN()-4,0)</f>
        <v>Activated</v>
      </c>
      <c r="H286" s="5" t="str">
        <f>VLOOKUP($A286,'[1]all active contracts with propo'!$A$1:$F$523,COLUMN()-4,0)</f>
        <v>Freshworks Technologies Private Limited</v>
      </c>
      <c r="I286" s="5" t="str">
        <f>VLOOKUP($A286,'[1]all active contracts with propo'!$A$1:$F$523,COLUMN()-4,0)</f>
        <v>Jithin Raj</v>
      </c>
      <c r="J286" s="5" t="str">
        <f>VLOOKUP($A286,'[1]all active contracts with propo'!$A$1:$F$523,COLUMN()-4,0)</f>
        <v>CoWrks New Indiranagar</v>
      </c>
      <c r="K286" s="5" t="e">
        <f>VLOOKUP($A286,'[1]all active contracts with propo'!$A$1:$F$523,COLUMN()-4,0)</f>
        <v>#REF!</v>
      </c>
      <c r="L286" t="e">
        <f t="shared" si="14"/>
        <v>#REF!</v>
      </c>
    </row>
    <row r="287" spans="1:12" ht="15" customHeight="1" x14ac:dyDescent="0.25">
      <c r="A287" s="3" t="s">
        <v>517</v>
      </c>
      <c r="B287" s="3" t="s">
        <v>462</v>
      </c>
      <c r="C287" s="3" t="str">
        <f t="shared" si="13"/>
        <v>5B</v>
      </c>
      <c r="D287" s="3" t="s">
        <v>8</v>
      </c>
      <c r="E287" s="3">
        <v>23</v>
      </c>
      <c r="F287" s="3" t="s">
        <v>343</v>
      </c>
      <c r="G287" s="5" t="str">
        <f>VLOOKUP($A287,'[1]all active contracts with propo'!$A$1:$F$523,COLUMN()-4,0)</f>
        <v>Activated</v>
      </c>
      <c r="H287" s="5" t="str">
        <f>VLOOKUP($A287,'[1]all active contracts with propo'!$A$1:$F$523,COLUMN()-4,0)</f>
        <v>Decathlon Sports India Pvt Ltd</v>
      </c>
      <c r="I287" s="5" t="str">
        <f>VLOOKUP($A287,'[1]all active contracts with propo'!$A$1:$F$523,COLUMN()-4,0)</f>
        <v>Raghu Ram</v>
      </c>
      <c r="J287" s="5" t="str">
        <f>VLOOKUP($A287,'[1]all active contracts with propo'!$A$1:$F$523,COLUMN()-4,0)</f>
        <v>CoWrks New Indiranagar</v>
      </c>
      <c r="K287" s="5" t="e">
        <f>VLOOKUP($A287,'[1]all active contracts with propo'!$A$1:$F$523,COLUMN()-4,0)</f>
        <v>#REF!</v>
      </c>
      <c r="L287" t="e">
        <f t="shared" si="14"/>
        <v>#REF!</v>
      </c>
    </row>
    <row r="288" spans="1:12" ht="15" customHeight="1" x14ac:dyDescent="0.25">
      <c r="A288" s="3" t="s">
        <v>517</v>
      </c>
      <c r="B288" s="3" t="s">
        <v>487</v>
      </c>
      <c r="C288" s="3" t="str">
        <f t="shared" ref="C288:C301" si="15">IF(OR(B288="Telephony",B288="Community Lounge",B288="Car Parking",B288="Bike Parking"),"",LEFT(RIGHT(B288,7),2))</f>
        <v>5B</v>
      </c>
      <c r="D288" s="3" t="s">
        <v>8</v>
      </c>
      <c r="E288" s="3">
        <v>23</v>
      </c>
      <c r="F288" s="3" t="s">
        <v>343</v>
      </c>
      <c r="G288" s="5" t="str">
        <f>VLOOKUP($A288,'[1]all active contracts with propo'!$A$1:$F$523,COLUMN()-4,0)</f>
        <v>Activated</v>
      </c>
      <c r="H288" s="5" t="str">
        <f>VLOOKUP($A288,'[1]all active contracts with propo'!$A$1:$F$523,COLUMN()-4,0)</f>
        <v>Decathlon Sports India Pvt Ltd</v>
      </c>
      <c r="I288" s="5" t="str">
        <f>VLOOKUP($A288,'[1]all active contracts with propo'!$A$1:$F$523,COLUMN()-4,0)</f>
        <v>Raghu Ram</v>
      </c>
      <c r="J288" s="5" t="str">
        <f>VLOOKUP($A288,'[1]all active contracts with propo'!$A$1:$F$523,COLUMN()-4,0)</f>
        <v>CoWrks New Indiranagar</v>
      </c>
      <c r="K288" s="5" t="e">
        <f>VLOOKUP($A288,'[1]all active contracts with propo'!$A$1:$F$523,COLUMN()-4,0)</f>
        <v>#REF!</v>
      </c>
      <c r="L288" t="e">
        <f t="shared" si="14"/>
        <v>#REF!</v>
      </c>
    </row>
    <row r="289" spans="1:12" ht="15" customHeight="1" x14ac:dyDescent="0.25">
      <c r="A289" s="3" t="s">
        <v>517</v>
      </c>
      <c r="B289" s="3" t="s">
        <v>457</v>
      </c>
      <c r="C289" s="3" t="str">
        <f t="shared" si="15"/>
        <v>5B</v>
      </c>
      <c r="D289" s="3" t="s">
        <v>8</v>
      </c>
      <c r="E289" s="3">
        <v>23</v>
      </c>
      <c r="F289" s="3" t="s">
        <v>343</v>
      </c>
      <c r="G289" s="5" t="str">
        <f>VLOOKUP($A289,'[1]all active contracts with propo'!$A$1:$F$523,COLUMN()-4,0)</f>
        <v>Activated</v>
      </c>
      <c r="H289" s="5" t="str">
        <f>VLOOKUP($A289,'[1]all active contracts with propo'!$A$1:$F$523,COLUMN()-4,0)</f>
        <v>Decathlon Sports India Pvt Ltd</v>
      </c>
      <c r="I289" s="5" t="str">
        <f>VLOOKUP($A289,'[1]all active contracts with propo'!$A$1:$F$523,COLUMN()-4,0)</f>
        <v>Raghu Ram</v>
      </c>
      <c r="J289" s="5" t="str">
        <f>VLOOKUP($A289,'[1]all active contracts with propo'!$A$1:$F$523,COLUMN()-4,0)</f>
        <v>CoWrks New Indiranagar</v>
      </c>
      <c r="K289" s="5" t="e">
        <f>VLOOKUP($A289,'[1]all active contracts with propo'!$A$1:$F$523,COLUMN()-4,0)</f>
        <v>#REF!</v>
      </c>
      <c r="L289" t="e">
        <f t="shared" si="14"/>
        <v>#REF!</v>
      </c>
    </row>
    <row r="290" spans="1:12" ht="15" customHeight="1" x14ac:dyDescent="0.25">
      <c r="A290" s="3" t="s">
        <v>517</v>
      </c>
      <c r="B290" s="3" t="s">
        <v>486</v>
      </c>
      <c r="C290" s="3" t="str">
        <f t="shared" si="15"/>
        <v>5B</v>
      </c>
      <c r="D290" s="3" t="s">
        <v>8</v>
      </c>
      <c r="E290" s="3">
        <v>23</v>
      </c>
      <c r="F290" s="3" t="s">
        <v>343</v>
      </c>
      <c r="G290" s="5" t="str">
        <f>VLOOKUP($A290,'[1]all active contracts with propo'!$A$1:$F$523,COLUMN()-4,0)</f>
        <v>Activated</v>
      </c>
      <c r="H290" s="5" t="str">
        <f>VLOOKUP($A290,'[1]all active contracts with propo'!$A$1:$F$523,COLUMN()-4,0)</f>
        <v>Decathlon Sports India Pvt Ltd</v>
      </c>
      <c r="I290" s="5" t="str">
        <f>VLOOKUP($A290,'[1]all active contracts with propo'!$A$1:$F$523,COLUMN()-4,0)</f>
        <v>Raghu Ram</v>
      </c>
      <c r="J290" s="5" t="str">
        <f>VLOOKUP($A290,'[1]all active contracts with propo'!$A$1:$F$523,COLUMN()-4,0)</f>
        <v>CoWrks New Indiranagar</v>
      </c>
      <c r="K290" s="5" t="e">
        <f>VLOOKUP($A290,'[1]all active contracts with propo'!$A$1:$F$523,COLUMN()-4,0)</f>
        <v>#REF!</v>
      </c>
      <c r="L290" t="e">
        <f t="shared" si="14"/>
        <v>#REF!</v>
      </c>
    </row>
    <row r="291" spans="1:12" ht="15" customHeight="1" x14ac:dyDescent="0.25">
      <c r="A291" s="3" t="s">
        <v>517</v>
      </c>
      <c r="B291" s="3" t="s">
        <v>480</v>
      </c>
      <c r="C291" s="3" t="str">
        <f t="shared" si="15"/>
        <v>5B</v>
      </c>
      <c r="D291" s="3" t="s">
        <v>8</v>
      </c>
      <c r="E291" s="3">
        <v>23</v>
      </c>
      <c r="F291" s="3" t="s">
        <v>343</v>
      </c>
      <c r="G291" s="5" t="str">
        <f>VLOOKUP($A291,'[1]all active contracts with propo'!$A$1:$F$523,COLUMN()-4,0)</f>
        <v>Activated</v>
      </c>
      <c r="H291" s="5" t="str">
        <f>VLOOKUP($A291,'[1]all active contracts with propo'!$A$1:$F$523,COLUMN()-4,0)</f>
        <v>Decathlon Sports India Pvt Ltd</v>
      </c>
      <c r="I291" s="5" t="str">
        <f>VLOOKUP($A291,'[1]all active contracts with propo'!$A$1:$F$523,COLUMN()-4,0)</f>
        <v>Raghu Ram</v>
      </c>
      <c r="J291" s="5" t="str">
        <f>VLOOKUP($A291,'[1]all active contracts with propo'!$A$1:$F$523,COLUMN()-4,0)</f>
        <v>CoWrks New Indiranagar</v>
      </c>
      <c r="K291" s="5" t="e">
        <f>VLOOKUP($A291,'[1]all active contracts with propo'!$A$1:$F$523,COLUMN()-4,0)</f>
        <v>#REF!</v>
      </c>
      <c r="L291" t="e">
        <f t="shared" si="14"/>
        <v>#REF!</v>
      </c>
    </row>
    <row r="292" spans="1:12" ht="15" customHeight="1" x14ac:dyDescent="0.25">
      <c r="A292" s="3" t="s">
        <v>517</v>
      </c>
      <c r="B292" s="3" t="s">
        <v>481</v>
      </c>
      <c r="C292" s="3" t="str">
        <f t="shared" si="15"/>
        <v>5B</v>
      </c>
      <c r="D292" s="3" t="s">
        <v>8</v>
      </c>
      <c r="E292" s="3">
        <v>23</v>
      </c>
      <c r="F292" s="3" t="s">
        <v>343</v>
      </c>
      <c r="G292" s="5" t="str">
        <f>VLOOKUP($A292,'[1]all active contracts with propo'!$A$1:$F$523,COLUMN()-4,0)</f>
        <v>Activated</v>
      </c>
      <c r="H292" s="5" t="str">
        <f>VLOOKUP($A292,'[1]all active contracts with propo'!$A$1:$F$523,COLUMN()-4,0)</f>
        <v>Decathlon Sports India Pvt Ltd</v>
      </c>
      <c r="I292" s="5" t="str">
        <f>VLOOKUP($A292,'[1]all active contracts with propo'!$A$1:$F$523,COLUMN()-4,0)</f>
        <v>Raghu Ram</v>
      </c>
      <c r="J292" s="5" t="str">
        <f>VLOOKUP($A292,'[1]all active contracts with propo'!$A$1:$F$523,COLUMN()-4,0)</f>
        <v>CoWrks New Indiranagar</v>
      </c>
      <c r="K292" s="5" t="e">
        <f>VLOOKUP($A292,'[1]all active contracts with propo'!$A$1:$F$523,COLUMN()-4,0)</f>
        <v>#REF!</v>
      </c>
      <c r="L292" t="e">
        <f t="shared" si="14"/>
        <v>#REF!</v>
      </c>
    </row>
    <row r="293" spans="1:12" ht="15" customHeight="1" x14ac:dyDescent="0.25">
      <c r="A293" s="3" t="s">
        <v>517</v>
      </c>
      <c r="B293" s="3" t="s">
        <v>482</v>
      </c>
      <c r="C293" s="3" t="str">
        <f t="shared" si="15"/>
        <v>5B</v>
      </c>
      <c r="D293" s="3" t="s">
        <v>8</v>
      </c>
      <c r="E293" s="3">
        <v>23</v>
      </c>
      <c r="F293" s="3" t="s">
        <v>343</v>
      </c>
      <c r="G293" s="5" t="str">
        <f>VLOOKUP($A293,'[1]all active contracts with propo'!$A$1:$F$523,COLUMN()-4,0)</f>
        <v>Activated</v>
      </c>
      <c r="H293" s="5" t="str">
        <f>VLOOKUP($A293,'[1]all active contracts with propo'!$A$1:$F$523,COLUMN()-4,0)</f>
        <v>Decathlon Sports India Pvt Ltd</v>
      </c>
      <c r="I293" s="5" t="str">
        <f>VLOOKUP($A293,'[1]all active contracts with propo'!$A$1:$F$523,COLUMN()-4,0)</f>
        <v>Raghu Ram</v>
      </c>
      <c r="J293" s="5" t="str">
        <f>VLOOKUP($A293,'[1]all active contracts with propo'!$A$1:$F$523,COLUMN()-4,0)</f>
        <v>CoWrks New Indiranagar</v>
      </c>
      <c r="K293" s="5" t="e">
        <f>VLOOKUP($A293,'[1]all active contracts with propo'!$A$1:$F$523,COLUMN()-4,0)</f>
        <v>#REF!</v>
      </c>
      <c r="L293" t="e">
        <f t="shared" si="14"/>
        <v>#REF!</v>
      </c>
    </row>
    <row r="294" spans="1:12" ht="15" customHeight="1" x14ac:dyDescent="0.25">
      <c r="A294" s="3" t="s">
        <v>517</v>
      </c>
      <c r="B294" s="3" t="s">
        <v>483</v>
      </c>
      <c r="C294" s="3" t="str">
        <f t="shared" si="15"/>
        <v>5B</v>
      </c>
      <c r="D294" s="3" t="s">
        <v>8</v>
      </c>
      <c r="E294" s="3">
        <v>23</v>
      </c>
      <c r="F294" s="3" t="s">
        <v>343</v>
      </c>
      <c r="G294" s="5" t="str">
        <f>VLOOKUP($A294,'[1]all active contracts with propo'!$A$1:$F$523,COLUMN()-4,0)</f>
        <v>Activated</v>
      </c>
      <c r="H294" s="5" t="str">
        <f>VLOOKUP($A294,'[1]all active contracts with propo'!$A$1:$F$523,COLUMN()-4,0)</f>
        <v>Decathlon Sports India Pvt Ltd</v>
      </c>
      <c r="I294" s="5" t="str">
        <f>VLOOKUP($A294,'[1]all active contracts with propo'!$A$1:$F$523,COLUMN()-4,0)</f>
        <v>Raghu Ram</v>
      </c>
      <c r="J294" s="5" t="str">
        <f>VLOOKUP($A294,'[1]all active contracts with propo'!$A$1:$F$523,COLUMN()-4,0)</f>
        <v>CoWrks New Indiranagar</v>
      </c>
      <c r="K294" s="5" t="e">
        <f>VLOOKUP($A294,'[1]all active contracts with propo'!$A$1:$F$523,COLUMN()-4,0)</f>
        <v>#REF!</v>
      </c>
      <c r="L294" t="e">
        <f t="shared" si="14"/>
        <v>#REF!</v>
      </c>
    </row>
    <row r="295" spans="1:12" ht="15" customHeight="1" x14ac:dyDescent="0.25">
      <c r="A295" s="3" t="s">
        <v>517</v>
      </c>
      <c r="B295" s="3" t="s">
        <v>484</v>
      </c>
      <c r="C295" s="3" t="str">
        <f t="shared" si="15"/>
        <v>5B</v>
      </c>
      <c r="D295" s="3" t="s">
        <v>8</v>
      </c>
      <c r="E295" s="3">
        <v>23</v>
      </c>
      <c r="F295" s="3" t="s">
        <v>343</v>
      </c>
      <c r="G295" s="5" t="str">
        <f>VLOOKUP($A295,'[1]all active contracts with propo'!$A$1:$F$523,COLUMN()-4,0)</f>
        <v>Activated</v>
      </c>
      <c r="H295" s="5" t="str">
        <f>VLOOKUP($A295,'[1]all active contracts with propo'!$A$1:$F$523,COLUMN()-4,0)</f>
        <v>Decathlon Sports India Pvt Ltd</v>
      </c>
      <c r="I295" s="5" t="str">
        <f>VLOOKUP($A295,'[1]all active contracts with propo'!$A$1:$F$523,COLUMN()-4,0)</f>
        <v>Raghu Ram</v>
      </c>
      <c r="J295" s="5" t="str">
        <f>VLOOKUP($A295,'[1]all active contracts with propo'!$A$1:$F$523,COLUMN()-4,0)</f>
        <v>CoWrks New Indiranagar</v>
      </c>
      <c r="K295" s="5" t="e">
        <f>VLOOKUP($A295,'[1]all active contracts with propo'!$A$1:$F$523,COLUMN()-4,0)</f>
        <v>#REF!</v>
      </c>
      <c r="L295" t="e">
        <f t="shared" si="14"/>
        <v>#REF!</v>
      </c>
    </row>
    <row r="296" spans="1:12" ht="15" customHeight="1" x14ac:dyDescent="0.25">
      <c r="A296" s="3" t="s">
        <v>517</v>
      </c>
      <c r="B296" s="3" t="s">
        <v>485</v>
      </c>
      <c r="C296" s="3" t="str">
        <f t="shared" si="15"/>
        <v>5B</v>
      </c>
      <c r="D296" s="3" t="s">
        <v>8</v>
      </c>
      <c r="E296" s="3">
        <v>23</v>
      </c>
      <c r="F296" s="3" t="s">
        <v>343</v>
      </c>
      <c r="G296" s="5" t="str">
        <f>VLOOKUP($A296,'[1]all active contracts with propo'!$A$1:$F$523,COLUMN()-4,0)</f>
        <v>Activated</v>
      </c>
      <c r="H296" s="5" t="str">
        <f>VLOOKUP($A296,'[1]all active contracts with propo'!$A$1:$F$523,COLUMN()-4,0)</f>
        <v>Decathlon Sports India Pvt Ltd</v>
      </c>
      <c r="I296" s="5" t="str">
        <f>VLOOKUP($A296,'[1]all active contracts with propo'!$A$1:$F$523,COLUMN()-4,0)</f>
        <v>Raghu Ram</v>
      </c>
      <c r="J296" s="5" t="str">
        <f>VLOOKUP($A296,'[1]all active contracts with propo'!$A$1:$F$523,COLUMN()-4,0)</f>
        <v>CoWrks New Indiranagar</v>
      </c>
      <c r="K296" s="5" t="e">
        <f>VLOOKUP($A296,'[1]all active contracts with propo'!$A$1:$F$523,COLUMN()-4,0)</f>
        <v>#REF!</v>
      </c>
      <c r="L296" t="e">
        <f t="shared" si="14"/>
        <v>#REF!</v>
      </c>
    </row>
    <row r="297" spans="1:12" ht="15" customHeight="1" x14ac:dyDescent="0.25">
      <c r="A297" s="3" t="s">
        <v>517</v>
      </c>
      <c r="B297" s="3" t="s">
        <v>479</v>
      </c>
      <c r="C297" s="3" t="str">
        <f t="shared" si="15"/>
        <v>5B</v>
      </c>
      <c r="D297" s="3" t="s">
        <v>8</v>
      </c>
      <c r="E297" s="3">
        <v>23</v>
      </c>
      <c r="F297" s="3" t="s">
        <v>343</v>
      </c>
      <c r="G297" s="5" t="str">
        <f>VLOOKUP($A297,'[1]all active contracts with propo'!$A$1:$F$523,COLUMN()-4,0)</f>
        <v>Activated</v>
      </c>
      <c r="H297" s="5" t="str">
        <f>VLOOKUP($A297,'[1]all active contracts with propo'!$A$1:$F$523,COLUMN()-4,0)</f>
        <v>Decathlon Sports India Pvt Ltd</v>
      </c>
      <c r="I297" s="5" t="str">
        <f>VLOOKUP($A297,'[1]all active contracts with propo'!$A$1:$F$523,COLUMN()-4,0)</f>
        <v>Raghu Ram</v>
      </c>
      <c r="J297" s="5" t="str">
        <f>VLOOKUP($A297,'[1]all active contracts with propo'!$A$1:$F$523,COLUMN()-4,0)</f>
        <v>CoWrks New Indiranagar</v>
      </c>
      <c r="K297" s="5" t="e">
        <f>VLOOKUP($A297,'[1]all active contracts with propo'!$A$1:$F$523,COLUMN()-4,0)</f>
        <v>#REF!</v>
      </c>
      <c r="L297" t="e">
        <f t="shared" si="14"/>
        <v>#REF!</v>
      </c>
    </row>
    <row r="298" spans="1:12" ht="15" customHeight="1" x14ac:dyDescent="0.25">
      <c r="A298" s="3" t="s">
        <v>518</v>
      </c>
      <c r="B298" s="3" t="s">
        <v>451</v>
      </c>
      <c r="C298" s="3" t="str">
        <f t="shared" si="15"/>
        <v>5B</v>
      </c>
      <c r="D298" s="3" t="s">
        <v>8</v>
      </c>
      <c r="E298" s="3">
        <v>4</v>
      </c>
      <c r="F298" s="3" t="s">
        <v>343</v>
      </c>
      <c r="G298" s="5" t="str">
        <f>VLOOKUP($A298,'[1]all active contracts with propo'!$A$1:$F$523,COLUMN()-4,0)</f>
        <v>Activated</v>
      </c>
      <c r="H298" s="5" t="str">
        <f>VLOOKUP($A298,'[1]all active contracts with propo'!$A$1:$F$523,COLUMN()-4,0)</f>
        <v>Aicumen Innovations Private Limited</v>
      </c>
      <c r="I298" s="5" t="str">
        <f>VLOOKUP($A298,'[1]all active contracts with propo'!$A$1:$F$523,COLUMN()-4,0)</f>
        <v>Khursheed Alem Khan</v>
      </c>
      <c r="J298" s="5" t="str">
        <f>VLOOKUP($A298,'[1]all active contracts with propo'!$A$1:$F$523,COLUMN()-4,0)</f>
        <v>CoWrks New Indiranagar</v>
      </c>
      <c r="K298" s="5" t="e">
        <f>VLOOKUP($A298,'[1]all active contracts with propo'!$A$1:$F$523,COLUMN()-4,0)</f>
        <v>#REF!</v>
      </c>
      <c r="L298" t="e">
        <f t="shared" si="14"/>
        <v>#REF!</v>
      </c>
    </row>
    <row r="299" spans="1:12" ht="15" customHeight="1" x14ac:dyDescent="0.25">
      <c r="A299" s="3" t="s">
        <v>518</v>
      </c>
      <c r="B299" s="3" t="s">
        <v>452</v>
      </c>
      <c r="C299" s="3" t="str">
        <f t="shared" si="15"/>
        <v>5B</v>
      </c>
      <c r="D299" s="3" t="s">
        <v>8</v>
      </c>
      <c r="E299" s="3">
        <v>4</v>
      </c>
      <c r="F299" s="3" t="s">
        <v>343</v>
      </c>
      <c r="G299" s="5" t="str">
        <f>VLOOKUP($A299,'[1]all active contracts with propo'!$A$1:$F$523,COLUMN()-4,0)</f>
        <v>Activated</v>
      </c>
      <c r="H299" s="5" t="str">
        <f>VLOOKUP($A299,'[1]all active contracts with propo'!$A$1:$F$523,COLUMN()-4,0)</f>
        <v>Aicumen Innovations Private Limited</v>
      </c>
      <c r="I299" s="5" t="str">
        <f>VLOOKUP($A299,'[1]all active contracts with propo'!$A$1:$F$523,COLUMN()-4,0)</f>
        <v>Khursheed Alem Khan</v>
      </c>
      <c r="J299" s="5" t="str">
        <f>VLOOKUP($A299,'[1]all active contracts with propo'!$A$1:$F$523,COLUMN()-4,0)</f>
        <v>CoWrks New Indiranagar</v>
      </c>
      <c r="K299" s="5" t="e">
        <f>VLOOKUP($A299,'[1]all active contracts with propo'!$A$1:$F$523,COLUMN()-4,0)</f>
        <v>#REF!</v>
      </c>
      <c r="L299" t="e">
        <f t="shared" si="14"/>
        <v>#REF!</v>
      </c>
    </row>
    <row r="300" spans="1:12" ht="15" customHeight="1" x14ac:dyDescent="0.25">
      <c r="A300" s="3" t="s">
        <v>518</v>
      </c>
      <c r="B300" s="3" t="s">
        <v>453</v>
      </c>
      <c r="C300" s="3" t="str">
        <f t="shared" si="15"/>
        <v>5B</v>
      </c>
      <c r="D300" s="3" t="s">
        <v>8</v>
      </c>
      <c r="E300" s="3">
        <v>4</v>
      </c>
      <c r="F300" s="3" t="s">
        <v>343</v>
      </c>
      <c r="G300" s="5" t="str">
        <f>VLOOKUP($A300,'[1]all active contracts with propo'!$A$1:$F$523,COLUMN()-4,0)</f>
        <v>Activated</v>
      </c>
      <c r="H300" s="5" t="str">
        <f>VLOOKUP($A300,'[1]all active contracts with propo'!$A$1:$F$523,COLUMN()-4,0)</f>
        <v>Aicumen Innovations Private Limited</v>
      </c>
      <c r="I300" s="5" t="str">
        <f>VLOOKUP($A300,'[1]all active contracts with propo'!$A$1:$F$523,COLUMN()-4,0)</f>
        <v>Khursheed Alem Khan</v>
      </c>
      <c r="J300" s="5" t="str">
        <f>VLOOKUP($A300,'[1]all active contracts with propo'!$A$1:$F$523,COLUMN()-4,0)</f>
        <v>CoWrks New Indiranagar</v>
      </c>
      <c r="K300" s="5" t="e">
        <f>VLOOKUP($A300,'[1]all active contracts with propo'!$A$1:$F$523,COLUMN()-4,0)</f>
        <v>#REF!</v>
      </c>
      <c r="L300" t="e">
        <f t="shared" si="14"/>
        <v>#REF!</v>
      </c>
    </row>
    <row r="301" spans="1:12" ht="15" customHeight="1" x14ac:dyDescent="0.25">
      <c r="A301" s="3" t="s">
        <v>518</v>
      </c>
      <c r="B301" s="3" t="s">
        <v>467</v>
      </c>
      <c r="C301" s="3" t="str">
        <f t="shared" si="15"/>
        <v>5B</v>
      </c>
      <c r="D301" s="3" t="s">
        <v>8</v>
      </c>
      <c r="E301" s="3">
        <v>4</v>
      </c>
      <c r="F301" s="3" t="s">
        <v>343</v>
      </c>
      <c r="G301" s="5" t="str">
        <f>VLOOKUP($A301,'[1]all active contracts with propo'!$A$1:$F$523,COLUMN()-4,0)</f>
        <v>Activated</v>
      </c>
      <c r="H301" s="5" t="str">
        <f>VLOOKUP($A301,'[1]all active contracts with propo'!$A$1:$F$523,COLUMN()-4,0)</f>
        <v>Aicumen Innovations Private Limited</v>
      </c>
      <c r="I301" s="5" t="str">
        <f>VLOOKUP($A301,'[1]all active contracts with propo'!$A$1:$F$523,COLUMN()-4,0)</f>
        <v>Khursheed Alem Khan</v>
      </c>
      <c r="J301" s="5" t="str">
        <f>VLOOKUP($A301,'[1]all active contracts with propo'!$A$1:$F$523,COLUMN()-4,0)</f>
        <v>CoWrks New Indiranagar</v>
      </c>
      <c r="K301" s="5" t="e">
        <f>VLOOKUP($A301,'[1]all active contracts with propo'!$A$1:$F$523,COLUMN()-4,0)</f>
        <v>#REF!</v>
      </c>
      <c r="L301" t="e">
        <f t="shared" si="14"/>
        <v>#REF!</v>
      </c>
    </row>
    <row r="302" spans="1:12" ht="15" customHeight="1" x14ac:dyDescent="0.25">
      <c r="A302" s="3" t="s">
        <v>516</v>
      </c>
      <c r="B302" s="3" t="s">
        <v>344</v>
      </c>
      <c r="C302" s="3" t="str">
        <f t="shared" si="13"/>
        <v>05</v>
      </c>
      <c r="D302" s="3" t="s">
        <v>6</v>
      </c>
      <c r="E302" s="3">
        <v>84</v>
      </c>
      <c r="F302" s="3" t="s">
        <v>343</v>
      </c>
      <c r="G302" s="5" t="str">
        <f>VLOOKUP($A302,'[1]all active contracts with propo'!$A$1:$F$523,COLUMN()-4,0)</f>
        <v>Activated</v>
      </c>
      <c r="H302" s="5" t="str">
        <f>VLOOKUP($A302,'[1]all active contracts with propo'!$A$1:$F$523,COLUMN()-4,0)</f>
        <v>Freshworks Technologies Private Limited</v>
      </c>
      <c r="I302" s="5" t="str">
        <f>VLOOKUP($A302,'[1]all active contracts with propo'!$A$1:$F$523,COLUMN()-4,0)</f>
        <v>Jithin Raj</v>
      </c>
      <c r="J302" s="5" t="str">
        <f>VLOOKUP($A302,'[1]all active contracts with propo'!$A$1:$F$523,COLUMN()-4,0)</f>
        <v>CoWrks New Indiranagar</v>
      </c>
      <c r="K302" s="5" t="e">
        <f>VLOOKUP($A302,'[1]all active contracts with propo'!$A$1:$F$523,COLUMN()-4,0)</f>
        <v>#REF!</v>
      </c>
      <c r="L302" t="e">
        <f t="shared" si="14"/>
        <v>#REF!</v>
      </c>
    </row>
    <row r="303" spans="1:12" ht="15" customHeight="1" x14ac:dyDescent="0.25">
      <c r="A303" s="3" t="s">
        <v>516</v>
      </c>
      <c r="B303" s="3" t="s">
        <v>345</v>
      </c>
      <c r="C303" s="3" t="str">
        <f t="shared" si="13"/>
        <v>05</v>
      </c>
      <c r="D303" s="3" t="s">
        <v>6</v>
      </c>
      <c r="E303" s="3">
        <v>84</v>
      </c>
      <c r="F303" s="3" t="s">
        <v>343</v>
      </c>
      <c r="G303" s="5" t="str">
        <f>VLOOKUP($A303,'[1]all active contracts with propo'!$A$1:$F$523,COLUMN()-4,0)</f>
        <v>Activated</v>
      </c>
      <c r="H303" s="5" t="str">
        <f>VLOOKUP($A303,'[1]all active contracts with propo'!$A$1:$F$523,COLUMN()-4,0)</f>
        <v>Freshworks Technologies Private Limited</v>
      </c>
      <c r="I303" s="5" t="str">
        <f>VLOOKUP($A303,'[1]all active contracts with propo'!$A$1:$F$523,COLUMN()-4,0)</f>
        <v>Jithin Raj</v>
      </c>
      <c r="J303" s="5" t="str">
        <f>VLOOKUP($A303,'[1]all active contracts with propo'!$A$1:$F$523,COLUMN()-4,0)</f>
        <v>CoWrks New Indiranagar</v>
      </c>
      <c r="K303" s="5" t="e">
        <f>VLOOKUP($A303,'[1]all active contracts with propo'!$A$1:$F$523,COLUMN()-4,0)</f>
        <v>#REF!</v>
      </c>
      <c r="L303" t="e">
        <f t="shared" si="14"/>
        <v>#REF!</v>
      </c>
    </row>
    <row r="304" spans="1:12" ht="15" customHeight="1" x14ac:dyDescent="0.25">
      <c r="A304" s="3" t="s">
        <v>516</v>
      </c>
      <c r="B304" s="3" t="s">
        <v>356</v>
      </c>
      <c r="C304" s="3" t="str">
        <f t="shared" si="13"/>
        <v>05</v>
      </c>
      <c r="D304" s="3" t="s">
        <v>6</v>
      </c>
      <c r="E304" s="3">
        <v>84</v>
      </c>
      <c r="F304" s="3" t="s">
        <v>343</v>
      </c>
      <c r="G304" s="5" t="str">
        <f>VLOOKUP($A304,'[1]all active contracts with propo'!$A$1:$F$523,COLUMN()-4,0)</f>
        <v>Activated</v>
      </c>
      <c r="H304" s="5" t="str">
        <f>VLOOKUP($A304,'[1]all active contracts with propo'!$A$1:$F$523,COLUMN()-4,0)</f>
        <v>Freshworks Technologies Private Limited</v>
      </c>
      <c r="I304" s="5" t="str">
        <f>VLOOKUP($A304,'[1]all active contracts with propo'!$A$1:$F$523,COLUMN()-4,0)</f>
        <v>Jithin Raj</v>
      </c>
      <c r="J304" s="5" t="str">
        <f>VLOOKUP($A304,'[1]all active contracts with propo'!$A$1:$F$523,COLUMN()-4,0)</f>
        <v>CoWrks New Indiranagar</v>
      </c>
      <c r="K304" s="5" t="e">
        <f>VLOOKUP($A304,'[1]all active contracts with propo'!$A$1:$F$523,COLUMN()-4,0)</f>
        <v>#REF!</v>
      </c>
      <c r="L304" t="e">
        <f t="shared" si="14"/>
        <v>#REF!</v>
      </c>
    </row>
    <row r="305" spans="1:12" ht="15" customHeight="1" x14ac:dyDescent="0.25">
      <c r="A305" s="3" t="s">
        <v>516</v>
      </c>
      <c r="B305" s="3" t="s">
        <v>393</v>
      </c>
      <c r="C305" s="3" t="str">
        <f t="shared" si="13"/>
        <v>05</v>
      </c>
      <c r="D305" s="3" t="s">
        <v>6</v>
      </c>
      <c r="E305" s="3">
        <v>84</v>
      </c>
      <c r="F305" s="3" t="s">
        <v>343</v>
      </c>
      <c r="G305" s="5" t="str">
        <f>VLOOKUP($A305,'[1]all active contracts with propo'!$A$1:$F$523,COLUMN()-4,0)</f>
        <v>Activated</v>
      </c>
      <c r="H305" s="5" t="str">
        <f>VLOOKUP($A305,'[1]all active contracts with propo'!$A$1:$F$523,COLUMN()-4,0)</f>
        <v>Freshworks Technologies Private Limited</v>
      </c>
      <c r="I305" s="5" t="str">
        <f>VLOOKUP($A305,'[1]all active contracts with propo'!$A$1:$F$523,COLUMN()-4,0)</f>
        <v>Jithin Raj</v>
      </c>
      <c r="J305" s="5" t="str">
        <f>VLOOKUP($A305,'[1]all active contracts with propo'!$A$1:$F$523,COLUMN()-4,0)</f>
        <v>CoWrks New Indiranagar</v>
      </c>
      <c r="K305" s="5" t="e">
        <f>VLOOKUP($A305,'[1]all active contracts with propo'!$A$1:$F$523,COLUMN()-4,0)</f>
        <v>#REF!</v>
      </c>
      <c r="L305" t="e">
        <f t="shared" si="14"/>
        <v>#REF!</v>
      </c>
    </row>
    <row r="306" spans="1:12" ht="15" customHeight="1" x14ac:dyDescent="0.25">
      <c r="A306" s="3" t="s">
        <v>516</v>
      </c>
      <c r="B306" s="3" t="s">
        <v>394</v>
      </c>
      <c r="C306" s="3" t="str">
        <f t="shared" si="13"/>
        <v>05</v>
      </c>
      <c r="D306" s="3" t="s">
        <v>6</v>
      </c>
      <c r="E306" s="3">
        <v>84</v>
      </c>
      <c r="F306" s="3" t="s">
        <v>343</v>
      </c>
      <c r="G306" s="5" t="str">
        <f>VLOOKUP($A306,'[1]all active contracts with propo'!$A$1:$F$523,COLUMN()-4,0)</f>
        <v>Activated</v>
      </c>
      <c r="H306" s="5" t="str">
        <f>VLOOKUP($A306,'[1]all active contracts with propo'!$A$1:$F$523,COLUMN()-4,0)</f>
        <v>Freshworks Technologies Private Limited</v>
      </c>
      <c r="I306" s="5" t="str">
        <f>VLOOKUP($A306,'[1]all active contracts with propo'!$A$1:$F$523,COLUMN()-4,0)</f>
        <v>Jithin Raj</v>
      </c>
      <c r="J306" s="5" t="str">
        <f>VLOOKUP($A306,'[1]all active contracts with propo'!$A$1:$F$523,COLUMN()-4,0)</f>
        <v>CoWrks New Indiranagar</v>
      </c>
      <c r="K306" s="5" t="e">
        <f>VLOOKUP($A306,'[1]all active contracts with propo'!$A$1:$F$523,COLUMN()-4,0)</f>
        <v>#REF!</v>
      </c>
      <c r="L306" t="e">
        <f t="shared" si="14"/>
        <v>#REF!</v>
      </c>
    </row>
    <row r="307" spans="1:12" ht="15" customHeight="1" x14ac:dyDescent="0.25">
      <c r="A307" s="3" t="s">
        <v>516</v>
      </c>
      <c r="B307" s="3" t="s">
        <v>395</v>
      </c>
      <c r="C307" s="3" t="str">
        <f t="shared" si="13"/>
        <v>05</v>
      </c>
      <c r="D307" s="3" t="s">
        <v>6</v>
      </c>
      <c r="E307" s="3">
        <v>84</v>
      </c>
      <c r="F307" s="3" t="s">
        <v>343</v>
      </c>
      <c r="G307" s="5" t="str">
        <f>VLOOKUP($A307,'[1]all active contracts with propo'!$A$1:$F$523,COLUMN()-4,0)</f>
        <v>Activated</v>
      </c>
      <c r="H307" s="5" t="str">
        <f>VLOOKUP($A307,'[1]all active contracts with propo'!$A$1:$F$523,COLUMN()-4,0)</f>
        <v>Freshworks Technologies Private Limited</v>
      </c>
      <c r="I307" s="5" t="str">
        <f>VLOOKUP($A307,'[1]all active contracts with propo'!$A$1:$F$523,COLUMN()-4,0)</f>
        <v>Jithin Raj</v>
      </c>
      <c r="J307" s="5" t="str">
        <f>VLOOKUP($A307,'[1]all active contracts with propo'!$A$1:$F$523,COLUMN()-4,0)</f>
        <v>CoWrks New Indiranagar</v>
      </c>
      <c r="K307" s="5" t="e">
        <f>VLOOKUP($A307,'[1]all active contracts with propo'!$A$1:$F$523,COLUMN()-4,0)</f>
        <v>#REF!</v>
      </c>
      <c r="L307" t="e">
        <f t="shared" si="14"/>
        <v>#REF!</v>
      </c>
    </row>
    <row r="308" spans="1:12" ht="15" customHeight="1" x14ac:dyDescent="0.25">
      <c r="A308" s="3" t="s">
        <v>516</v>
      </c>
      <c r="B308" s="3" t="s">
        <v>346</v>
      </c>
      <c r="C308" s="3" t="str">
        <f t="shared" si="13"/>
        <v>05</v>
      </c>
      <c r="D308" s="3" t="s">
        <v>6</v>
      </c>
      <c r="E308" s="3">
        <v>84</v>
      </c>
      <c r="F308" s="3" t="s">
        <v>343</v>
      </c>
      <c r="G308" s="5" t="str">
        <f>VLOOKUP($A308,'[1]all active contracts with propo'!$A$1:$F$523,COLUMN()-4,0)</f>
        <v>Activated</v>
      </c>
      <c r="H308" s="5" t="str">
        <f>VLOOKUP($A308,'[1]all active contracts with propo'!$A$1:$F$523,COLUMN()-4,0)</f>
        <v>Freshworks Technologies Private Limited</v>
      </c>
      <c r="I308" s="5" t="str">
        <f>VLOOKUP($A308,'[1]all active contracts with propo'!$A$1:$F$523,COLUMN()-4,0)</f>
        <v>Jithin Raj</v>
      </c>
      <c r="J308" s="5" t="str">
        <f>VLOOKUP($A308,'[1]all active contracts with propo'!$A$1:$F$523,COLUMN()-4,0)</f>
        <v>CoWrks New Indiranagar</v>
      </c>
      <c r="K308" s="5" t="e">
        <f>VLOOKUP($A308,'[1]all active contracts with propo'!$A$1:$F$523,COLUMN()-4,0)</f>
        <v>#REF!</v>
      </c>
      <c r="L308" t="e">
        <f t="shared" si="14"/>
        <v>#REF!</v>
      </c>
    </row>
    <row r="309" spans="1:12" ht="15" customHeight="1" x14ac:dyDescent="0.25">
      <c r="A309" s="3" t="s">
        <v>516</v>
      </c>
      <c r="B309" s="3" t="s">
        <v>347</v>
      </c>
      <c r="C309" s="3" t="str">
        <f t="shared" si="13"/>
        <v>05</v>
      </c>
      <c r="D309" s="3" t="s">
        <v>6</v>
      </c>
      <c r="E309" s="3">
        <v>84</v>
      </c>
      <c r="F309" s="3" t="s">
        <v>343</v>
      </c>
      <c r="G309" s="5" t="str">
        <f>VLOOKUP($A309,'[1]all active contracts with propo'!$A$1:$F$523,COLUMN()-4,0)</f>
        <v>Activated</v>
      </c>
      <c r="H309" s="5" t="str">
        <f>VLOOKUP($A309,'[1]all active contracts with propo'!$A$1:$F$523,COLUMN()-4,0)</f>
        <v>Freshworks Technologies Private Limited</v>
      </c>
      <c r="I309" s="5" t="str">
        <f>VLOOKUP($A309,'[1]all active contracts with propo'!$A$1:$F$523,COLUMN()-4,0)</f>
        <v>Jithin Raj</v>
      </c>
      <c r="J309" s="5" t="str">
        <f>VLOOKUP($A309,'[1]all active contracts with propo'!$A$1:$F$523,COLUMN()-4,0)</f>
        <v>CoWrks New Indiranagar</v>
      </c>
      <c r="K309" s="5" t="e">
        <f>VLOOKUP($A309,'[1]all active contracts with propo'!$A$1:$F$523,COLUMN()-4,0)</f>
        <v>#REF!</v>
      </c>
      <c r="L309" t="e">
        <f t="shared" si="14"/>
        <v>#REF!</v>
      </c>
    </row>
    <row r="310" spans="1:12" ht="15" customHeight="1" x14ac:dyDescent="0.25">
      <c r="A310" s="3" t="s">
        <v>519</v>
      </c>
      <c r="B310" s="3" t="s">
        <v>398</v>
      </c>
      <c r="C310" s="3" t="str">
        <f t="shared" si="13"/>
        <v>05</v>
      </c>
      <c r="D310" s="3" t="s">
        <v>6</v>
      </c>
      <c r="E310" s="3">
        <v>9</v>
      </c>
      <c r="F310" s="3" t="s">
        <v>343</v>
      </c>
      <c r="G310" s="5" t="str">
        <f>VLOOKUP($A310,'[1]all active contracts with propo'!$A$1:$F$523,COLUMN()-4,0)</f>
        <v>Activated</v>
      </c>
      <c r="H310" s="5" t="str">
        <f>VLOOKUP($A310,'[1]all active contracts with propo'!$A$1:$F$523,COLUMN()-4,0)</f>
        <v>KOTTARAM AGRO FOODS PVT LTD</v>
      </c>
      <c r="I310" s="5" t="str">
        <f>VLOOKUP($A310,'[1]all active contracts with propo'!$A$1:$F$523,COLUMN()-4,0)</f>
        <v>Sidharth Menda</v>
      </c>
      <c r="J310" s="5" t="str">
        <f>VLOOKUP($A310,'[1]all active contracts with propo'!$A$1:$F$523,COLUMN()-4,0)</f>
        <v>CoWrks New Indiranagar</v>
      </c>
      <c r="K310" s="5" t="e">
        <f>VLOOKUP($A310,'[1]all active contracts with propo'!$A$1:$F$523,COLUMN()-4,0)</f>
        <v>#REF!</v>
      </c>
      <c r="L310" t="e">
        <f t="shared" si="14"/>
        <v>#REF!</v>
      </c>
    </row>
    <row r="311" spans="1:12" ht="15" customHeight="1" x14ac:dyDescent="0.25">
      <c r="A311" s="3" t="s">
        <v>516</v>
      </c>
      <c r="B311" s="3" t="s">
        <v>355</v>
      </c>
      <c r="C311" s="3" t="str">
        <f t="shared" si="13"/>
        <v>05</v>
      </c>
      <c r="D311" s="3" t="s">
        <v>6</v>
      </c>
      <c r="E311" s="3">
        <v>84</v>
      </c>
      <c r="F311" s="3" t="s">
        <v>343</v>
      </c>
      <c r="G311" s="5" t="str">
        <f>VLOOKUP($A311,'[1]all active contracts with propo'!$A$1:$F$523,COLUMN()-4,0)</f>
        <v>Activated</v>
      </c>
      <c r="H311" s="5" t="str">
        <f>VLOOKUP($A311,'[1]all active contracts with propo'!$A$1:$F$523,COLUMN()-4,0)</f>
        <v>Freshworks Technologies Private Limited</v>
      </c>
      <c r="I311" s="5" t="str">
        <f>VLOOKUP($A311,'[1]all active contracts with propo'!$A$1:$F$523,COLUMN()-4,0)</f>
        <v>Jithin Raj</v>
      </c>
      <c r="J311" s="5" t="str">
        <f>VLOOKUP($A311,'[1]all active contracts with propo'!$A$1:$F$523,COLUMN()-4,0)</f>
        <v>CoWrks New Indiranagar</v>
      </c>
      <c r="K311" s="5" t="e">
        <f>VLOOKUP($A311,'[1]all active contracts with propo'!$A$1:$F$523,COLUMN()-4,0)</f>
        <v>#REF!</v>
      </c>
      <c r="L311" t="e">
        <f t="shared" si="14"/>
        <v>#REF!</v>
      </c>
    </row>
    <row r="312" spans="1:12" ht="15" customHeight="1" x14ac:dyDescent="0.25">
      <c r="A312" s="3" t="s">
        <v>516</v>
      </c>
      <c r="B312" s="3" t="s">
        <v>357</v>
      </c>
      <c r="C312" s="3" t="str">
        <f t="shared" si="13"/>
        <v>05</v>
      </c>
      <c r="D312" s="3" t="s">
        <v>6</v>
      </c>
      <c r="E312" s="3">
        <v>84</v>
      </c>
      <c r="F312" s="3" t="s">
        <v>343</v>
      </c>
      <c r="G312" s="5" t="str">
        <f>VLOOKUP($A312,'[1]all active contracts with propo'!$A$1:$F$523,COLUMN()-4,0)</f>
        <v>Activated</v>
      </c>
      <c r="H312" s="5" t="str">
        <f>VLOOKUP($A312,'[1]all active contracts with propo'!$A$1:$F$523,COLUMN()-4,0)</f>
        <v>Freshworks Technologies Private Limited</v>
      </c>
      <c r="I312" s="5" t="str">
        <f>VLOOKUP($A312,'[1]all active contracts with propo'!$A$1:$F$523,COLUMN()-4,0)</f>
        <v>Jithin Raj</v>
      </c>
      <c r="J312" s="5" t="str">
        <f>VLOOKUP($A312,'[1]all active contracts with propo'!$A$1:$F$523,COLUMN()-4,0)</f>
        <v>CoWrks New Indiranagar</v>
      </c>
      <c r="K312" s="5" t="e">
        <f>VLOOKUP($A312,'[1]all active contracts with propo'!$A$1:$F$523,COLUMN()-4,0)</f>
        <v>#REF!</v>
      </c>
      <c r="L312" t="e">
        <f t="shared" si="14"/>
        <v>#REF!</v>
      </c>
    </row>
    <row r="313" spans="1:12" ht="15" customHeight="1" x14ac:dyDescent="0.25">
      <c r="A313" s="3" t="s">
        <v>520</v>
      </c>
      <c r="B313" s="3" t="s">
        <v>401</v>
      </c>
      <c r="C313" s="3" t="str">
        <f t="shared" si="13"/>
        <v>05</v>
      </c>
      <c r="D313" s="3" t="s">
        <v>6</v>
      </c>
      <c r="E313" s="3">
        <v>4</v>
      </c>
      <c r="F313" s="3" t="s">
        <v>343</v>
      </c>
      <c r="G313" s="5" t="str">
        <f>VLOOKUP($A313,'[1]all active contracts with propo'!$A$1:$F$523,COLUMN()-4,0)</f>
        <v>Activated</v>
      </c>
      <c r="H313" s="5" t="str">
        <f>VLOOKUP($A313,'[1]all active contracts with propo'!$A$1:$F$523,COLUMN()-4,0)</f>
        <v>Xia Market Advisory Services Pvt Ltd.</v>
      </c>
      <c r="I313" s="5" t="str">
        <f>VLOOKUP($A313,'[1]all active contracts with propo'!$A$1:$F$523,COLUMN()-4,0)</f>
        <v>Auguste Pocuinaite</v>
      </c>
      <c r="J313" s="5" t="str">
        <f>VLOOKUP($A313,'[1]all active contracts with propo'!$A$1:$F$523,COLUMN()-4,0)</f>
        <v>CoWrks New Indiranagar</v>
      </c>
      <c r="K313" s="5" t="e">
        <f>VLOOKUP($A313,'[1]all active contracts with propo'!$A$1:$F$523,COLUMN()-4,0)</f>
        <v>#REF!</v>
      </c>
      <c r="L313" t="e">
        <f t="shared" si="14"/>
        <v>#REF!</v>
      </c>
    </row>
    <row r="314" spans="1:12" ht="15" customHeight="1" x14ac:dyDescent="0.25">
      <c r="A314" s="3" t="s">
        <v>521</v>
      </c>
      <c r="B314" s="3" t="s">
        <v>367</v>
      </c>
      <c r="C314" s="3" t="str">
        <f t="shared" si="13"/>
        <v>05</v>
      </c>
      <c r="D314" s="3" t="s">
        <v>6</v>
      </c>
      <c r="E314" s="3">
        <v>10</v>
      </c>
      <c r="F314" s="3" t="s">
        <v>343</v>
      </c>
      <c r="G314" s="5" t="str">
        <f>VLOOKUP($A314,'[1]all active contracts with propo'!$A$1:$F$523,COLUMN()-4,0)</f>
        <v>Activated</v>
      </c>
      <c r="H314" s="5" t="str">
        <f>VLOOKUP($A314,'[1]all active contracts with propo'!$A$1:$F$523,COLUMN()-4,0)</f>
        <v>Tactai Software India Private Limited</v>
      </c>
      <c r="I314" s="5" t="str">
        <f>VLOOKUP($A314,'[1]all active contracts with propo'!$A$1:$F$523,COLUMN()-4,0)</f>
        <v>Smriti Gautam</v>
      </c>
      <c r="J314" s="5" t="str">
        <f>VLOOKUP($A314,'[1]all active contracts with propo'!$A$1:$F$523,COLUMN()-4,0)</f>
        <v>CoWrks New Indiranagar</v>
      </c>
      <c r="K314" s="5" t="e">
        <f>VLOOKUP($A314,'[1]all active contracts with propo'!$A$1:$F$523,COLUMN()-4,0)</f>
        <v>#REF!</v>
      </c>
      <c r="L314" t="e">
        <f t="shared" si="14"/>
        <v>#REF!</v>
      </c>
    </row>
    <row r="315" spans="1:12" ht="15" customHeight="1" x14ac:dyDescent="0.25">
      <c r="A315" s="3" t="s">
        <v>517</v>
      </c>
      <c r="B315" s="3" t="s">
        <v>384</v>
      </c>
      <c r="C315" s="3" t="str">
        <f t="shared" si="13"/>
        <v>05</v>
      </c>
      <c r="D315" s="3" t="s">
        <v>6</v>
      </c>
      <c r="E315" s="3">
        <v>23</v>
      </c>
      <c r="F315" s="3" t="s">
        <v>343</v>
      </c>
      <c r="G315" s="5" t="str">
        <f>VLOOKUP($A315,'[1]all active contracts with propo'!$A$1:$F$523,COLUMN()-4,0)</f>
        <v>Activated</v>
      </c>
      <c r="H315" s="5" t="str">
        <f>VLOOKUP($A315,'[1]all active contracts with propo'!$A$1:$F$523,COLUMN()-4,0)</f>
        <v>Decathlon Sports India Pvt Ltd</v>
      </c>
      <c r="I315" s="5" t="str">
        <f>VLOOKUP($A315,'[1]all active contracts with propo'!$A$1:$F$523,COLUMN()-4,0)</f>
        <v>Raghu Ram</v>
      </c>
      <c r="J315" s="5" t="str">
        <f>VLOOKUP($A315,'[1]all active contracts with propo'!$A$1:$F$523,COLUMN()-4,0)</f>
        <v>CoWrks New Indiranagar</v>
      </c>
      <c r="K315" s="5" t="e">
        <f>VLOOKUP($A315,'[1]all active contracts with propo'!$A$1:$F$523,COLUMN()-4,0)</f>
        <v>#REF!</v>
      </c>
      <c r="L315" t="e">
        <f t="shared" si="14"/>
        <v>#REF!</v>
      </c>
    </row>
    <row r="316" spans="1:12" ht="15" customHeight="1" x14ac:dyDescent="0.25">
      <c r="A316" s="3" t="s">
        <v>522</v>
      </c>
      <c r="B316" s="3" t="s">
        <v>364</v>
      </c>
      <c r="C316" s="3" t="str">
        <f t="shared" si="13"/>
        <v>05</v>
      </c>
      <c r="D316" s="3" t="s">
        <v>6</v>
      </c>
      <c r="E316" s="3">
        <v>23</v>
      </c>
      <c r="F316" s="3" t="s">
        <v>343</v>
      </c>
      <c r="G316" s="5" t="str">
        <f>VLOOKUP($A316,'[1]all active contracts with propo'!$A$1:$F$523,COLUMN()-4,0)</f>
        <v>Activated</v>
      </c>
      <c r="H316" s="5" t="str">
        <f>VLOOKUP($A316,'[1]all active contracts with propo'!$A$1:$F$523,COLUMN()-4,0)</f>
        <v>Branch Metrics, Inc.</v>
      </c>
      <c r="I316" s="5" t="str">
        <f>VLOOKUP($A316,'[1]all active contracts with propo'!$A$1:$F$523,COLUMN()-4,0)</f>
        <v>Smriti Gautam</v>
      </c>
      <c r="J316" s="5" t="str">
        <f>VLOOKUP($A316,'[1]all active contracts with propo'!$A$1:$F$523,COLUMN()-4,0)</f>
        <v>CoWrks New Indiranagar</v>
      </c>
      <c r="K316" s="5" t="e">
        <f>VLOOKUP($A316,'[1]all active contracts with propo'!$A$1:$F$523,COLUMN()-4,0)</f>
        <v>#REF!</v>
      </c>
      <c r="L316" t="e">
        <f t="shared" si="14"/>
        <v>#REF!</v>
      </c>
    </row>
    <row r="317" spans="1:12" ht="15" customHeight="1" x14ac:dyDescent="0.25">
      <c r="A317" s="3" t="s">
        <v>522</v>
      </c>
      <c r="B317" s="3" t="s">
        <v>383</v>
      </c>
      <c r="C317" s="3" t="str">
        <f t="shared" si="13"/>
        <v>05</v>
      </c>
      <c r="D317" s="3" t="s">
        <v>6</v>
      </c>
      <c r="E317" s="3">
        <v>23</v>
      </c>
      <c r="F317" s="3" t="s">
        <v>343</v>
      </c>
      <c r="G317" s="5" t="str">
        <f>VLOOKUP($A317,'[1]all active contracts with propo'!$A$1:$F$523,COLUMN()-4,0)</f>
        <v>Activated</v>
      </c>
      <c r="H317" s="5" t="str">
        <f>VLOOKUP($A317,'[1]all active contracts with propo'!$A$1:$F$523,COLUMN()-4,0)</f>
        <v>Branch Metrics, Inc.</v>
      </c>
      <c r="I317" s="5" t="str">
        <f>VLOOKUP($A317,'[1]all active contracts with propo'!$A$1:$F$523,COLUMN()-4,0)</f>
        <v>Smriti Gautam</v>
      </c>
      <c r="J317" s="5" t="str">
        <f>VLOOKUP($A317,'[1]all active contracts with propo'!$A$1:$F$523,COLUMN()-4,0)</f>
        <v>CoWrks New Indiranagar</v>
      </c>
      <c r="K317" s="5" t="e">
        <f>VLOOKUP($A317,'[1]all active contracts with propo'!$A$1:$F$523,COLUMN()-4,0)</f>
        <v>#REF!</v>
      </c>
      <c r="L317" t="e">
        <f t="shared" si="14"/>
        <v>#REF!</v>
      </c>
    </row>
    <row r="318" spans="1:12" x14ac:dyDescent="0.25">
      <c r="A318" s="3" t="s">
        <v>386</v>
      </c>
      <c r="B318" s="3" t="s">
        <v>432</v>
      </c>
      <c r="C318" s="3" t="str">
        <f t="shared" ref="C318:C321" si="16">IF(OR(B318="Telephony",B318="Community Lounge",B318="Car Parking",B318="Bike Parking"),"",LEFT(RIGHT(B318,7),2))</f>
        <v>05</v>
      </c>
      <c r="D318" s="3" t="s">
        <v>59</v>
      </c>
      <c r="E318" s="3">
        <v>8</v>
      </c>
      <c r="F318" s="3" t="s">
        <v>343</v>
      </c>
      <c r="G318" s="5" t="str">
        <f>VLOOKUP($A318,'[1]all active contracts with propo'!$A$1:$F$523,COLUMN()-4,0)</f>
        <v>Month on Month</v>
      </c>
      <c r="H318" s="5" t="str">
        <f>VLOOKUP($A318,'[1]all active contracts with propo'!$A$1:$F$523,COLUMN()-4,0)</f>
        <v>Sigma Sustainability Institute Private Limited</v>
      </c>
      <c r="I318" s="5" t="str">
        <f>VLOOKUP($A318,'[1]all active contracts with propo'!$A$1:$F$523,COLUMN()-4,0)</f>
        <v>Auguste Pocuinaite</v>
      </c>
      <c r="J318" s="5" t="str">
        <f>VLOOKUP($A318,'[1]all active contracts with propo'!$A$1:$F$523,COLUMN()-4,0)</f>
        <v>RMZ EcoWorld</v>
      </c>
      <c r="K318" s="5" t="e">
        <f>VLOOKUP($A318,'[1]all active contracts with propo'!$A$1:$F$523,COLUMN()-4,0)</f>
        <v>#REF!</v>
      </c>
      <c r="L318" t="e">
        <f t="shared" si="14"/>
        <v>#REF!</v>
      </c>
    </row>
    <row r="319" spans="1:12" x14ac:dyDescent="0.25">
      <c r="A319" s="3" t="s">
        <v>386</v>
      </c>
      <c r="B319" s="3" t="s">
        <v>433</v>
      </c>
      <c r="C319" s="3" t="str">
        <f t="shared" si="16"/>
        <v>05</v>
      </c>
      <c r="D319" s="3" t="s">
        <v>59</v>
      </c>
      <c r="E319" s="3">
        <v>8</v>
      </c>
      <c r="F319" s="3" t="s">
        <v>343</v>
      </c>
      <c r="G319" s="5" t="str">
        <f>VLOOKUP($A319,'[1]all active contracts with propo'!$A$1:$F$523,COLUMN()-4,0)</f>
        <v>Month on Month</v>
      </c>
      <c r="H319" s="5" t="str">
        <f>VLOOKUP($A319,'[1]all active contracts with propo'!$A$1:$F$523,COLUMN()-4,0)</f>
        <v>Sigma Sustainability Institute Private Limited</v>
      </c>
      <c r="I319" s="5" t="str">
        <f>VLOOKUP($A319,'[1]all active contracts with propo'!$A$1:$F$523,COLUMN()-4,0)</f>
        <v>Auguste Pocuinaite</v>
      </c>
      <c r="J319" s="5" t="str">
        <f>VLOOKUP($A319,'[1]all active contracts with propo'!$A$1:$F$523,COLUMN()-4,0)</f>
        <v>RMZ EcoWorld</v>
      </c>
      <c r="K319" s="5" t="e">
        <f>VLOOKUP($A319,'[1]all active contracts with propo'!$A$1:$F$523,COLUMN()-4,0)</f>
        <v>#REF!</v>
      </c>
      <c r="L319" t="e">
        <f t="shared" si="14"/>
        <v>#REF!</v>
      </c>
    </row>
    <row r="320" spans="1:12" x14ac:dyDescent="0.25">
      <c r="A320" s="3" t="s">
        <v>386</v>
      </c>
      <c r="B320" s="3" t="s">
        <v>434</v>
      </c>
      <c r="C320" s="3" t="str">
        <f t="shared" si="16"/>
        <v>05</v>
      </c>
      <c r="D320" s="3" t="s">
        <v>59</v>
      </c>
      <c r="E320" s="3">
        <v>8</v>
      </c>
      <c r="F320" s="3" t="s">
        <v>343</v>
      </c>
      <c r="G320" s="5" t="str">
        <f>VLOOKUP($A320,'[1]all active contracts with propo'!$A$1:$F$523,COLUMN()-4,0)</f>
        <v>Month on Month</v>
      </c>
      <c r="H320" s="5" t="str">
        <f>VLOOKUP($A320,'[1]all active contracts with propo'!$A$1:$F$523,COLUMN()-4,0)</f>
        <v>Sigma Sustainability Institute Private Limited</v>
      </c>
      <c r="I320" s="5" t="str">
        <f>VLOOKUP($A320,'[1]all active contracts with propo'!$A$1:$F$523,COLUMN()-4,0)</f>
        <v>Auguste Pocuinaite</v>
      </c>
      <c r="J320" s="5" t="str">
        <f>VLOOKUP($A320,'[1]all active contracts with propo'!$A$1:$F$523,COLUMN()-4,0)</f>
        <v>RMZ EcoWorld</v>
      </c>
      <c r="K320" s="5" t="e">
        <f>VLOOKUP($A320,'[1]all active contracts with propo'!$A$1:$F$523,COLUMN()-4,0)</f>
        <v>#REF!</v>
      </c>
      <c r="L320" t="e">
        <f t="shared" si="14"/>
        <v>#REF!</v>
      </c>
    </row>
    <row r="321" spans="1:12" x14ac:dyDescent="0.25">
      <c r="A321" s="3" t="s">
        <v>386</v>
      </c>
      <c r="B321" s="3" t="s">
        <v>423</v>
      </c>
      <c r="C321" s="3" t="str">
        <f t="shared" si="16"/>
        <v>05</v>
      </c>
      <c r="D321" s="3" t="s">
        <v>59</v>
      </c>
      <c r="E321" s="3">
        <v>8</v>
      </c>
      <c r="F321" s="3" t="s">
        <v>343</v>
      </c>
      <c r="G321" s="5" t="str">
        <f>VLOOKUP($A321,'[1]all active contracts with propo'!$A$1:$F$523,COLUMN()-4,0)</f>
        <v>Month on Month</v>
      </c>
      <c r="H321" s="5" t="str">
        <f>VLOOKUP($A321,'[1]all active contracts with propo'!$A$1:$F$523,COLUMN()-4,0)</f>
        <v>Sigma Sustainability Institute Private Limited</v>
      </c>
      <c r="I321" s="5" t="str">
        <f>VLOOKUP($A321,'[1]all active contracts with propo'!$A$1:$F$523,COLUMN()-4,0)</f>
        <v>Auguste Pocuinaite</v>
      </c>
      <c r="J321" s="5" t="str">
        <f>VLOOKUP($A321,'[1]all active contracts with propo'!$A$1:$F$523,COLUMN()-4,0)</f>
        <v>RMZ EcoWorld</v>
      </c>
      <c r="K321" s="5" t="e">
        <f>VLOOKUP($A321,'[1]all active contracts with propo'!$A$1:$F$523,COLUMN()-4,0)</f>
        <v>#REF!</v>
      </c>
      <c r="L321" t="e">
        <f t="shared" si="14"/>
        <v>#REF!</v>
      </c>
    </row>
    <row r="322" spans="1:12" ht="15" customHeight="1" x14ac:dyDescent="0.25">
      <c r="A322" s="3" t="s">
        <v>528</v>
      </c>
      <c r="B322" s="3" t="s">
        <v>358</v>
      </c>
      <c r="C322" s="3" t="str">
        <f t="shared" si="13"/>
        <v>05</v>
      </c>
      <c r="D322" s="3" t="s">
        <v>6</v>
      </c>
      <c r="E322" s="3">
        <v>8</v>
      </c>
      <c r="F322" s="3" t="s">
        <v>343</v>
      </c>
      <c r="G322" s="5" t="str">
        <f>VLOOKUP($A322,'[1]all active contracts with propo'!$A$1:$F$523,COLUMN()-4,0)</f>
        <v>Activated</v>
      </c>
      <c r="H322" s="5" t="str">
        <f>VLOOKUP($A322,'[1]all active contracts with propo'!$A$1:$F$523,COLUMN()-4,0)</f>
        <v>NGGAWE NIRMAN TECHNOLOGIES PRIVATE LIMITED</v>
      </c>
      <c r="I322" s="5" t="str">
        <f>VLOOKUP($A322,'[1]all active contracts with propo'!$A$1:$F$523,COLUMN()-4,0)</f>
        <v>Jithin Raj</v>
      </c>
      <c r="J322" s="5" t="str">
        <f>VLOOKUP($A322,'[1]all active contracts with propo'!$A$1:$F$523,COLUMN()-4,0)</f>
        <v>CoWrks New Indiranagar</v>
      </c>
      <c r="K322" s="5" t="e">
        <f>VLOOKUP($A322,'[1]all active contracts with propo'!$A$1:$F$523,COLUMN()-4,0)</f>
        <v>#REF!</v>
      </c>
      <c r="L322" t="e">
        <f t="shared" si="14"/>
        <v>#REF!</v>
      </c>
    </row>
    <row r="323" spans="1:12" ht="15" customHeight="1" x14ac:dyDescent="0.25">
      <c r="A323" s="3" t="s">
        <v>529</v>
      </c>
      <c r="B323" s="3" t="s">
        <v>450</v>
      </c>
      <c r="C323" s="3" t="str">
        <f t="shared" si="13"/>
        <v>05</v>
      </c>
      <c r="D323" s="3" t="s">
        <v>6</v>
      </c>
      <c r="E323" s="3">
        <v>4</v>
      </c>
      <c r="F323" s="3" t="s">
        <v>343</v>
      </c>
      <c r="G323" s="5" t="str">
        <f>VLOOKUP($A323,'[1]all active contracts with propo'!$A$1:$F$523,COLUMN()-4,0)</f>
        <v>Activated</v>
      </c>
      <c r="H323" s="5" t="str">
        <f>VLOOKUP($A323,'[1]all active contracts with propo'!$A$1:$F$523,COLUMN()-4,0)</f>
        <v>NXT Trade &amp; Agency Services India Pvt Ltd</v>
      </c>
      <c r="I323" s="5" t="str">
        <f>VLOOKUP($A323,'[1]all active contracts with propo'!$A$1:$F$523,COLUMN()-4,0)</f>
        <v>Khursheed Alem Khan</v>
      </c>
      <c r="J323" s="5" t="str">
        <f>VLOOKUP($A323,'[1]all active contracts with propo'!$A$1:$F$523,COLUMN()-4,0)</f>
        <v>CoWrks New Indiranagar</v>
      </c>
      <c r="K323" s="5" t="e">
        <f>VLOOKUP($A323,'[1]all active contracts with propo'!$A$1:$F$523,COLUMN()-4,0)</f>
        <v>#REF!</v>
      </c>
      <c r="L323" t="e">
        <f t="shared" si="14"/>
        <v>#REF!</v>
      </c>
    </row>
    <row r="324" spans="1:12" ht="15" customHeight="1" x14ac:dyDescent="0.25">
      <c r="A324" s="3" t="s">
        <v>530</v>
      </c>
      <c r="B324" s="3" t="s">
        <v>353</v>
      </c>
      <c r="C324" s="3" t="str">
        <f t="shared" si="13"/>
        <v>05</v>
      </c>
      <c r="D324" s="3" t="s">
        <v>6</v>
      </c>
      <c r="E324" s="3">
        <v>4</v>
      </c>
      <c r="F324" s="3" t="s">
        <v>343</v>
      </c>
      <c r="G324" s="5" t="str">
        <f>VLOOKUP($A324,'[1]all active contracts with propo'!$A$1:$F$523,COLUMN()-4,0)</f>
        <v>Activated</v>
      </c>
      <c r="H324" s="5" t="str">
        <f>VLOOKUP($A324,'[1]all active contracts with propo'!$A$1:$F$523,COLUMN()-4,0)</f>
        <v>ENORMOUS IT SERVICES PVT LTD</v>
      </c>
      <c r="I324" s="5" t="str">
        <f>VLOOKUP($A324,'[1]all active contracts with propo'!$A$1:$F$523,COLUMN()-4,0)</f>
        <v>Smriti Gautam</v>
      </c>
      <c r="J324" s="5" t="str">
        <f>VLOOKUP($A324,'[1]all active contracts with propo'!$A$1:$F$523,COLUMN()-4,0)</f>
        <v>CoWrks New Indiranagar</v>
      </c>
      <c r="K324" s="5" t="e">
        <f>VLOOKUP($A324,'[1]all active contracts with propo'!$A$1:$F$523,COLUMN()-4,0)</f>
        <v>#REF!</v>
      </c>
      <c r="L324" t="e">
        <f t="shared" si="14"/>
        <v>#REF!</v>
      </c>
    </row>
    <row r="325" spans="1:12" ht="15" customHeight="1" x14ac:dyDescent="0.25">
      <c r="A325" s="3" t="s">
        <v>531</v>
      </c>
      <c r="B325" s="3" t="s">
        <v>515</v>
      </c>
      <c r="C325" s="3" t="str">
        <f t="shared" si="13"/>
        <v>00</v>
      </c>
      <c r="D325" s="3" t="s">
        <v>8</v>
      </c>
      <c r="E325" s="3">
        <v>2</v>
      </c>
      <c r="F325" s="3" t="s">
        <v>343</v>
      </c>
      <c r="G325" s="5" t="str">
        <f>VLOOKUP($A325,'[1]all active contracts with propo'!$A$1:$F$523,COLUMN()-4,0)</f>
        <v>Activated</v>
      </c>
      <c r="H325" s="5" t="str">
        <f>VLOOKUP($A325,'[1]all active contracts with propo'!$A$1:$F$523,COLUMN()-4,0)</f>
        <v>Feministaa</v>
      </c>
      <c r="I325" s="5" t="str">
        <f>VLOOKUP($A325,'[1]all active contracts with propo'!$A$1:$F$523,COLUMN()-4,0)</f>
        <v>Rumpa Das</v>
      </c>
      <c r="J325" s="5" t="str">
        <f>VLOOKUP($A325,'[1]all active contracts with propo'!$A$1:$F$523,COLUMN()-4,0)</f>
        <v>CoWrks New Indiranagar</v>
      </c>
      <c r="K325" s="5" t="e">
        <f>VLOOKUP($A325,'[1]all active contracts with propo'!$A$1:$F$523,COLUMN()-4,0)</f>
        <v>#REF!</v>
      </c>
      <c r="L325" t="e">
        <f t="shared" si="14"/>
        <v>#REF!</v>
      </c>
    </row>
    <row r="326" spans="1:12" ht="15" customHeight="1" x14ac:dyDescent="0.25">
      <c r="A326" s="3" t="s">
        <v>531</v>
      </c>
      <c r="B326" s="3" t="s">
        <v>385</v>
      </c>
      <c r="C326" s="3" t="str">
        <f t="shared" si="13"/>
        <v>00</v>
      </c>
      <c r="D326" s="3" t="s">
        <v>8</v>
      </c>
      <c r="E326" s="3">
        <v>2</v>
      </c>
      <c r="F326" s="3" t="s">
        <v>343</v>
      </c>
      <c r="G326" s="5" t="str">
        <f>VLOOKUP($A326,'[1]all active contracts with propo'!$A$1:$F$523,COLUMN()-4,0)</f>
        <v>Activated</v>
      </c>
      <c r="H326" s="5" t="str">
        <f>VLOOKUP($A326,'[1]all active contracts with propo'!$A$1:$F$523,COLUMN()-4,0)</f>
        <v>Feministaa</v>
      </c>
      <c r="I326" s="5" t="str">
        <f>VLOOKUP($A326,'[1]all active contracts with propo'!$A$1:$F$523,COLUMN()-4,0)</f>
        <v>Rumpa Das</v>
      </c>
      <c r="J326" s="5" t="str">
        <f>VLOOKUP($A326,'[1]all active contracts with propo'!$A$1:$F$523,COLUMN()-4,0)</f>
        <v>CoWrks New Indiranagar</v>
      </c>
      <c r="K326" s="5" t="e">
        <f>VLOOKUP($A326,'[1]all active contracts with propo'!$A$1:$F$523,COLUMN()-4,0)</f>
        <v>#REF!</v>
      </c>
      <c r="L326" t="e">
        <f t="shared" si="14"/>
        <v>#REF!</v>
      </c>
    </row>
    <row r="327" spans="1:12" ht="15" customHeight="1" x14ac:dyDescent="0.25">
      <c r="A327" s="3" t="s">
        <v>438</v>
      </c>
      <c r="B327" s="3" t="s">
        <v>359</v>
      </c>
      <c r="C327" s="3" t="str">
        <f t="shared" si="13"/>
        <v>00</v>
      </c>
      <c r="D327" s="3" t="s">
        <v>6</v>
      </c>
      <c r="E327" s="3">
        <v>8</v>
      </c>
      <c r="F327" s="3" t="s">
        <v>343</v>
      </c>
      <c r="G327" s="5" t="str">
        <f>VLOOKUP($A327,'[1]all active contracts with propo'!$A$1:$F$523,COLUMN()-4,0)</f>
        <v>Activated</v>
      </c>
      <c r="H327" s="5" t="str">
        <f>VLOOKUP($A327,'[1]all active contracts with propo'!$A$1:$F$523,COLUMN()-4,0)</f>
        <v>Singularity Furniture Private Limited</v>
      </c>
      <c r="I327" s="5" t="str">
        <f>VLOOKUP($A327,'[1]all active contracts with propo'!$A$1:$F$523,COLUMN()-4,0)</f>
        <v>Khursheed Alem Khan</v>
      </c>
      <c r="J327" s="5" t="str">
        <f>VLOOKUP($A327,'[1]all active contracts with propo'!$A$1:$F$523,COLUMN()-4,0)</f>
        <v>CoWrks New Indiranagar</v>
      </c>
      <c r="K327" s="5" t="e">
        <f>VLOOKUP($A327,'[1]all active contracts with propo'!$A$1:$F$523,COLUMN()-4,0)</f>
        <v>#REF!</v>
      </c>
      <c r="L327" t="e">
        <f t="shared" si="14"/>
        <v>#REF!</v>
      </c>
    </row>
    <row r="328" spans="1:12" ht="15" customHeight="1" x14ac:dyDescent="0.25">
      <c r="A328" s="3" t="s">
        <v>532</v>
      </c>
      <c r="B328" s="3" t="s">
        <v>390</v>
      </c>
      <c r="C328" s="3" t="str">
        <f t="shared" si="13"/>
        <v>00</v>
      </c>
      <c r="D328" s="3" t="s">
        <v>6</v>
      </c>
      <c r="E328" s="3">
        <v>12</v>
      </c>
      <c r="F328" s="3" t="s">
        <v>343</v>
      </c>
      <c r="G328" s="5" t="str">
        <f>VLOOKUP($A328,'[1]all active contracts with propo'!$A$1:$F$523,COLUMN()-4,0)</f>
        <v>Activated</v>
      </c>
      <c r="H328" s="5" t="str">
        <f>VLOOKUP($A328,'[1]all active contracts with propo'!$A$1:$F$523,COLUMN()-4,0)</f>
        <v>Zapyle</v>
      </c>
      <c r="I328" s="5" t="str">
        <f>VLOOKUP($A328,'[1]all active contracts with propo'!$A$1:$F$523,COLUMN()-4,0)</f>
        <v>Sidharth Menda</v>
      </c>
      <c r="J328" s="5" t="str">
        <f>VLOOKUP($A328,'[1]all active contracts with propo'!$A$1:$F$523,COLUMN()-4,0)</f>
        <v>CoWrks New Indiranagar</v>
      </c>
      <c r="K328" s="5" t="e">
        <f>VLOOKUP($A328,'[1]all active contracts with propo'!$A$1:$F$523,COLUMN()-4,0)</f>
        <v>#REF!</v>
      </c>
      <c r="L328" t="e">
        <f t="shared" si="14"/>
        <v>#REF!</v>
      </c>
    </row>
    <row r="329" spans="1:12" ht="15" customHeight="1" x14ac:dyDescent="0.25">
      <c r="A329" s="3" t="s">
        <v>533</v>
      </c>
      <c r="B329" s="3" t="s">
        <v>468</v>
      </c>
      <c r="C329" s="3" t="str">
        <f t="shared" si="13"/>
        <v>5B</v>
      </c>
      <c r="D329" s="3" t="s">
        <v>8</v>
      </c>
      <c r="E329" s="3">
        <v>5</v>
      </c>
      <c r="F329" s="3" t="s">
        <v>343</v>
      </c>
      <c r="G329" s="5" t="str">
        <f>VLOOKUP($A329,'[1]all active contracts with propo'!$A$1:$F$523,COLUMN()-4,0)</f>
        <v>Month on Month</v>
      </c>
      <c r="H329" s="5" t="str">
        <f>VLOOKUP($A329,'[1]all active contracts with propo'!$A$1:$F$523,COLUMN()-4,0)</f>
        <v>Shoffr Pte. Ltd.</v>
      </c>
      <c r="I329" s="5" t="str">
        <f>VLOOKUP($A329,'[1]all active contracts with propo'!$A$1:$F$523,COLUMN()-4,0)</f>
        <v>Smriti Gautam</v>
      </c>
      <c r="J329" s="5" t="str">
        <f>VLOOKUP($A329,'[1]all active contracts with propo'!$A$1:$F$523,COLUMN()-4,0)</f>
        <v>CoWrks New Indiranagar</v>
      </c>
      <c r="K329" s="5" t="e">
        <f>VLOOKUP($A329,'[1]all active contracts with propo'!$A$1:$F$523,COLUMN()-4,0)</f>
        <v>#REF!</v>
      </c>
      <c r="L329" t="e">
        <f t="shared" si="14"/>
        <v>#REF!</v>
      </c>
    </row>
    <row r="330" spans="1:12" ht="15" customHeight="1" x14ac:dyDescent="0.25">
      <c r="A330" s="3" t="s">
        <v>533</v>
      </c>
      <c r="B330" s="3" t="s">
        <v>469</v>
      </c>
      <c r="C330" s="3" t="str">
        <f t="shared" si="13"/>
        <v>5B</v>
      </c>
      <c r="D330" s="3" t="s">
        <v>8</v>
      </c>
      <c r="E330" s="3">
        <v>5</v>
      </c>
      <c r="F330" s="3" t="s">
        <v>343</v>
      </c>
      <c r="G330" s="5" t="str">
        <f>VLOOKUP($A330,'[1]all active contracts with propo'!$A$1:$F$523,COLUMN()-4,0)</f>
        <v>Month on Month</v>
      </c>
      <c r="H330" s="5" t="str">
        <f>VLOOKUP($A330,'[1]all active contracts with propo'!$A$1:$F$523,COLUMN()-4,0)</f>
        <v>Shoffr Pte. Ltd.</v>
      </c>
      <c r="I330" s="5" t="str">
        <f>VLOOKUP($A330,'[1]all active contracts with propo'!$A$1:$F$523,COLUMN()-4,0)</f>
        <v>Smriti Gautam</v>
      </c>
      <c r="J330" s="5" t="str">
        <f>VLOOKUP($A330,'[1]all active contracts with propo'!$A$1:$F$523,COLUMN()-4,0)</f>
        <v>CoWrks New Indiranagar</v>
      </c>
      <c r="K330" s="5" t="e">
        <f>VLOOKUP($A330,'[1]all active contracts with propo'!$A$1:$F$523,COLUMN()-4,0)</f>
        <v>#REF!</v>
      </c>
      <c r="L330" t="e">
        <f t="shared" si="14"/>
        <v>#REF!</v>
      </c>
    </row>
    <row r="331" spans="1:12" ht="15" customHeight="1" x14ac:dyDescent="0.25">
      <c r="A331" s="3" t="s">
        <v>533</v>
      </c>
      <c r="B331" s="3" t="s">
        <v>470</v>
      </c>
      <c r="C331" s="3" t="str">
        <f t="shared" si="13"/>
        <v>5B</v>
      </c>
      <c r="D331" s="3" t="s">
        <v>8</v>
      </c>
      <c r="E331" s="3">
        <v>5</v>
      </c>
      <c r="F331" s="3" t="s">
        <v>343</v>
      </c>
      <c r="G331" s="5" t="str">
        <f>VLOOKUP($A331,'[1]all active contracts with propo'!$A$1:$F$523,COLUMN()-4,0)</f>
        <v>Month on Month</v>
      </c>
      <c r="H331" s="5" t="str">
        <f>VLOOKUP($A331,'[1]all active contracts with propo'!$A$1:$F$523,COLUMN()-4,0)</f>
        <v>Shoffr Pte. Ltd.</v>
      </c>
      <c r="I331" s="5" t="str">
        <f>VLOOKUP($A331,'[1]all active contracts with propo'!$A$1:$F$523,COLUMN()-4,0)</f>
        <v>Smriti Gautam</v>
      </c>
      <c r="J331" s="5" t="str">
        <f>VLOOKUP($A331,'[1]all active contracts with propo'!$A$1:$F$523,COLUMN()-4,0)</f>
        <v>CoWrks New Indiranagar</v>
      </c>
      <c r="K331" s="5" t="e">
        <f>VLOOKUP($A331,'[1]all active contracts with propo'!$A$1:$F$523,COLUMN()-4,0)</f>
        <v>#REF!</v>
      </c>
      <c r="L331" t="e">
        <f t="shared" si="14"/>
        <v>#REF!</v>
      </c>
    </row>
    <row r="332" spans="1:12" ht="15" customHeight="1" x14ac:dyDescent="0.25">
      <c r="A332" s="3" t="s">
        <v>533</v>
      </c>
      <c r="B332" s="3" t="s">
        <v>471</v>
      </c>
      <c r="C332" s="3" t="str">
        <f t="shared" ref="C332:C369" si="17">IF(OR(B332="Telephony",B332="Community Lounge",B332="Car Parking",B332="Bike Parking"),"",LEFT(RIGHT(B332,6),2))</f>
        <v>5B</v>
      </c>
      <c r="D332" s="3" t="s">
        <v>8</v>
      </c>
      <c r="E332" s="3">
        <v>5</v>
      </c>
      <c r="F332" s="3" t="s">
        <v>343</v>
      </c>
      <c r="G332" s="5" t="str">
        <f>VLOOKUP($A332,'[1]all active contracts with propo'!$A$1:$F$523,COLUMN()-4,0)</f>
        <v>Month on Month</v>
      </c>
      <c r="H332" s="5" t="str">
        <f>VLOOKUP($A332,'[1]all active contracts with propo'!$A$1:$F$523,COLUMN()-4,0)</f>
        <v>Shoffr Pte. Ltd.</v>
      </c>
      <c r="I332" s="5" t="str">
        <f>VLOOKUP($A332,'[1]all active contracts with propo'!$A$1:$F$523,COLUMN()-4,0)</f>
        <v>Smriti Gautam</v>
      </c>
      <c r="J332" s="5" t="str">
        <f>VLOOKUP($A332,'[1]all active contracts with propo'!$A$1:$F$523,COLUMN()-4,0)</f>
        <v>CoWrks New Indiranagar</v>
      </c>
      <c r="K332" s="5" t="e">
        <f>VLOOKUP($A332,'[1]all active contracts with propo'!$A$1:$F$523,COLUMN()-4,0)</f>
        <v>#REF!</v>
      </c>
      <c r="L332" t="e">
        <f t="shared" si="14"/>
        <v>#REF!</v>
      </c>
    </row>
    <row r="333" spans="1:12" ht="15" customHeight="1" x14ac:dyDescent="0.25">
      <c r="A333" s="3" t="s">
        <v>533</v>
      </c>
      <c r="B333" s="3" t="s">
        <v>472</v>
      </c>
      <c r="C333" s="3" t="str">
        <f t="shared" si="17"/>
        <v>5B</v>
      </c>
      <c r="D333" s="3" t="s">
        <v>8</v>
      </c>
      <c r="E333" s="3">
        <v>5</v>
      </c>
      <c r="F333" s="3" t="s">
        <v>343</v>
      </c>
      <c r="G333" s="5" t="str">
        <f>VLOOKUP($A333,'[1]all active contracts with propo'!$A$1:$F$523,COLUMN()-4,0)</f>
        <v>Month on Month</v>
      </c>
      <c r="H333" s="5" t="str">
        <f>VLOOKUP($A333,'[1]all active contracts with propo'!$A$1:$F$523,COLUMN()-4,0)</f>
        <v>Shoffr Pte. Ltd.</v>
      </c>
      <c r="I333" s="5" t="str">
        <f>VLOOKUP($A333,'[1]all active contracts with propo'!$A$1:$F$523,COLUMN()-4,0)</f>
        <v>Smriti Gautam</v>
      </c>
      <c r="J333" s="5" t="str">
        <f>VLOOKUP($A333,'[1]all active contracts with propo'!$A$1:$F$523,COLUMN()-4,0)</f>
        <v>CoWrks New Indiranagar</v>
      </c>
      <c r="K333" s="5" t="e">
        <f>VLOOKUP($A333,'[1]all active contracts with propo'!$A$1:$F$523,COLUMN()-4,0)</f>
        <v>#REF!</v>
      </c>
      <c r="L333" t="e">
        <f t="shared" si="14"/>
        <v>#REF!</v>
      </c>
    </row>
    <row r="334" spans="1:12" ht="15" customHeight="1" x14ac:dyDescent="0.25">
      <c r="A334" s="3" t="s">
        <v>534</v>
      </c>
      <c r="B334" s="3" t="s">
        <v>419</v>
      </c>
      <c r="C334" s="3" t="str">
        <f t="shared" ref="C334:C336" si="18">IF(OR(B334="Telephony",B334="Community Lounge",B334="Car Parking",B334="Bike Parking"),"",LEFT(RIGHT(B334,7),2))</f>
        <v>05</v>
      </c>
      <c r="D334" s="3" t="s">
        <v>59</v>
      </c>
      <c r="E334" s="3">
        <v>3</v>
      </c>
      <c r="F334" s="3" t="s">
        <v>343</v>
      </c>
      <c r="G334" s="5" t="str">
        <f>VLOOKUP($A334,'[1]all active contracts with propo'!$A$1:$F$523,COLUMN()-4,0)</f>
        <v>Month on Month</v>
      </c>
      <c r="H334" s="5" t="str">
        <f>VLOOKUP($A334,'[1]all active contracts with propo'!$A$1:$F$523,COLUMN()-4,0)</f>
        <v>Growth Hackers</v>
      </c>
      <c r="I334" s="5" t="str">
        <f>VLOOKUP($A334,'[1]all active contracts with propo'!$A$1:$F$523,COLUMN()-4,0)</f>
        <v>Jithin Raj</v>
      </c>
      <c r="J334" s="5" t="str">
        <f>VLOOKUP($A334,'[1]all active contracts with propo'!$A$1:$F$523,COLUMN()-4,0)</f>
        <v>CoWrks New Indiranagar</v>
      </c>
      <c r="K334" s="5" t="e">
        <f>VLOOKUP($A334,'[1]all active contracts with propo'!$A$1:$F$523,COLUMN()-4,0)</f>
        <v>#REF!</v>
      </c>
      <c r="L334" t="e">
        <f t="shared" si="14"/>
        <v>#REF!</v>
      </c>
    </row>
    <row r="335" spans="1:12" ht="15" customHeight="1" x14ac:dyDescent="0.25">
      <c r="A335" s="3" t="s">
        <v>534</v>
      </c>
      <c r="B335" s="3" t="s">
        <v>427</v>
      </c>
      <c r="C335" s="3" t="str">
        <f t="shared" si="18"/>
        <v>05</v>
      </c>
      <c r="D335" s="3" t="s">
        <v>59</v>
      </c>
      <c r="E335" s="3">
        <v>3</v>
      </c>
      <c r="F335" s="3" t="s">
        <v>343</v>
      </c>
      <c r="G335" s="5" t="str">
        <f>VLOOKUP($A335,'[1]all active contracts with propo'!$A$1:$F$523,COLUMN()-4,0)</f>
        <v>Month on Month</v>
      </c>
      <c r="H335" s="5" t="str">
        <f>VLOOKUP($A335,'[1]all active contracts with propo'!$A$1:$F$523,COLUMN()-4,0)</f>
        <v>Growth Hackers</v>
      </c>
      <c r="I335" s="5" t="str">
        <f>VLOOKUP($A335,'[1]all active contracts with propo'!$A$1:$F$523,COLUMN()-4,0)</f>
        <v>Jithin Raj</v>
      </c>
      <c r="J335" s="5" t="str">
        <f>VLOOKUP($A335,'[1]all active contracts with propo'!$A$1:$F$523,COLUMN()-4,0)</f>
        <v>CoWrks New Indiranagar</v>
      </c>
      <c r="K335" s="5" t="e">
        <f>VLOOKUP($A335,'[1]all active contracts with propo'!$A$1:$F$523,COLUMN()-4,0)</f>
        <v>#REF!</v>
      </c>
      <c r="L335" t="e">
        <f t="shared" ref="L335:L369" si="19">IF(K335=F335,"",1)</f>
        <v>#REF!</v>
      </c>
    </row>
    <row r="336" spans="1:12" ht="15" customHeight="1" x14ac:dyDescent="0.25">
      <c r="A336" s="3" t="s">
        <v>534</v>
      </c>
      <c r="B336" s="3" t="s">
        <v>428</v>
      </c>
      <c r="C336" s="3" t="str">
        <f t="shared" si="18"/>
        <v>05</v>
      </c>
      <c r="D336" s="3" t="s">
        <v>59</v>
      </c>
      <c r="E336" s="3">
        <v>3</v>
      </c>
      <c r="F336" s="3" t="s">
        <v>343</v>
      </c>
      <c r="G336" s="5" t="str">
        <f>VLOOKUP($A336,'[1]all active contracts with propo'!$A$1:$F$523,COLUMN()-4,0)</f>
        <v>Month on Month</v>
      </c>
      <c r="H336" s="5" t="str">
        <f>VLOOKUP($A336,'[1]all active contracts with propo'!$A$1:$F$523,COLUMN()-4,0)</f>
        <v>Growth Hackers</v>
      </c>
      <c r="I336" s="5" t="str">
        <f>VLOOKUP($A336,'[1]all active contracts with propo'!$A$1:$F$523,COLUMN()-4,0)</f>
        <v>Jithin Raj</v>
      </c>
      <c r="J336" s="5" t="str">
        <f>VLOOKUP($A336,'[1]all active contracts with propo'!$A$1:$F$523,COLUMN()-4,0)</f>
        <v>CoWrks New Indiranagar</v>
      </c>
      <c r="K336" s="5" t="e">
        <f>VLOOKUP($A336,'[1]all active contracts with propo'!$A$1:$F$523,COLUMN()-4,0)</f>
        <v>#REF!</v>
      </c>
      <c r="L336" t="e">
        <f t="shared" si="19"/>
        <v>#REF!</v>
      </c>
    </row>
    <row r="337" spans="1:12" ht="15" customHeight="1" x14ac:dyDescent="0.25">
      <c r="A337" s="3" t="s">
        <v>535</v>
      </c>
      <c r="B337" s="3" t="s">
        <v>459</v>
      </c>
      <c r="C337" s="3" t="str">
        <f t="shared" ref="C337:C351" si="20">IF(OR(B337="Telephony",B337="Community Lounge",B337="Car Parking",B337="Bike Parking"),"",LEFT(RIGHT(B337,7),2))</f>
        <v>5B</v>
      </c>
      <c r="D337" s="3" t="s">
        <v>8</v>
      </c>
      <c r="E337" s="3">
        <v>4</v>
      </c>
      <c r="F337" s="3" t="s">
        <v>343</v>
      </c>
      <c r="G337" s="5" t="str">
        <f>VLOOKUP($A337,'[1]all active contracts with propo'!$A$1:$F$523,COLUMN()-4,0)</f>
        <v>Month on Month</v>
      </c>
      <c r="H337" s="5" t="str">
        <f>VLOOKUP($A337,'[1]all active contracts with propo'!$A$1:$F$523,COLUMN()-4,0)</f>
        <v>Zimperium Inc</v>
      </c>
      <c r="I337" s="5" t="str">
        <f>VLOOKUP($A337,'[1]all active contracts with propo'!$A$1:$F$523,COLUMN()-4,0)</f>
        <v>Raghu Ram</v>
      </c>
      <c r="J337" s="5" t="str">
        <f>VLOOKUP($A337,'[1]all active contracts with propo'!$A$1:$F$523,COLUMN()-4,0)</f>
        <v>CoWrks New Indiranagar</v>
      </c>
      <c r="K337" s="5" t="e">
        <f>VLOOKUP($A337,'[1]all active contracts with propo'!$A$1:$F$523,COLUMN()-4,0)</f>
        <v>#REF!</v>
      </c>
      <c r="L337" t="e">
        <f t="shared" si="19"/>
        <v>#REF!</v>
      </c>
    </row>
    <row r="338" spans="1:12" ht="15" customHeight="1" x14ac:dyDescent="0.25">
      <c r="A338" s="3" t="s">
        <v>535</v>
      </c>
      <c r="B338" s="3" t="s">
        <v>460</v>
      </c>
      <c r="C338" s="3" t="str">
        <f t="shared" si="20"/>
        <v>5B</v>
      </c>
      <c r="D338" s="3" t="s">
        <v>8</v>
      </c>
      <c r="E338" s="3">
        <v>4</v>
      </c>
      <c r="F338" s="3" t="s">
        <v>343</v>
      </c>
      <c r="G338" s="5" t="str">
        <f>VLOOKUP($A338,'[1]all active contracts with propo'!$A$1:$F$523,COLUMN()-4,0)</f>
        <v>Month on Month</v>
      </c>
      <c r="H338" s="5" t="str">
        <f>VLOOKUP($A338,'[1]all active contracts with propo'!$A$1:$F$523,COLUMN()-4,0)</f>
        <v>Zimperium Inc</v>
      </c>
      <c r="I338" s="5" t="str">
        <f>VLOOKUP($A338,'[1]all active contracts with propo'!$A$1:$F$523,COLUMN()-4,0)</f>
        <v>Raghu Ram</v>
      </c>
      <c r="J338" s="5" t="str">
        <f>VLOOKUP($A338,'[1]all active contracts with propo'!$A$1:$F$523,COLUMN()-4,0)</f>
        <v>CoWrks New Indiranagar</v>
      </c>
      <c r="K338" s="5" t="e">
        <f>VLOOKUP($A338,'[1]all active contracts with propo'!$A$1:$F$523,COLUMN()-4,0)</f>
        <v>#REF!</v>
      </c>
      <c r="L338" t="e">
        <f t="shared" si="19"/>
        <v>#REF!</v>
      </c>
    </row>
    <row r="339" spans="1:12" ht="15" customHeight="1" x14ac:dyDescent="0.25">
      <c r="A339" s="3" t="s">
        <v>535</v>
      </c>
      <c r="B339" s="3" t="s">
        <v>461</v>
      </c>
      <c r="C339" s="3" t="str">
        <f t="shared" si="20"/>
        <v>5B</v>
      </c>
      <c r="D339" s="3" t="s">
        <v>8</v>
      </c>
      <c r="E339" s="3">
        <v>4</v>
      </c>
      <c r="F339" s="3" t="s">
        <v>343</v>
      </c>
      <c r="G339" s="5" t="str">
        <f>VLOOKUP($A339,'[1]all active contracts with propo'!$A$1:$F$523,COLUMN()-4,0)</f>
        <v>Month on Month</v>
      </c>
      <c r="H339" s="5" t="str">
        <f>VLOOKUP($A339,'[1]all active contracts with propo'!$A$1:$F$523,COLUMN()-4,0)</f>
        <v>Zimperium Inc</v>
      </c>
      <c r="I339" s="5" t="str">
        <f>VLOOKUP($A339,'[1]all active contracts with propo'!$A$1:$F$523,COLUMN()-4,0)</f>
        <v>Raghu Ram</v>
      </c>
      <c r="J339" s="5" t="str">
        <f>VLOOKUP($A339,'[1]all active contracts with propo'!$A$1:$F$523,COLUMN()-4,0)</f>
        <v>CoWrks New Indiranagar</v>
      </c>
      <c r="K339" s="5" t="e">
        <f>VLOOKUP($A339,'[1]all active contracts with propo'!$A$1:$F$523,COLUMN()-4,0)</f>
        <v>#REF!</v>
      </c>
      <c r="L339" t="e">
        <f t="shared" si="19"/>
        <v>#REF!</v>
      </c>
    </row>
    <row r="340" spans="1:12" ht="15" customHeight="1" x14ac:dyDescent="0.25">
      <c r="A340" s="3" t="s">
        <v>535</v>
      </c>
      <c r="B340" s="3" t="s">
        <v>463</v>
      </c>
      <c r="C340" s="3" t="str">
        <f t="shared" si="20"/>
        <v>5B</v>
      </c>
      <c r="D340" s="3" t="s">
        <v>8</v>
      </c>
      <c r="E340" s="3">
        <v>4</v>
      </c>
      <c r="F340" s="3" t="s">
        <v>343</v>
      </c>
      <c r="G340" s="5" t="str">
        <f>VLOOKUP($A340,'[1]all active contracts with propo'!$A$1:$F$523,COLUMN()-4,0)</f>
        <v>Month on Month</v>
      </c>
      <c r="H340" s="5" t="str">
        <f>VLOOKUP($A340,'[1]all active contracts with propo'!$A$1:$F$523,COLUMN()-4,0)</f>
        <v>Zimperium Inc</v>
      </c>
      <c r="I340" s="5" t="str">
        <f>VLOOKUP($A340,'[1]all active contracts with propo'!$A$1:$F$523,COLUMN()-4,0)</f>
        <v>Raghu Ram</v>
      </c>
      <c r="J340" s="5" t="str">
        <f>VLOOKUP($A340,'[1]all active contracts with propo'!$A$1:$F$523,COLUMN()-4,0)</f>
        <v>CoWrks New Indiranagar</v>
      </c>
      <c r="K340" s="5" t="e">
        <f>VLOOKUP($A340,'[1]all active contracts with propo'!$A$1:$F$523,COLUMN()-4,0)</f>
        <v>#REF!</v>
      </c>
      <c r="L340" t="e">
        <f t="shared" si="19"/>
        <v>#REF!</v>
      </c>
    </row>
    <row r="341" spans="1:12" ht="15" customHeight="1" x14ac:dyDescent="0.25">
      <c r="A341" s="3" t="s">
        <v>536</v>
      </c>
      <c r="B341" s="3" t="s">
        <v>493</v>
      </c>
      <c r="C341" s="3" t="str">
        <f t="shared" si="20"/>
        <v>05</v>
      </c>
      <c r="D341" s="3" t="s">
        <v>59</v>
      </c>
      <c r="E341" s="3">
        <v>1</v>
      </c>
      <c r="F341" s="3" t="s">
        <v>343</v>
      </c>
      <c r="G341" s="5" t="str">
        <f>VLOOKUP($A341,'[1]all active contracts with propo'!$A$1:$F$523,COLUMN()-4,0)</f>
        <v>Month on Month</v>
      </c>
      <c r="H341" s="5" t="str">
        <f>VLOOKUP($A341,'[1]all active contracts with propo'!$A$1:$F$523,COLUMN()-4,0)</f>
        <v>Epoch Brand Services India Pvt Ltd.</v>
      </c>
      <c r="I341" s="5" t="str">
        <f>VLOOKUP($A341,'[1]all active contracts with propo'!$A$1:$F$523,COLUMN()-4,0)</f>
        <v>Raghu Ram</v>
      </c>
      <c r="J341" s="5" t="str">
        <f>VLOOKUP($A341,'[1]all active contracts with propo'!$A$1:$F$523,COLUMN()-4,0)</f>
        <v>CoWrks New Indiranagar</v>
      </c>
      <c r="K341" s="5" t="e">
        <f>VLOOKUP($A341,'[1]all active contracts with propo'!$A$1:$F$523,COLUMN()-4,0)</f>
        <v>#REF!</v>
      </c>
      <c r="L341" t="e">
        <f t="shared" si="19"/>
        <v>#REF!</v>
      </c>
    </row>
    <row r="342" spans="1:12" ht="15" customHeight="1" x14ac:dyDescent="0.25">
      <c r="A342" s="3" t="s">
        <v>537</v>
      </c>
      <c r="B342" s="3" t="s">
        <v>495</v>
      </c>
      <c r="C342" s="3" t="str">
        <f t="shared" si="20"/>
        <v>05</v>
      </c>
      <c r="D342" s="3" t="s">
        <v>59</v>
      </c>
      <c r="E342" s="3">
        <v>10</v>
      </c>
      <c r="F342" s="3" t="s">
        <v>343</v>
      </c>
      <c r="G342" s="5" t="str">
        <f>VLOOKUP($A342,'[1]all active contracts with propo'!$A$1:$F$523,COLUMN()-4,0)</f>
        <v>Activated</v>
      </c>
      <c r="H342" s="5" t="str">
        <f>VLOOKUP($A342,'[1]all active contracts with propo'!$A$1:$F$523,COLUMN()-4,0)</f>
        <v>Decathlon Sports India Pvt Ltd</v>
      </c>
      <c r="I342" s="5" t="str">
        <f>VLOOKUP($A342,'[1]all active contracts with propo'!$A$1:$F$523,COLUMN()-4,0)</f>
        <v>Raghu Ram</v>
      </c>
      <c r="J342" s="5" t="str">
        <f>VLOOKUP($A342,'[1]all active contracts with propo'!$A$1:$F$523,COLUMN()-4,0)</f>
        <v>CoWrks New Indiranagar</v>
      </c>
      <c r="K342" s="5" t="e">
        <f>VLOOKUP($A342,'[1]all active contracts with propo'!$A$1:$F$523,COLUMN()-4,0)</f>
        <v>#REF!</v>
      </c>
      <c r="L342" t="e">
        <f t="shared" si="19"/>
        <v>#REF!</v>
      </c>
    </row>
    <row r="343" spans="1:12" ht="15" customHeight="1" x14ac:dyDescent="0.25">
      <c r="A343" s="3" t="s">
        <v>537</v>
      </c>
      <c r="B343" s="3" t="s">
        <v>496</v>
      </c>
      <c r="C343" s="3" t="str">
        <f t="shared" si="20"/>
        <v>05</v>
      </c>
      <c r="D343" s="3" t="s">
        <v>59</v>
      </c>
      <c r="E343" s="3">
        <v>10</v>
      </c>
      <c r="F343" s="3" t="s">
        <v>343</v>
      </c>
      <c r="G343" s="5" t="str">
        <f>VLOOKUP($A343,'[1]all active contracts with propo'!$A$1:$F$523,COLUMN()-4,0)</f>
        <v>Activated</v>
      </c>
      <c r="H343" s="5" t="str">
        <f>VLOOKUP($A343,'[1]all active contracts with propo'!$A$1:$F$523,COLUMN()-4,0)</f>
        <v>Decathlon Sports India Pvt Ltd</v>
      </c>
      <c r="I343" s="5" t="str">
        <f>VLOOKUP($A343,'[1]all active contracts with propo'!$A$1:$F$523,COLUMN()-4,0)</f>
        <v>Raghu Ram</v>
      </c>
      <c r="J343" s="5" t="str">
        <f>VLOOKUP($A343,'[1]all active contracts with propo'!$A$1:$F$523,COLUMN()-4,0)</f>
        <v>CoWrks New Indiranagar</v>
      </c>
      <c r="K343" s="5" t="e">
        <f>VLOOKUP($A343,'[1]all active contracts with propo'!$A$1:$F$523,COLUMN()-4,0)</f>
        <v>#REF!</v>
      </c>
      <c r="L343" t="e">
        <f t="shared" si="19"/>
        <v>#REF!</v>
      </c>
    </row>
    <row r="344" spans="1:12" ht="15" customHeight="1" x14ac:dyDescent="0.25">
      <c r="A344" s="3" t="s">
        <v>537</v>
      </c>
      <c r="B344" s="3" t="s">
        <v>497</v>
      </c>
      <c r="C344" s="3" t="str">
        <f t="shared" si="20"/>
        <v>05</v>
      </c>
      <c r="D344" s="3" t="s">
        <v>59</v>
      </c>
      <c r="E344" s="3">
        <v>10</v>
      </c>
      <c r="F344" s="3" t="s">
        <v>343</v>
      </c>
      <c r="G344" s="5" t="str">
        <f>VLOOKUP($A344,'[1]all active contracts with propo'!$A$1:$F$523,COLUMN()-4,0)</f>
        <v>Activated</v>
      </c>
      <c r="H344" s="5" t="str">
        <f>VLOOKUP($A344,'[1]all active contracts with propo'!$A$1:$F$523,COLUMN()-4,0)</f>
        <v>Decathlon Sports India Pvt Ltd</v>
      </c>
      <c r="I344" s="5" t="str">
        <f>VLOOKUP($A344,'[1]all active contracts with propo'!$A$1:$F$523,COLUMN()-4,0)</f>
        <v>Raghu Ram</v>
      </c>
      <c r="J344" s="5" t="str">
        <f>VLOOKUP($A344,'[1]all active contracts with propo'!$A$1:$F$523,COLUMN()-4,0)</f>
        <v>CoWrks New Indiranagar</v>
      </c>
      <c r="K344" s="5" t="e">
        <f>VLOOKUP($A344,'[1]all active contracts with propo'!$A$1:$F$523,COLUMN()-4,0)</f>
        <v>#REF!</v>
      </c>
      <c r="L344" t="e">
        <f t="shared" si="19"/>
        <v>#REF!</v>
      </c>
    </row>
    <row r="345" spans="1:12" ht="15" customHeight="1" x14ac:dyDescent="0.25">
      <c r="A345" s="3" t="s">
        <v>537</v>
      </c>
      <c r="B345" s="3" t="s">
        <v>498</v>
      </c>
      <c r="C345" s="3" t="str">
        <f t="shared" si="20"/>
        <v>05</v>
      </c>
      <c r="D345" s="3" t="s">
        <v>59</v>
      </c>
      <c r="E345" s="3">
        <v>10</v>
      </c>
      <c r="F345" s="3" t="s">
        <v>343</v>
      </c>
      <c r="G345" s="5" t="str">
        <f>VLOOKUP($A345,'[1]all active contracts with propo'!$A$1:$F$523,COLUMN()-4,0)</f>
        <v>Activated</v>
      </c>
      <c r="H345" s="5" t="str">
        <f>VLOOKUP($A345,'[1]all active contracts with propo'!$A$1:$F$523,COLUMN()-4,0)</f>
        <v>Decathlon Sports India Pvt Ltd</v>
      </c>
      <c r="I345" s="5" t="str">
        <f>VLOOKUP($A345,'[1]all active contracts with propo'!$A$1:$F$523,COLUMN()-4,0)</f>
        <v>Raghu Ram</v>
      </c>
      <c r="J345" s="5" t="str">
        <f>VLOOKUP($A345,'[1]all active contracts with propo'!$A$1:$F$523,COLUMN()-4,0)</f>
        <v>CoWrks New Indiranagar</v>
      </c>
      <c r="K345" s="5" t="e">
        <f>VLOOKUP($A345,'[1]all active contracts with propo'!$A$1:$F$523,COLUMN()-4,0)</f>
        <v>#REF!</v>
      </c>
      <c r="L345" t="e">
        <f t="shared" si="19"/>
        <v>#REF!</v>
      </c>
    </row>
    <row r="346" spans="1:12" ht="15" customHeight="1" x14ac:dyDescent="0.25">
      <c r="A346" s="3" t="s">
        <v>537</v>
      </c>
      <c r="B346" s="3" t="s">
        <v>499</v>
      </c>
      <c r="C346" s="3" t="str">
        <f t="shared" si="20"/>
        <v>05</v>
      </c>
      <c r="D346" s="3" t="s">
        <v>59</v>
      </c>
      <c r="E346" s="3">
        <v>10</v>
      </c>
      <c r="F346" s="3" t="s">
        <v>343</v>
      </c>
      <c r="G346" s="5" t="str">
        <f>VLOOKUP($A346,'[1]all active contracts with propo'!$A$1:$F$523,COLUMN()-4,0)</f>
        <v>Activated</v>
      </c>
      <c r="H346" s="5" t="str">
        <f>VLOOKUP($A346,'[1]all active contracts with propo'!$A$1:$F$523,COLUMN()-4,0)</f>
        <v>Decathlon Sports India Pvt Ltd</v>
      </c>
      <c r="I346" s="5" t="str">
        <f>VLOOKUP($A346,'[1]all active contracts with propo'!$A$1:$F$523,COLUMN()-4,0)</f>
        <v>Raghu Ram</v>
      </c>
      <c r="J346" s="5" t="str">
        <f>VLOOKUP($A346,'[1]all active contracts with propo'!$A$1:$F$523,COLUMN()-4,0)</f>
        <v>CoWrks New Indiranagar</v>
      </c>
      <c r="K346" s="5" t="e">
        <f>VLOOKUP($A346,'[1]all active contracts with propo'!$A$1:$F$523,COLUMN()-4,0)</f>
        <v>#REF!</v>
      </c>
      <c r="L346" t="e">
        <f t="shared" si="19"/>
        <v>#REF!</v>
      </c>
    </row>
    <row r="347" spans="1:12" ht="15" customHeight="1" x14ac:dyDescent="0.25">
      <c r="A347" s="3" t="s">
        <v>537</v>
      </c>
      <c r="B347" s="3" t="s">
        <v>500</v>
      </c>
      <c r="C347" s="3" t="str">
        <f t="shared" si="20"/>
        <v>05</v>
      </c>
      <c r="D347" s="3" t="s">
        <v>59</v>
      </c>
      <c r="E347" s="3">
        <v>10</v>
      </c>
      <c r="F347" s="3" t="s">
        <v>343</v>
      </c>
      <c r="G347" s="5" t="str">
        <f>VLOOKUP($A347,'[1]all active contracts with propo'!$A$1:$F$523,COLUMN()-4,0)</f>
        <v>Activated</v>
      </c>
      <c r="H347" s="5" t="str">
        <f>VLOOKUP($A347,'[1]all active contracts with propo'!$A$1:$F$523,COLUMN()-4,0)</f>
        <v>Decathlon Sports India Pvt Ltd</v>
      </c>
      <c r="I347" s="5" t="str">
        <f>VLOOKUP($A347,'[1]all active contracts with propo'!$A$1:$F$523,COLUMN()-4,0)</f>
        <v>Raghu Ram</v>
      </c>
      <c r="J347" s="5" t="str">
        <f>VLOOKUP($A347,'[1]all active contracts with propo'!$A$1:$F$523,COLUMN()-4,0)</f>
        <v>CoWrks New Indiranagar</v>
      </c>
      <c r="K347" s="5" t="e">
        <f>VLOOKUP($A347,'[1]all active contracts with propo'!$A$1:$F$523,COLUMN()-4,0)</f>
        <v>#REF!</v>
      </c>
      <c r="L347" t="e">
        <f t="shared" si="19"/>
        <v>#REF!</v>
      </c>
    </row>
    <row r="348" spans="1:12" ht="15" customHeight="1" x14ac:dyDescent="0.25">
      <c r="A348" s="3" t="s">
        <v>537</v>
      </c>
      <c r="B348" s="3" t="s">
        <v>501</v>
      </c>
      <c r="C348" s="3" t="str">
        <f t="shared" si="20"/>
        <v>05</v>
      </c>
      <c r="D348" s="3" t="s">
        <v>59</v>
      </c>
      <c r="E348" s="3">
        <v>10</v>
      </c>
      <c r="F348" s="3" t="s">
        <v>343</v>
      </c>
      <c r="G348" s="5" t="str">
        <f>VLOOKUP($A348,'[1]all active contracts with propo'!$A$1:$F$523,COLUMN()-4,0)</f>
        <v>Activated</v>
      </c>
      <c r="H348" s="5" t="str">
        <f>VLOOKUP($A348,'[1]all active contracts with propo'!$A$1:$F$523,COLUMN()-4,0)</f>
        <v>Decathlon Sports India Pvt Ltd</v>
      </c>
      <c r="I348" s="5" t="str">
        <f>VLOOKUP($A348,'[1]all active contracts with propo'!$A$1:$F$523,COLUMN()-4,0)</f>
        <v>Raghu Ram</v>
      </c>
      <c r="J348" s="5" t="str">
        <f>VLOOKUP($A348,'[1]all active contracts with propo'!$A$1:$F$523,COLUMN()-4,0)</f>
        <v>CoWrks New Indiranagar</v>
      </c>
      <c r="K348" s="5" t="e">
        <f>VLOOKUP($A348,'[1]all active contracts with propo'!$A$1:$F$523,COLUMN()-4,0)</f>
        <v>#REF!</v>
      </c>
      <c r="L348" t="e">
        <f t="shared" si="19"/>
        <v>#REF!</v>
      </c>
    </row>
    <row r="349" spans="1:12" ht="15" customHeight="1" x14ac:dyDescent="0.25">
      <c r="A349" s="3" t="s">
        <v>537</v>
      </c>
      <c r="B349" s="3" t="s">
        <v>502</v>
      </c>
      <c r="C349" s="3" t="str">
        <f t="shared" si="20"/>
        <v>05</v>
      </c>
      <c r="D349" s="3" t="s">
        <v>59</v>
      </c>
      <c r="E349" s="3">
        <v>10</v>
      </c>
      <c r="F349" s="3" t="s">
        <v>343</v>
      </c>
      <c r="G349" s="5" t="str">
        <f>VLOOKUP($A349,'[1]all active contracts with propo'!$A$1:$F$523,COLUMN()-4,0)</f>
        <v>Activated</v>
      </c>
      <c r="H349" s="5" t="str">
        <f>VLOOKUP($A349,'[1]all active contracts with propo'!$A$1:$F$523,COLUMN()-4,0)</f>
        <v>Decathlon Sports India Pvt Ltd</v>
      </c>
      <c r="I349" s="5" t="str">
        <f>VLOOKUP($A349,'[1]all active contracts with propo'!$A$1:$F$523,COLUMN()-4,0)</f>
        <v>Raghu Ram</v>
      </c>
      <c r="J349" s="5" t="str">
        <f>VLOOKUP($A349,'[1]all active contracts with propo'!$A$1:$F$523,COLUMN()-4,0)</f>
        <v>CoWrks New Indiranagar</v>
      </c>
      <c r="K349" s="5" t="e">
        <f>VLOOKUP($A349,'[1]all active contracts with propo'!$A$1:$F$523,COLUMN()-4,0)</f>
        <v>#REF!</v>
      </c>
      <c r="L349" t="e">
        <f t="shared" si="19"/>
        <v>#REF!</v>
      </c>
    </row>
    <row r="350" spans="1:12" ht="15" customHeight="1" x14ac:dyDescent="0.25">
      <c r="A350" s="3" t="s">
        <v>537</v>
      </c>
      <c r="B350" s="3" t="s">
        <v>503</v>
      </c>
      <c r="C350" s="3" t="str">
        <f t="shared" si="20"/>
        <v>05</v>
      </c>
      <c r="D350" s="3" t="s">
        <v>59</v>
      </c>
      <c r="E350" s="3">
        <v>10</v>
      </c>
      <c r="F350" s="3" t="s">
        <v>343</v>
      </c>
      <c r="G350" s="5" t="str">
        <f>VLOOKUP($A350,'[1]all active contracts with propo'!$A$1:$F$523,COLUMN()-4,0)</f>
        <v>Activated</v>
      </c>
      <c r="H350" s="5" t="str">
        <f>VLOOKUP($A350,'[1]all active contracts with propo'!$A$1:$F$523,COLUMN()-4,0)</f>
        <v>Decathlon Sports India Pvt Ltd</v>
      </c>
      <c r="I350" s="5" t="str">
        <f>VLOOKUP($A350,'[1]all active contracts with propo'!$A$1:$F$523,COLUMN()-4,0)</f>
        <v>Raghu Ram</v>
      </c>
      <c r="J350" s="5" t="str">
        <f>VLOOKUP($A350,'[1]all active contracts with propo'!$A$1:$F$523,COLUMN()-4,0)</f>
        <v>CoWrks New Indiranagar</v>
      </c>
      <c r="K350" s="5" t="e">
        <f>VLOOKUP($A350,'[1]all active contracts with propo'!$A$1:$F$523,COLUMN()-4,0)</f>
        <v>#REF!</v>
      </c>
      <c r="L350" t="e">
        <f t="shared" si="19"/>
        <v>#REF!</v>
      </c>
    </row>
    <row r="351" spans="1:12" ht="15" customHeight="1" x14ac:dyDescent="0.25">
      <c r="A351" s="3" t="s">
        <v>537</v>
      </c>
      <c r="B351" s="3" t="s">
        <v>504</v>
      </c>
      <c r="C351" s="3" t="str">
        <f t="shared" si="20"/>
        <v>05</v>
      </c>
      <c r="D351" s="3" t="s">
        <v>59</v>
      </c>
      <c r="E351" s="3">
        <v>10</v>
      </c>
      <c r="F351" s="3" t="s">
        <v>343</v>
      </c>
      <c r="G351" s="5" t="str">
        <f>VLOOKUP($A351,'[1]all active contracts with propo'!$A$1:$F$523,COLUMN()-4,0)</f>
        <v>Activated</v>
      </c>
      <c r="H351" s="5" t="str">
        <f>VLOOKUP($A351,'[1]all active contracts with propo'!$A$1:$F$523,COLUMN()-4,0)</f>
        <v>Decathlon Sports India Pvt Ltd</v>
      </c>
      <c r="I351" s="5" t="str">
        <f>VLOOKUP($A351,'[1]all active contracts with propo'!$A$1:$F$523,COLUMN()-4,0)</f>
        <v>Raghu Ram</v>
      </c>
      <c r="J351" s="5" t="str">
        <f>VLOOKUP($A351,'[1]all active contracts with propo'!$A$1:$F$523,COLUMN()-4,0)</f>
        <v>CoWrks New Indiranagar</v>
      </c>
      <c r="K351" s="5" t="e">
        <f>VLOOKUP($A351,'[1]all active contracts with propo'!$A$1:$F$523,COLUMN()-4,0)</f>
        <v>#REF!</v>
      </c>
      <c r="L351" t="e">
        <f t="shared" si="19"/>
        <v>#REF!</v>
      </c>
    </row>
    <row r="352" spans="1:12" ht="15" customHeight="1" x14ac:dyDescent="0.25">
      <c r="A352" s="3" t="s">
        <v>538</v>
      </c>
      <c r="B352" s="3" t="s">
        <v>465</v>
      </c>
      <c r="C352" s="3" t="str">
        <f t="shared" ref="C352:C353" si="21">IF(OR(B352="Telephony",B352="Community Lounge",B352="Car Parking",B352="Bike Parking"),"",LEFT(RIGHT(B352,7),2))</f>
        <v>5B</v>
      </c>
      <c r="D352" s="3" t="s">
        <v>8</v>
      </c>
      <c r="E352" s="3">
        <v>2</v>
      </c>
      <c r="F352" s="3" t="s">
        <v>343</v>
      </c>
      <c r="G352" s="5" t="str">
        <f>VLOOKUP($A352,'[1]all active contracts with propo'!$A$1:$F$523,COLUMN()-4,0)</f>
        <v>Activated</v>
      </c>
      <c r="H352" s="5" t="str">
        <f>VLOOKUP($A352,'[1]all active contracts with propo'!$A$1:$F$523,COLUMN()-4,0)</f>
        <v>Aicumen Innovations Private Limited</v>
      </c>
      <c r="I352" s="5" t="str">
        <f>VLOOKUP($A352,'[1]all active contracts with propo'!$A$1:$F$523,COLUMN()-4,0)</f>
        <v>Khursheed Alem Khan</v>
      </c>
      <c r="J352" s="5" t="str">
        <f>VLOOKUP($A352,'[1]all active contracts with propo'!$A$1:$F$523,COLUMN()-4,0)</f>
        <v>CoWrks New Indiranagar</v>
      </c>
      <c r="K352" s="5" t="e">
        <f>VLOOKUP($A352,'[1]all active contracts with propo'!$A$1:$F$523,COLUMN()-4,0)</f>
        <v>#REF!</v>
      </c>
      <c r="L352" t="e">
        <f t="shared" si="19"/>
        <v>#REF!</v>
      </c>
    </row>
    <row r="353" spans="1:12" ht="15" customHeight="1" x14ac:dyDescent="0.25">
      <c r="A353" s="3" t="s">
        <v>538</v>
      </c>
      <c r="B353" s="3" t="s">
        <v>466</v>
      </c>
      <c r="C353" s="3" t="str">
        <f t="shared" si="21"/>
        <v>5B</v>
      </c>
      <c r="D353" s="3" t="s">
        <v>8</v>
      </c>
      <c r="E353" s="3">
        <v>2</v>
      </c>
      <c r="F353" s="3" t="s">
        <v>343</v>
      </c>
      <c r="G353" s="5" t="str">
        <f>VLOOKUP($A353,'[1]all active contracts with propo'!$A$1:$F$523,COLUMN()-4,0)</f>
        <v>Activated</v>
      </c>
      <c r="H353" s="5" t="str">
        <f>VLOOKUP($A353,'[1]all active contracts with propo'!$A$1:$F$523,COLUMN()-4,0)</f>
        <v>Aicumen Innovations Private Limited</v>
      </c>
      <c r="I353" s="5" t="str">
        <f>VLOOKUP($A353,'[1]all active contracts with propo'!$A$1:$F$523,COLUMN()-4,0)</f>
        <v>Khursheed Alem Khan</v>
      </c>
      <c r="J353" s="5" t="str">
        <f>VLOOKUP($A353,'[1]all active contracts with propo'!$A$1:$F$523,COLUMN()-4,0)</f>
        <v>CoWrks New Indiranagar</v>
      </c>
      <c r="K353" s="5" t="e">
        <f>VLOOKUP($A353,'[1]all active contracts with propo'!$A$1:$F$523,COLUMN()-4,0)</f>
        <v>#REF!</v>
      </c>
      <c r="L353" t="e">
        <f t="shared" si="19"/>
        <v>#REF!</v>
      </c>
    </row>
    <row r="354" spans="1:12" ht="15" customHeight="1" x14ac:dyDescent="0.25">
      <c r="A354" s="3" t="s">
        <v>539</v>
      </c>
      <c r="B354" s="3" t="s">
        <v>494</v>
      </c>
      <c r="C354" s="3" t="str">
        <f>IF(OR(B354="Telephony",B354="Community Lounge",B354="Car Parking",B354="Bike Parking"),"",LEFT(RIGHT(B354,7),2))</f>
        <v>05</v>
      </c>
      <c r="D354" s="3" t="s">
        <v>59</v>
      </c>
      <c r="E354" s="3">
        <v>1</v>
      </c>
      <c r="F354" s="3" t="s">
        <v>343</v>
      </c>
      <c r="G354" s="5" t="str">
        <f>VLOOKUP($A354,'[1]all active contracts with propo'!$A$1:$F$523,COLUMN()-4,0)</f>
        <v>Month on Month</v>
      </c>
      <c r="H354" s="5" t="str">
        <f>VLOOKUP($A354,'[1]all active contracts with propo'!$A$1:$F$523,COLUMN()-4,0)</f>
        <v>Pencilbox</v>
      </c>
      <c r="I354" s="5" t="str">
        <f>VLOOKUP($A354,'[1]all active contracts with propo'!$A$1:$F$523,COLUMN()-4,0)</f>
        <v>Rumpa Das</v>
      </c>
      <c r="J354" s="5" t="str">
        <f>VLOOKUP($A354,'[1]all active contracts with propo'!$A$1:$F$523,COLUMN()-4,0)</f>
        <v>CoWrks New Indiranagar</v>
      </c>
      <c r="K354" s="5" t="e">
        <f>VLOOKUP($A354,'[1]all active contracts with propo'!$A$1:$F$523,COLUMN()-4,0)</f>
        <v>#REF!</v>
      </c>
      <c r="L354" t="e">
        <f t="shared" si="19"/>
        <v>#REF!</v>
      </c>
    </row>
    <row r="355" spans="1:12" ht="15" customHeight="1" x14ac:dyDescent="0.25">
      <c r="A355" s="3" t="s">
        <v>540</v>
      </c>
      <c r="B355" s="3" t="s">
        <v>477</v>
      </c>
      <c r="C355" s="3" t="str">
        <f t="shared" si="17"/>
        <v>00</v>
      </c>
      <c r="D355" s="3" t="s">
        <v>8</v>
      </c>
      <c r="E355" s="3">
        <v>1</v>
      </c>
      <c r="F355" s="3" t="s">
        <v>343</v>
      </c>
      <c r="G355" s="5" t="str">
        <f>VLOOKUP($A355,'[1]all active contracts with propo'!$A$1:$F$523,COLUMN()-4,0)</f>
        <v>Month on Month</v>
      </c>
      <c r="H355" s="5" t="str">
        <f>VLOOKUP($A355,'[1]all active contracts with propo'!$A$1:$F$523,COLUMN()-4,0)</f>
        <v>Twistedpair Technologies Pvt. Ltd</v>
      </c>
      <c r="I355" s="5" t="str">
        <f>VLOOKUP($A355,'[1]all active contracts with propo'!$A$1:$F$523,COLUMN()-4,0)</f>
        <v>Khursheed Alem Khan</v>
      </c>
      <c r="J355" s="5" t="str">
        <f>VLOOKUP($A355,'[1]all active contracts with propo'!$A$1:$F$523,COLUMN()-4,0)</f>
        <v>CoWrks New Indiranagar</v>
      </c>
      <c r="K355" s="5" t="e">
        <f>VLOOKUP($A355,'[1]all active contracts with propo'!$A$1:$F$523,COLUMN()-4,0)</f>
        <v>#REF!</v>
      </c>
      <c r="L355" t="e">
        <f t="shared" si="19"/>
        <v>#REF!</v>
      </c>
    </row>
    <row r="356" spans="1:12" ht="15" customHeight="1" x14ac:dyDescent="0.25">
      <c r="A356" s="3" t="s">
        <v>541</v>
      </c>
      <c r="B356" s="3" t="s">
        <v>380</v>
      </c>
      <c r="C356" s="3" t="str">
        <f t="shared" si="17"/>
        <v>05</v>
      </c>
      <c r="D356" s="3" t="s">
        <v>6</v>
      </c>
      <c r="E356" s="3">
        <v>89</v>
      </c>
      <c r="F356" s="3" t="s">
        <v>343</v>
      </c>
      <c r="G356" s="5" t="str">
        <f>VLOOKUP($A356,'[1]all active contracts with propo'!$A$1:$F$523,COLUMN()-4,0)</f>
        <v>Month on Month</v>
      </c>
      <c r="H356" s="5" t="str">
        <f>VLOOKUP($A356,'[1]all active contracts with propo'!$A$1:$F$523,COLUMN()-4,0)</f>
        <v>LM Wind Power Technologies India Pvt Ltd</v>
      </c>
      <c r="I356" s="5" t="str">
        <f>VLOOKUP($A356,'[1]all active contracts with propo'!$A$1:$F$523,COLUMN()-4,0)</f>
        <v>Imaad Ahmed</v>
      </c>
      <c r="J356" s="5" t="str">
        <f>VLOOKUP($A356,'[1]all active contracts with propo'!$A$1:$F$523,COLUMN()-4,0)</f>
        <v>CoWrks New Indiranagar</v>
      </c>
      <c r="K356" s="5" t="e">
        <f>VLOOKUP($A356,'[1]all active contracts with propo'!$A$1:$F$523,COLUMN()-4,0)</f>
        <v>#REF!</v>
      </c>
      <c r="L356" t="e">
        <f t="shared" si="19"/>
        <v>#REF!</v>
      </c>
    </row>
    <row r="357" spans="1:12" ht="15" customHeight="1" x14ac:dyDescent="0.25">
      <c r="A357" s="3" t="s">
        <v>541</v>
      </c>
      <c r="B357" s="3" t="s">
        <v>381</v>
      </c>
      <c r="C357" s="3" t="str">
        <f t="shared" si="17"/>
        <v>05</v>
      </c>
      <c r="D357" s="3" t="s">
        <v>6</v>
      </c>
      <c r="E357" s="3">
        <v>89</v>
      </c>
      <c r="F357" s="3" t="s">
        <v>343</v>
      </c>
      <c r="G357" s="5" t="str">
        <f>VLOOKUP($A357,'[1]all active contracts with propo'!$A$1:$F$523,COLUMN()-4,0)</f>
        <v>Month on Month</v>
      </c>
      <c r="H357" s="5" t="str">
        <f>VLOOKUP($A357,'[1]all active contracts with propo'!$A$1:$F$523,COLUMN()-4,0)</f>
        <v>LM Wind Power Technologies India Pvt Ltd</v>
      </c>
      <c r="I357" s="5" t="str">
        <f>VLOOKUP($A357,'[1]all active contracts with propo'!$A$1:$F$523,COLUMN()-4,0)</f>
        <v>Imaad Ahmed</v>
      </c>
      <c r="J357" s="5" t="str">
        <f>VLOOKUP($A357,'[1]all active contracts with propo'!$A$1:$F$523,COLUMN()-4,0)</f>
        <v>CoWrks New Indiranagar</v>
      </c>
      <c r="K357" s="5" t="e">
        <f>VLOOKUP($A357,'[1]all active contracts with propo'!$A$1:$F$523,COLUMN()-4,0)</f>
        <v>#REF!</v>
      </c>
      <c r="L357" t="e">
        <f t="shared" si="19"/>
        <v>#REF!</v>
      </c>
    </row>
    <row r="358" spans="1:12" ht="15" customHeight="1" x14ac:dyDescent="0.25">
      <c r="A358" s="3" t="s">
        <v>541</v>
      </c>
      <c r="B358" s="3" t="s">
        <v>382</v>
      </c>
      <c r="C358" s="3" t="str">
        <f t="shared" si="17"/>
        <v>05</v>
      </c>
      <c r="D358" s="3" t="s">
        <v>6</v>
      </c>
      <c r="E358" s="3">
        <v>89</v>
      </c>
      <c r="F358" s="3" t="s">
        <v>343</v>
      </c>
      <c r="G358" s="5" t="str">
        <f>VLOOKUP($A358,'[1]all active contracts with propo'!$A$1:$F$523,COLUMN()-4,0)</f>
        <v>Month on Month</v>
      </c>
      <c r="H358" s="5" t="str">
        <f>VLOOKUP($A358,'[1]all active contracts with propo'!$A$1:$F$523,COLUMN()-4,0)</f>
        <v>LM Wind Power Technologies India Pvt Ltd</v>
      </c>
      <c r="I358" s="5" t="str">
        <f>VLOOKUP($A358,'[1]all active contracts with propo'!$A$1:$F$523,COLUMN()-4,0)</f>
        <v>Imaad Ahmed</v>
      </c>
      <c r="J358" s="5" t="str">
        <f>VLOOKUP($A358,'[1]all active contracts with propo'!$A$1:$F$523,COLUMN()-4,0)</f>
        <v>CoWrks New Indiranagar</v>
      </c>
      <c r="K358" s="5" t="e">
        <f>VLOOKUP($A358,'[1]all active contracts with propo'!$A$1:$F$523,COLUMN()-4,0)</f>
        <v>#REF!</v>
      </c>
      <c r="L358" t="e">
        <f t="shared" si="19"/>
        <v>#REF!</v>
      </c>
    </row>
    <row r="359" spans="1:12" ht="15" customHeight="1" x14ac:dyDescent="0.25">
      <c r="A359" s="3" t="s">
        <v>541</v>
      </c>
      <c r="B359" s="3" t="s">
        <v>542</v>
      </c>
      <c r="C359" s="3" t="str">
        <f t="shared" si="17"/>
        <v>05</v>
      </c>
      <c r="D359" s="3" t="s">
        <v>6</v>
      </c>
      <c r="E359" s="3">
        <v>89</v>
      </c>
      <c r="F359" s="3" t="s">
        <v>343</v>
      </c>
      <c r="G359" s="5" t="str">
        <f>VLOOKUP($A359,'[1]all active contracts with propo'!$A$1:$F$523,COLUMN()-4,0)</f>
        <v>Month on Month</v>
      </c>
      <c r="H359" s="5" t="str">
        <f>VLOOKUP($A359,'[1]all active contracts with propo'!$A$1:$F$523,COLUMN()-4,0)</f>
        <v>LM Wind Power Technologies India Pvt Ltd</v>
      </c>
      <c r="I359" s="5" t="str">
        <f>VLOOKUP($A359,'[1]all active contracts with propo'!$A$1:$F$523,COLUMN()-4,0)</f>
        <v>Imaad Ahmed</v>
      </c>
      <c r="J359" s="5" t="str">
        <f>VLOOKUP($A359,'[1]all active contracts with propo'!$A$1:$F$523,COLUMN()-4,0)</f>
        <v>CoWrks New Indiranagar</v>
      </c>
      <c r="K359" s="5" t="e">
        <f>VLOOKUP($A359,'[1]all active contracts with propo'!$A$1:$F$523,COLUMN()-4,0)</f>
        <v>#REF!</v>
      </c>
      <c r="L359" t="e">
        <f t="shared" si="19"/>
        <v>#REF!</v>
      </c>
    </row>
    <row r="360" spans="1:12" ht="15" customHeight="1" x14ac:dyDescent="0.25">
      <c r="A360" s="3" t="s">
        <v>541</v>
      </c>
      <c r="B360" s="3" t="s">
        <v>363</v>
      </c>
      <c r="C360" s="3" t="str">
        <f t="shared" si="17"/>
        <v>05</v>
      </c>
      <c r="D360" s="3" t="s">
        <v>6</v>
      </c>
      <c r="E360" s="3">
        <v>89</v>
      </c>
      <c r="F360" s="3" t="s">
        <v>343</v>
      </c>
      <c r="G360" s="5" t="str">
        <f>VLOOKUP($A360,'[1]all active contracts with propo'!$A$1:$F$523,COLUMN()-4,0)</f>
        <v>Month on Month</v>
      </c>
      <c r="H360" s="5" t="str">
        <f>VLOOKUP($A360,'[1]all active contracts with propo'!$A$1:$F$523,COLUMN()-4,0)</f>
        <v>LM Wind Power Technologies India Pvt Ltd</v>
      </c>
      <c r="I360" s="5" t="str">
        <f>VLOOKUP($A360,'[1]all active contracts with propo'!$A$1:$F$523,COLUMN()-4,0)</f>
        <v>Imaad Ahmed</v>
      </c>
      <c r="J360" s="5" t="str">
        <f>VLOOKUP($A360,'[1]all active contracts with propo'!$A$1:$F$523,COLUMN()-4,0)</f>
        <v>CoWrks New Indiranagar</v>
      </c>
      <c r="K360" s="5" t="e">
        <f>VLOOKUP($A360,'[1]all active contracts with propo'!$A$1:$F$523,COLUMN()-4,0)</f>
        <v>#REF!</v>
      </c>
      <c r="L360" t="e">
        <f t="shared" si="19"/>
        <v>#REF!</v>
      </c>
    </row>
    <row r="361" spans="1:12" ht="15" customHeight="1" x14ac:dyDescent="0.25">
      <c r="A361" s="3" t="s">
        <v>541</v>
      </c>
      <c r="B361" s="3" t="s">
        <v>365</v>
      </c>
      <c r="C361" s="3" t="str">
        <f t="shared" si="17"/>
        <v>05</v>
      </c>
      <c r="D361" s="3" t="s">
        <v>6</v>
      </c>
      <c r="E361" s="3">
        <v>89</v>
      </c>
      <c r="F361" s="3" t="s">
        <v>343</v>
      </c>
      <c r="G361" s="5" t="str">
        <f>VLOOKUP($A361,'[1]all active contracts with propo'!$A$1:$F$523,COLUMN()-4,0)</f>
        <v>Month on Month</v>
      </c>
      <c r="H361" s="5" t="str">
        <f>VLOOKUP($A361,'[1]all active contracts with propo'!$A$1:$F$523,COLUMN()-4,0)</f>
        <v>LM Wind Power Technologies India Pvt Ltd</v>
      </c>
      <c r="I361" s="5" t="str">
        <f>VLOOKUP($A361,'[1]all active contracts with propo'!$A$1:$F$523,COLUMN()-4,0)</f>
        <v>Imaad Ahmed</v>
      </c>
      <c r="J361" s="5" t="str">
        <f>VLOOKUP($A361,'[1]all active contracts with propo'!$A$1:$F$523,COLUMN()-4,0)</f>
        <v>CoWrks New Indiranagar</v>
      </c>
      <c r="K361" s="5" t="e">
        <f>VLOOKUP($A361,'[1]all active contracts with propo'!$A$1:$F$523,COLUMN()-4,0)</f>
        <v>#REF!</v>
      </c>
      <c r="L361" t="e">
        <f t="shared" si="19"/>
        <v>#REF!</v>
      </c>
    </row>
    <row r="362" spans="1:12" ht="15" customHeight="1" x14ac:dyDescent="0.25">
      <c r="A362" s="3" t="s">
        <v>541</v>
      </c>
      <c r="B362" s="3" t="s">
        <v>527</v>
      </c>
      <c r="C362" s="3" t="str">
        <f t="shared" si="17"/>
        <v>05</v>
      </c>
      <c r="D362" s="3" t="s">
        <v>6</v>
      </c>
      <c r="E362" s="3">
        <v>89</v>
      </c>
      <c r="F362" s="3" t="s">
        <v>343</v>
      </c>
      <c r="G362" s="5" t="str">
        <f>VLOOKUP($A362,'[1]all active contracts with propo'!$A$1:$F$523,COLUMN()-4,0)</f>
        <v>Month on Month</v>
      </c>
      <c r="H362" s="5" t="str">
        <f>VLOOKUP($A362,'[1]all active contracts with propo'!$A$1:$F$523,COLUMN()-4,0)</f>
        <v>LM Wind Power Technologies India Pvt Ltd</v>
      </c>
      <c r="I362" s="5" t="str">
        <f>VLOOKUP($A362,'[1]all active contracts with propo'!$A$1:$F$523,COLUMN()-4,0)</f>
        <v>Imaad Ahmed</v>
      </c>
      <c r="J362" s="5" t="str">
        <f>VLOOKUP($A362,'[1]all active contracts with propo'!$A$1:$F$523,COLUMN()-4,0)</f>
        <v>CoWrks New Indiranagar</v>
      </c>
      <c r="K362" s="5" t="e">
        <f>VLOOKUP($A362,'[1]all active contracts with propo'!$A$1:$F$523,COLUMN()-4,0)</f>
        <v>#REF!</v>
      </c>
      <c r="L362" t="e">
        <f t="shared" si="19"/>
        <v>#REF!</v>
      </c>
    </row>
    <row r="363" spans="1:12" ht="15" customHeight="1" x14ac:dyDescent="0.25">
      <c r="A363" s="3" t="s">
        <v>541</v>
      </c>
      <c r="B363" s="3" t="s">
        <v>410</v>
      </c>
      <c r="C363" s="3" t="str">
        <f t="shared" si="17"/>
        <v>05</v>
      </c>
      <c r="D363" s="3" t="s">
        <v>6</v>
      </c>
      <c r="E363" s="3">
        <v>89</v>
      </c>
      <c r="F363" s="3" t="s">
        <v>343</v>
      </c>
      <c r="G363" s="5" t="str">
        <f>VLOOKUP($A363,'[1]all active contracts with propo'!$A$1:$F$523,COLUMN()-4,0)</f>
        <v>Month on Month</v>
      </c>
      <c r="H363" s="5" t="str">
        <f>VLOOKUP($A363,'[1]all active contracts with propo'!$A$1:$F$523,COLUMN()-4,0)</f>
        <v>LM Wind Power Technologies India Pvt Ltd</v>
      </c>
      <c r="I363" s="5" t="str">
        <f>VLOOKUP($A363,'[1]all active contracts with propo'!$A$1:$F$523,COLUMN()-4,0)</f>
        <v>Imaad Ahmed</v>
      </c>
      <c r="J363" s="5" t="str">
        <f>VLOOKUP($A363,'[1]all active contracts with propo'!$A$1:$F$523,COLUMN()-4,0)</f>
        <v>CoWrks New Indiranagar</v>
      </c>
      <c r="K363" s="5" t="e">
        <f>VLOOKUP($A363,'[1]all active contracts with propo'!$A$1:$F$523,COLUMN()-4,0)</f>
        <v>#REF!</v>
      </c>
      <c r="L363" t="e">
        <f t="shared" si="19"/>
        <v>#REF!</v>
      </c>
    </row>
    <row r="364" spans="1:12" ht="15" customHeight="1" x14ac:dyDescent="0.25">
      <c r="A364" s="3" t="s">
        <v>541</v>
      </c>
      <c r="B364" s="3" t="s">
        <v>523</v>
      </c>
      <c r="C364" s="3" t="str">
        <f t="shared" si="17"/>
        <v>05</v>
      </c>
      <c r="D364" s="3" t="s">
        <v>6</v>
      </c>
      <c r="E364" s="3">
        <v>89</v>
      </c>
      <c r="F364" s="3" t="s">
        <v>343</v>
      </c>
      <c r="G364" s="5" t="str">
        <f>VLOOKUP($A364,'[1]all active contracts with propo'!$A$1:$F$523,COLUMN()-4,0)</f>
        <v>Month on Month</v>
      </c>
      <c r="H364" s="5" t="str">
        <f>VLOOKUP($A364,'[1]all active contracts with propo'!$A$1:$F$523,COLUMN()-4,0)</f>
        <v>LM Wind Power Technologies India Pvt Ltd</v>
      </c>
      <c r="I364" s="5" t="str">
        <f>VLOOKUP($A364,'[1]all active contracts with propo'!$A$1:$F$523,COLUMN()-4,0)</f>
        <v>Imaad Ahmed</v>
      </c>
      <c r="J364" s="5" t="str">
        <f>VLOOKUP($A364,'[1]all active contracts with propo'!$A$1:$F$523,COLUMN()-4,0)</f>
        <v>CoWrks New Indiranagar</v>
      </c>
      <c r="K364" s="5" t="e">
        <f>VLOOKUP($A364,'[1]all active contracts with propo'!$A$1:$F$523,COLUMN()-4,0)</f>
        <v>#REF!</v>
      </c>
      <c r="L364" t="e">
        <f t="shared" si="19"/>
        <v>#REF!</v>
      </c>
    </row>
    <row r="365" spans="1:12" ht="15" customHeight="1" x14ac:dyDescent="0.25">
      <c r="A365" s="3" t="s">
        <v>544</v>
      </c>
      <c r="B365" s="3" t="s">
        <v>389</v>
      </c>
      <c r="C365" s="3" t="str">
        <f t="shared" si="17"/>
        <v>00</v>
      </c>
      <c r="D365" s="3" t="s">
        <v>6</v>
      </c>
      <c r="E365" s="3">
        <v>12</v>
      </c>
      <c r="F365" s="3" t="s">
        <v>343</v>
      </c>
      <c r="G365" s="5" t="str">
        <f>VLOOKUP($A365,'[1]all active contracts with propo'!$A$1:$F$523,COLUMN()-4,0)</f>
        <v>Formal Notice Given</v>
      </c>
      <c r="H365" s="5" t="str">
        <f>VLOOKUP($A365,'[1]all active contracts with propo'!$A$1:$F$523,COLUMN()-4,0)</f>
        <v>Logesys Solutions India Pvt. Ltd</v>
      </c>
      <c r="I365" s="5" t="str">
        <f>VLOOKUP($A365,'[1]all active contracts with propo'!$A$1:$F$523,COLUMN()-4,0)</f>
        <v>Smriti Gautam</v>
      </c>
      <c r="J365" s="5" t="str">
        <f>VLOOKUP($A365,'[1]all active contracts with propo'!$A$1:$F$523,COLUMN()-4,0)</f>
        <v>CoWrks New Indiranagar</v>
      </c>
      <c r="K365" s="5" t="e">
        <f>VLOOKUP($A365,'[1]all active contracts with propo'!$A$1:$F$523,COLUMN()-4,0)</f>
        <v>#REF!</v>
      </c>
      <c r="L365" t="e">
        <f t="shared" si="19"/>
        <v>#REF!</v>
      </c>
    </row>
    <row r="366" spans="1:12" ht="15" customHeight="1" x14ac:dyDescent="0.25">
      <c r="A366" s="3" t="s">
        <v>544</v>
      </c>
      <c r="B366" s="3" t="s">
        <v>413</v>
      </c>
      <c r="C366" s="3" t="str">
        <f t="shared" si="17"/>
        <v>00</v>
      </c>
      <c r="D366" s="3" t="s">
        <v>6</v>
      </c>
      <c r="E366" s="3">
        <v>12</v>
      </c>
      <c r="F366" s="3" t="s">
        <v>343</v>
      </c>
      <c r="G366" s="5" t="str">
        <f>VLOOKUP($A366,'[1]all active contracts with propo'!$A$1:$F$523,COLUMN()-4,0)</f>
        <v>Formal Notice Given</v>
      </c>
      <c r="H366" s="5" t="str">
        <f>VLOOKUP($A366,'[1]all active contracts with propo'!$A$1:$F$523,COLUMN()-4,0)</f>
        <v>Logesys Solutions India Pvt. Ltd</v>
      </c>
      <c r="I366" s="5" t="str">
        <f>VLOOKUP($A366,'[1]all active contracts with propo'!$A$1:$F$523,COLUMN()-4,0)</f>
        <v>Smriti Gautam</v>
      </c>
      <c r="J366" s="5" t="str">
        <f>VLOOKUP($A366,'[1]all active contracts with propo'!$A$1:$F$523,COLUMN()-4,0)</f>
        <v>CoWrks New Indiranagar</v>
      </c>
      <c r="K366" s="5" t="e">
        <f>VLOOKUP($A366,'[1]all active contracts with propo'!$A$1:$F$523,COLUMN()-4,0)</f>
        <v>#REF!</v>
      </c>
      <c r="L366" t="e">
        <f t="shared" si="19"/>
        <v>#REF!</v>
      </c>
    </row>
    <row r="367" spans="1:12" ht="15" customHeight="1" x14ac:dyDescent="0.25">
      <c r="A367" s="3" t="s">
        <v>545</v>
      </c>
      <c r="B367" s="3" t="s">
        <v>511</v>
      </c>
      <c r="C367" s="3" t="str">
        <f>IF(OR(B367="Telephony",B367="Community Lounge",B367="Car Parking",B367="Bike Parking"),"",LEFT(RIGHT(B367,7),2))</f>
        <v>5B</v>
      </c>
      <c r="D367" s="3" t="s">
        <v>8</v>
      </c>
      <c r="E367" s="3">
        <v>2</v>
      </c>
      <c r="F367" s="3" t="s">
        <v>343</v>
      </c>
      <c r="G367" s="5" t="str">
        <f>VLOOKUP($A367,'[1]all active contracts with propo'!$A$1:$F$523,COLUMN()-4,0)</f>
        <v>Month on Month</v>
      </c>
      <c r="H367" s="5" t="str">
        <f>VLOOKUP($A367,'[1]all active contracts with propo'!$A$1:$F$523,COLUMN()-4,0)</f>
        <v>Lobo Capital</v>
      </c>
      <c r="I367" s="5" t="str">
        <f>VLOOKUP($A367,'[1]all active contracts with propo'!$A$1:$F$523,COLUMN()-4,0)</f>
        <v>Auguste Pocuinaite</v>
      </c>
      <c r="J367" s="5" t="str">
        <f>VLOOKUP($A367,'[1]all active contracts with propo'!$A$1:$F$523,COLUMN()-4,0)</f>
        <v>CoWrks New Indiranagar</v>
      </c>
      <c r="K367" s="5" t="e">
        <f>VLOOKUP($A367,'[1]all active contracts with propo'!$A$1:$F$523,COLUMN()-4,0)</f>
        <v>#REF!</v>
      </c>
      <c r="L367" t="e">
        <f t="shared" si="19"/>
        <v>#REF!</v>
      </c>
    </row>
    <row r="368" spans="1:12" ht="15" customHeight="1" x14ac:dyDescent="0.25">
      <c r="A368" s="3" t="s">
        <v>545</v>
      </c>
      <c r="B368" s="3" t="s">
        <v>464</v>
      </c>
      <c r="C368" s="3" t="str">
        <f t="shared" si="17"/>
        <v>5B</v>
      </c>
      <c r="D368" s="3" t="s">
        <v>8</v>
      </c>
      <c r="E368" s="3">
        <v>2</v>
      </c>
      <c r="F368" s="3" t="s">
        <v>343</v>
      </c>
      <c r="G368" s="5" t="str">
        <f>VLOOKUP($A368,'[1]all active contracts with propo'!$A$1:$F$523,COLUMN()-4,0)</f>
        <v>Month on Month</v>
      </c>
      <c r="H368" s="5" t="str">
        <f>VLOOKUP($A368,'[1]all active contracts with propo'!$A$1:$F$523,COLUMN()-4,0)</f>
        <v>Lobo Capital</v>
      </c>
      <c r="I368" s="5" t="str">
        <f>VLOOKUP($A368,'[1]all active contracts with propo'!$A$1:$F$523,COLUMN()-4,0)</f>
        <v>Auguste Pocuinaite</v>
      </c>
      <c r="J368" s="5" t="str">
        <f>VLOOKUP($A368,'[1]all active contracts with propo'!$A$1:$F$523,COLUMN()-4,0)</f>
        <v>CoWrks New Indiranagar</v>
      </c>
      <c r="K368" s="5" t="e">
        <f>VLOOKUP($A368,'[1]all active contracts with propo'!$A$1:$F$523,COLUMN()-4,0)</f>
        <v>#REF!</v>
      </c>
      <c r="L368" t="e">
        <f t="shared" si="19"/>
        <v>#REF!</v>
      </c>
    </row>
    <row r="369" spans="1:12" ht="15" customHeight="1" x14ac:dyDescent="0.25">
      <c r="A369" s="3" t="s">
        <v>546</v>
      </c>
      <c r="B369" s="3" t="s">
        <v>392</v>
      </c>
      <c r="C369" s="3" t="str">
        <f t="shared" si="17"/>
        <v>05</v>
      </c>
      <c r="D369" s="3" t="s">
        <v>6</v>
      </c>
      <c r="E369" s="3">
        <v>8</v>
      </c>
      <c r="F369" s="3" t="s">
        <v>343</v>
      </c>
      <c r="G369" s="5" t="str">
        <f>VLOOKUP($A369,'[1]all active contracts with propo'!$A$1:$F$523,COLUMN()-4,0)</f>
        <v>Month on Month</v>
      </c>
      <c r="H369" s="5" t="str">
        <f>VLOOKUP($A369,'[1]all active contracts with propo'!$A$1:$F$523,COLUMN()-4,0)</f>
        <v>Pluralsight India Pvt Ltd</v>
      </c>
      <c r="I369" s="5" t="str">
        <f>VLOOKUP($A369,'[1]all active contracts with propo'!$A$1:$F$523,COLUMN()-4,0)</f>
        <v>Smriti Gautam</v>
      </c>
      <c r="J369" s="5" t="str">
        <f>VLOOKUP($A369,'[1]all active contracts with propo'!$A$1:$F$523,COLUMN()-4,0)</f>
        <v>CoWrks New Indiranagar</v>
      </c>
      <c r="K369" s="5" t="e">
        <f>VLOOKUP($A369,'[1]all active contracts with propo'!$A$1:$F$523,COLUMN()-4,0)</f>
        <v>#REF!</v>
      </c>
      <c r="L369" t="e">
        <f t="shared" si="19"/>
        <v>#REF!</v>
      </c>
    </row>
    <row r="370" spans="1:12" ht="15" customHeight="1" x14ac:dyDescent="0.25">
      <c r="A370" s="3" t="s">
        <v>548</v>
      </c>
      <c r="B370" s="3" t="s">
        <v>505</v>
      </c>
      <c r="C370" s="3" t="str">
        <f t="shared" ref="C370:C373" si="22">IF(OR(B370="Telephony",B370="Community Lounge",B370="Car Parking",B370="Bike Parking"),"",LEFT(RIGHT(B370,7),2))</f>
        <v>05</v>
      </c>
      <c r="D370" s="3" t="s">
        <v>59</v>
      </c>
      <c r="E370" s="3">
        <v>3</v>
      </c>
      <c r="F370" s="3" t="s">
        <v>343</v>
      </c>
      <c r="G370" s="5" t="str">
        <f>VLOOKUP($A370,'[1]all active contracts with propo'!$A$1:$F$523,COLUMN()-4,0)</f>
        <v>Month on Month</v>
      </c>
      <c r="H370" s="5" t="str">
        <f>VLOOKUP($A370,'[1]all active contracts with propo'!$A$1:$F$523,COLUMN()-4,0)</f>
        <v>Autovert Technologies Private Limited</v>
      </c>
      <c r="I370" s="5" t="str">
        <f>VLOOKUP($A370,'[1]all active contracts with propo'!$A$1:$F$523,COLUMN()-4,0)</f>
        <v>Raghu Ram</v>
      </c>
      <c r="J370" s="5" t="str">
        <f>VLOOKUP($A370,'[1]all active contracts with propo'!$A$1:$F$523,COLUMN()-4,0)</f>
        <v>CoWrks New Indiranagar</v>
      </c>
      <c r="K370" s="5" t="e">
        <f>VLOOKUP($A370,'[1]all active contracts with propo'!$A$1:$F$523,COLUMN()-4,0)</f>
        <v>#REF!</v>
      </c>
      <c r="L370" t="e">
        <f t="shared" ref="L370:L394" si="23">IF(K370=F370,"",1)</f>
        <v>#REF!</v>
      </c>
    </row>
    <row r="371" spans="1:12" ht="15" customHeight="1" x14ac:dyDescent="0.25">
      <c r="A371" s="3" t="s">
        <v>548</v>
      </c>
      <c r="B371" s="3" t="s">
        <v>506</v>
      </c>
      <c r="C371" s="3" t="str">
        <f t="shared" si="22"/>
        <v>05</v>
      </c>
      <c r="D371" s="3" t="s">
        <v>59</v>
      </c>
      <c r="E371" s="3">
        <v>3</v>
      </c>
      <c r="F371" s="3" t="s">
        <v>343</v>
      </c>
      <c r="G371" s="5" t="str">
        <f>VLOOKUP($A371,'[1]all active contracts with propo'!$A$1:$F$523,COLUMN()-4,0)</f>
        <v>Month on Month</v>
      </c>
      <c r="H371" s="5" t="str">
        <f>VLOOKUP($A371,'[1]all active contracts with propo'!$A$1:$F$523,COLUMN()-4,0)</f>
        <v>Autovert Technologies Private Limited</v>
      </c>
      <c r="I371" s="5" t="str">
        <f>VLOOKUP($A371,'[1]all active contracts with propo'!$A$1:$F$523,COLUMN()-4,0)</f>
        <v>Raghu Ram</v>
      </c>
      <c r="J371" s="5" t="str">
        <f>VLOOKUP($A371,'[1]all active contracts with propo'!$A$1:$F$523,COLUMN()-4,0)</f>
        <v>CoWrks New Indiranagar</v>
      </c>
      <c r="K371" s="5" t="e">
        <f>VLOOKUP($A371,'[1]all active contracts with propo'!$A$1:$F$523,COLUMN()-4,0)</f>
        <v>#REF!</v>
      </c>
      <c r="L371" t="e">
        <f t="shared" si="23"/>
        <v>#REF!</v>
      </c>
    </row>
    <row r="372" spans="1:12" ht="15" customHeight="1" x14ac:dyDescent="0.25">
      <c r="A372" s="3" t="s">
        <v>548</v>
      </c>
      <c r="B372" s="3" t="s">
        <v>507</v>
      </c>
      <c r="C372" s="3" t="str">
        <f t="shared" si="22"/>
        <v>05</v>
      </c>
      <c r="D372" s="3" t="s">
        <v>59</v>
      </c>
      <c r="E372" s="3">
        <v>3</v>
      </c>
      <c r="F372" s="3" t="s">
        <v>343</v>
      </c>
      <c r="G372" s="5" t="str">
        <f>VLOOKUP($A372,'[1]all active contracts with propo'!$A$1:$F$523,COLUMN()-4,0)</f>
        <v>Month on Month</v>
      </c>
      <c r="H372" s="5" t="str">
        <f>VLOOKUP($A372,'[1]all active contracts with propo'!$A$1:$F$523,COLUMN()-4,0)</f>
        <v>Autovert Technologies Private Limited</v>
      </c>
      <c r="I372" s="5" t="str">
        <f>VLOOKUP($A372,'[1]all active contracts with propo'!$A$1:$F$523,COLUMN()-4,0)</f>
        <v>Raghu Ram</v>
      </c>
      <c r="J372" s="5" t="str">
        <f>VLOOKUP($A372,'[1]all active contracts with propo'!$A$1:$F$523,COLUMN()-4,0)</f>
        <v>CoWrks New Indiranagar</v>
      </c>
      <c r="K372" s="5" t="e">
        <f>VLOOKUP($A372,'[1]all active contracts with propo'!$A$1:$F$523,COLUMN()-4,0)</f>
        <v>#REF!</v>
      </c>
      <c r="L372" t="e">
        <f t="shared" si="23"/>
        <v>#REF!</v>
      </c>
    </row>
    <row r="373" spans="1:12" ht="15" customHeight="1" x14ac:dyDescent="0.25">
      <c r="A373" s="3" t="s">
        <v>549</v>
      </c>
      <c r="B373" s="3" t="s">
        <v>508</v>
      </c>
      <c r="C373" s="3" t="str">
        <f t="shared" si="22"/>
        <v>05</v>
      </c>
      <c r="D373" s="3" t="s">
        <v>59</v>
      </c>
      <c r="E373" s="3">
        <v>1</v>
      </c>
      <c r="F373" s="3" t="s">
        <v>343</v>
      </c>
      <c r="G373" s="5" t="str">
        <f>VLOOKUP($A373,'[1]all active contracts with propo'!$A$1:$F$523,COLUMN()-4,0)</f>
        <v>Activated</v>
      </c>
      <c r="H373" s="5" t="str">
        <f>VLOOKUP($A373,'[1]all active contracts with propo'!$A$1:$F$523,COLUMN()-4,0)</f>
        <v>Harish Naik</v>
      </c>
      <c r="I373" s="5" t="str">
        <f>VLOOKUP($A373,'[1]all active contracts with propo'!$A$1:$F$523,COLUMN()-4,0)</f>
        <v>Khursheed Alem Khan</v>
      </c>
      <c r="J373" s="5" t="str">
        <f>VLOOKUP($A373,'[1]all active contracts with propo'!$A$1:$F$523,COLUMN()-4,0)</f>
        <v>CoWrks New Indiranagar</v>
      </c>
      <c r="K373" s="5" t="e">
        <f>VLOOKUP($A373,'[1]all active contracts with propo'!$A$1:$F$523,COLUMN()-4,0)</f>
        <v>#REF!</v>
      </c>
      <c r="L373" t="e">
        <f t="shared" si="23"/>
        <v>#REF!</v>
      </c>
    </row>
    <row r="374" spans="1:12" ht="15" customHeight="1" x14ac:dyDescent="0.25">
      <c r="A374" s="3" t="s">
        <v>550</v>
      </c>
      <c r="B374" s="3" t="s">
        <v>525</v>
      </c>
      <c r="C374" s="3" t="str">
        <f t="shared" ref="C374:C394" si="24">IF(OR(B374="Telephony",B374="Community Lounge",B374="Car Parking",B374="Bike Parking"),"",LEFT(RIGHT(B374,6),2))</f>
        <v>00</v>
      </c>
      <c r="D374" s="3" t="s">
        <v>8</v>
      </c>
      <c r="E374" s="3">
        <v>2</v>
      </c>
      <c r="F374" s="3" t="s">
        <v>343</v>
      </c>
      <c r="G374" s="5" t="str">
        <f>VLOOKUP($A374,'[1]all active contracts with propo'!$A$1:$F$523,COLUMN()-4,0)</f>
        <v>Month on Month</v>
      </c>
      <c r="H374" s="5" t="str">
        <f>VLOOKUP($A374,'[1]all active contracts with propo'!$A$1:$F$523,COLUMN()-4,0)</f>
        <v>Stylumia Intelligence Technology Pvt Ltd</v>
      </c>
      <c r="I374" s="5" t="str">
        <f>VLOOKUP($A374,'[1]all active contracts with propo'!$A$1:$F$523,COLUMN()-4,0)</f>
        <v>Imaad Ahmed</v>
      </c>
      <c r="J374" s="5" t="str">
        <f>VLOOKUP($A374,'[1]all active contracts with propo'!$A$1:$F$523,COLUMN()-4,0)</f>
        <v>CoWrks New Indiranagar</v>
      </c>
      <c r="K374" s="5" t="e">
        <f>VLOOKUP($A374,'[1]all active contracts with propo'!$A$1:$F$523,COLUMN()-4,0)</f>
        <v>#REF!</v>
      </c>
      <c r="L374" t="e">
        <f t="shared" si="23"/>
        <v>#REF!</v>
      </c>
    </row>
    <row r="375" spans="1:12" ht="15" customHeight="1" x14ac:dyDescent="0.25">
      <c r="A375" s="3" t="s">
        <v>550</v>
      </c>
      <c r="B375" s="3" t="s">
        <v>526</v>
      </c>
      <c r="C375" s="3" t="str">
        <f t="shared" si="24"/>
        <v>00</v>
      </c>
      <c r="D375" s="3" t="s">
        <v>8</v>
      </c>
      <c r="E375" s="3">
        <v>2</v>
      </c>
      <c r="F375" s="3" t="s">
        <v>343</v>
      </c>
      <c r="G375" s="5" t="str">
        <f>VLOOKUP($A375,'[1]all active contracts with propo'!$A$1:$F$523,COLUMN()-4,0)</f>
        <v>Month on Month</v>
      </c>
      <c r="H375" s="5" t="str">
        <f>VLOOKUP($A375,'[1]all active contracts with propo'!$A$1:$F$523,COLUMN()-4,0)</f>
        <v>Stylumia Intelligence Technology Pvt Ltd</v>
      </c>
      <c r="I375" s="5" t="str">
        <f>VLOOKUP($A375,'[1]all active contracts with propo'!$A$1:$F$523,COLUMN()-4,0)</f>
        <v>Imaad Ahmed</v>
      </c>
      <c r="J375" s="5" t="str">
        <f>VLOOKUP($A375,'[1]all active contracts with propo'!$A$1:$F$523,COLUMN()-4,0)</f>
        <v>CoWrks New Indiranagar</v>
      </c>
      <c r="K375" s="5" t="e">
        <f>VLOOKUP($A375,'[1]all active contracts with propo'!$A$1:$F$523,COLUMN()-4,0)</f>
        <v>#REF!</v>
      </c>
      <c r="L375" t="e">
        <f t="shared" si="23"/>
        <v>#REF!</v>
      </c>
    </row>
    <row r="376" spans="1:12" ht="15" customHeight="1" x14ac:dyDescent="0.25">
      <c r="A376" s="3" t="s">
        <v>551</v>
      </c>
      <c r="B376" s="3" t="s">
        <v>429</v>
      </c>
      <c r="C376" s="3" t="str">
        <f t="shared" ref="C376:C378" si="25">IF(OR(B376="Telephony",B376="Community Lounge",B376="Car Parking",B376="Bike Parking"),"",LEFT(RIGHT(B376,7),2))</f>
        <v>05</v>
      </c>
      <c r="D376" s="3" t="s">
        <v>59</v>
      </c>
      <c r="E376" s="3">
        <v>3</v>
      </c>
      <c r="F376" s="3" t="s">
        <v>343</v>
      </c>
      <c r="G376" s="5" t="str">
        <f>VLOOKUP($A376,'[1]all active contracts with propo'!$A$1:$F$523,COLUMN()-4,0)</f>
        <v>Activated</v>
      </c>
      <c r="H376" s="5" t="str">
        <f>VLOOKUP($A376,'[1]all active contracts with propo'!$A$1:$F$523,COLUMN()-4,0)</f>
        <v>Yellow Lion Group</v>
      </c>
      <c r="I376" s="5" t="str">
        <f>VLOOKUP($A376,'[1]all active contracts with propo'!$A$1:$F$523,COLUMN()-4,0)</f>
        <v>Imaad Ahmed</v>
      </c>
      <c r="J376" s="5" t="str">
        <f>VLOOKUP($A376,'[1]all active contracts with propo'!$A$1:$F$523,COLUMN()-4,0)</f>
        <v>CoWrks New Indiranagar</v>
      </c>
      <c r="K376" s="5" t="e">
        <f>VLOOKUP($A376,'[1]all active contracts with propo'!$A$1:$F$523,COLUMN()-4,0)</f>
        <v>#REF!</v>
      </c>
      <c r="L376" t="e">
        <f t="shared" si="23"/>
        <v>#REF!</v>
      </c>
    </row>
    <row r="377" spans="1:12" ht="15" customHeight="1" x14ac:dyDescent="0.25">
      <c r="A377" s="3" t="s">
        <v>551</v>
      </c>
      <c r="B377" s="3" t="s">
        <v>430</v>
      </c>
      <c r="C377" s="3" t="str">
        <f t="shared" si="25"/>
        <v>05</v>
      </c>
      <c r="D377" s="3" t="s">
        <v>59</v>
      </c>
      <c r="E377" s="3">
        <v>3</v>
      </c>
      <c r="F377" s="3" t="s">
        <v>343</v>
      </c>
      <c r="G377" s="5" t="str">
        <f>VLOOKUP($A377,'[1]all active contracts with propo'!$A$1:$F$523,COLUMN()-4,0)</f>
        <v>Activated</v>
      </c>
      <c r="H377" s="5" t="str">
        <f>VLOOKUP($A377,'[1]all active contracts with propo'!$A$1:$F$523,COLUMN()-4,0)</f>
        <v>Yellow Lion Group</v>
      </c>
      <c r="I377" s="5" t="str">
        <f>VLOOKUP($A377,'[1]all active contracts with propo'!$A$1:$F$523,COLUMN()-4,0)</f>
        <v>Imaad Ahmed</v>
      </c>
      <c r="J377" s="5" t="str">
        <f>VLOOKUP($A377,'[1]all active contracts with propo'!$A$1:$F$523,COLUMN()-4,0)</f>
        <v>CoWrks New Indiranagar</v>
      </c>
      <c r="K377" s="5" t="e">
        <f>VLOOKUP($A377,'[1]all active contracts with propo'!$A$1:$F$523,COLUMN()-4,0)</f>
        <v>#REF!</v>
      </c>
      <c r="L377" t="e">
        <f t="shared" si="23"/>
        <v>#REF!</v>
      </c>
    </row>
    <row r="378" spans="1:12" ht="15" customHeight="1" x14ac:dyDescent="0.25">
      <c r="A378" s="3" t="s">
        <v>551</v>
      </c>
      <c r="B378" s="3" t="s">
        <v>431</v>
      </c>
      <c r="C378" s="3" t="str">
        <f t="shared" si="25"/>
        <v>05</v>
      </c>
      <c r="D378" s="3" t="s">
        <v>59</v>
      </c>
      <c r="E378" s="3">
        <v>3</v>
      </c>
      <c r="F378" s="3" t="s">
        <v>343</v>
      </c>
      <c r="G378" s="5" t="str">
        <f>VLOOKUP($A378,'[1]all active contracts with propo'!$A$1:$F$523,COLUMN()-4,0)</f>
        <v>Activated</v>
      </c>
      <c r="H378" s="5" t="str">
        <f>VLOOKUP($A378,'[1]all active contracts with propo'!$A$1:$F$523,COLUMN()-4,0)</f>
        <v>Yellow Lion Group</v>
      </c>
      <c r="I378" s="5" t="str">
        <f>VLOOKUP($A378,'[1]all active contracts with propo'!$A$1:$F$523,COLUMN()-4,0)</f>
        <v>Imaad Ahmed</v>
      </c>
      <c r="J378" s="5" t="str">
        <f>VLOOKUP($A378,'[1]all active contracts with propo'!$A$1:$F$523,COLUMN()-4,0)</f>
        <v>CoWrks New Indiranagar</v>
      </c>
      <c r="K378" s="5" t="e">
        <f>VLOOKUP($A378,'[1]all active contracts with propo'!$A$1:$F$523,COLUMN()-4,0)</f>
        <v>#REF!</v>
      </c>
      <c r="L378" t="e">
        <f t="shared" si="23"/>
        <v>#REF!</v>
      </c>
    </row>
    <row r="379" spans="1:12" ht="15" customHeight="1" x14ac:dyDescent="0.25">
      <c r="A379" s="3" t="s">
        <v>552</v>
      </c>
      <c r="B379" s="3" t="s">
        <v>524</v>
      </c>
      <c r="C379" s="3" t="str">
        <f t="shared" si="24"/>
        <v>00</v>
      </c>
      <c r="D379" s="3" t="s">
        <v>8</v>
      </c>
      <c r="E379" s="3">
        <v>1</v>
      </c>
      <c r="F379" s="3" t="s">
        <v>343</v>
      </c>
      <c r="G379" s="5" t="str">
        <f>VLOOKUP($A379,'[1]all active contracts with propo'!$A$1:$F$523,COLUMN()-4,0)</f>
        <v>Month on Month</v>
      </c>
      <c r="H379" s="5" t="str">
        <f>VLOOKUP($A379,'[1]all active contracts with propo'!$A$1:$F$523,COLUMN()-4,0)</f>
        <v>Intec Capital Limited</v>
      </c>
      <c r="I379" s="5" t="str">
        <f>VLOOKUP($A379,'[1]all active contracts with propo'!$A$1:$F$523,COLUMN()-4,0)</f>
        <v>Smriti Gautam</v>
      </c>
      <c r="J379" s="5" t="str">
        <f>VLOOKUP($A379,'[1]all active contracts with propo'!$A$1:$F$523,COLUMN()-4,0)</f>
        <v>CoWrks New Indiranagar</v>
      </c>
      <c r="K379" s="5" t="e">
        <f>VLOOKUP($A379,'[1]all active contracts with propo'!$A$1:$F$523,COLUMN()-4,0)</f>
        <v>#REF!</v>
      </c>
      <c r="L379" t="e">
        <f t="shared" si="23"/>
        <v>#REF!</v>
      </c>
    </row>
    <row r="380" spans="1:12" ht="15" customHeight="1" x14ac:dyDescent="0.25">
      <c r="A380" s="3" t="s">
        <v>553</v>
      </c>
      <c r="B380" s="3" t="s">
        <v>366</v>
      </c>
      <c r="C380" s="3" t="str">
        <f t="shared" si="24"/>
        <v>05</v>
      </c>
      <c r="D380" s="3" t="s">
        <v>6</v>
      </c>
      <c r="E380" s="3">
        <v>10</v>
      </c>
      <c r="F380" s="3" t="s">
        <v>343</v>
      </c>
      <c r="G380" s="5" t="str">
        <f>VLOOKUP($A380,'[1]all active contracts with propo'!$A$1:$F$523,COLUMN()-4,0)</f>
        <v>Activated</v>
      </c>
      <c r="H380" s="5" t="str">
        <f>VLOOKUP($A380,'[1]all active contracts with propo'!$A$1:$F$523,COLUMN()-4,0)</f>
        <v>KOTTARAM AGRO FOODS PVT LTD</v>
      </c>
      <c r="I380" s="5" t="str">
        <f>VLOOKUP($A380,'[1]all active contracts with propo'!$A$1:$F$523,COLUMN()-4,0)</f>
        <v>Sidharth Menda</v>
      </c>
      <c r="J380" s="5" t="str">
        <f>VLOOKUP($A380,'[1]all active contracts with propo'!$A$1:$F$523,COLUMN()-4,0)</f>
        <v>CoWrks New Indiranagar</v>
      </c>
      <c r="K380" s="5" t="e">
        <f>VLOOKUP($A380,'[1]all active contracts with propo'!$A$1:$F$523,COLUMN()-4,0)</f>
        <v>#REF!</v>
      </c>
      <c r="L380" t="e">
        <f t="shared" si="23"/>
        <v>#REF!</v>
      </c>
    </row>
    <row r="381" spans="1:12" ht="15" customHeight="1" x14ac:dyDescent="0.25">
      <c r="A381" s="3" t="s">
        <v>554</v>
      </c>
      <c r="B381" s="3" t="s">
        <v>374</v>
      </c>
      <c r="C381" s="3" t="str">
        <f t="shared" si="24"/>
        <v>05</v>
      </c>
      <c r="D381" s="3" t="s">
        <v>6</v>
      </c>
      <c r="E381" s="3">
        <v>48</v>
      </c>
      <c r="F381" s="3" t="s">
        <v>343</v>
      </c>
      <c r="G381" s="5" t="str">
        <f>VLOOKUP($A381,'[1]all active contracts with propo'!$A$1:$F$523,COLUMN()-4,0)</f>
        <v>Activated</v>
      </c>
      <c r="H381" s="5" t="str">
        <f>VLOOKUP($A381,'[1]all active contracts with propo'!$A$1:$F$523,COLUMN()-4,0)</f>
        <v>SYNOPSYS (INDIA) PRIVATE LIMITED</v>
      </c>
      <c r="I381" s="5" t="str">
        <f>VLOOKUP($A381,'[1]all active contracts with propo'!$A$1:$F$523,COLUMN()-4,0)</f>
        <v>Imaad Ahmed</v>
      </c>
      <c r="J381" s="5" t="str">
        <f>VLOOKUP($A381,'[1]all active contracts with propo'!$A$1:$F$523,COLUMN()-4,0)</f>
        <v>CoWrks New Indiranagar</v>
      </c>
      <c r="K381" s="5" t="e">
        <f>VLOOKUP($A381,'[1]all active contracts with propo'!$A$1:$F$523,COLUMN()-4,0)</f>
        <v>#REF!</v>
      </c>
      <c r="L381" t="e">
        <f t="shared" si="23"/>
        <v>#REF!</v>
      </c>
    </row>
    <row r="382" spans="1:12" ht="15" customHeight="1" x14ac:dyDescent="0.25">
      <c r="A382" s="3" t="s">
        <v>554</v>
      </c>
      <c r="B382" s="3" t="s">
        <v>375</v>
      </c>
      <c r="C382" s="3" t="str">
        <f t="shared" si="24"/>
        <v>05</v>
      </c>
      <c r="D382" s="3" t="s">
        <v>6</v>
      </c>
      <c r="E382" s="3">
        <v>48</v>
      </c>
      <c r="F382" s="3" t="s">
        <v>343</v>
      </c>
      <c r="G382" s="5" t="str">
        <f>VLOOKUP($A382,'[1]all active contracts with propo'!$A$1:$F$523,COLUMN()-4,0)</f>
        <v>Activated</v>
      </c>
      <c r="H382" s="5" t="str">
        <f>VLOOKUP($A382,'[1]all active contracts with propo'!$A$1:$F$523,COLUMN()-4,0)</f>
        <v>SYNOPSYS (INDIA) PRIVATE LIMITED</v>
      </c>
      <c r="I382" s="5" t="str">
        <f>VLOOKUP($A382,'[1]all active contracts with propo'!$A$1:$F$523,COLUMN()-4,0)</f>
        <v>Imaad Ahmed</v>
      </c>
      <c r="J382" s="5" t="str">
        <f>VLOOKUP($A382,'[1]all active contracts with propo'!$A$1:$F$523,COLUMN()-4,0)</f>
        <v>CoWrks New Indiranagar</v>
      </c>
      <c r="K382" s="5" t="e">
        <f>VLOOKUP($A382,'[1]all active contracts with propo'!$A$1:$F$523,COLUMN()-4,0)</f>
        <v>#REF!</v>
      </c>
      <c r="L382" t="e">
        <f t="shared" si="23"/>
        <v>#REF!</v>
      </c>
    </row>
    <row r="383" spans="1:12" ht="15" customHeight="1" x14ac:dyDescent="0.25">
      <c r="A383" s="3" t="s">
        <v>554</v>
      </c>
      <c r="B383" s="3" t="s">
        <v>376</v>
      </c>
      <c r="C383" s="3" t="str">
        <f t="shared" si="24"/>
        <v>05</v>
      </c>
      <c r="D383" s="3" t="s">
        <v>6</v>
      </c>
      <c r="E383" s="3">
        <v>48</v>
      </c>
      <c r="F383" s="3" t="s">
        <v>343</v>
      </c>
      <c r="G383" s="5" t="str">
        <f>VLOOKUP($A383,'[1]all active contracts with propo'!$A$1:$F$523,COLUMN()-4,0)</f>
        <v>Activated</v>
      </c>
      <c r="H383" s="5" t="str">
        <f>VLOOKUP($A383,'[1]all active contracts with propo'!$A$1:$F$523,COLUMN()-4,0)</f>
        <v>SYNOPSYS (INDIA) PRIVATE LIMITED</v>
      </c>
      <c r="I383" s="5" t="str">
        <f>VLOOKUP($A383,'[1]all active contracts with propo'!$A$1:$F$523,COLUMN()-4,0)</f>
        <v>Imaad Ahmed</v>
      </c>
      <c r="J383" s="5" t="str">
        <f>VLOOKUP($A383,'[1]all active contracts with propo'!$A$1:$F$523,COLUMN()-4,0)</f>
        <v>CoWrks New Indiranagar</v>
      </c>
      <c r="K383" s="5" t="e">
        <f>VLOOKUP($A383,'[1]all active contracts with propo'!$A$1:$F$523,COLUMN()-4,0)</f>
        <v>#REF!</v>
      </c>
      <c r="L383" t="e">
        <f t="shared" si="23"/>
        <v>#REF!</v>
      </c>
    </row>
    <row r="384" spans="1:12" ht="15" customHeight="1" x14ac:dyDescent="0.25">
      <c r="A384" s="3" t="s">
        <v>554</v>
      </c>
      <c r="B384" s="3" t="s">
        <v>377</v>
      </c>
      <c r="C384" s="3" t="str">
        <f t="shared" si="24"/>
        <v>05</v>
      </c>
      <c r="D384" s="3" t="s">
        <v>6</v>
      </c>
      <c r="E384" s="3">
        <v>48</v>
      </c>
      <c r="F384" s="3" t="s">
        <v>343</v>
      </c>
      <c r="G384" s="5" t="str">
        <f>VLOOKUP($A384,'[1]all active contracts with propo'!$A$1:$F$523,COLUMN()-4,0)</f>
        <v>Activated</v>
      </c>
      <c r="H384" s="5" t="str">
        <f>VLOOKUP($A384,'[1]all active contracts with propo'!$A$1:$F$523,COLUMN()-4,0)</f>
        <v>SYNOPSYS (INDIA) PRIVATE LIMITED</v>
      </c>
      <c r="I384" s="5" t="str">
        <f>VLOOKUP($A384,'[1]all active contracts with propo'!$A$1:$F$523,COLUMN()-4,0)</f>
        <v>Imaad Ahmed</v>
      </c>
      <c r="J384" s="5" t="str">
        <f>VLOOKUP($A384,'[1]all active contracts with propo'!$A$1:$F$523,COLUMN()-4,0)</f>
        <v>CoWrks New Indiranagar</v>
      </c>
      <c r="K384" s="5" t="e">
        <f>VLOOKUP($A384,'[1]all active contracts with propo'!$A$1:$F$523,COLUMN()-4,0)</f>
        <v>#REF!</v>
      </c>
      <c r="L384" t="e">
        <f t="shared" si="23"/>
        <v>#REF!</v>
      </c>
    </row>
    <row r="385" spans="1:12" ht="15" customHeight="1" x14ac:dyDescent="0.25">
      <c r="A385" s="3" t="s">
        <v>554</v>
      </c>
      <c r="B385" s="3" t="s">
        <v>378</v>
      </c>
      <c r="C385" s="3" t="str">
        <f t="shared" si="24"/>
        <v>05</v>
      </c>
      <c r="D385" s="3" t="s">
        <v>6</v>
      </c>
      <c r="E385" s="3">
        <v>48</v>
      </c>
      <c r="F385" s="3" t="s">
        <v>343</v>
      </c>
      <c r="G385" s="5" t="str">
        <f>VLOOKUP($A385,'[1]all active contracts with propo'!$A$1:$F$523,COLUMN()-4,0)</f>
        <v>Activated</v>
      </c>
      <c r="H385" s="5" t="str">
        <f>VLOOKUP($A385,'[1]all active contracts with propo'!$A$1:$F$523,COLUMN()-4,0)</f>
        <v>SYNOPSYS (INDIA) PRIVATE LIMITED</v>
      </c>
      <c r="I385" s="5" t="str">
        <f>VLOOKUP($A385,'[1]all active contracts with propo'!$A$1:$F$523,COLUMN()-4,0)</f>
        <v>Imaad Ahmed</v>
      </c>
      <c r="J385" s="5" t="str">
        <f>VLOOKUP($A385,'[1]all active contracts with propo'!$A$1:$F$523,COLUMN()-4,0)</f>
        <v>CoWrks New Indiranagar</v>
      </c>
      <c r="K385" s="5" t="e">
        <f>VLOOKUP($A385,'[1]all active contracts with propo'!$A$1:$F$523,COLUMN()-4,0)</f>
        <v>#REF!</v>
      </c>
      <c r="L385" t="e">
        <f t="shared" si="23"/>
        <v>#REF!</v>
      </c>
    </row>
    <row r="386" spans="1:12" ht="15" customHeight="1" x14ac:dyDescent="0.25">
      <c r="A386" s="3" t="s">
        <v>554</v>
      </c>
      <c r="B386" s="3" t="s">
        <v>379</v>
      </c>
      <c r="C386" s="3" t="str">
        <f t="shared" si="24"/>
        <v>05</v>
      </c>
      <c r="D386" s="3" t="s">
        <v>6</v>
      </c>
      <c r="E386" s="3">
        <v>48</v>
      </c>
      <c r="F386" s="3" t="s">
        <v>343</v>
      </c>
      <c r="G386" s="5" t="str">
        <f>VLOOKUP($A386,'[1]all active contracts with propo'!$A$1:$F$523,COLUMN()-4,0)</f>
        <v>Activated</v>
      </c>
      <c r="H386" s="5" t="str">
        <f>VLOOKUP($A386,'[1]all active contracts with propo'!$A$1:$F$523,COLUMN()-4,0)</f>
        <v>SYNOPSYS (INDIA) PRIVATE LIMITED</v>
      </c>
      <c r="I386" s="5" t="str">
        <f>VLOOKUP($A386,'[1]all active contracts with propo'!$A$1:$F$523,COLUMN()-4,0)</f>
        <v>Imaad Ahmed</v>
      </c>
      <c r="J386" s="5" t="str">
        <f>VLOOKUP($A386,'[1]all active contracts with propo'!$A$1:$F$523,COLUMN()-4,0)</f>
        <v>CoWrks New Indiranagar</v>
      </c>
      <c r="K386" s="5" t="e">
        <f>VLOOKUP($A386,'[1]all active contracts with propo'!$A$1:$F$523,COLUMN()-4,0)</f>
        <v>#REF!</v>
      </c>
      <c r="L386" t="e">
        <f t="shared" si="23"/>
        <v>#REF!</v>
      </c>
    </row>
    <row r="387" spans="1:12" ht="15" customHeight="1" x14ac:dyDescent="0.25">
      <c r="A387" s="3" t="s">
        <v>555</v>
      </c>
      <c r="B387" s="3" t="s">
        <v>556</v>
      </c>
      <c r="C387" s="3" t="str">
        <f t="shared" si="24"/>
        <v>00</v>
      </c>
      <c r="D387" s="3" t="s">
        <v>8</v>
      </c>
      <c r="E387" s="3">
        <v>2</v>
      </c>
      <c r="F387" s="3" t="s">
        <v>343</v>
      </c>
      <c r="G387" s="5" t="str">
        <f>VLOOKUP($A387,'[1]all active contracts with propo'!$A$1:$F$523,COLUMN()-4,0)</f>
        <v>Month on Month</v>
      </c>
      <c r="H387" s="5" t="str">
        <f>VLOOKUP($A387,'[1]all active contracts with propo'!$A$1:$F$523,COLUMN()-4,0)</f>
        <v>Idealyze Partners LLP</v>
      </c>
      <c r="I387" s="5" t="str">
        <f>VLOOKUP($A387,'[1]all active contracts with propo'!$A$1:$F$523,COLUMN()-4,0)</f>
        <v>Rumpa Das</v>
      </c>
      <c r="J387" s="5" t="str">
        <f>VLOOKUP($A387,'[1]all active contracts with propo'!$A$1:$F$523,COLUMN()-4,0)</f>
        <v>CoWrks New Indiranagar</v>
      </c>
      <c r="K387" s="5" t="e">
        <f>VLOOKUP($A387,'[1]all active contracts with propo'!$A$1:$F$523,COLUMN()-4,0)</f>
        <v>#REF!</v>
      </c>
      <c r="L387" t="e">
        <f t="shared" si="23"/>
        <v>#REF!</v>
      </c>
    </row>
    <row r="388" spans="1:12" ht="15" customHeight="1" x14ac:dyDescent="0.25">
      <c r="A388" s="3" t="s">
        <v>555</v>
      </c>
      <c r="B388" s="3" t="s">
        <v>557</v>
      </c>
      <c r="C388" s="3" t="str">
        <f t="shared" si="24"/>
        <v>00</v>
      </c>
      <c r="D388" s="3" t="s">
        <v>8</v>
      </c>
      <c r="E388" s="3">
        <v>2</v>
      </c>
      <c r="F388" s="3" t="s">
        <v>343</v>
      </c>
      <c r="G388" s="5" t="str">
        <f>VLOOKUP($A388,'[1]all active contracts with propo'!$A$1:$F$523,COLUMN()-4,0)</f>
        <v>Month on Month</v>
      </c>
      <c r="H388" s="5" t="str">
        <f>VLOOKUP($A388,'[1]all active contracts with propo'!$A$1:$F$523,COLUMN()-4,0)</f>
        <v>Idealyze Partners LLP</v>
      </c>
      <c r="I388" s="5" t="str">
        <f>VLOOKUP($A388,'[1]all active contracts with propo'!$A$1:$F$523,COLUMN()-4,0)</f>
        <v>Rumpa Das</v>
      </c>
      <c r="J388" s="5" t="str">
        <f>VLOOKUP($A388,'[1]all active contracts with propo'!$A$1:$F$523,COLUMN()-4,0)</f>
        <v>CoWrks New Indiranagar</v>
      </c>
      <c r="K388" s="5" t="e">
        <f>VLOOKUP($A388,'[1]all active contracts with propo'!$A$1:$F$523,COLUMN()-4,0)</f>
        <v>#REF!</v>
      </c>
      <c r="L388" t="e">
        <f t="shared" si="23"/>
        <v>#REF!</v>
      </c>
    </row>
    <row r="389" spans="1:12" ht="15" customHeight="1" x14ac:dyDescent="0.25">
      <c r="A389" s="3" t="s">
        <v>403</v>
      </c>
      <c r="B389" s="3" t="s">
        <v>475</v>
      </c>
      <c r="C389" s="3" t="str">
        <f t="shared" si="24"/>
        <v>05</v>
      </c>
      <c r="D389" s="3" t="s">
        <v>6</v>
      </c>
      <c r="E389" s="3">
        <v>8</v>
      </c>
      <c r="F389" s="3" t="s">
        <v>343</v>
      </c>
      <c r="G389" s="5" t="str">
        <f>VLOOKUP($A389,'[1]all active contracts with propo'!$A$1:$F$523,COLUMN()-4,0)</f>
        <v>Month on Month</v>
      </c>
      <c r="H389" s="5" t="str">
        <f>VLOOKUP($A389,'[1]all active contracts with propo'!$A$1:$F$523,COLUMN()-4,0)</f>
        <v>VITALPOINTZ NETWORKS INDIA PRIVATE LIMITED</v>
      </c>
      <c r="I389" s="5" t="str">
        <f>VLOOKUP($A389,'[1]all active contracts with propo'!$A$1:$F$523,COLUMN()-4,0)</f>
        <v>Auguste Pocuinaite</v>
      </c>
      <c r="J389" s="5" t="str">
        <f>VLOOKUP($A389,'[1]all active contracts with propo'!$A$1:$F$523,COLUMN()-4,0)</f>
        <v>CoWrks New Indiranagar</v>
      </c>
      <c r="K389" s="5" t="e">
        <f>VLOOKUP($A389,'[1]all active contracts with propo'!$A$1:$F$523,COLUMN()-4,0)</f>
        <v>#REF!</v>
      </c>
      <c r="L389" t="e">
        <f t="shared" si="23"/>
        <v>#REF!</v>
      </c>
    </row>
    <row r="390" spans="1:12" ht="15" customHeight="1" x14ac:dyDescent="0.25">
      <c r="A390" s="3" t="s">
        <v>558</v>
      </c>
      <c r="B390" s="3" t="s">
        <v>425</v>
      </c>
      <c r="C390" s="3" t="str">
        <f t="shared" ref="C390:C391" si="26">IF(OR(B390="Telephony",B390="Community Lounge",B390="Car Parking",B390="Bike Parking"),"",LEFT(RIGHT(B390,7),2))</f>
        <v>05</v>
      </c>
      <c r="D390" s="3" t="s">
        <v>59</v>
      </c>
      <c r="E390" s="3">
        <v>2</v>
      </c>
      <c r="F390" s="3" t="s">
        <v>343</v>
      </c>
      <c r="G390" s="5" t="str">
        <f>VLOOKUP($A390,'[1]all active contracts with propo'!$A$1:$F$523,COLUMN()-4,0)</f>
        <v>Month on Month</v>
      </c>
      <c r="H390" s="5" t="str">
        <f>VLOOKUP($A390,'[1]all active contracts with propo'!$A$1:$F$523,COLUMN()-4,0)</f>
        <v>GT Informatics</v>
      </c>
      <c r="I390" s="5" t="str">
        <f>VLOOKUP($A390,'[1]all active contracts with propo'!$A$1:$F$523,COLUMN()-4,0)</f>
        <v>Auguste Pocuinaite</v>
      </c>
      <c r="J390" s="5" t="str">
        <f>VLOOKUP($A390,'[1]all active contracts with propo'!$A$1:$F$523,COLUMN()-4,0)</f>
        <v>CoWrks New Indiranagar</v>
      </c>
      <c r="K390" s="5" t="e">
        <f>VLOOKUP($A390,'[1]all active contracts with propo'!$A$1:$F$523,COLUMN()-4,0)</f>
        <v>#REF!</v>
      </c>
      <c r="L390" t="e">
        <f t="shared" si="23"/>
        <v>#REF!</v>
      </c>
    </row>
    <row r="391" spans="1:12" ht="15" customHeight="1" x14ac:dyDescent="0.25">
      <c r="A391" s="3" t="s">
        <v>558</v>
      </c>
      <c r="B391" s="3" t="s">
        <v>426</v>
      </c>
      <c r="C391" s="3" t="str">
        <f t="shared" si="26"/>
        <v>05</v>
      </c>
      <c r="D391" s="3" t="s">
        <v>59</v>
      </c>
      <c r="E391" s="3">
        <v>2</v>
      </c>
      <c r="F391" s="3" t="s">
        <v>343</v>
      </c>
      <c r="G391" s="5" t="str">
        <f>VLOOKUP($A391,'[1]all active contracts with propo'!$A$1:$F$523,COLUMN()-4,0)</f>
        <v>Month on Month</v>
      </c>
      <c r="H391" s="5" t="str">
        <f>VLOOKUP($A391,'[1]all active contracts with propo'!$A$1:$F$523,COLUMN()-4,0)</f>
        <v>GT Informatics</v>
      </c>
      <c r="I391" s="5" t="str">
        <f>VLOOKUP($A391,'[1]all active contracts with propo'!$A$1:$F$523,COLUMN()-4,0)</f>
        <v>Auguste Pocuinaite</v>
      </c>
      <c r="J391" s="5" t="str">
        <f>VLOOKUP($A391,'[1]all active contracts with propo'!$A$1:$F$523,COLUMN()-4,0)</f>
        <v>CoWrks New Indiranagar</v>
      </c>
      <c r="K391" s="5" t="e">
        <f>VLOOKUP($A391,'[1]all active contracts with propo'!$A$1:$F$523,COLUMN()-4,0)</f>
        <v>#REF!</v>
      </c>
      <c r="L391" t="e">
        <f t="shared" si="23"/>
        <v>#REF!</v>
      </c>
    </row>
    <row r="392" spans="1:12" ht="15" customHeight="1" x14ac:dyDescent="0.25">
      <c r="A392" s="3" t="s">
        <v>541</v>
      </c>
      <c r="B392" s="3" t="s">
        <v>559</v>
      </c>
      <c r="C392" s="3" t="str">
        <f t="shared" si="24"/>
        <v>05</v>
      </c>
      <c r="D392" s="3" t="s">
        <v>6</v>
      </c>
      <c r="E392" s="3">
        <v>89</v>
      </c>
      <c r="F392" s="3" t="s">
        <v>343</v>
      </c>
      <c r="G392" s="5" t="str">
        <f>VLOOKUP($A392,'[1]all active contracts with propo'!$A$1:$F$523,COLUMN()-4,0)</f>
        <v>Month on Month</v>
      </c>
      <c r="H392" s="5" t="str">
        <f>VLOOKUP($A392,'[1]all active contracts with propo'!$A$1:$F$523,COLUMN()-4,0)</f>
        <v>LM Wind Power Technologies India Pvt Ltd</v>
      </c>
      <c r="I392" s="5" t="str">
        <f>VLOOKUP($A392,'[1]all active contracts with propo'!$A$1:$F$523,COLUMN()-4,0)</f>
        <v>Imaad Ahmed</v>
      </c>
      <c r="J392" s="5" t="str">
        <f>VLOOKUP($A392,'[1]all active contracts with propo'!$A$1:$F$523,COLUMN()-4,0)</f>
        <v>CoWrks New Indiranagar</v>
      </c>
      <c r="K392" s="5" t="e">
        <f>VLOOKUP($A392,'[1]all active contracts with propo'!$A$1:$F$523,COLUMN()-4,0)</f>
        <v>#REF!</v>
      </c>
      <c r="L392" t="e">
        <f t="shared" si="23"/>
        <v>#REF!</v>
      </c>
    </row>
    <row r="393" spans="1:12" ht="15" customHeight="1" x14ac:dyDescent="0.25">
      <c r="A393" s="3" t="s">
        <v>560</v>
      </c>
      <c r="B393" s="3" t="s">
        <v>488</v>
      </c>
      <c r="C393" s="3" t="str">
        <f>IF(OR(B393="Telephony",B393="Community Lounge",B393="Car Parking",B393="Bike Parking"),"",LEFT(RIGHT(B393,7),2))</f>
        <v>5B</v>
      </c>
      <c r="D393" s="3" t="s">
        <v>8</v>
      </c>
      <c r="E393" s="3">
        <v>1</v>
      </c>
      <c r="F393" s="3" t="s">
        <v>343</v>
      </c>
      <c r="G393" s="5" t="str">
        <f>VLOOKUP($A393,'[1]all active contracts with propo'!$A$1:$F$523,COLUMN()-4,0)</f>
        <v>Activated</v>
      </c>
      <c r="H393" s="5" t="str">
        <f>VLOOKUP($A393,'[1]all active contracts with propo'!$A$1:$F$523,COLUMN()-4,0)</f>
        <v>Aicumen Innovations Private Limited</v>
      </c>
      <c r="I393" s="5" t="str">
        <f>VLOOKUP($A393,'[1]all active contracts with propo'!$A$1:$F$523,COLUMN()-4,0)</f>
        <v>Khursheed Alem Khan</v>
      </c>
      <c r="J393" s="5" t="str">
        <f>VLOOKUP($A393,'[1]all active contracts with propo'!$A$1:$F$523,COLUMN()-4,0)</f>
        <v>CoWrks New Indiranagar</v>
      </c>
      <c r="K393" s="5" t="e">
        <f>VLOOKUP($A393,'[1]all active contracts with propo'!$A$1:$F$523,COLUMN()-4,0)</f>
        <v>#REF!</v>
      </c>
      <c r="L393" t="e">
        <f t="shared" si="23"/>
        <v>#REF!</v>
      </c>
    </row>
    <row r="394" spans="1:12" ht="15" customHeight="1" x14ac:dyDescent="0.25">
      <c r="A394" s="3" t="s">
        <v>543</v>
      </c>
      <c r="B394" s="3" t="s">
        <v>473</v>
      </c>
      <c r="C394" s="3" t="str">
        <f t="shared" si="24"/>
        <v>05</v>
      </c>
      <c r="D394" s="3" t="s">
        <v>6</v>
      </c>
      <c r="E394" s="3">
        <v>4</v>
      </c>
      <c r="F394" s="3" t="s">
        <v>343</v>
      </c>
      <c r="G394" s="5" t="str">
        <f>VLOOKUP($A394,'[1]all active contracts with propo'!$A$1:$F$523,COLUMN()-4,0)</f>
        <v>Activated</v>
      </c>
      <c r="H394" s="5" t="str">
        <f>VLOOKUP($A394,'[1]all active contracts with propo'!$A$1:$F$523,COLUMN()-4,0)</f>
        <v>Way2Online Interactive India Pvt Ltd</v>
      </c>
      <c r="I394" s="5" t="str">
        <f>VLOOKUP($A394,'[1]all active contracts with propo'!$A$1:$F$523,COLUMN()-4,0)</f>
        <v>Raghu Ram</v>
      </c>
      <c r="J394" s="5" t="str">
        <f>VLOOKUP($A394,'[1]all active contracts with propo'!$A$1:$F$523,COLUMN()-4,0)</f>
        <v>CoWrks New Indiranagar</v>
      </c>
      <c r="K394" s="5" t="e">
        <f>VLOOKUP($A394,'[1]all active contracts with propo'!$A$1:$F$523,COLUMN()-4,0)</f>
        <v>#REF!</v>
      </c>
      <c r="L394" t="e">
        <f t="shared" si="23"/>
        <v>#REF!</v>
      </c>
    </row>
    <row r="395" spans="1:12" ht="15" customHeight="1" x14ac:dyDescent="0.25">
      <c r="A395" s="3" t="s">
        <v>562</v>
      </c>
      <c r="B395" s="3" t="s">
        <v>563</v>
      </c>
      <c r="C395" s="3" t="str">
        <f t="shared" ref="C395" si="27">IF(OR(B395="Telephony",B395="Community Lounge",B395="Car Parking",B395="Bike Parking"),"",LEFT(RIGHT(B395,6),2))</f>
        <v>02</v>
      </c>
      <c r="D395" s="3" t="s">
        <v>6</v>
      </c>
      <c r="E395" s="3">
        <v>104</v>
      </c>
      <c r="F395" s="3" t="s">
        <v>561</v>
      </c>
      <c r="G395" s="5" t="str">
        <f>VLOOKUP($A395,'[1]all active contracts with propo'!$A$1:$F$523,COLUMN()-4,0)</f>
        <v>Activated</v>
      </c>
      <c r="H395" s="5" t="str">
        <f>VLOOKUP($A395,'[1]all active contracts with propo'!$A$1:$F$523,COLUMN()-4,0)</f>
        <v>Conduent Business Services India LLP</v>
      </c>
      <c r="I395" s="5" t="str">
        <f>VLOOKUP($A395,'[1]all active contracts with propo'!$A$1:$F$523,COLUMN()-4,0)</f>
        <v>Jithin Raj</v>
      </c>
      <c r="J395" s="5" t="str">
        <f>VLOOKUP($A395,'[1]all active contracts with propo'!$A$1:$F$523,COLUMN()-4,0)</f>
        <v>CoWrks OMR</v>
      </c>
      <c r="K395" s="5" t="e">
        <f>VLOOKUP($A395,'[1]all active contracts with propo'!$A$1:$F$523,COLUMN()-4,0)</f>
        <v>#REF!</v>
      </c>
      <c r="L395" t="e">
        <f t="shared" ref="L395" si="28">IF(K395=F395,"",1)</f>
        <v>#REF!</v>
      </c>
    </row>
    <row r="396" spans="1:12" ht="15" customHeight="1" x14ac:dyDescent="0.25">
      <c r="A396" s="3" t="s">
        <v>565</v>
      </c>
      <c r="B396" s="3" t="s">
        <v>566</v>
      </c>
      <c r="C396" s="3" t="str">
        <f t="shared" ref="C396:C446" si="29">IF(OR(B396="Telephony",B396="Community Lounge",B396="Car Parking",B396="Bike Parking"),"",LEFT(RIGHT(B396,6),2))</f>
        <v>03</v>
      </c>
      <c r="D396" s="3" t="s">
        <v>8</v>
      </c>
      <c r="E396" s="3">
        <v>1</v>
      </c>
      <c r="F396" s="3" t="s">
        <v>564</v>
      </c>
      <c r="G396" s="5" t="str">
        <f>VLOOKUP($A396,'[1]all active contracts with propo'!$A$1:$F$523,COLUMN()-4,0)</f>
        <v>Activated</v>
      </c>
      <c r="H396" s="5" t="str">
        <f>VLOOKUP($A396,'[1]all active contracts with propo'!$A$1:$F$523,COLUMN()-4,0)</f>
        <v>Deepak Sood</v>
      </c>
      <c r="I396" s="5" t="str">
        <f>VLOOKUP($A396,'[1]all active contracts with propo'!$A$1:$F$523,COLUMN()-4,0)</f>
        <v>Sneha Khemani</v>
      </c>
      <c r="J396" s="5" t="str">
        <f>VLOOKUP($A396,'[1]all active contracts with propo'!$A$1:$F$523,COLUMN()-4,0)</f>
        <v>CoWrks Worli</v>
      </c>
      <c r="K396" s="5" t="e">
        <f>VLOOKUP($A396,'[1]all active contracts with propo'!$A$1:$F$523,COLUMN()-4,0)</f>
        <v>#REF!</v>
      </c>
      <c r="L396" t="e">
        <f t="shared" ref="L396:L449" si="30">IF(K396=F396,"",1)</f>
        <v>#REF!</v>
      </c>
    </row>
    <row r="397" spans="1:12" ht="15" customHeight="1" x14ac:dyDescent="0.25">
      <c r="A397" s="3" t="s">
        <v>576</v>
      </c>
      <c r="B397" s="3" t="s">
        <v>577</v>
      </c>
      <c r="C397" s="3" t="str">
        <f t="shared" si="29"/>
        <v>03</v>
      </c>
      <c r="D397" s="3" t="s">
        <v>6</v>
      </c>
      <c r="E397" s="3">
        <v>4</v>
      </c>
      <c r="F397" s="3" t="s">
        <v>564</v>
      </c>
      <c r="G397" s="5" t="str">
        <f>VLOOKUP($A397,'[1]all active contracts with propo'!$A$1:$F$523,COLUMN()-4,0)</f>
        <v>Activated</v>
      </c>
      <c r="H397" s="5" t="str">
        <f>VLOOKUP($A397,'[1]all active contracts with propo'!$A$1:$F$523,COLUMN()-4,0)</f>
        <v>India SME Investments LLP</v>
      </c>
      <c r="I397" s="5" t="str">
        <f>VLOOKUP($A397,'[1]all active contracts with propo'!$A$1:$F$523,COLUMN()-4,0)</f>
        <v>Sneha Khemani</v>
      </c>
      <c r="J397" s="5" t="str">
        <f>VLOOKUP($A397,'[1]all active contracts with propo'!$A$1:$F$523,COLUMN()-4,0)</f>
        <v>CoWrks Worli</v>
      </c>
      <c r="K397" s="5" t="e">
        <f>VLOOKUP($A397,'[1]all active contracts with propo'!$A$1:$F$523,COLUMN()-4,0)</f>
        <v>#REF!</v>
      </c>
      <c r="L397" t="e">
        <f t="shared" si="30"/>
        <v>#REF!</v>
      </c>
    </row>
    <row r="398" spans="1:12" ht="15" customHeight="1" x14ac:dyDescent="0.25">
      <c r="A398" s="3" t="s">
        <v>578</v>
      </c>
      <c r="B398" s="3" t="s">
        <v>567</v>
      </c>
      <c r="C398" s="3" t="str">
        <f t="shared" si="29"/>
        <v>03</v>
      </c>
      <c r="D398" s="3" t="s">
        <v>6</v>
      </c>
      <c r="E398" s="3">
        <v>8</v>
      </c>
      <c r="F398" s="3" t="s">
        <v>564</v>
      </c>
      <c r="G398" s="5" t="str">
        <f>VLOOKUP($A398,'[1]all active contracts with propo'!$A$1:$F$523,COLUMN()-4,0)</f>
        <v>Activated</v>
      </c>
      <c r="H398" s="5" t="str">
        <f>VLOOKUP($A398,'[1]all active contracts with propo'!$A$1:$F$523,COLUMN()-4,0)</f>
        <v>Varde India Investment Adviser Private Limited</v>
      </c>
      <c r="I398" s="5" t="str">
        <f>VLOOKUP($A398,'[1]all active contracts with propo'!$A$1:$F$523,COLUMN()-4,0)</f>
        <v>Sneha Khemani</v>
      </c>
      <c r="J398" s="5" t="str">
        <f>VLOOKUP($A398,'[1]all active contracts with propo'!$A$1:$F$523,COLUMN()-4,0)</f>
        <v>CoWrks Worli</v>
      </c>
      <c r="K398" s="5" t="e">
        <f>VLOOKUP($A398,'[1]all active contracts with propo'!$A$1:$F$523,COLUMN()-4,0)</f>
        <v>#REF!</v>
      </c>
      <c r="L398" t="e">
        <f t="shared" si="30"/>
        <v>#REF!</v>
      </c>
    </row>
    <row r="399" spans="1:12" ht="15" customHeight="1" x14ac:dyDescent="0.25">
      <c r="A399" s="3" t="s">
        <v>579</v>
      </c>
      <c r="B399" s="3" t="s">
        <v>580</v>
      </c>
      <c r="C399" s="3" t="str">
        <f t="shared" si="29"/>
        <v>02</v>
      </c>
      <c r="D399" s="3" t="s">
        <v>6</v>
      </c>
      <c r="E399" s="3">
        <v>23</v>
      </c>
      <c r="F399" s="3" t="s">
        <v>564</v>
      </c>
      <c r="G399" s="5" t="str">
        <f>VLOOKUP($A399,'[1]all active contracts with propo'!$A$1:$F$523,COLUMN()-4,0)</f>
        <v>Activated</v>
      </c>
      <c r="H399" s="5" t="str">
        <f>VLOOKUP($A399,'[1]all active contracts with propo'!$A$1:$F$523,COLUMN()-4,0)</f>
        <v>Sanctum Wealth Management Private Limited</v>
      </c>
      <c r="I399" s="5" t="str">
        <f>VLOOKUP($A399,'[1]all active contracts with propo'!$A$1:$F$523,COLUMN()-4,0)</f>
        <v>Sneha Khemani</v>
      </c>
      <c r="J399" s="5" t="str">
        <f>VLOOKUP($A399,'[1]all active contracts with propo'!$A$1:$F$523,COLUMN()-4,0)</f>
        <v>CoWrks Worli</v>
      </c>
      <c r="K399" s="5" t="e">
        <f>VLOOKUP($A399,'[1]all active contracts with propo'!$A$1:$F$523,COLUMN()-4,0)</f>
        <v>#REF!</v>
      </c>
      <c r="L399" t="e">
        <f t="shared" si="30"/>
        <v>#REF!</v>
      </c>
    </row>
    <row r="400" spans="1:12" ht="15" customHeight="1" x14ac:dyDescent="0.25">
      <c r="A400" s="3" t="s">
        <v>579</v>
      </c>
      <c r="B400" s="3" t="s">
        <v>581</v>
      </c>
      <c r="C400" s="3" t="str">
        <f t="shared" si="29"/>
        <v>02</v>
      </c>
      <c r="D400" s="3" t="s">
        <v>6</v>
      </c>
      <c r="E400" s="3">
        <v>23</v>
      </c>
      <c r="F400" s="3" t="s">
        <v>564</v>
      </c>
      <c r="G400" s="5" t="str">
        <f>VLOOKUP($A400,'[1]all active contracts with propo'!$A$1:$F$523,COLUMN()-4,0)</f>
        <v>Activated</v>
      </c>
      <c r="H400" s="5" t="str">
        <f>VLOOKUP($A400,'[1]all active contracts with propo'!$A$1:$F$523,COLUMN()-4,0)</f>
        <v>Sanctum Wealth Management Private Limited</v>
      </c>
      <c r="I400" s="5" t="str">
        <f>VLOOKUP($A400,'[1]all active contracts with propo'!$A$1:$F$523,COLUMN()-4,0)</f>
        <v>Sneha Khemani</v>
      </c>
      <c r="J400" s="5" t="str">
        <f>VLOOKUP($A400,'[1]all active contracts with propo'!$A$1:$F$523,COLUMN()-4,0)</f>
        <v>CoWrks Worli</v>
      </c>
      <c r="K400" s="5" t="e">
        <f>VLOOKUP($A400,'[1]all active contracts with propo'!$A$1:$F$523,COLUMN()-4,0)</f>
        <v>#REF!</v>
      </c>
      <c r="L400" t="e">
        <f t="shared" si="30"/>
        <v>#REF!</v>
      </c>
    </row>
    <row r="401" spans="1:12" ht="15" customHeight="1" x14ac:dyDescent="0.25">
      <c r="A401" s="3" t="s">
        <v>579</v>
      </c>
      <c r="B401" s="3" t="s">
        <v>582</v>
      </c>
      <c r="C401" s="3" t="str">
        <f t="shared" si="29"/>
        <v>02</v>
      </c>
      <c r="D401" s="3" t="s">
        <v>6</v>
      </c>
      <c r="E401" s="3">
        <v>23</v>
      </c>
      <c r="F401" s="3" t="s">
        <v>564</v>
      </c>
      <c r="G401" s="5" t="str">
        <f>VLOOKUP($A401,'[1]all active contracts with propo'!$A$1:$F$523,COLUMN()-4,0)</f>
        <v>Activated</v>
      </c>
      <c r="H401" s="5" t="str">
        <f>VLOOKUP($A401,'[1]all active contracts with propo'!$A$1:$F$523,COLUMN()-4,0)</f>
        <v>Sanctum Wealth Management Private Limited</v>
      </c>
      <c r="I401" s="5" t="str">
        <f>VLOOKUP($A401,'[1]all active contracts with propo'!$A$1:$F$523,COLUMN()-4,0)</f>
        <v>Sneha Khemani</v>
      </c>
      <c r="J401" s="5" t="str">
        <f>VLOOKUP($A401,'[1]all active contracts with propo'!$A$1:$F$523,COLUMN()-4,0)</f>
        <v>CoWrks Worli</v>
      </c>
      <c r="K401" s="5" t="e">
        <f>VLOOKUP($A401,'[1]all active contracts with propo'!$A$1:$F$523,COLUMN()-4,0)</f>
        <v>#REF!</v>
      </c>
      <c r="L401" t="e">
        <f t="shared" si="30"/>
        <v>#REF!</v>
      </c>
    </row>
    <row r="402" spans="1:12" ht="15" customHeight="1" x14ac:dyDescent="0.25">
      <c r="A402" s="3" t="s">
        <v>594</v>
      </c>
      <c r="B402" s="3" t="s">
        <v>595</v>
      </c>
      <c r="C402" s="3" t="str">
        <f t="shared" si="29"/>
        <v>02</v>
      </c>
      <c r="D402" s="3" t="s">
        <v>59</v>
      </c>
      <c r="E402" s="3">
        <v>1</v>
      </c>
      <c r="F402" s="3" t="s">
        <v>564</v>
      </c>
      <c r="G402" s="5" t="str">
        <f>VLOOKUP($A402,'[1]all active contracts with propo'!$A$1:$F$523,COLUMN()-4,0)</f>
        <v>Activated</v>
      </c>
      <c r="H402" s="5" t="str">
        <f>VLOOKUP($A402,'[1]all active contracts with propo'!$A$1:$F$523,COLUMN()-4,0)</f>
        <v>Prinseps Auctions (P) Ltd</v>
      </c>
      <c r="I402" s="5" t="str">
        <f>VLOOKUP($A402,'[1]all active contracts with propo'!$A$1:$F$523,COLUMN()-4,0)</f>
        <v>Sneha Khemani</v>
      </c>
      <c r="J402" s="5" t="str">
        <f>VLOOKUP($A402,'[1]all active contracts with propo'!$A$1:$F$523,COLUMN()-4,0)</f>
        <v>CoWrks Worli</v>
      </c>
      <c r="K402" s="5" t="e">
        <f>VLOOKUP($A402,'[1]all active contracts with propo'!$A$1:$F$523,COLUMN()-4,0)</f>
        <v>#REF!</v>
      </c>
      <c r="L402" t="e">
        <f t="shared" si="30"/>
        <v>#REF!</v>
      </c>
    </row>
    <row r="403" spans="1:12" ht="15" customHeight="1" x14ac:dyDescent="0.25">
      <c r="A403" s="3" t="s">
        <v>597</v>
      </c>
      <c r="B403" s="3" t="s">
        <v>598</v>
      </c>
      <c r="C403" s="3" t="str">
        <f t="shared" si="29"/>
        <v>02</v>
      </c>
      <c r="D403" s="3" t="s">
        <v>59</v>
      </c>
      <c r="E403" s="3">
        <v>1</v>
      </c>
      <c r="F403" s="3" t="s">
        <v>564</v>
      </c>
      <c r="G403" s="5" t="str">
        <f>VLOOKUP($A403,'[1]all active contracts with propo'!$A$1:$F$523,COLUMN()-4,0)</f>
        <v>Activated</v>
      </c>
      <c r="H403" s="5" t="str">
        <f>VLOOKUP($A403,'[1]all active contracts with propo'!$A$1:$F$523,COLUMN()-4,0)</f>
        <v>Leverage Edu</v>
      </c>
      <c r="I403" s="5" t="str">
        <f>VLOOKUP($A403,'[1]all active contracts with propo'!$A$1:$F$523,COLUMN()-4,0)</f>
        <v>Sneha Khemani</v>
      </c>
      <c r="J403" s="5" t="str">
        <f>VLOOKUP($A403,'[1]all active contracts with propo'!$A$1:$F$523,COLUMN()-4,0)</f>
        <v>CoWrks Worli</v>
      </c>
      <c r="K403" s="5" t="e">
        <f>VLOOKUP($A403,'[1]all active contracts with propo'!$A$1:$F$523,COLUMN()-4,0)</f>
        <v>#REF!</v>
      </c>
      <c r="L403" t="e">
        <f t="shared" si="30"/>
        <v>#REF!</v>
      </c>
    </row>
    <row r="404" spans="1:12" ht="15" customHeight="1" x14ac:dyDescent="0.25">
      <c r="A404" s="3" t="s">
        <v>602</v>
      </c>
      <c r="B404" s="3" t="s">
        <v>569</v>
      </c>
      <c r="C404" s="3" t="str">
        <f t="shared" si="29"/>
        <v>03</v>
      </c>
      <c r="D404" s="3" t="s">
        <v>6</v>
      </c>
      <c r="E404" s="3">
        <v>6</v>
      </c>
      <c r="F404" s="3" t="s">
        <v>564</v>
      </c>
      <c r="G404" s="5" t="str">
        <f>VLOOKUP($A404,'[1]all active contracts with propo'!$A$1:$F$523,COLUMN()-4,0)</f>
        <v>Activated</v>
      </c>
      <c r="H404" s="5" t="str">
        <f>VLOOKUP($A404,'[1]all active contracts with propo'!$A$1:$F$523,COLUMN()-4,0)</f>
        <v>Ciena Communications India Pvt Ltd</v>
      </c>
      <c r="I404" s="5" t="str">
        <f>VLOOKUP($A404,'[1]all active contracts with propo'!$A$1:$F$523,COLUMN()-4,0)</f>
        <v>Maaz Shaikh</v>
      </c>
      <c r="J404" s="5" t="str">
        <f>VLOOKUP($A404,'[1]all active contracts with propo'!$A$1:$F$523,COLUMN()-4,0)</f>
        <v>CoWrks Worli</v>
      </c>
      <c r="K404" s="5" t="e">
        <f>VLOOKUP($A404,'[1]all active contracts with propo'!$A$1:$F$523,COLUMN()-4,0)</f>
        <v>#REF!</v>
      </c>
      <c r="L404" t="e">
        <f t="shared" si="30"/>
        <v>#REF!</v>
      </c>
    </row>
    <row r="405" spans="1:12" ht="15" customHeight="1" x14ac:dyDescent="0.25">
      <c r="A405" s="3" t="s">
        <v>604</v>
      </c>
      <c r="B405" s="3" t="s">
        <v>589</v>
      </c>
      <c r="C405" s="3" t="str">
        <f t="shared" si="29"/>
        <v>02</v>
      </c>
      <c r="D405" s="3" t="s">
        <v>59</v>
      </c>
      <c r="E405" s="3">
        <v>3</v>
      </c>
      <c r="F405" s="3" t="s">
        <v>564</v>
      </c>
      <c r="G405" s="5" t="str">
        <f>VLOOKUP($A405,'[1]all active contracts with propo'!$A$1:$F$523,COLUMN()-4,0)</f>
        <v>Activated</v>
      </c>
      <c r="H405" s="5" t="str">
        <f>VLOOKUP($A405,'[1]all active contracts with propo'!$A$1:$F$523,COLUMN()-4,0)</f>
        <v>Indeed Communications Pvt Ltd.</v>
      </c>
      <c r="I405" s="5" t="str">
        <f>VLOOKUP($A405,'[1]all active contracts with propo'!$A$1:$F$523,COLUMN()-4,0)</f>
        <v>Sneha Khemani</v>
      </c>
      <c r="J405" s="5" t="str">
        <f>VLOOKUP($A405,'[1]all active contracts with propo'!$A$1:$F$523,COLUMN()-4,0)</f>
        <v>CoWrks Worli</v>
      </c>
      <c r="K405" s="5" t="e">
        <f>VLOOKUP($A405,'[1]all active contracts with propo'!$A$1:$F$523,COLUMN()-4,0)</f>
        <v>#REF!</v>
      </c>
      <c r="L405" t="e">
        <f t="shared" si="30"/>
        <v>#REF!</v>
      </c>
    </row>
    <row r="406" spans="1:12" ht="15" customHeight="1" x14ac:dyDescent="0.25">
      <c r="A406" s="3" t="s">
        <v>604</v>
      </c>
      <c r="B406" s="3" t="s">
        <v>590</v>
      </c>
      <c r="C406" s="3" t="str">
        <f t="shared" si="29"/>
        <v>02</v>
      </c>
      <c r="D406" s="3" t="s">
        <v>59</v>
      </c>
      <c r="E406" s="3">
        <v>3</v>
      </c>
      <c r="F406" s="3" t="s">
        <v>564</v>
      </c>
      <c r="G406" s="5" t="str">
        <f>VLOOKUP($A406,'[1]all active contracts with propo'!$A$1:$F$523,COLUMN()-4,0)</f>
        <v>Activated</v>
      </c>
      <c r="H406" s="5" t="str">
        <f>VLOOKUP($A406,'[1]all active contracts with propo'!$A$1:$F$523,COLUMN()-4,0)</f>
        <v>Indeed Communications Pvt Ltd.</v>
      </c>
      <c r="I406" s="5" t="str">
        <f>VLOOKUP($A406,'[1]all active contracts with propo'!$A$1:$F$523,COLUMN()-4,0)</f>
        <v>Sneha Khemani</v>
      </c>
      <c r="J406" s="5" t="str">
        <f>VLOOKUP($A406,'[1]all active contracts with propo'!$A$1:$F$523,COLUMN()-4,0)</f>
        <v>CoWrks Worli</v>
      </c>
      <c r="K406" s="5" t="e">
        <f>VLOOKUP($A406,'[1]all active contracts with propo'!$A$1:$F$523,COLUMN()-4,0)</f>
        <v>#REF!</v>
      </c>
      <c r="L406" t="e">
        <f t="shared" si="30"/>
        <v>#REF!</v>
      </c>
    </row>
    <row r="407" spans="1:12" ht="15" customHeight="1" x14ac:dyDescent="0.25">
      <c r="A407" s="3" t="s">
        <v>604</v>
      </c>
      <c r="B407" s="3" t="s">
        <v>591</v>
      </c>
      <c r="C407" s="3" t="str">
        <f t="shared" si="29"/>
        <v>02</v>
      </c>
      <c r="D407" s="3" t="s">
        <v>59</v>
      </c>
      <c r="E407" s="3">
        <v>3</v>
      </c>
      <c r="F407" s="3" t="s">
        <v>564</v>
      </c>
      <c r="G407" s="5" t="str">
        <f>VLOOKUP($A407,'[1]all active contracts with propo'!$A$1:$F$523,COLUMN()-4,0)</f>
        <v>Activated</v>
      </c>
      <c r="H407" s="5" t="str">
        <f>VLOOKUP($A407,'[1]all active contracts with propo'!$A$1:$F$523,COLUMN()-4,0)</f>
        <v>Indeed Communications Pvt Ltd.</v>
      </c>
      <c r="I407" s="5" t="str">
        <f>VLOOKUP($A407,'[1]all active contracts with propo'!$A$1:$F$523,COLUMN()-4,0)</f>
        <v>Sneha Khemani</v>
      </c>
      <c r="J407" s="5" t="str">
        <f>VLOOKUP($A407,'[1]all active contracts with propo'!$A$1:$F$523,COLUMN()-4,0)</f>
        <v>CoWrks Worli</v>
      </c>
      <c r="K407" s="5" t="e">
        <f>VLOOKUP($A407,'[1]all active contracts with propo'!$A$1:$F$523,COLUMN()-4,0)</f>
        <v>#REF!</v>
      </c>
      <c r="L407" t="e">
        <f t="shared" si="30"/>
        <v>#REF!</v>
      </c>
    </row>
    <row r="408" spans="1:12" ht="15" customHeight="1" x14ac:dyDescent="0.25">
      <c r="A408" s="3" t="s">
        <v>605</v>
      </c>
      <c r="B408" s="3" t="s">
        <v>571</v>
      </c>
      <c r="C408" s="3" t="str">
        <f t="shared" si="29"/>
        <v>02</v>
      </c>
      <c r="D408" s="3" t="s">
        <v>8</v>
      </c>
      <c r="E408" s="3">
        <v>1</v>
      </c>
      <c r="F408" s="3" t="s">
        <v>564</v>
      </c>
      <c r="G408" s="5" t="str">
        <f>VLOOKUP($A408,'[1]all active contracts with propo'!$A$1:$F$523,COLUMN()-4,0)</f>
        <v>Activated</v>
      </c>
      <c r="H408" s="5" t="str">
        <f>VLOOKUP($A408,'[1]all active contracts with propo'!$A$1:$F$523,COLUMN()-4,0)</f>
        <v>The First Estate</v>
      </c>
      <c r="I408" s="5" t="str">
        <f>VLOOKUP($A408,'[1]all active contracts with propo'!$A$1:$F$523,COLUMN()-4,0)</f>
        <v>Sneha Khemani</v>
      </c>
      <c r="J408" s="5" t="str">
        <f>VLOOKUP($A408,'[1]all active contracts with propo'!$A$1:$F$523,COLUMN()-4,0)</f>
        <v>CoWrks Worli</v>
      </c>
      <c r="K408" s="5" t="e">
        <f>VLOOKUP($A408,'[1]all active contracts with propo'!$A$1:$F$523,COLUMN()-4,0)</f>
        <v>#REF!</v>
      </c>
      <c r="L408" t="e">
        <f t="shared" si="30"/>
        <v>#REF!</v>
      </c>
    </row>
    <row r="409" spans="1:12" ht="15" customHeight="1" x14ac:dyDescent="0.25">
      <c r="A409" s="3" t="s">
        <v>614</v>
      </c>
      <c r="B409" s="3" t="s">
        <v>599</v>
      </c>
      <c r="C409" s="3" t="str">
        <f t="shared" si="29"/>
        <v>02</v>
      </c>
      <c r="D409" s="3" t="s">
        <v>59</v>
      </c>
      <c r="E409" s="3">
        <v>13</v>
      </c>
      <c r="F409" s="3" t="s">
        <v>564</v>
      </c>
      <c r="G409" s="5" t="str">
        <f>VLOOKUP($A409,'[1]all active contracts with propo'!$A$1:$F$523,COLUMN()-4,0)</f>
        <v>Activated</v>
      </c>
      <c r="H409" s="5" t="str">
        <f>VLOOKUP($A409,'[1]all active contracts with propo'!$A$1:$F$523,COLUMN()-4,0)</f>
        <v>Karza Technologies</v>
      </c>
      <c r="I409" s="5" t="str">
        <f>VLOOKUP($A409,'[1]all active contracts with propo'!$A$1:$F$523,COLUMN()-4,0)</f>
        <v>Sneha Khemani</v>
      </c>
      <c r="J409" s="5" t="str">
        <f>VLOOKUP($A409,'[1]all active contracts with propo'!$A$1:$F$523,COLUMN()-4,0)</f>
        <v>CoWrks Worli</v>
      </c>
      <c r="K409" s="5" t="e">
        <f>VLOOKUP($A409,'[1]all active contracts with propo'!$A$1:$F$523,COLUMN()-4,0)</f>
        <v>#REF!</v>
      </c>
      <c r="L409" t="e">
        <f t="shared" si="30"/>
        <v>#REF!</v>
      </c>
    </row>
    <row r="410" spans="1:12" ht="15" customHeight="1" x14ac:dyDescent="0.25">
      <c r="A410" s="3" t="s">
        <v>614</v>
      </c>
      <c r="B410" s="3" t="s">
        <v>583</v>
      </c>
      <c r="C410" s="3" t="str">
        <f t="shared" si="29"/>
        <v>02</v>
      </c>
      <c r="D410" s="3" t="s">
        <v>59</v>
      </c>
      <c r="E410" s="3">
        <v>13</v>
      </c>
      <c r="F410" s="3" t="s">
        <v>564</v>
      </c>
      <c r="G410" s="5" t="str">
        <f>VLOOKUP($A410,'[1]all active contracts with propo'!$A$1:$F$523,COLUMN()-4,0)</f>
        <v>Activated</v>
      </c>
      <c r="H410" s="5" t="str">
        <f>VLOOKUP($A410,'[1]all active contracts with propo'!$A$1:$F$523,COLUMN()-4,0)</f>
        <v>Karza Technologies</v>
      </c>
      <c r="I410" s="5" t="str">
        <f>VLOOKUP($A410,'[1]all active contracts with propo'!$A$1:$F$523,COLUMN()-4,0)</f>
        <v>Sneha Khemani</v>
      </c>
      <c r="J410" s="5" t="str">
        <f>VLOOKUP($A410,'[1]all active contracts with propo'!$A$1:$F$523,COLUMN()-4,0)</f>
        <v>CoWrks Worli</v>
      </c>
      <c r="K410" s="5" t="e">
        <f>VLOOKUP($A410,'[1]all active contracts with propo'!$A$1:$F$523,COLUMN()-4,0)</f>
        <v>#REF!</v>
      </c>
      <c r="L410" t="e">
        <f t="shared" si="30"/>
        <v>#REF!</v>
      </c>
    </row>
    <row r="411" spans="1:12" ht="15" customHeight="1" x14ac:dyDescent="0.25">
      <c r="A411" s="3" t="s">
        <v>614</v>
      </c>
      <c r="B411" s="3" t="s">
        <v>585</v>
      </c>
      <c r="C411" s="3" t="str">
        <f t="shared" si="29"/>
        <v>02</v>
      </c>
      <c r="D411" s="3" t="s">
        <v>59</v>
      </c>
      <c r="E411" s="3">
        <v>13</v>
      </c>
      <c r="F411" s="3" t="s">
        <v>564</v>
      </c>
      <c r="G411" s="5" t="str">
        <f>VLOOKUP($A411,'[1]all active contracts with propo'!$A$1:$F$523,COLUMN()-4,0)</f>
        <v>Activated</v>
      </c>
      <c r="H411" s="5" t="str">
        <f>VLOOKUP($A411,'[1]all active contracts with propo'!$A$1:$F$523,COLUMN()-4,0)</f>
        <v>Karza Technologies</v>
      </c>
      <c r="I411" s="5" t="str">
        <f>VLOOKUP($A411,'[1]all active contracts with propo'!$A$1:$F$523,COLUMN()-4,0)</f>
        <v>Sneha Khemani</v>
      </c>
      <c r="J411" s="5" t="str">
        <f>VLOOKUP($A411,'[1]all active contracts with propo'!$A$1:$F$523,COLUMN()-4,0)</f>
        <v>CoWrks Worli</v>
      </c>
      <c r="K411" s="5" t="e">
        <f>VLOOKUP($A411,'[1]all active contracts with propo'!$A$1:$F$523,COLUMN()-4,0)</f>
        <v>#REF!</v>
      </c>
      <c r="L411" t="e">
        <f t="shared" si="30"/>
        <v>#REF!</v>
      </c>
    </row>
    <row r="412" spans="1:12" ht="15" customHeight="1" x14ac:dyDescent="0.25">
      <c r="A412" s="3" t="s">
        <v>614</v>
      </c>
      <c r="B412" s="3" t="s">
        <v>592</v>
      </c>
      <c r="C412" s="3" t="str">
        <f t="shared" si="29"/>
        <v>02</v>
      </c>
      <c r="D412" s="3" t="s">
        <v>59</v>
      </c>
      <c r="E412" s="3">
        <v>13</v>
      </c>
      <c r="F412" s="3" t="s">
        <v>564</v>
      </c>
      <c r="G412" s="5" t="str">
        <f>VLOOKUP($A412,'[1]all active contracts with propo'!$A$1:$F$523,COLUMN()-4,0)</f>
        <v>Activated</v>
      </c>
      <c r="H412" s="5" t="str">
        <f>VLOOKUP($A412,'[1]all active contracts with propo'!$A$1:$F$523,COLUMN()-4,0)</f>
        <v>Karza Technologies</v>
      </c>
      <c r="I412" s="5" t="str">
        <f>VLOOKUP($A412,'[1]all active contracts with propo'!$A$1:$F$523,COLUMN()-4,0)</f>
        <v>Sneha Khemani</v>
      </c>
      <c r="J412" s="5" t="str">
        <f>VLOOKUP($A412,'[1]all active contracts with propo'!$A$1:$F$523,COLUMN()-4,0)</f>
        <v>CoWrks Worli</v>
      </c>
      <c r="K412" s="5" t="e">
        <f>VLOOKUP($A412,'[1]all active contracts with propo'!$A$1:$F$523,COLUMN()-4,0)</f>
        <v>#REF!</v>
      </c>
      <c r="L412" t="e">
        <f t="shared" si="30"/>
        <v>#REF!</v>
      </c>
    </row>
    <row r="413" spans="1:12" ht="15" customHeight="1" x14ac:dyDescent="0.25">
      <c r="A413" s="3" t="s">
        <v>614</v>
      </c>
      <c r="B413" s="3" t="s">
        <v>606</v>
      </c>
      <c r="C413" s="3" t="str">
        <f t="shared" si="29"/>
        <v>02</v>
      </c>
      <c r="D413" s="3" t="s">
        <v>59</v>
      </c>
      <c r="E413" s="3">
        <v>13</v>
      </c>
      <c r="F413" s="3" t="s">
        <v>564</v>
      </c>
      <c r="G413" s="5" t="str">
        <f>VLOOKUP($A413,'[1]all active contracts with propo'!$A$1:$F$523,COLUMN()-4,0)</f>
        <v>Activated</v>
      </c>
      <c r="H413" s="5" t="str">
        <f>VLOOKUP($A413,'[1]all active contracts with propo'!$A$1:$F$523,COLUMN()-4,0)</f>
        <v>Karza Technologies</v>
      </c>
      <c r="I413" s="5" t="str">
        <f>VLOOKUP($A413,'[1]all active contracts with propo'!$A$1:$F$523,COLUMN()-4,0)</f>
        <v>Sneha Khemani</v>
      </c>
      <c r="J413" s="5" t="str">
        <f>VLOOKUP($A413,'[1]all active contracts with propo'!$A$1:$F$523,COLUMN()-4,0)</f>
        <v>CoWrks Worli</v>
      </c>
      <c r="K413" s="5" t="e">
        <f>VLOOKUP($A413,'[1]all active contracts with propo'!$A$1:$F$523,COLUMN()-4,0)</f>
        <v>#REF!</v>
      </c>
      <c r="L413" t="e">
        <f t="shared" si="30"/>
        <v>#REF!</v>
      </c>
    </row>
    <row r="414" spans="1:12" ht="15" customHeight="1" x14ac:dyDescent="0.25">
      <c r="A414" s="3" t="s">
        <v>614</v>
      </c>
      <c r="B414" s="3" t="s">
        <v>607</v>
      </c>
      <c r="C414" s="3" t="str">
        <f t="shared" si="29"/>
        <v>02</v>
      </c>
      <c r="D414" s="3" t="s">
        <v>59</v>
      </c>
      <c r="E414" s="3">
        <v>13</v>
      </c>
      <c r="F414" s="3" t="s">
        <v>564</v>
      </c>
      <c r="G414" s="5" t="str">
        <f>VLOOKUP($A414,'[1]all active contracts with propo'!$A$1:$F$523,COLUMN()-4,0)</f>
        <v>Activated</v>
      </c>
      <c r="H414" s="5" t="str">
        <f>VLOOKUP($A414,'[1]all active contracts with propo'!$A$1:$F$523,COLUMN()-4,0)</f>
        <v>Karza Technologies</v>
      </c>
      <c r="I414" s="5" t="str">
        <f>VLOOKUP($A414,'[1]all active contracts with propo'!$A$1:$F$523,COLUMN()-4,0)</f>
        <v>Sneha Khemani</v>
      </c>
      <c r="J414" s="5" t="str">
        <f>VLOOKUP($A414,'[1]all active contracts with propo'!$A$1:$F$523,COLUMN()-4,0)</f>
        <v>CoWrks Worli</v>
      </c>
      <c r="K414" s="5" t="e">
        <f>VLOOKUP($A414,'[1]all active contracts with propo'!$A$1:$F$523,COLUMN()-4,0)</f>
        <v>#REF!</v>
      </c>
      <c r="L414" t="e">
        <f t="shared" si="30"/>
        <v>#REF!</v>
      </c>
    </row>
    <row r="415" spans="1:12" ht="15" customHeight="1" x14ac:dyDescent="0.25">
      <c r="A415" s="3" t="s">
        <v>614</v>
      </c>
      <c r="B415" s="3" t="s">
        <v>608</v>
      </c>
      <c r="C415" s="3" t="str">
        <f t="shared" si="29"/>
        <v>02</v>
      </c>
      <c r="D415" s="3" t="s">
        <v>59</v>
      </c>
      <c r="E415" s="3">
        <v>13</v>
      </c>
      <c r="F415" s="3" t="s">
        <v>564</v>
      </c>
      <c r="G415" s="5" t="str">
        <f>VLOOKUP($A415,'[1]all active contracts with propo'!$A$1:$F$523,COLUMN()-4,0)</f>
        <v>Activated</v>
      </c>
      <c r="H415" s="5" t="str">
        <f>VLOOKUP($A415,'[1]all active contracts with propo'!$A$1:$F$523,COLUMN()-4,0)</f>
        <v>Karza Technologies</v>
      </c>
      <c r="I415" s="5" t="str">
        <f>VLOOKUP($A415,'[1]all active contracts with propo'!$A$1:$F$523,COLUMN()-4,0)</f>
        <v>Sneha Khemani</v>
      </c>
      <c r="J415" s="5" t="str">
        <f>VLOOKUP($A415,'[1]all active contracts with propo'!$A$1:$F$523,COLUMN()-4,0)</f>
        <v>CoWrks Worli</v>
      </c>
      <c r="K415" s="5" t="e">
        <f>VLOOKUP($A415,'[1]all active contracts with propo'!$A$1:$F$523,COLUMN()-4,0)</f>
        <v>#REF!</v>
      </c>
      <c r="L415" t="e">
        <f t="shared" si="30"/>
        <v>#REF!</v>
      </c>
    </row>
    <row r="416" spans="1:12" ht="15" customHeight="1" x14ac:dyDescent="0.25">
      <c r="A416" s="3" t="s">
        <v>614</v>
      </c>
      <c r="B416" s="3" t="s">
        <v>609</v>
      </c>
      <c r="C416" s="3" t="str">
        <f t="shared" si="29"/>
        <v>02</v>
      </c>
      <c r="D416" s="3" t="s">
        <v>59</v>
      </c>
      <c r="E416" s="3">
        <v>13</v>
      </c>
      <c r="F416" s="3" t="s">
        <v>564</v>
      </c>
      <c r="G416" s="5" t="str">
        <f>VLOOKUP($A416,'[1]all active contracts with propo'!$A$1:$F$523,COLUMN()-4,0)</f>
        <v>Activated</v>
      </c>
      <c r="H416" s="5" t="str">
        <f>VLOOKUP($A416,'[1]all active contracts with propo'!$A$1:$F$523,COLUMN()-4,0)</f>
        <v>Karza Technologies</v>
      </c>
      <c r="I416" s="5" t="str">
        <f>VLOOKUP($A416,'[1]all active contracts with propo'!$A$1:$F$523,COLUMN()-4,0)</f>
        <v>Sneha Khemani</v>
      </c>
      <c r="J416" s="5" t="str">
        <f>VLOOKUP($A416,'[1]all active contracts with propo'!$A$1:$F$523,COLUMN()-4,0)</f>
        <v>CoWrks Worli</v>
      </c>
      <c r="K416" s="5" t="e">
        <f>VLOOKUP($A416,'[1]all active contracts with propo'!$A$1:$F$523,COLUMN()-4,0)</f>
        <v>#REF!</v>
      </c>
      <c r="L416" t="e">
        <f t="shared" si="30"/>
        <v>#REF!</v>
      </c>
    </row>
    <row r="417" spans="1:12" ht="15" customHeight="1" x14ac:dyDescent="0.25">
      <c r="A417" s="3" t="s">
        <v>614</v>
      </c>
      <c r="B417" s="3" t="s">
        <v>610</v>
      </c>
      <c r="C417" s="3" t="str">
        <f t="shared" si="29"/>
        <v>02</v>
      </c>
      <c r="D417" s="3" t="s">
        <v>59</v>
      </c>
      <c r="E417" s="3">
        <v>13</v>
      </c>
      <c r="F417" s="3" t="s">
        <v>564</v>
      </c>
      <c r="G417" s="5" t="str">
        <f>VLOOKUP($A417,'[1]all active contracts with propo'!$A$1:$F$523,COLUMN()-4,0)</f>
        <v>Activated</v>
      </c>
      <c r="H417" s="5" t="str">
        <f>VLOOKUP($A417,'[1]all active contracts with propo'!$A$1:$F$523,COLUMN()-4,0)</f>
        <v>Karza Technologies</v>
      </c>
      <c r="I417" s="5" t="str">
        <f>VLOOKUP($A417,'[1]all active contracts with propo'!$A$1:$F$523,COLUMN()-4,0)</f>
        <v>Sneha Khemani</v>
      </c>
      <c r="J417" s="5" t="str">
        <f>VLOOKUP($A417,'[1]all active contracts with propo'!$A$1:$F$523,COLUMN()-4,0)</f>
        <v>CoWrks Worli</v>
      </c>
      <c r="K417" s="5" t="e">
        <f>VLOOKUP($A417,'[1]all active contracts with propo'!$A$1:$F$523,COLUMN()-4,0)</f>
        <v>#REF!</v>
      </c>
      <c r="L417" t="e">
        <f t="shared" si="30"/>
        <v>#REF!</v>
      </c>
    </row>
    <row r="418" spans="1:12" ht="15" customHeight="1" x14ac:dyDescent="0.25">
      <c r="A418" s="3" t="s">
        <v>614</v>
      </c>
      <c r="B418" s="3" t="s">
        <v>611</v>
      </c>
      <c r="C418" s="3" t="str">
        <f t="shared" si="29"/>
        <v>02</v>
      </c>
      <c r="D418" s="3" t="s">
        <v>59</v>
      </c>
      <c r="E418" s="3">
        <v>13</v>
      </c>
      <c r="F418" s="3" t="s">
        <v>564</v>
      </c>
      <c r="G418" s="5" t="str">
        <f>VLOOKUP($A418,'[1]all active contracts with propo'!$A$1:$F$523,COLUMN()-4,0)</f>
        <v>Activated</v>
      </c>
      <c r="H418" s="5" t="str">
        <f>VLOOKUP($A418,'[1]all active contracts with propo'!$A$1:$F$523,COLUMN()-4,0)</f>
        <v>Karza Technologies</v>
      </c>
      <c r="I418" s="5" t="str">
        <f>VLOOKUP($A418,'[1]all active contracts with propo'!$A$1:$F$523,COLUMN()-4,0)</f>
        <v>Sneha Khemani</v>
      </c>
      <c r="J418" s="5" t="str">
        <f>VLOOKUP($A418,'[1]all active contracts with propo'!$A$1:$F$523,COLUMN()-4,0)</f>
        <v>CoWrks Worli</v>
      </c>
      <c r="K418" s="5" t="e">
        <f>VLOOKUP($A418,'[1]all active contracts with propo'!$A$1:$F$523,COLUMN()-4,0)</f>
        <v>#REF!</v>
      </c>
      <c r="L418" t="e">
        <f t="shared" si="30"/>
        <v>#REF!</v>
      </c>
    </row>
    <row r="419" spans="1:12" ht="15" customHeight="1" x14ac:dyDescent="0.25">
      <c r="A419" s="3" t="s">
        <v>614</v>
      </c>
      <c r="B419" s="3" t="s">
        <v>612</v>
      </c>
      <c r="C419" s="3" t="str">
        <f t="shared" si="29"/>
        <v>02</v>
      </c>
      <c r="D419" s="3" t="s">
        <v>59</v>
      </c>
      <c r="E419" s="3">
        <v>13</v>
      </c>
      <c r="F419" s="3" t="s">
        <v>564</v>
      </c>
      <c r="G419" s="5" t="str">
        <f>VLOOKUP($A419,'[1]all active contracts with propo'!$A$1:$F$523,COLUMN()-4,0)</f>
        <v>Activated</v>
      </c>
      <c r="H419" s="5" t="str">
        <f>VLOOKUP($A419,'[1]all active contracts with propo'!$A$1:$F$523,COLUMN()-4,0)</f>
        <v>Karza Technologies</v>
      </c>
      <c r="I419" s="5" t="str">
        <f>VLOOKUP($A419,'[1]all active contracts with propo'!$A$1:$F$523,COLUMN()-4,0)</f>
        <v>Sneha Khemani</v>
      </c>
      <c r="J419" s="5" t="str">
        <f>VLOOKUP($A419,'[1]all active contracts with propo'!$A$1:$F$523,COLUMN()-4,0)</f>
        <v>CoWrks Worli</v>
      </c>
      <c r="K419" s="5" t="e">
        <f>VLOOKUP($A419,'[1]all active contracts with propo'!$A$1:$F$523,COLUMN()-4,0)</f>
        <v>#REF!</v>
      </c>
      <c r="L419" t="e">
        <f t="shared" si="30"/>
        <v>#REF!</v>
      </c>
    </row>
    <row r="420" spans="1:12" ht="15" customHeight="1" x14ac:dyDescent="0.25">
      <c r="A420" s="3" t="s">
        <v>614</v>
      </c>
      <c r="B420" s="3" t="s">
        <v>613</v>
      </c>
      <c r="C420" s="3" t="str">
        <f t="shared" si="29"/>
        <v>02</v>
      </c>
      <c r="D420" s="3" t="s">
        <v>59</v>
      </c>
      <c r="E420" s="3">
        <v>13</v>
      </c>
      <c r="F420" s="3" t="s">
        <v>564</v>
      </c>
      <c r="G420" s="5" t="str">
        <f>VLOOKUP($A420,'[1]all active contracts with propo'!$A$1:$F$523,COLUMN()-4,0)</f>
        <v>Activated</v>
      </c>
      <c r="H420" s="5" t="str">
        <f>VLOOKUP($A420,'[1]all active contracts with propo'!$A$1:$F$523,COLUMN()-4,0)</f>
        <v>Karza Technologies</v>
      </c>
      <c r="I420" s="5" t="str">
        <f>VLOOKUP($A420,'[1]all active contracts with propo'!$A$1:$F$523,COLUMN()-4,0)</f>
        <v>Sneha Khemani</v>
      </c>
      <c r="J420" s="5" t="str">
        <f>VLOOKUP($A420,'[1]all active contracts with propo'!$A$1:$F$523,COLUMN()-4,0)</f>
        <v>CoWrks Worli</v>
      </c>
      <c r="K420" s="5" t="e">
        <f>VLOOKUP($A420,'[1]all active contracts with propo'!$A$1:$F$523,COLUMN()-4,0)</f>
        <v>#REF!</v>
      </c>
      <c r="L420" t="e">
        <f t="shared" si="30"/>
        <v>#REF!</v>
      </c>
    </row>
    <row r="421" spans="1:12" ht="15" customHeight="1" x14ac:dyDescent="0.25">
      <c r="A421" s="3" t="s">
        <v>614</v>
      </c>
      <c r="B421" s="3" t="s">
        <v>615</v>
      </c>
      <c r="C421" s="3" t="str">
        <f t="shared" si="29"/>
        <v>02</v>
      </c>
      <c r="D421" s="3" t="s">
        <v>59</v>
      </c>
      <c r="E421" s="3">
        <v>13</v>
      </c>
      <c r="F421" s="3" t="s">
        <v>564</v>
      </c>
      <c r="G421" s="5" t="str">
        <f>VLOOKUP($A421,'[1]all active contracts with propo'!$A$1:$F$523,COLUMN()-4,0)</f>
        <v>Activated</v>
      </c>
      <c r="H421" s="5" t="str">
        <f>VLOOKUP($A421,'[1]all active contracts with propo'!$A$1:$F$523,COLUMN()-4,0)</f>
        <v>Karza Technologies</v>
      </c>
      <c r="I421" s="5" t="str">
        <f>VLOOKUP($A421,'[1]all active contracts with propo'!$A$1:$F$523,COLUMN()-4,0)</f>
        <v>Sneha Khemani</v>
      </c>
      <c r="J421" s="5" t="str">
        <f>VLOOKUP($A421,'[1]all active contracts with propo'!$A$1:$F$523,COLUMN()-4,0)</f>
        <v>CoWrks Worli</v>
      </c>
      <c r="K421" s="5" t="e">
        <f>VLOOKUP($A421,'[1]all active contracts with propo'!$A$1:$F$523,COLUMN()-4,0)</f>
        <v>#REF!</v>
      </c>
      <c r="L421" t="e">
        <f t="shared" si="30"/>
        <v>#REF!</v>
      </c>
    </row>
    <row r="422" spans="1:12" ht="15" customHeight="1" x14ac:dyDescent="0.25">
      <c r="A422" s="3" t="s">
        <v>616</v>
      </c>
      <c r="B422" s="3" t="s">
        <v>617</v>
      </c>
      <c r="C422" s="3" t="str">
        <f t="shared" si="29"/>
        <v>03</v>
      </c>
      <c r="D422" s="3" t="s">
        <v>8</v>
      </c>
      <c r="E422" s="3">
        <v>3</v>
      </c>
      <c r="F422" s="3" t="s">
        <v>564</v>
      </c>
      <c r="G422" s="5" t="str">
        <f>VLOOKUP($A422,'[1]all active contracts with propo'!$A$1:$F$523,COLUMN()-4,0)</f>
        <v>Activated</v>
      </c>
      <c r="H422" s="5" t="str">
        <f>VLOOKUP($A422,'[1]all active contracts with propo'!$A$1:$F$523,COLUMN()-4,0)</f>
        <v>Shree Dalmia Enterprises</v>
      </c>
      <c r="I422" s="5" t="str">
        <f>VLOOKUP($A422,'[1]all active contracts with propo'!$A$1:$F$523,COLUMN()-4,0)</f>
        <v>Rumpa Das</v>
      </c>
      <c r="J422" s="5" t="str">
        <f>VLOOKUP($A422,'[1]all active contracts with propo'!$A$1:$F$523,COLUMN()-4,0)</f>
        <v>CoWrks Worli</v>
      </c>
      <c r="K422" s="5" t="e">
        <f>VLOOKUP($A422,'[1]all active contracts with propo'!$A$1:$F$523,COLUMN()-4,0)</f>
        <v>#REF!</v>
      </c>
      <c r="L422" t="e">
        <f t="shared" si="30"/>
        <v>#REF!</v>
      </c>
    </row>
    <row r="423" spans="1:12" ht="15" customHeight="1" x14ac:dyDescent="0.25">
      <c r="A423" s="3" t="s">
        <v>616</v>
      </c>
      <c r="B423" s="3" t="s">
        <v>618</v>
      </c>
      <c r="C423" s="3" t="str">
        <f t="shared" si="29"/>
        <v>03</v>
      </c>
      <c r="D423" s="3" t="s">
        <v>8</v>
      </c>
      <c r="E423" s="3">
        <v>3</v>
      </c>
      <c r="F423" s="3" t="s">
        <v>564</v>
      </c>
      <c r="G423" s="5" t="str">
        <f>VLOOKUP($A423,'[1]all active contracts with propo'!$A$1:$F$523,COLUMN()-4,0)</f>
        <v>Activated</v>
      </c>
      <c r="H423" s="5" t="str">
        <f>VLOOKUP($A423,'[1]all active contracts with propo'!$A$1:$F$523,COLUMN()-4,0)</f>
        <v>Shree Dalmia Enterprises</v>
      </c>
      <c r="I423" s="5" t="str">
        <f>VLOOKUP($A423,'[1]all active contracts with propo'!$A$1:$F$523,COLUMN()-4,0)</f>
        <v>Rumpa Das</v>
      </c>
      <c r="J423" s="5" t="str">
        <f>VLOOKUP($A423,'[1]all active contracts with propo'!$A$1:$F$523,COLUMN()-4,0)</f>
        <v>CoWrks Worli</v>
      </c>
      <c r="K423" s="5" t="e">
        <f>VLOOKUP($A423,'[1]all active contracts with propo'!$A$1:$F$523,COLUMN()-4,0)</f>
        <v>#REF!</v>
      </c>
      <c r="L423" t="e">
        <f t="shared" si="30"/>
        <v>#REF!</v>
      </c>
    </row>
    <row r="424" spans="1:12" ht="15" customHeight="1" x14ac:dyDescent="0.25">
      <c r="A424" s="3" t="s">
        <v>616</v>
      </c>
      <c r="B424" s="3" t="s">
        <v>619</v>
      </c>
      <c r="C424" s="3" t="str">
        <f t="shared" si="29"/>
        <v>03</v>
      </c>
      <c r="D424" s="3" t="s">
        <v>8</v>
      </c>
      <c r="E424" s="3">
        <v>3</v>
      </c>
      <c r="F424" s="3" t="s">
        <v>564</v>
      </c>
      <c r="G424" s="5" t="str">
        <f>VLOOKUP($A424,'[1]all active contracts with propo'!$A$1:$F$523,COLUMN()-4,0)</f>
        <v>Activated</v>
      </c>
      <c r="H424" s="5" t="str">
        <f>VLOOKUP($A424,'[1]all active contracts with propo'!$A$1:$F$523,COLUMN()-4,0)</f>
        <v>Shree Dalmia Enterprises</v>
      </c>
      <c r="I424" s="5" t="str">
        <f>VLOOKUP($A424,'[1]all active contracts with propo'!$A$1:$F$523,COLUMN()-4,0)</f>
        <v>Rumpa Das</v>
      </c>
      <c r="J424" s="5" t="str">
        <f>VLOOKUP($A424,'[1]all active contracts with propo'!$A$1:$F$523,COLUMN()-4,0)</f>
        <v>CoWrks Worli</v>
      </c>
      <c r="K424" s="5" t="e">
        <f>VLOOKUP($A424,'[1]all active contracts with propo'!$A$1:$F$523,COLUMN()-4,0)</f>
        <v>#REF!</v>
      </c>
      <c r="L424" t="e">
        <f t="shared" si="30"/>
        <v>#REF!</v>
      </c>
    </row>
    <row r="425" spans="1:12" ht="15" customHeight="1" x14ac:dyDescent="0.25">
      <c r="A425" s="3" t="s">
        <v>621</v>
      </c>
      <c r="B425" s="3" t="s">
        <v>622</v>
      </c>
      <c r="C425" s="3" t="str">
        <f t="shared" si="29"/>
        <v>02</v>
      </c>
      <c r="D425" s="3" t="s">
        <v>59</v>
      </c>
      <c r="E425" s="3">
        <v>1</v>
      </c>
      <c r="F425" s="3" t="s">
        <v>564</v>
      </c>
      <c r="G425" s="5" t="str">
        <f>VLOOKUP($A425,'[1]all active contracts with propo'!$A$1:$F$523,COLUMN()-4,0)</f>
        <v>Activated</v>
      </c>
      <c r="H425" s="5" t="str">
        <f>VLOOKUP($A425,'[1]all active contracts with propo'!$A$1:$F$523,COLUMN()-4,0)</f>
        <v>Mountain Lion Partners</v>
      </c>
      <c r="I425" s="5" t="str">
        <f>VLOOKUP($A425,'[1]all active contracts with propo'!$A$1:$F$523,COLUMN()-4,0)</f>
        <v>Maaz Shaikh</v>
      </c>
      <c r="J425" s="5" t="str">
        <f>VLOOKUP($A425,'[1]all active contracts with propo'!$A$1:$F$523,COLUMN()-4,0)</f>
        <v>CoWrks Worli</v>
      </c>
      <c r="K425" s="5" t="e">
        <f>VLOOKUP($A425,'[1]all active contracts with propo'!$A$1:$F$523,COLUMN()-4,0)</f>
        <v>#REF!</v>
      </c>
      <c r="L425" t="e">
        <f t="shared" si="30"/>
        <v>#REF!</v>
      </c>
    </row>
    <row r="426" spans="1:12" ht="15" customHeight="1" x14ac:dyDescent="0.25">
      <c r="A426" s="3" t="s">
        <v>623</v>
      </c>
      <c r="B426" s="3" t="s">
        <v>624</v>
      </c>
      <c r="C426" s="3" t="str">
        <f t="shared" si="29"/>
        <v>03</v>
      </c>
      <c r="D426" s="3" t="s">
        <v>8</v>
      </c>
      <c r="E426" s="3">
        <v>1</v>
      </c>
      <c r="F426" s="3" t="s">
        <v>564</v>
      </c>
      <c r="G426" s="5" t="str">
        <f>VLOOKUP($A426,'[1]all active contracts with propo'!$A$1:$F$523,COLUMN()-4,0)</f>
        <v>Activated</v>
      </c>
      <c r="H426" s="5" t="str">
        <f>VLOOKUP($A426,'[1]all active contracts with propo'!$A$1:$F$523,COLUMN()-4,0)</f>
        <v>Nimisha Shah</v>
      </c>
      <c r="I426" s="5" t="str">
        <f>VLOOKUP($A426,'[1]all active contracts with propo'!$A$1:$F$523,COLUMN()-4,0)</f>
        <v>Sneha Khemani</v>
      </c>
      <c r="J426" s="5" t="str">
        <f>VLOOKUP($A426,'[1]all active contracts with propo'!$A$1:$F$523,COLUMN()-4,0)</f>
        <v>CoWrks Worli</v>
      </c>
      <c r="K426" s="5" t="e">
        <f>VLOOKUP($A426,'[1]all active contracts with propo'!$A$1:$F$523,COLUMN()-4,0)</f>
        <v>#REF!</v>
      </c>
      <c r="L426" t="e">
        <f t="shared" si="30"/>
        <v>#REF!</v>
      </c>
    </row>
    <row r="427" spans="1:12" ht="15" customHeight="1" x14ac:dyDescent="0.25">
      <c r="A427" s="3" t="s">
        <v>627</v>
      </c>
      <c r="B427" s="3" t="s">
        <v>628</v>
      </c>
      <c r="C427" s="3" t="str">
        <f t="shared" si="29"/>
        <v>02</v>
      </c>
      <c r="D427" s="3" t="s">
        <v>59</v>
      </c>
      <c r="E427" s="3">
        <v>1</v>
      </c>
      <c r="F427" s="3" t="s">
        <v>564</v>
      </c>
      <c r="G427" s="5" t="str">
        <f>VLOOKUP($A427,'[1]all active contracts with propo'!$A$1:$F$523,COLUMN()-4,0)</f>
        <v>Activated</v>
      </c>
      <c r="H427" s="5" t="str">
        <f>VLOOKUP($A427,'[1]all active contracts with propo'!$A$1:$F$523,COLUMN()-4,0)</f>
        <v>White Whale Partners</v>
      </c>
      <c r="I427" s="5" t="str">
        <f>VLOOKUP($A427,'[1]all active contracts with propo'!$A$1:$F$523,COLUMN()-4,0)</f>
        <v>Sneha Khemani</v>
      </c>
      <c r="J427" s="5" t="str">
        <f>VLOOKUP($A427,'[1]all active contracts with propo'!$A$1:$F$523,COLUMN()-4,0)</f>
        <v>CoWrks Worli</v>
      </c>
      <c r="K427" s="5" t="e">
        <f>VLOOKUP($A427,'[1]all active contracts with propo'!$A$1:$F$523,COLUMN()-4,0)</f>
        <v>#REF!</v>
      </c>
      <c r="L427" t="e">
        <f t="shared" si="30"/>
        <v>#REF!</v>
      </c>
    </row>
    <row r="428" spans="1:12" ht="15" customHeight="1" x14ac:dyDescent="0.25">
      <c r="A428" s="3" t="s">
        <v>629</v>
      </c>
      <c r="B428" s="3" t="s">
        <v>630</v>
      </c>
      <c r="C428" s="3" t="str">
        <f>IF(OR(B428="Telephony",B428="Community Lounge",B428="Car Parking",B428="Bike Parking"),"",LEFT(RIGHT(B428,7),2))</f>
        <v>03</v>
      </c>
      <c r="D428" s="3" t="s">
        <v>6</v>
      </c>
      <c r="E428" s="3">
        <v>38</v>
      </c>
      <c r="F428" s="3" t="s">
        <v>564</v>
      </c>
      <c r="G428" s="5" t="str">
        <f>VLOOKUP($A428,'[1]all active contracts with propo'!$A$1:$F$523,COLUMN()-4,0)</f>
        <v>Activated</v>
      </c>
      <c r="H428" s="5" t="str">
        <f>VLOOKUP($A428,'[1]all active contracts with propo'!$A$1:$F$523,COLUMN()-4,0)</f>
        <v>Alteria Capital</v>
      </c>
      <c r="I428" s="5" t="str">
        <f>VLOOKUP($A428,'[1]all active contracts with propo'!$A$1:$F$523,COLUMN()-4,0)</f>
        <v>Maaz Shaikh</v>
      </c>
      <c r="J428" s="5" t="str">
        <f>VLOOKUP($A428,'[1]all active contracts with propo'!$A$1:$F$523,COLUMN()-4,0)</f>
        <v>CoWrks Worli</v>
      </c>
      <c r="K428" s="5" t="e">
        <f>VLOOKUP($A428,'[1]all active contracts with propo'!$A$1:$F$523,COLUMN()-4,0)</f>
        <v>#REF!</v>
      </c>
      <c r="L428" t="e">
        <f t="shared" si="30"/>
        <v>#REF!</v>
      </c>
    </row>
    <row r="429" spans="1:12" ht="15" customHeight="1" x14ac:dyDescent="0.25">
      <c r="A429" s="3" t="s">
        <v>631</v>
      </c>
      <c r="B429" s="3" t="s">
        <v>625</v>
      </c>
      <c r="C429" s="3" t="str">
        <f t="shared" si="29"/>
        <v>02</v>
      </c>
      <c r="D429" s="3" t="s">
        <v>59</v>
      </c>
      <c r="E429" s="3">
        <v>1</v>
      </c>
      <c r="F429" s="3" t="s">
        <v>564</v>
      </c>
      <c r="G429" s="5" t="str">
        <f>VLOOKUP($A429,'[1]all active contracts with propo'!$A$1:$F$523,COLUMN()-4,0)</f>
        <v>Formal Notice Given</v>
      </c>
      <c r="H429" s="5" t="str">
        <f>VLOOKUP($A429,'[1]all active contracts with propo'!$A$1:$F$523,COLUMN()-4,0)</f>
        <v>R R N Badhree</v>
      </c>
      <c r="I429" s="5" t="str">
        <f>VLOOKUP($A429,'[1]all active contracts with propo'!$A$1:$F$523,COLUMN()-4,0)</f>
        <v>Maaz Shaikh</v>
      </c>
      <c r="J429" s="5" t="str">
        <f>VLOOKUP($A429,'[1]all active contracts with propo'!$A$1:$F$523,COLUMN()-4,0)</f>
        <v>CoWrks Worli</v>
      </c>
      <c r="K429" s="5" t="e">
        <f>VLOOKUP($A429,'[1]all active contracts with propo'!$A$1:$F$523,COLUMN()-4,0)</f>
        <v>#REF!</v>
      </c>
      <c r="L429" t="e">
        <f t="shared" si="30"/>
        <v>#REF!</v>
      </c>
    </row>
    <row r="430" spans="1:12" ht="15" customHeight="1" x14ac:dyDescent="0.25">
      <c r="A430" s="3" t="s">
        <v>633</v>
      </c>
      <c r="B430" s="3" t="s">
        <v>634</v>
      </c>
      <c r="C430" s="3" t="str">
        <f t="shared" si="29"/>
        <v>02</v>
      </c>
      <c r="D430" s="3" t="s">
        <v>59</v>
      </c>
      <c r="E430" s="3">
        <v>1</v>
      </c>
      <c r="F430" s="3" t="s">
        <v>564</v>
      </c>
      <c r="G430" s="5" t="str">
        <f>VLOOKUP($A430,'[1]all active contracts with propo'!$A$1:$F$523,COLUMN()-4,0)</f>
        <v>Activated</v>
      </c>
      <c r="H430" s="5" t="str">
        <f>VLOOKUP($A430,'[1]all active contracts with propo'!$A$1:$F$523,COLUMN()-4,0)</f>
        <v>Prinseps Auctions (P) Ltd</v>
      </c>
      <c r="I430" s="5" t="str">
        <f>VLOOKUP($A430,'[1]all active contracts with propo'!$A$1:$F$523,COLUMN()-4,0)</f>
        <v>Sneha Khemani</v>
      </c>
      <c r="J430" s="5" t="str">
        <f>VLOOKUP($A430,'[1]all active contracts with propo'!$A$1:$F$523,COLUMN()-4,0)</f>
        <v>CoWrks Worli</v>
      </c>
      <c r="K430" s="5" t="e">
        <f>VLOOKUP($A430,'[1]all active contracts with propo'!$A$1:$F$523,COLUMN()-4,0)</f>
        <v>#REF!</v>
      </c>
      <c r="L430" t="e">
        <f t="shared" si="30"/>
        <v>#REF!</v>
      </c>
    </row>
    <row r="431" spans="1:12" ht="15" customHeight="1" x14ac:dyDescent="0.25">
      <c r="A431" s="3" t="s">
        <v>635</v>
      </c>
      <c r="B431" s="3" t="s">
        <v>636</v>
      </c>
      <c r="C431" s="3" t="str">
        <f t="shared" si="29"/>
        <v>02</v>
      </c>
      <c r="D431" s="3" t="s">
        <v>6</v>
      </c>
      <c r="E431" s="3">
        <v>5</v>
      </c>
      <c r="F431" s="3" t="s">
        <v>564</v>
      </c>
      <c r="G431" s="5" t="str">
        <f>VLOOKUP($A431,'[1]all active contracts with propo'!$A$1:$F$523,COLUMN()-4,0)</f>
        <v>Activated</v>
      </c>
      <c r="H431" s="5" t="str">
        <f>VLOOKUP($A431,'[1]all active contracts with propo'!$A$1:$F$523,COLUMN()-4,0)</f>
        <v>Xponentia Capital Partners</v>
      </c>
      <c r="I431" s="5" t="str">
        <f>VLOOKUP($A431,'[1]all active contracts with propo'!$A$1:$F$523,COLUMN()-4,0)</f>
        <v>Sneha Khemani</v>
      </c>
      <c r="J431" s="5" t="str">
        <f>VLOOKUP($A431,'[1]all active contracts with propo'!$A$1:$F$523,COLUMN()-4,0)</f>
        <v>CoWrks Worli</v>
      </c>
      <c r="K431" s="5" t="e">
        <f>VLOOKUP($A431,'[1]all active contracts with propo'!$A$1:$F$523,COLUMN()-4,0)</f>
        <v>#REF!</v>
      </c>
      <c r="L431" t="e">
        <f t="shared" si="30"/>
        <v>#REF!</v>
      </c>
    </row>
    <row r="432" spans="1:12" ht="15" customHeight="1" x14ac:dyDescent="0.25">
      <c r="A432" s="3" t="s">
        <v>637</v>
      </c>
      <c r="B432" s="3" t="s">
        <v>638</v>
      </c>
      <c r="C432" s="3" t="str">
        <f t="shared" si="29"/>
        <v>02</v>
      </c>
      <c r="D432" s="3" t="s">
        <v>59</v>
      </c>
      <c r="E432" s="3">
        <v>1</v>
      </c>
      <c r="F432" s="3" t="s">
        <v>564</v>
      </c>
      <c r="G432" s="5" t="str">
        <f>VLOOKUP($A432,'[1]all active contracts with propo'!$A$1:$F$523,COLUMN()-4,0)</f>
        <v>Activated</v>
      </c>
      <c r="H432" s="5" t="str">
        <f>VLOOKUP($A432,'[1]all active contracts with propo'!$A$1:$F$523,COLUMN()-4,0)</f>
        <v>Prinseps Auctions (P) Ltd</v>
      </c>
      <c r="I432" s="5" t="str">
        <f>VLOOKUP($A432,'[1]all active contracts with propo'!$A$1:$F$523,COLUMN()-4,0)</f>
        <v>Sneha Khemani</v>
      </c>
      <c r="J432" s="5" t="str">
        <f>VLOOKUP($A432,'[1]all active contracts with propo'!$A$1:$F$523,COLUMN()-4,0)</f>
        <v>CoWrks Worli</v>
      </c>
      <c r="K432" s="5" t="e">
        <f>VLOOKUP($A432,'[1]all active contracts with propo'!$A$1:$F$523,COLUMN()-4,0)</f>
        <v>#REF!</v>
      </c>
      <c r="L432" t="e">
        <f t="shared" si="30"/>
        <v>#REF!</v>
      </c>
    </row>
    <row r="433" spans="1:12" ht="15" customHeight="1" x14ac:dyDescent="0.25">
      <c r="A433" s="3" t="s">
        <v>639</v>
      </c>
      <c r="B433" s="3" t="s">
        <v>620</v>
      </c>
      <c r="C433" s="3" t="str">
        <f t="shared" si="29"/>
        <v>03</v>
      </c>
      <c r="D433" s="3" t="s">
        <v>8</v>
      </c>
      <c r="E433" s="3">
        <v>1</v>
      </c>
      <c r="F433" s="3" t="s">
        <v>564</v>
      </c>
      <c r="G433" s="5" t="str">
        <f>VLOOKUP($A433,'[1]all active contracts with propo'!$A$1:$F$523,COLUMN()-4,0)</f>
        <v>Activated</v>
      </c>
      <c r="H433" s="5" t="str">
        <f>VLOOKUP($A433,'[1]all active contracts with propo'!$A$1:$F$523,COLUMN()-4,0)</f>
        <v>Prose Design House Pvt Ltd</v>
      </c>
      <c r="I433" s="5" t="str">
        <f>VLOOKUP($A433,'[1]all active contracts with propo'!$A$1:$F$523,COLUMN()-4,0)</f>
        <v>Sneha Khemani</v>
      </c>
      <c r="J433" s="5" t="str">
        <f>VLOOKUP($A433,'[1]all active contracts with propo'!$A$1:$F$523,COLUMN()-4,0)</f>
        <v>CoWrks Worli</v>
      </c>
      <c r="K433" s="5" t="e">
        <f>VLOOKUP($A433,'[1]all active contracts with propo'!$A$1:$F$523,COLUMN()-4,0)</f>
        <v>#REF!</v>
      </c>
      <c r="L433" t="e">
        <f t="shared" si="30"/>
        <v>#REF!</v>
      </c>
    </row>
    <row r="434" spans="1:12" ht="15" customHeight="1" x14ac:dyDescent="0.25">
      <c r="A434" s="3" t="s">
        <v>645</v>
      </c>
      <c r="B434" s="3" t="s">
        <v>600</v>
      </c>
      <c r="C434" s="3" t="str">
        <f t="shared" si="29"/>
        <v>03</v>
      </c>
      <c r="D434" s="3" t="s">
        <v>6</v>
      </c>
      <c r="E434" s="3">
        <v>3</v>
      </c>
      <c r="F434" s="3" t="s">
        <v>564</v>
      </c>
      <c r="G434" s="5" t="str">
        <f>VLOOKUP($A434,'[1]all active contracts with propo'!$A$1:$F$523,COLUMN()-4,0)</f>
        <v>Activated</v>
      </c>
      <c r="H434" s="5" t="str">
        <f>VLOOKUP($A434,'[1]all active contracts with propo'!$A$1:$F$523,COLUMN()-4,0)</f>
        <v>Jain Investment Planner Pvt. Ltd.</v>
      </c>
      <c r="I434" s="5" t="str">
        <f>VLOOKUP($A434,'[1]all active contracts with propo'!$A$1:$F$523,COLUMN()-4,0)</f>
        <v>Sneha Khemani</v>
      </c>
      <c r="J434" s="5" t="str">
        <f>VLOOKUP($A434,'[1]all active contracts with propo'!$A$1:$F$523,COLUMN()-4,0)</f>
        <v>CoWrks Worli</v>
      </c>
      <c r="K434" s="5" t="e">
        <f>VLOOKUP($A434,'[1]all active contracts with propo'!$A$1:$F$523,COLUMN()-4,0)</f>
        <v>#REF!</v>
      </c>
      <c r="L434" t="e">
        <f t="shared" si="30"/>
        <v>#REF!</v>
      </c>
    </row>
    <row r="435" spans="1:12" ht="15" customHeight="1" x14ac:dyDescent="0.25">
      <c r="A435" s="3" t="s">
        <v>646</v>
      </c>
      <c r="B435" s="3" t="s">
        <v>626</v>
      </c>
      <c r="C435" s="3" t="str">
        <f t="shared" si="29"/>
        <v>03</v>
      </c>
      <c r="D435" s="3" t="s">
        <v>6</v>
      </c>
      <c r="E435" s="3">
        <v>18</v>
      </c>
      <c r="F435" s="3" t="s">
        <v>564</v>
      </c>
      <c r="G435" s="5" t="str">
        <f>VLOOKUP($A435,'[1]all active contracts with propo'!$A$1:$F$523,COLUMN()-4,0)</f>
        <v>Activated</v>
      </c>
      <c r="H435" s="5" t="str">
        <f>VLOOKUP($A435,'[1]all active contracts with propo'!$A$1:$F$523,COLUMN()-4,0)</f>
        <v>Nokia</v>
      </c>
      <c r="I435" s="5" t="str">
        <f>VLOOKUP($A435,'[1]all active contracts with propo'!$A$1:$F$523,COLUMN()-4,0)</f>
        <v>Sneha Khemani</v>
      </c>
      <c r="J435" s="5" t="str">
        <f>VLOOKUP($A435,'[1]all active contracts with propo'!$A$1:$F$523,COLUMN()-4,0)</f>
        <v>CoWrks Worli</v>
      </c>
      <c r="K435" s="5" t="e">
        <f>VLOOKUP($A435,'[1]all active contracts with propo'!$A$1:$F$523,COLUMN()-4,0)</f>
        <v>#REF!</v>
      </c>
      <c r="L435" t="e">
        <f t="shared" si="30"/>
        <v>#REF!</v>
      </c>
    </row>
    <row r="436" spans="1:12" ht="15" customHeight="1" x14ac:dyDescent="0.25">
      <c r="A436" s="3" t="s">
        <v>646</v>
      </c>
      <c r="B436" s="3" t="s">
        <v>643</v>
      </c>
      <c r="C436" s="3" t="str">
        <f t="shared" si="29"/>
        <v>03</v>
      </c>
      <c r="D436" s="3" t="s">
        <v>6</v>
      </c>
      <c r="E436" s="3">
        <v>18</v>
      </c>
      <c r="F436" s="3" t="s">
        <v>564</v>
      </c>
      <c r="G436" s="5" t="str">
        <f>VLOOKUP($A436,'[1]all active contracts with propo'!$A$1:$F$523,COLUMN()-4,0)</f>
        <v>Activated</v>
      </c>
      <c r="H436" s="5" t="str">
        <f>VLOOKUP($A436,'[1]all active contracts with propo'!$A$1:$F$523,COLUMN()-4,0)</f>
        <v>Nokia</v>
      </c>
      <c r="I436" s="5" t="str">
        <f>VLOOKUP($A436,'[1]all active contracts with propo'!$A$1:$F$523,COLUMN()-4,0)</f>
        <v>Sneha Khemani</v>
      </c>
      <c r="J436" s="5" t="str">
        <f>VLOOKUP($A436,'[1]all active contracts with propo'!$A$1:$F$523,COLUMN()-4,0)</f>
        <v>CoWrks Worli</v>
      </c>
      <c r="K436" s="5" t="e">
        <f>VLOOKUP($A436,'[1]all active contracts with propo'!$A$1:$F$523,COLUMN()-4,0)</f>
        <v>#REF!</v>
      </c>
      <c r="L436" t="e">
        <f t="shared" si="30"/>
        <v>#REF!</v>
      </c>
    </row>
    <row r="437" spans="1:12" ht="15" customHeight="1" x14ac:dyDescent="0.25">
      <c r="A437" s="3" t="s">
        <v>650</v>
      </c>
      <c r="B437" s="3" t="s">
        <v>651</v>
      </c>
      <c r="C437" s="3" t="str">
        <f t="shared" si="29"/>
        <v>02</v>
      </c>
      <c r="D437" s="3" t="s">
        <v>59</v>
      </c>
      <c r="E437" s="3">
        <v>3</v>
      </c>
      <c r="F437" s="3" t="s">
        <v>564</v>
      </c>
      <c r="G437" s="5" t="str">
        <f>VLOOKUP($A437,'[1]all active contracts with propo'!$A$1:$F$523,COLUMN()-4,0)</f>
        <v>Activated</v>
      </c>
      <c r="H437" s="5" t="str">
        <f>VLOOKUP($A437,'[1]all active contracts with propo'!$A$1:$F$523,COLUMN()-4,0)</f>
        <v>Karza Technologies</v>
      </c>
      <c r="I437" s="5" t="str">
        <f>VLOOKUP($A437,'[1]all active contracts with propo'!$A$1:$F$523,COLUMN()-4,0)</f>
        <v>Sneha Khemani</v>
      </c>
      <c r="J437" s="5" t="str">
        <f>VLOOKUP($A437,'[1]all active contracts with propo'!$A$1:$F$523,COLUMN()-4,0)</f>
        <v>CoWrks Worli</v>
      </c>
      <c r="K437" s="5" t="e">
        <f>VLOOKUP($A437,'[1]all active contracts with propo'!$A$1:$F$523,COLUMN()-4,0)</f>
        <v>#REF!</v>
      </c>
      <c r="L437" t="e">
        <f t="shared" si="30"/>
        <v>#REF!</v>
      </c>
    </row>
    <row r="438" spans="1:12" ht="15" customHeight="1" x14ac:dyDescent="0.25">
      <c r="A438" s="3" t="s">
        <v>650</v>
      </c>
      <c r="B438" s="3" t="s">
        <v>652</v>
      </c>
      <c r="C438" s="3" t="str">
        <f t="shared" si="29"/>
        <v>02</v>
      </c>
      <c r="D438" s="3" t="s">
        <v>59</v>
      </c>
      <c r="E438" s="3">
        <v>3</v>
      </c>
      <c r="F438" s="3" t="s">
        <v>564</v>
      </c>
      <c r="G438" s="5" t="str">
        <f>VLOOKUP($A438,'[1]all active contracts with propo'!$A$1:$F$523,COLUMN()-4,0)</f>
        <v>Activated</v>
      </c>
      <c r="H438" s="5" t="str">
        <f>VLOOKUP($A438,'[1]all active contracts with propo'!$A$1:$F$523,COLUMN()-4,0)</f>
        <v>Karza Technologies</v>
      </c>
      <c r="I438" s="5" t="str">
        <f>VLOOKUP($A438,'[1]all active contracts with propo'!$A$1:$F$523,COLUMN()-4,0)</f>
        <v>Sneha Khemani</v>
      </c>
      <c r="J438" s="5" t="str">
        <f>VLOOKUP($A438,'[1]all active contracts with propo'!$A$1:$F$523,COLUMN()-4,0)</f>
        <v>CoWrks Worli</v>
      </c>
      <c r="K438" s="5" t="e">
        <f>VLOOKUP($A438,'[1]all active contracts with propo'!$A$1:$F$523,COLUMN()-4,0)</f>
        <v>#REF!</v>
      </c>
      <c r="L438" t="e">
        <f t="shared" si="30"/>
        <v>#REF!</v>
      </c>
    </row>
    <row r="439" spans="1:12" ht="15" customHeight="1" x14ac:dyDescent="0.25">
      <c r="A439" s="3" t="s">
        <v>650</v>
      </c>
      <c r="B439" s="3" t="s">
        <v>653</v>
      </c>
      <c r="C439" s="3" t="str">
        <f t="shared" si="29"/>
        <v>02</v>
      </c>
      <c r="D439" s="3" t="s">
        <v>59</v>
      </c>
      <c r="E439" s="3">
        <v>3</v>
      </c>
      <c r="F439" s="3" t="s">
        <v>564</v>
      </c>
      <c r="G439" s="5" t="str">
        <f>VLOOKUP($A439,'[1]all active contracts with propo'!$A$1:$F$523,COLUMN()-4,0)</f>
        <v>Activated</v>
      </c>
      <c r="H439" s="5" t="str">
        <f>VLOOKUP($A439,'[1]all active contracts with propo'!$A$1:$F$523,COLUMN()-4,0)</f>
        <v>Karza Technologies</v>
      </c>
      <c r="I439" s="5" t="str">
        <f>VLOOKUP($A439,'[1]all active contracts with propo'!$A$1:$F$523,COLUMN()-4,0)</f>
        <v>Sneha Khemani</v>
      </c>
      <c r="J439" s="5" t="str">
        <f>VLOOKUP($A439,'[1]all active contracts with propo'!$A$1:$F$523,COLUMN()-4,0)</f>
        <v>CoWrks Worli</v>
      </c>
      <c r="K439" s="5" t="e">
        <f>VLOOKUP($A439,'[1]all active contracts with propo'!$A$1:$F$523,COLUMN()-4,0)</f>
        <v>#REF!</v>
      </c>
      <c r="L439" t="e">
        <f t="shared" si="30"/>
        <v>#REF!</v>
      </c>
    </row>
    <row r="440" spans="1:12" ht="15" customHeight="1" x14ac:dyDescent="0.25">
      <c r="A440" s="3" t="s">
        <v>654</v>
      </c>
      <c r="B440" s="3" t="s">
        <v>587</v>
      </c>
      <c r="C440" s="3" t="str">
        <f t="shared" si="29"/>
        <v>02</v>
      </c>
      <c r="D440" s="3" t="s">
        <v>59</v>
      </c>
      <c r="E440" s="3">
        <v>1</v>
      </c>
      <c r="F440" s="3" t="s">
        <v>564</v>
      </c>
      <c r="G440" s="5" t="str">
        <f>VLOOKUP($A440,'[1]all active contracts with propo'!$A$1:$F$523,COLUMN()-4,0)</f>
        <v>Activated</v>
      </c>
      <c r="H440" s="5" t="str">
        <f>VLOOKUP($A440,'[1]all active contracts with propo'!$A$1:$F$523,COLUMN()-4,0)</f>
        <v>Vikram Bhatt Consultants</v>
      </c>
      <c r="I440" s="5" t="str">
        <f>VLOOKUP($A440,'[1]all active contracts with propo'!$A$1:$F$523,COLUMN()-4,0)</f>
        <v>Sneha Khemani</v>
      </c>
      <c r="J440" s="5" t="str">
        <f>VLOOKUP($A440,'[1]all active contracts with propo'!$A$1:$F$523,COLUMN()-4,0)</f>
        <v>CoWrks Worli</v>
      </c>
      <c r="K440" s="5" t="e">
        <f>VLOOKUP($A440,'[1]all active contracts with propo'!$A$1:$F$523,COLUMN()-4,0)</f>
        <v>#REF!</v>
      </c>
      <c r="L440" t="e">
        <f t="shared" si="30"/>
        <v>#REF!</v>
      </c>
    </row>
    <row r="441" spans="1:12" ht="15" customHeight="1" x14ac:dyDescent="0.25">
      <c r="A441" s="3" t="s">
        <v>655</v>
      </c>
      <c r="B441" s="3" t="s">
        <v>644</v>
      </c>
      <c r="C441" s="3" t="str">
        <f t="shared" si="29"/>
        <v>03</v>
      </c>
      <c r="D441" s="3" t="s">
        <v>6</v>
      </c>
      <c r="E441" s="3">
        <v>6</v>
      </c>
      <c r="F441" s="3" t="s">
        <v>564</v>
      </c>
      <c r="G441" s="5" t="str">
        <f>VLOOKUP($A441,'[1]all active contracts with propo'!$A$1:$F$523,COLUMN()-4,0)</f>
        <v>Activated</v>
      </c>
      <c r="H441" s="5" t="str">
        <f>VLOOKUP($A441,'[1]all active contracts with propo'!$A$1:$F$523,COLUMN()-4,0)</f>
        <v>The Swaddle</v>
      </c>
      <c r="I441" s="5" t="str">
        <f>VLOOKUP($A441,'[1]all active contracts with propo'!$A$1:$F$523,COLUMN()-4,0)</f>
        <v>Sneha Khemani</v>
      </c>
      <c r="J441" s="5" t="str">
        <f>VLOOKUP($A441,'[1]all active contracts with propo'!$A$1:$F$523,COLUMN()-4,0)</f>
        <v>CoWrks Worli</v>
      </c>
      <c r="K441" s="5" t="e">
        <f>VLOOKUP($A441,'[1]all active contracts with propo'!$A$1:$F$523,COLUMN()-4,0)</f>
        <v>#REF!</v>
      </c>
      <c r="L441" t="e">
        <f t="shared" si="30"/>
        <v>#REF!</v>
      </c>
    </row>
    <row r="442" spans="1:12" ht="15" customHeight="1" x14ac:dyDescent="0.25">
      <c r="A442" s="3" t="s">
        <v>656</v>
      </c>
      <c r="B442" s="3" t="s">
        <v>642</v>
      </c>
      <c r="C442" s="3" t="str">
        <f t="shared" si="29"/>
        <v>03</v>
      </c>
      <c r="D442" s="3" t="s">
        <v>6</v>
      </c>
      <c r="E442" s="3">
        <v>10</v>
      </c>
      <c r="F442" s="3" t="s">
        <v>564</v>
      </c>
      <c r="G442" s="5" t="str">
        <f>VLOOKUP($A442,'[1]all active contracts with propo'!$A$1:$F$523,COLUMN()-4,0)</f>
        <v>Activated</v>
      </c>
      <c r="H442" s="5" t="str">
        <f>VLOOKUP($A442,'[1]all active contracts with propo'!$A$1:$F$523,COLUMN()-4,0)</f>
        <v>Razorpay Software  Private Limited</v>
      </c>
      <c r="I442" s="5" t="str">
        <f>VLOOKUP($A442,'[1]all active contracts with propo'!$A$1:$F$523,COLUMN()-4,0)</f>
        <v>Arjun Sharma</v>
      </c>
      <c r="J442" s="5" t="str">
        <f>VLOOKUP($A442,'[1]all active contracts with propo'!$A$1:$F$523,COLUMN()-4,0)</f>
        <v>CoWrks Worli</v>
      </c>
      <c r="K442" s="5" t="e">
        <f>VLOOKUP($A442,'[1]all active contracts with propo'!$A$1:$F$523,COLUMN()-4,0)</f>
        <v>#REF!</v>
      </c>
      <c r="L442" t="e">
        <f t="shared" si="30"/>
        <v>#REF!</v>
      </c>
    </row>
    <row r="443" spans="1:12" ht="15" customHeight="1" x14ac:dyDescent="0.25">
      <c r="A443" s="3" t="s">
        <v>657</v>
      </c>
      <c r="B443" s="3" t="s">
        <v>570</v>
      </c>
      <c r="C443" s="3" t="str">
        <f t="shared" si="29"/>
        <v>02</v>
      </c>
      <c r="D443" s="3" t="s">
        <v>8</v>
      </c>
      <c r="E443" s="3">
        <v>1</v>
      </c>
      <c r="F443" s="3" t="s">
        <v>564</v>
      </c>
      <c r="G443" s="5" t="str">
        <f>VLOOKUP($A443,'[1]all active contracts with propo'!$A$1:$F$523,COLUMN()-4,0)</f>
        <v>Activated</v>
      </c>
      <c r="H443" s="5" t="str">
        <f>VLOOKUP($A443,'[1]all active contracts with propo'!$A$1:$F$523,COLUMN()-4,0)</f>
        <v>Constellation Retail Pvt Ltd</v>
      </c>
      <c r="I443" s="5" t="str">
        <f>VLOOKUP($A443,'[1]all active contracts with propo'!$A$1:$F$523,COLUMN()-4,0)</f>
        <v>Maaz Shaikh</v>
      </c>
      <c r="J443" s="5" t="str">
        <f>VLOOKUP($A443,'[1]all active contracts with propo'!$A$1:$F$523,COLUMN()-4,0)</f>
        <v>CoWrks Worli</v>
      </c>
      <c r="K443" s="5" t="e">
        <f>VLOOKUP($A443,'[1]all active contracts with propo'!$A$1:$F$523,COLUMN()-4,0)</f>
        <v>#REF!</v>
      </c>
      <c r="L443" t="e">
        <f t="shared" si="30"/>
        <v>#REF!</v>
      </c>
    </row>
    <row r="444" spans="1:12" ht="15" customHeight="1" x14ac:dyDescent="0.25">
      <c r="A444" s="3" t="s">
        <v>658</v>
      </c>
      <c r="B444" s="3" t="s">
        <v>573</v>
      </c>
      <c r="C444" s="3" t="str">
        <f t="shared" si="29"/>
        <v>02</v>
      </c>
      <c r="D444" s="3" t="s">
        <v>8</v>
      </c>
      <c r="E444" s="3">
        <v>1</v>
      </c>
      <c r="F444" s="3" t="s">
        <v>564</v>
      </c>
      <c r="G444" s="5" t="str">
        <f>VLOOKUP($A444,'[1]all active contracts with propo'!$A$1:$F$523,COLUMN()-4,0)</f>
        <v>Activated</v>
      </c>
      <c r="H444" s="5" t="str">
        <f>VLOOKUP($A444,'[1]all active contracts with propo'!$A$1:$F$523,COLUMN()-4,0)</f>
        <v>Keki Bapuna</v>
      </c>
      <c r="I444" s="5" t="str">
        <f>VLOOKUP($A444,'[1]all active contracts with propo'!$A$1:$F$523,COLUMN()-4,0)</f>
        <v>Sneha Khemani</v>
      </c>
      <c r="J444" s="5" t="str">
        <f>VLOOKUP($A444,'[1]all active contracts with propo'!$A$1:$F$523,COLUMN()-4,0)</f>
        <v>CoWrks Worli</v>
      </c>
      <c r="K444" s="5" t="e">
        <f>VLOOKUP($A444,'[1]all active contracts with propo'!$A$1:$F$523,COLUMN()-4,0)</f>
        <v>#REF!</v>
      </c>
      <c r="L444" t="e">
        <f t="shared" si="30"/>
        <v>#REF!</v>
      </c>
    </row>
    <row r="445" spans="1:12" ht="15" customHeight="1" x14ac:dyDescent="0.25">
      <c r="A445" s="3" t="s">
        <v>659</v>
      </c>
      <c r="B445" s="3" t="s">
        <v>603</v>
      </c>
      <c r="C445" s="3" t="str">
        <f t="shared" si="29"/>
        <v>02</v>
      </c>
      <c r="D445" s="3" t="s">
        <v>59</v>
      </c>
      <c r="E445" s="3">
        <v>1</v>
      </c>
      <c r="F445" s="3" t="s">
        <v>564</v>
      </c>
      <c r="G445" s="5" t="str">
        <f>VLOOKUP($A445,'[1]all active contracts with propo'!$A$1:$F$523,COLUMN()-4,0)</f>
        <v>Activated</v>
      </c>
      <c r="H445" s="5" t="str">
        <f>VLOOKUP($A445,'[1]all active contracts with propo'!$A$1:$F$523,COLUMN()-4,0)</f>
        <v>Dojo Marketing Communications LLP</v>
      </c>
      <c r="I445" s="5" t="str">
        <f>VLOOKUP($A445,'[1]all active contracts with propo'!$A$1:$F$523,COLUMN()-4,0)</f>
        <v>Maaz Shaikh</v>
      </c>
      <c r="J445" s="5" t="str">
        <f>VLOOKUP($A445,'[1]all active contracts with propo'!$A$1:$F$523,COLUMN()-4,0)</f>
        <v>CoWrks Worli</v>
      </c>
      <c r="K445" s="5" t="e">
        <f>VLOOKUP($A445,'[1]all active contracts with propo'!$A$1:$F$523,COLUMN()-4,0)</f>
        <v>#REF!</v>
      </c>
      <c r="L445" t="e">
        <f t="shared" si="30"/>
        <v>#REF!</v>
      </c>
    </row>
    <row r="446" spans="1:12" ht="15" customHeight="1" x14ac:dyDescent="0.25">
      <c r="A446" s="3" t="s">
        <v>663</v>
      </c>
      <c r="B446" s="3" t="s">
        <v>641</v>
      </c>
      <c r="C446" s="3" t="str">
        <f t="shared" si="29"/>
        <v>02</v>
      </c>
      <c r="D446" s="3" t="s">
        <v>6</v>
      </c>
      <c r="E446" s="3">
        <v>16</v>
      </c>
      <c r="F446" s="3" t="s">
        <v>564</v>
      </c>
      <c r="G446" s="5" t="str">
        <f>VLOOKUP($A446,'[1]all active contracts with propo'!$A$1:$F$523,COLUMN()-4,0)</f>
        <v>Activated</v>
      </c>
      <c r="H446" s="5" t="str">
        <f>VLOOKUP($A446,'[1]all active contracts with propo'!$A$1:$F$523,COLUMN()-4,0)</f>
        <v>Anand Rathi</v>
      </c>
      <c r="I446" s="5" t="str">
        <f>VLOOKUP($A446,'[1]all active contracts with propo'!$A$1:$F$523,COLUMN()-4,0)</f>
        <v>Sneha Khemani</v>
      </c>
      <c r="J446" s="5" t="str">
        <f>VLOOKUP($A446,'[1]all active contracts with propo'!$A$1:$F$523,COLUMN()-4,0)</f>
        <v>CoWrks Worli</v>
      </c>
      <c r="K446" s="5" t="e">
        <f>VLOOKUP($A446,'[1]all active contracts with propo'!$A$1:$F$523,COLUMN()-4,0)</f>
        <v>#REF!</v>
      </c>
      <c r="L446" t="e">
        <f t="shared" si="30"/>
        <v>#REF!</v>
      </c>
    </row>
    <row r="447" spans="1:12" ht="15" customHeight="1" x14ac:dyDescent="0.25">
      <c r="A447" s="3" t="s">
        <v>663</v>
      </c>
      <c r="B447" s="3" t="s">
        <v>664</v>
      </c>
      <c r="C447" s="3" t="str">
        <f t="shared" ref="C447:C506" si="31">IF(OR(B447="Telephony",B447="Community Lounge",B447="Car Parking",B447="Bike Parking"),"",LEFT(RIGHT(B447,6),2))</f>
        <v>02</v>
      </c>
      <c r="D447" s="3" t="s">
        <v>6</v>
      </c>
      <c r="E447" s="3">
        <v>16</v>
      </c>
      <c r="F447" s="3" t="s">
        <v>564</v>
      </c>
      <c r="G447" s="5" t="str">
        <f>VLOOKUP($A447,'[1]all active contracts with propo'!$A$1:$F$523,COLUMN()-4,0)</f>
        <v>Activated</v>
      </c>
      <c r="H447" s="5" t="str">
        <f>VLOOKUP($A447,'[1]all active contracts with propo'!$A$1:$F$523,COLUMN()-4,0)</f>
        <v>Anand Rathi</v>
      </c>
      <c r="I447" s="5" t="str">
        <f>VLOOKUP($A447,'[1]all active contracts with propo'!$A$1:$F$523,COLUMN()-4,0)</f>
        <v>Sneha Khemani</v>
      </c>
      <c r="J447" s="5" t="str">
        <f>VLOOKUP($A447,'[1]all active contracts with propo'!$A$1:$F$523,COLUMN()-4,0)</f>
        <v>CoWrks Worli</v>
      </c>
      <c r="K447" s="5" t="e">
        <f>VLOOKUP($A447,'[1]all active contracts with propo'!$A$1:$F$523,COLUMN()-4,0)</f>
        <v>#REF!</v>
      </c>
      <c r="L447" t="e">
        <f t="shared" si="30"/>
        <v>#REF!</v>
      </c>
    </row>
    <row r="448" spans="1:12" ht="15" customHeight="1" x14ac:dyDescent="0.25">
      <c r="A448" s="3" t="s">
        <v>668</v>
      </c>
      <c r="B448" s="3" t="s">
        <v>660</v>
      </c>
      <c r="C448" s="3" t="str">
        <f t="shared" si="31"/>
        <v>02</v>
      </c>
      <c r="D448" s="3" t="s">
        <v>59</v>
      </c>
      <c r="E448" s="3">
        <v>3</v>
      </c>
      <c r="F448" s="3" t="s">
        <v>564</v>
      </c>
      <c r="G448" s="5" t="str">
        <f>VLOOKUP($A448,'[1]all active contracts with propo'!$A$1:$F$523,COLUMN()-4,0)</f>
        <v>Formal Notice Given</v>
      </c>
      <c r="H448" s="5" t="str">
        <f>VLOOKUP($A448,'[1]all active contracts with propo'!$A$1:$F$523,COLUMN()-4,0)</f>
        <v>AMP Fashion Pvt. Ltd.</v>
      </c>
      <c r="I448" s="5" t="str">
        <f>VLOOKUP($A448,'[1]all active contracts with propo'!$A$1:$F$523,COLUMN()-4,0)</f>
        <v>Sneha Khemani</v>
      </c>
      <c r="J448" s="5" t="str">
        <f>VLOOKUP($A448,'[1]all active contracts with propo'!$A$1:$F$523,COLUMN()-4,0)</f>
        <v>CoWrks Worli</v>
      </c>
      <c r="K448" s="5" t="e">
        <f>VLOOKUP($A448,'[1]all active contracts with propo'!$A$1:$F$523,COLUMN()-4,0)</f>
        <v>#REF!</v>
      </c>
      <c r="L448" t="e">
        <f t="shared" si="30"/>
        <v>#REF!</v>
      </c>
    </row>
    <row r="449" spans="1:12" ht="15" customHeight="1" x14ac:dyDescent="0.25">
      <c r="A449" s="3" t="s">
        <v>668</v>
      </c>
      <c r="B449" s="3" t="s">
        <v>661</v>
      </c>
      <c r="C449" s="3" t="str">
        <f t="shared" si="31"/>
        <v>02</v>
      </c>
      <c r="D449" s="3" t="s">
        <v>59</v>
      </c>
      <c r="E449" s="3">
        <v>3</v>
      </c>
      <c r="F449" s="3" t="s">
        <v>564</v>
      </c>
      <c r="G449" s="5" t="str">
        <f>VLOOKUP($A449,'[1]all active contracts with propo'!$A$1:$F$523,COLUMN()-4,0)</f>
        <v>Formal Notice Given</v>
      </c>
      <c r="H449" s="5" t="str">
        <f>VLOOKUP($A449,'[1]all active contracts with propo'!$A$1:$F$523,COLUMN()-4,0)</f>
        <v>AMP Fashion Pvt. Ltd.</v>
      </c>
      <c r="I449" s="5" t="str">
        <f>VLOOKUP($A449,'[1]all active contracts with propo'!$A$1:$F$523,COLUMN()-4,0)</f>
        <v>Sneha Khemani</v>
      </c>
      <c r="J449" s="5" t="str">
        <f>VLOOKUP($A449,'[1]all active contracts with propo'!$A$1:$F$523,COLUMN()-4,0)</f>
        <v>CoWrks Worli</v>
      </c>
      <c r="K449" s="5" t="e">
        <f>VLOOKUP($A449,'[1]all active contracts with propo'!$A$1:$F$523,COLUMN()-4,0)</f>
        <v>#REF!</v>
      </c>
      <c r="L449" t="e">
        <f t="shared" si="30"/>
        <v>#REF!</v>
      </c>
    </row>
    <row r="450" spans="1:12" ht="15" customHeight="1" x14ac:dyDescent="0.25">
      <c r="A450" s="3" t="s">
        <v>669</v>
      </c>
      <c r="B450" s="3" t="s">
        <v>586</v>
      </c>
      <c r="C450" s="3" t="str">
        <f t="shared" si="31"/>
        <v>02</v>
      </c>
      <c r="D450" s="3" t="s">
        <v>59</v>
      </c>
      <c r="E450" s="3">
        <v>1</v>
      </c>
      <c r="F450" s="3" t="s">
        <v>564</v>
      </c>
      <c r="G450" s="5" t="str">
        <f>VLOOKUP($A450,'[1]all active contracts with propo'!$A$1:$F$523,COLUMN()-4,0)</f>
        <v>Activated</v>
      </c>
      <c r="H450" s="5" t="str">
        <f>VLOOKUP($A450,'[1]all active contracts with propo'!$A$1:$F$523,COLUMN()-4,0)</f>
        <v>Kkings Events</v>
      </c>
      <c r="I450" s="5" t="str">
        <f>VLOOKUP($A450,'[1]all active contracts with propo'!$A$1:$F$523,COLUMN()-4,0)</f>
        <v>Sneha Khemani</v>
      </c>
      <c r="J450" s="5" t="str">
        <f>VLOOKUP($A450,'[1]all active contracts with propo'!$A$1:$F$523,COLUMN()-4,0)</f>
        <v>CoWrks Worli</v>
      </c>
      <c r="K450" s="5" t="e">
        <f>VLOOKUP($A450,'[1]all active contracts with propo'!$A$1:$F$523,COLUMN()-4,0)</f>
        <v>#REF!</v>
      </c>
      <c r="L450" t="e">
        <f t="shared" ref="L450:L509" si="32">IF(K450=F450,"",1)</f>
        <v>#REF!</v>
      </c>
    </row>
    <row r="451" spans="1:12" ht="15" customHeight="1" x14ac:dyDescent="0.25">
      <c r="A451" s="3" t="s">
        <v>670</v>
      </c>
      <c r="B451" s="3" t="s">
        <v>572</v>
      </c>
      <c r="C451" s="3" t="str">
        <f t="shared" si="31"/>
        <v>02</v>
      </c>
      <c r="D451" s="3" t="s">
        <v>8</v>
      </c>
      <c r="E451" s="3">
        <v>2</v>
      </c>
      <c r="F451" s="3" t="s">
        <v>564</v>
      </c>
      <c r="G451" s="5" t="str">
        <f>VLOOKUP($A451,'[1]all active contracts with propo'!$A$1:$F$523,COLUMN()-4,0)</f>
        <v>Activated</v>
      </c>
      <c r="H451" s="5" t="str">
        <f>VLOOKUP($A451,'[1]all active contracts with propo'!$A$1:$F$523,COLUMN()-4,0)</f>
        <v>Prinseps Auctions (P) Ltd</v>
      </c>
      <c r="I451" s="5" t="str">
        <f>VLOOKUP($A451,'[1]all active contracts with propo'!$A$1:$F$523,COLUMN()-4,0)</f>
        <v>Sneha Khemani</v>
      </c>
      <c r="J451" s="5" t="str">
        <f>VLOOKUP($A451,'[1]all active contracts with propo'!$A$1:$F$523,COLUMN()-4,0)</f>
        <v>CoWrks Worli</v>
      </c>
      <c r="K451" s="5" t="e">
        <f>VLOOKUP($A451,'[1]all active contracts with propo'!$A$1:$F$523,COLUMN()-4,0)</f>
        <v>#REF!</v>
      </c>
      <c r="L451" t="e">
        <f t="shared" si="32"/>
        <v>#REF!</v>
      </c>
    </row>
    <row r="452" spans="1:12" ht="15" customHeight="1" x14ac:dyDescent="0.25">
      <c r="A452" s="3" t="s">
        <v>670</v>
      </c>
      <c r="B452" s="3" t="s">
        <v>662</v>
      </c>
      <c r="C452" s="3" t="str">
        <f t="shared" si="31"/>
        <v>02</v>
      </c>
      <c r="D452" s="3" t="s">
        <v>59</v>
      </c>
      <c r="E452" s="3">
        <v>2</v>
      </c>
      <c r="F452" s="3" t="s">
        <v>564</v>
      </c>
      <c r="G452" s="5" t="str">
        <f>VLOOKUP($A452,'[1]all active contracts with propo'!$A$1:$F$523,COLUMN()-4,0)</f>
        <v>Activated</v>
      </c>
      <c r="H452" s="5" t="str">
        <f>VLOOKUP($A452,'[1]all active contracts with propo'!$A$1:$F$523,COLUMN()-4,0)</f>
        <v>Prinseps Auctions (P) Ltd</v>
      </c>
      <c r="I452" s="5" t="str">
        <f>VLOOKUP($A452,'[1]all active contracts with propo'!$A$1:$F$523,COLUMN()-4,0)</f>
        <v>Sneha Khemani</v>
      </c>
      <c r="J452" s="5" t="str">
        <f>VLOOKUP($A452,'[1]all active contracts with propo'!$A$1:$F$523,COLUMN()-4,0)</f>
        <v>CoWrks Worli</v>
      </c>
      <c r="K452" s="5" t="e">
        <f>VLOOKUP($A452,'[1]all active contracts with propo'!$A$1:$F$523,COLUMN()-4,0)</f>
        <v>#REF!</v>
      </c>
      <c r="L452" t="e">
        <f t="shared" si="32"/>
        <v>#REF!</v>
      </c>
    </row>
    <row r="453" spans="1:12" ht="15" customHeight="1" x14ac:dyDescent="0.25">
      <c r="A453" s="3" t="s">
        <v>668</v>
      </c>
      <c r="B453" s="3" t="s">
        <v>671</v>
      </c>
      <c r="C453" s="3" t="str">
        <f t="shared" si="31"/>
        <v>02</v>
      </c>
      <c r="D453" s="3" t="s">
        <v>59</v>
      </c>
      <c r="E453" s="3">
        <v>3</v>
      </c>
      <c r="F453" s="3" t="s">
        <v>564</v>
      </c>
      <c r="G453" s="5" t="str">
        <f>VLOOKUP($A453,'[1]all active contracts with propo'!$A$1:$F$523,COLUMN()-4,0)</f>
        <v>Formal Notice Given</v>
      </c>
      <c r="H453" s="5" t="str">
        <f>VLOOKUP($A453,'[1]all active contracts with propo'!$A$1:$F$523,COLUMN()-4,0)</f>
        <v>AMP Fashion Pvt. Ltd.</v>
      </c>
      <c r="I453" s="5" t="str">
        <f>VLOOKUP($A453,'[1]all active contracts with propo'!$A$1:$F$523,COLUMN()-4,0)</f>
        <v>Sneha Khemani</v>
      </c>
      <c r="J453" s="5" t="str">
        <f>VLOOKUP($A453,'[1]all active contracts with propo'!$A$1:$F$523,COLUMN()-4,0)</f>
        <v>CoWrks Worli</v>
      </c>
      <c r="K453" s="5" t="e">
        <f>VLOOKUP($A453,'[1]all active contracts with propo'!$A$1:$F$523,COLUMN()-4,0)</f>
        <v>#REF!</v>
      </c>
      <c r="L453" t="e">
        <f t="shared" si="32"/>
        <v>#REF!</v>
      </c>
    </row>
    <row r="454" spans="1:12" ht="15" customHeight="1" x14ac:dyDescent="0.25">
      <c r="A454" s="3" t="s">
        <v>672</v>
      </c>
      <c r="B454" s="3" t="s">
        <v>647</v>
      </c>
      <c r="C454" s="3" t="str">
        <f t="shared" si="31"/>
        <v>02</v>
      </c>
      <c r="D454" s="3" t="s">
        <v>6</v>
      </c>
      <c r="E454" s="3">
        <v>15</v>
      </c>
      <c r="F454" s="3" t="s">
        <v>564</v>
      </c>
      <c r="G454" s="5" t="str">
        <f>VLOOKUP($A454,'[1]all active contracts with propo'!$A$1:$F$523,COLUMN()-4,0)</f>
        <v>Activated</v>
      </c>
      <c r="H454" s="5" t="str">
        <f>VLOOKUP($A454,'[1]all active contracts with propo'!$A$1:$F$523,COLUMN()-4,0)</f>
        <v>Sanctum Wealth Management Private Limited</v>
      </c>
      <c r="I454" s="5" t="str">
        <f>VLOOKUP($A454,'[1]all active contracts with propo'!$A$1:$F$523,COLUMN()-4,0)</f>
        <v>Sneha Khemani</v>
      </c>
      <c r="J454" s="5" t="str">
        <f>VLOOKUP($A454,'[1]all active contracts with propo'!$A$1:$F$523,COLUMN()-4,0)</f>
        <v>CoWrks Worli</v>
      </c>
      <c r="K454" s="5" t="e">
        <f>VLOOKUP($A454,'[1]all active contracts with propo'!$A$1:$F$523,COLUMN()-4,0)</f>
        <v>#REF!</v>
      </c>
      <c r="L454" t="e">
        <f t="shared" si="32"/>
        <v>#REF!</v>
      </c>
    </row>
    <row r="455" spans="1:12" ht="15" customHeight="1" x14ac:dyDescent="0.25">
      <c r="A455" s="3" t="s">
        <v>672</v>
      </c>
      <c r="B455" s="3" t="s">
        <v>648</v>
      </c>
      <c r="C455" s="3" t="str">
        <f t="shared" si="31"/>
        <v>02</v>
      </c>
      <c r="D455" s="3" t="s">
        <v>6</v>
      </c>
      <c r="E455" s="3">
        <v>15</v>
      </c>
      <c r="F455" s="3" t="s">
        <v>564</v>
      </c>
      <c r="G455" s="5" t="str">
        <f>VLOOKUP($A455,'[1]all active contracts with propo'!$A$1:$F$523,COLUMN()-4,0)</f>
        <v>Activated</v>
      </c>
      <c r="H455" s="5" t="str">
        <f>VLOOKUP($A455,'[1]all active contracts with propo'!$A$1:$F$523,COLUMN()-4,0)</f>
        <v>Sanctum Wealth Management Private Limited</v>
      </c>
      <c r="I455" s="5" t="str">
        <f>VLOOKUP($A455,'[1]all active contracts with propo'!$A$1:$F$523,COLUMN()-4,0)</f>
        <v>Sneha Khemani</v>
      </c>
      <c r="J455" s="5" t="str">
        <f>VLOOKUP($A455,'[1]all active contracts with propo'!$A$1:$F$523,COLUMN()-4,0)</f>
        <v>CoWrks Worli</v>
      </c>
      <c r="K455" s="5" t="e">
        <f>VLOOKUP($A455,'[1]all active contracts with propo'!$A$1:$F$523,COLUMN()-4,0)</f>
        <v>#REF!</v>
      </c>
      <c r="L455" t="e">
        <f t="shared" si="32"/>
        <v>#REF!</v>
      </c>
    </row>
    <row r="456" spans="1:12" ht="15" customHeight="1" x14ac:dyDescent="0.25">
      <c r="A456" s="3" t="s">
        <v>673</v>
      </c>
      <c r="B456" s="3" t="s">
        <v>665</v>
      </c>
      <c r="C456" s="3" t="str">
        <f t="shared" si="31"/>
        <v>02</v>
      </c>
      <c r="D456" s="3" t="s">
        <v>59</v>
      </c>
      <c r="E456" s="3">
        <v>1</v>
      </c>
      <c r="F456" s="3" t="s">
        <v>564</v>
      </c>
      <c r="G456" s="5" t="str">
        <f>VLOOKUP($A456,'[1]all active contracts with propo'!$A$1:$F$523,COLUMN()-4,0)</f>
        <v>Activated</v>
      </c>
      <c r="H456" s="5" t="str">
        <f>VLOOKUP($A456,'[1]all active contracts with propo'!$A$1:$F$523,COLUMN()-4,0)</f>
        <v>Sky Realty</v>
      </c>
      <c r="I456" s="5" t="str">
        <f>VLOOKUP($A456,'[1]all active contracts with propo'!$A$1:$F$523,COLUMN()-4,0)</f>
        <v>Sneha Khemani</v>
      </c>
      <c r="J456" s="5" t="str">
        <f>VLOOKUP($A456,'[1]all active contracts with propo'!$A$1:$F$523,COLUMN()-4,0)</f>
        <v>CoWrks Worli</v>
      </c>
      <c r="K456" s="5" t="e">
        <f>VLOOKUP($A456,'[1]all active contracts with propo'!$A$1:$F$523,COLUMN()-4,0)</f>
        <v>#REF!</v>
      </c>
      <c r="L456" t="e">
        <f t="shared" si="32"/>
        <v>#REF!</v>
      </c>
    </row>
    <row r="457" spans="1:12" ht="15" customHeight="1" x14ac:dyDescent="0.25">
      <c r="A457" s="3" t="s">
        <v>674</v>
      </c>
      <c r="B457" s="3" t="s">
        <v>649</v>
      </c>
      <c r="C457" s="3" t="str">
        <f t="shared" si="31"/>
        <v>02</v>
      </c>
      <c r="D457" s="3" t="s">
        <v>6</v>
      </c>
      <c r="E457" s="3">
        <v>24</v>
      </c>
      <c r="F457" s="3" t="s">
        <v>564</v>
      </c>
      <c r="G457" s="5" t="str">
        <f>VLOOKUP($A457,'[1]all active contracts with propo'!$A$1:$F$523,COLUMN()-4,0)</f>
        <v>Activated</v>
      </c>
      <c r="H457" s="5" t="str">
        <f>VLOOKUP($A457,'[1]all active contracts with propo'!$A$1:$F$523,COLUMN()-4,0)</f>
        <v>ZTE Telecom India Pvt Ltd</v>
      </c>
      <c r="I457" s="5" t="str">
        <f>VLOOKUP($A457,'[1]all active contracts with propo'!$A$1:$F$523,COLUMN()-4,0)</f>
        <v>Maaz Shaikh</v>
      </c>
      <c r="J457" s="5" t="str">
        <f>VLOOKUP($A457,'[1]all active contracts with propo'!$A$1:$F$523,COLUMN()-4,0)</f>
        <v>CoWrks Worli</v>
      </c>
      <c r="K457" s="5" t="e">
        <f>VLOOKUP($A457,'[1]all active contracts with propo'!$A$1:$F$523,COLUMN()-4,0)</f>
        <v>#REF!</v>
      </c>
      <c r="L457" t="e">
        <f t="shared" si="32"/>
        <v>#REF!</v>
      </c>
    </row>
    <row r="458" spans="1:12" ht="15" customHeight="1" x14ac:dyDescent="0.25">
      <c r="A458" s="3" t="s">
        <v>674</v>
      </c>
      <c r="B458" s="3" t="s">
        <v>632</v>
      </c>
      <c r="C458" s="3" t="str">
        <f t="shared" si="31"/>
        <v>02</v>
      </c>
      <c r="D458" s="3" t="s">
        <v>6</v>
      </c>
      <c r="E458" s="3">
        <v>24</v>
      </c>
      <c r="F458" s="3" t="s">
        <v>564</v>
      </c>
      <c r="G458" s="5" t="str">
        <f>VLOOKUP($A458,'[1]all active contracts with propo'!$A$1:$F$523,COLUMN()-4,0)</f>
        <v>Activated</v>
      </c>
      <c r="H458" s="5" t="str">
        <f>VLOOKUP($A458,'[1]all active contracts with propo'!$A$1:$F$523,COLUMN()-4,0)</f>
        <v>ZTE Telecom India Pvt Ltd</v>
      </c>
      <c r="I458" s="5" t="str">
        <f>VLOOKUP($A458,'[1]all active contracts with propo'!$A$1:$F$523,COLUMN()-4,0)</f>
        <v>Maaz Shaikh</v>
      </c>
      <c r="J458" s="5" t="str">
        <f>VLOOKUP($A458,'[1]all active contracts with propo'!$A$1:$F$523,COLUMN()-4,0)</f>
        <v>CoWrks Worli</v>
      </c>
      <c r="K458" s="5" t="e">
        <f>VLOOKUP($A458,'[1]all active contracts with propo'!$A$1:$F$523,COLUMN()-4,0)</f>
        <v>#REF!</v>
      </c>
      <c r="L458" t="e">
        <f t="shared" si="32"/>
        <v>#REF!</v>
      </c>
    </row>
    <row r="459" spans="1:12" ht="15" customHeight="1" x14ac:dyDescent="0.25">
      <c r="A459" s="3" t="s">
        <v>675</v>
      </c>
      <c r="B459" s="3" t="s">
        <v>574</v>
      </c>
      <c r="C459" s="3" t="str">
        <f t="shared" si="31"/>
        <v>02</v>
      </c>
      <c r="D459" s="3" t="s">
        <v>8</v>
      </c>
      <c r="E459" s="3">
        <v>1</v>
      </c>
      <c r="F459" s="3" t="s">
        <v>564</v>
      </c>
      <c r="G459" s="5" t="str">
        <f>VLOOKUP($A459,'[1]all active contracts with propo'!$A$1:$F$523,COLUMN()-4,0)</f>
        <v>Activated</v>
      </c>
      <c r="H459" s="5" t="str">
        <f>VLOOKUP($A459,'[1]all active contracts with propo'!$A$1:$F$523,COLUMN()-4,0)</f>
        <v>Prinseps Auctions (P) Ltd</v>
      </c>
      <c r="I459" s="5" t="str">
        <f>VLOOKUP($A459,'[1]all active contracts with propo'!$A$1:$F$523,COLUMN()-4,0)</f>
        <v>Sneha Khemani</v>
      </c>
      <c r="J459" s="5" t="str">
        <f>VLOOKUP($A459,'[1]all active contracts with propo'!$A$1:$F$523,COLUMN()-4,0)</f>
        <v>CoWrks Worli</v>
      </c>
      <c r="K459" s="5" t="e">
        <f>VLOOKUP($A459,'[1]all active contracts with propo'!$A$1:$F$523,COLUMN()-4,0)</f>
        <v>#REF!</v>
      </c>
      <c r="L459" t="e">
        <f t="shared" si="32"/>
        <v>#REF!</v>
      </c>
    </row>
    <row r="460" spans="1:12" ht="15" customHeight="1" x14ac:dyDescent="0.25">
      <c r="A460" s="3" t="s">
        <v>601</v>
      </c>
      <c r="B460" s="3" t="s">
        <v>568</v>
      </c>
      <c r="C460" s="3" t="str">
        <f t="shared" si="31"/>
        <v>03</v>
      </c>
      <c r="D460" s="3" t="s">
        <v>6</v>
      </c>
      <c r="E460" s="3">
        <v>6</v>
      </c>
      <c r="F460" s="3" t="s">
        <v>564</v>
      </c>
      <c r="G460" s="5" t="str">
        <f>VLOOKUP($A460,'[1]all active contracts with propo'!$A$1:$F$523,COLUMN()-4,0)</f>
        <v>Activated</v>
      </c>
      <c r="H460" s="5" t="str">
        <f>VLOOKUP($A460,'[1]all active contracts with propo'!$A$1:$F$523,COLUMN()-4,0)</f>
        <v>Optiva India Technologies Private Limited</v>
      </c>
      <c r="I460" s="5" t="str">
        <f>VLOOKUP($A460,'[1]all active contracts with propo'!$A$1:$F$523,COLUMN()-4,0)</f>
        <v>Maaz Shaikh</v>
      </c>
      <c r="J460" s="5" t="str">
        <f>VLOOKUP($A460,'[1]all active contracts with propo'!$A$1:$F$523,COLUMN()-4,0)</f>
        <v>CoWrks Worli</v>
      </c>
      <c r="K460" s="5" t="e">
        <f>VLOOKUP($A460,'[1]all active contracts with propo'!$A$1:$F$523,COLUMN()-4,0)</f>
        <v>#REF!</v>
      </c>
      <c r="L460" t="e">
        <f t="shared" si="32"/>
        <v>#REF!</v>
      </c>
    </row>
    <row r="461" spans="1:12" ht="15" customHeight="1" x14ac:dyDescent="0.25">
      <c r="A461" s="3" t="s">
        <v>676</v>
      </c>
      <c r="B461" s="3" t="s">
        <v>587</v>
      </c>
      <c r="C461" s="3" t="str">
        <f t="shared" si="31"/>
        <v>02</v>
      </c>
      <c r="D461" s="3" t="s">
        <v>59</v>
      </c>
      <c r="E461" s="3">
        <v>3</v>
      </c>
      <c r="F461" s="3" t="s">
        <v>564</v>
      </c>
      <c r="G461" s="5" t="str">
        <f>VLOOKUP($A461,'[1]all active contracts with propo'!$A$1:$F$523,COLUMN()-4,0)</f>
        <v>Activated</v>
      </c>
      <c r="H461" s="5" t="str">
        <f>VLOOKUP($A461,'[1]all active contracts with propo'!$A$1:$F$523,COLUMN()-4,0)</f>
        <v>Prinseps Auctions (P) Ltd</v>
      </c>
      <c r="I461" s="5" t="str">
        <f>VLOOKUP($A461,'[1]all active contracts with propo'!$A$1:$F$523,COLUMN()-4,0)</f>
        <v>Sneha Khemani</v>
      </c>
      <c r="J461" s="5" t="str">
        <f>VLOOKUP($A461,'[1]all active contracts with propo'!$A$1:$F$523,COLUMN()-4,0)</f>
        <v>CoWrks Worli</v>
      </c>
      <c r="K461" s="5" t="e">
        <f>VLOOKUP($A461,'[1]all active contracts with propo'!$A$1:$F$523,COLUMN()-4,0)</f>
        <v>#REF!</v>
      </c>
      <c r="L461" t="e">
        <f t="shared" si="32"/>
        <v>#REF!</v>
      </c>
    </row>
    <row r="462" spans="1:12" ht="15" customHeight="1" x14ac:dyDescent="0.25">
      <c r="A462" s="3" t="s">
        <v>677</v>
      </c>
      <c r="B462" s="3" t="s">
        <v>593</v>
      </c>
      <c r="C462" s="3" t="str">
        <f t="shared" si="31"/>
        <v>02</v>
      </c>
      <c r="D462" s="3" t="s">
        <v>59</v>
      </c>
      <c r="E462" s="3">
        <v>1</v>
      </c>
      <c r="F462" s="3" t="s">
        <v>564</v>
      </c>
      <c r="G462" s="5" t="str">
        <f>VLOOKUP($A462,'[1]all active contracts with propo'!$A$1:$F$523,COLUMN()-4,0)</f>
        <v>Activated</v>
      </c>
      <c r="H462" s="5" t="str">
        <f>VLOOKUP($A462,'[1]all active contracts with propo'!$A$1:$F$523,COLUMN()-4,0)</f>
        <v>Digisense CustomerIQ Pvt. Ltd.</v>
      </c>
      <c r="I462" s="5" t="str">
        <f>VLOOKUP($A462,'[1]all active contracts with propo'!$A$1:$F$523,COLUMN()-4,0)</f>
        <v>Sneha Khemani</v>
      </c>
      <c r="J462" s="5" t="str">
        <f>VLOOKUP($A462,'[1]all active contracts with propo'!$A$1:$F$523,COLUMN()-4,0)</f>
        <v>CoWrks Worli</v>
      </c>
      <c r="K462" s="5" t="e">
        <f>VLOOKUP($A462,'[1]all active contracts with propo'!$A$1:$F$523,COLUMN()-4,0)</f>
        <v>#REF!</v>
      </c>
      <c r="L462" t="e">
        <f t="shared" si="32"/>
        <v>#REF!</v>
      </c>
    </row>
    <row r="463" spans="1:12" ht="15" customHeight="1" x14ac:dyDescent="0.25">
      <c r="A463" s="3" t="s">
        <v>678</v>
      </c>
      <c r="B463" s="3" t="s">
        <v>679</v>
      </c>
      <c r="C463" s="3" t="str">
        <f t="shared" si="31"/>
        <v>03</v>
      </c>
      <c r="D463" s="3" t="s">
        <v>8</v>
      </c>
      <c r="E463" s="3">
        <v>27</v>
      </c>
      <c r="F463" s="3" t="s">
        <v>564</v>
      </c>
      <c r="G463" s="5" t="str">
        <f>VLOOKUP($A463,'[1]all active contracts with propo'!$A$1:$F$523,COLUMN()-4,0)</f>
        <v>Activated</v>
      </c>
      <c r="H463" s="5" t="str">
        <f>VLOOKUP($A463,'[1]all active contracts with propo'!$A$1:$F$523,COLUMN()-4,0)</f>
        <v>Karza Technologies</v>
      </c>
      <c r="I463" s="5" t="str">
        <f>VLOOKUP($A463,'[1]all active contracts with propo'!$A$1:$F$523,COLUMN()-4,0)</f>
        <v>Sneha Khemani</v>
      </c>
      <c r="J463" s="5" t="str">
        <f>VLOOKUP($A463,'[1]all active contracts with propo'!$A$1:$F$523,COLUMN()-4,0)</f>
        <v>CoWrks Worli</v>
      </c>
      <c r="K463" s="5" t="e">
        <f>VLOOKUP($A463,'[1]all active contracts with propo'!$A$1:$F$523,COLUMN()-4,0)</f>
        <v>#REF!</v>
      </c>
      <c r="L463" t="e">
        <f t="shared" si="32"/>
        <v>#REF!</v>
      </c>
    </row>
    <row r="464" spans="1:12" ht="15" customHeight="1" x14ac:dyDescent="0.25">
      <c r="A464" s="3" t="s">
        <v>678</v>
      </c>
      <c r="B464" s="3" t="s">
        <v>680</v>
      </c>
      <c r="C464" s="3" t="str">
        <f t="shared" si="31"/>
        <v>03</v>
      </c>
      <c r="D464" s="3" t="s">
        <v>8</v>
      </c>
      <c r="E464" s="3">
        <v>27</v>
      </c>
      <c r="F464" s="3" t="s">
        <v>564</v>
      </c>
      <c r="G464" s="5" t="str">
        <f>VLOOKUP($A464,'[1]all active contracts with propo'!$A$1:$F$523,COLUMN()-4,0)</f>
        <v>Activated</v>
      </c>
      <c r="H464" s="5" t="str">
        <f>VLOOKUP($A464,'[1]all active contracts with propo'!$A$1:$F$523,COLUMN()-4,0)</f>
        <v>Karza Technologies</v>
      </c>
      <c r="I464" s="5" t="str">
        <f>VLOOKUP($A464,'[1]all active contracts with propo'!$A$1:$F$523,COLUMN()-4,0)</f>
        <v>Sneha Khemani</v>
      </c>
      <c r="J464" s="5" t="str">
        <f>VLOOKUP($A464,'[1]all active contracts with propo'!$A$1:$F$523,COLUMN()-4,0)</f>
        <v>CoWrks Worli</v>
      </c>
      <c r="K464" s="5" t="e">
        <f>VLOOKUP($A464,'[1]all active contracts with propo'!$A$1:$F$523,COLUMN()-4,0)</f>
        <v>#REF!</v>
      </c>
      <c r="L464" t="e">
        <f t="shared" si="32"/>
        <v>#REF!</v>
      </c>
    </row>
    <row r="465" spans="1:12" ht="15" customHeight="1" x14ac:dyDescent="0.25">
      <c r="A465" s="3" t="s">
        <v>678</v>
      </c>
      <c r="B465" s="3" t="s">
        <v>681</v>
      </c>
      <c r="C465" s="3" t="str">
        <f t="shared" si="31"/>
        <v>03</v>
      </c>
      <c r="D465" s="3" t="s">
        <v>8</v>
      </c>
      <c r="E465" s="3">
        <v>27</v>
      </c>
      <c r="F465" s="3" t="s">
        <v>564</v>
      </c>
      <c r="G465" s="5" t="str">
        <f>VLOOKUP($A465,'[1]all active contracts with propo'!$A$1:$F$523,COLUMN()-4,0)</f>
        <v>Activated</v>
      </c>
      <c r="H465" s="5" t="str">
        <f>VLOOKUP($A465,'[1]all active contracts with propo'!$A$1:$F$523,COLUMN()-4,0)</f>
        <v>Karza Technologies</v>
      </c>
      <c r="I465" s="5" t="str">
        <f>VLOOKUP($A465,'[1]all active contracts with propo'!$A$1:$F$523,COLUMN()-4,0)</f>
        <v>Sneha Khemani</v>
      </c>
      <c r="J465" s="5" t="str">
        <f>VLOOKUP($A465,'[1]all active contracts with propo'!$A$1:$F$523,COLUMN()-4,0)</f>
        <v>CoWrks Worli</v>
      </c>
      <c r="K465" s="5" t="e">
        <f>VLOOKUP($A465,'[1]all active contracts with propo'!$A$1:$F$523,COLUMN()-4,0)</f>
        <v>#REF!</v>
      </c>
      <c r="L465" t="e">
        <f t="shared" si="32"/>
        <v>#REF!</v>
      </c>
    </row>
    <row r="466" spans="1:12" ht="15" customHeight="1" x14ac:dyDescent="0.25">
      <c r="A466" s="3" t="s">
        <v>678</v>
      </c>
      <c r="B466" s="3" t="s">
        <v>682</v>
      </c>
      <c r="C466" s="3" t="str">
        <f t="shared" si="31"/>
        <v>03</v>
      </c>
      <c r="D466" s="3" t="s">
        <v>8</v>
      </c>
      <c r="E466" s="3">
        <v>27</v>
      </c>
      <c r="F466" s="3" t="s">
        <v>564</v>
      </c>
      <c r="G466" s="5" t="str">
        <f>VLOOKUP($A466,'[1]all active contracts with propo'!$A$1:$F$523,COLUMN()-4,0)</f>
        <v>Activated</v>
      </c>
      <c r="H466" s="5" t="str">
        <f>VLOOKUP($A466,'[1]all active contracts with propo'!$A$1:$F$523,COLUMN()-4,0)</f>
        <v>Karza Technologies</v>
      </c>
      <c r="I466" s="5" t="str">
        <f>VLOOKUP($A466,'[1]all active contracts with propo'!$A$1:$F$523,COLUMN()-4,0)</f>
        <v>Sneha Khemani</v>
      </c>
      <c r="J466" s="5" t="str">
        <f>VLOOKUP($A466,'[1]all active contracts with propo'!$A$1:$F$523,COLUMN()-4,0)</f>
        <v>CoWrks Worli</v>
      </c>
      <c r="K466" s="5" t="e">
        <f>VLOOKUP($A466,'[1]all active contracts with propo'!$A$1:$F$523,COLUMN()-4,0)</f>
        <v>#REF!</v>
      </c>
      <c r="L466" t="e">
        <f t="shared" si="32"/>
        <v>#REF!</v>
      </c>
    </row>
    <row r="467" spans="1:12" ht="15" customHeight="1" x14ac:dyDescent="0.25">
      <c r="A467" s="3" t="s">
        <v>678</v>
      </c>
      <c r="B467" s="3" t="s">
        <v>683</v>
      </c>
      <c r="C467" s="3" t="str">
        <f t="shared" si="31"/>
        <v>03</v>
      </c>
      <c r="D467" s="3" t="s">
        <v>8</v>
      </c>
      <c r="E467" s="3">
        <v>27</v>
      </c>
      <c r="F467" s="3" t="s">
        <v>564</v>
      </c>
      <c r="G467" s="5" t="str">
        <f>VLOOKUP($A467,'[1]all active contracts with propo'!$A$1:$F$523,COLUMN()-4,0)</f>
        <v>Activated</v>
      </c>
      <c r="H467" s="5" t="str">
        <f>VLOOKUP($A467,'[1]all active contracts with propo'!$A$1:$F$523,COLUMN()-4,0)</f>
        <v>Karza Technologies</v>
      </c>
      <c r="I467" s="5" t="str">
        <f>VLOOKUP($A467,'[1]all active contracts with propo'!$A$1:$F$523,COLUMN()-4,0)</f>
        <v>Sneha Khemani</v>
      </c>
      <c r="J467" s="5" t="str">
        <f>VLOOKUP($A467,'[1]all active contracts with propo'!$A$1:$F$523,COLUMN()-4,0)</f>
        <v>CoWrks Worli</v>
      </c>
      <c r="K467" s="5" t="e">
        <f>VLOOKUP($A467,'[1]all active contracts with propo'!$A$1:$F$523,COLUMN()-4,0)</f>
        <v>#REF!</v>
      </c>
      <c r="L467" t="e">
        <f t="shared" si="32"/>
        <v>#REF!</v>
      </c>
    </row>
    <row r="468" spans="1:12" ht="15" customHeight="1" x14ac:dyDescent="0.25">
      <c r="A468" s="3" t="s">
        <v>678</v>
      </c>
      <c r="B468" s="3" t="s">
        <v>684</v>
      </c>
      <c r="C468" s="3" t="str">
        <f t="shared" si="31"/>
        <v>03</v>
      </c>
      <c r="D468" s="3" t="s">
        <v>8</v>
      </c>
      <c r="E468" s="3">
        <v>27</v>
      </c>
      <c r="F468" s="3" t="s">
        <v>564</v>
      </c>
      <c r="G468" s="5" t="str">
        <f>VLOOKUP($A468,'[1]all active contracts with propo'!$A$1:$F$523,COLUMN()-4,0)</f>
        <v>Activated</v>
      </c>
      <c r="H468" s="5" t="str">
        <f>VLOOKUP($A468,'[1]all active contracts with propo'!$A$1:$F$523,COLUMN()-4,0)</f>
        <v>Karza Technologies</v>
      </c>
      <c r="I468" s="5" t="str">
        <f>VLOOKUP($A468,'[1]all active contracts with propo'!$A$1:$F$523,COLUMN()-4,0)</f>
        <v>Sneha Khemani</v>
      </c>
      <c r="J468" s="5" t="str">
        <f>VLOOKUP($A468,'[1]all active contracts with propo'!$A$1:$F$523,COLUMN()-4,0)</f>
        <v>CoWrks Worli</v>
      </c>
      <c r="K468" s="5" t="e">
        <f>VLOOKUP($A468,'[1]all active contracts with propo'!$A$1:$F$523,COLUMN()-4,0)</f>
        <v>#REF!</v>
      </c>
      <c r="L468" t="e">
        <f t="shared" si="32"/>
        <v>#REF!</v>
      </c>
    </row>
    <row r="469" spans="1:12" ht="15" customHeight="1" x14ac:dyDescent="0.25">
      <c r="A469" s="3" t="s">
        <v>678</v>
      </c>
      <c r="B469" s="3" t="s">
        <v>685</v>
      </c>
      <c r="C469" s="3" t="str">
        <f t="shared" si="31"/>
        <v>03</v>
      </c>
      <c r="D469" s="3" t="s">
        <v>8</v>
      </c>
      <c r="E469" s="3">
        <v>27</v>
      </c>
      <c r="F469" s="3" t="s">
        <v>564</v>
      </c>
      <c r="G469" s="5" t="str">
        <f>VLOOKUP($A469,'[1]all active contracts with propo'!$A$1:$F$523,COLUMN()-4,0)</f>
        <v>Activated</v>
      </c>
      <c r="H469" s="5" t="str">
        <f>VLOOKUP($A469,'[1]all active contracts with propo'!$A$1:$F$523,COLUMN()-4,0)</f>
        <v>Karza Technologies</v>
      </c>
      <c r="I469" s="5" t="str">
        <f>VLOOKUP($A469,'[1]all active contracts with propo'!$A$1:$F$523,COLUMN()-4,0)</f>
        <v>Sneha Khemani</v>
      </c>
      <c r="J469" s="5" t="str">
        <f>VLOOKUP($A469,'[1]all active contracts with propo'!$A$1:$F$523,COLUMN()-4,0)</f>
        <v>CoWrks Worli</v>
      </c>
      <c r="K469" s="5" t="e">
        <f>VLOOKUP($A469,'[1]all active contracts with propo'!$A$1:$F$523,COLUMN()-4,0)</f>
        <v>#REF!</v>
      </c>
      <c r="L469" t="e">
        <f t="shared" si="32"/>
        <v>#REF!</v>
      </c>
    </row>
    <row r="470" spans="1:12" ht="15" customHeight="1" x14ac:dyDescent="0.25">
      <c r="A470" s="3" t="s">
        <v>678</v>
      </c>
      <c r="B470" s="3" t="s">
        <v>686</v>
      </c>
      <c r="C470" s="3" t="str">
        <f t="shared" si="31"/>
        <v>03</v>
      </c>
      <c r="D470" s="3" t="s">
        <v>8</v>
      </c>
      <c r="E470" s="3">
        <v>27</v>
      </c>
      <c r="F470" s="3" t="s">
        <v>564</v>
      </c>
      <c r="G470" s="5" t="str">
        <f>VLOOKUP($A470,'[1]all active contracts with propo'!$A$1:$F$523,COLUMN()-4,0)</f>
        <v>Activated</v>
      </c>
      <c r="H470" s="5" t="str">
        <f>VLOOKUP($A470,'[1]all active contracts with propo'!$A$1:$F$523,COLUMN()-4,0)</f>
        <v>Karza Technologies</v>
      </c>
      <c r="I470" s="5" t="str">
        <f>VLOOKUP($A470,'[1]all active contracts with propo'!$A$1:$F$523,COLUMN()-4,0)</f>
        <v>Sneha Khemani</v>
      </c>
      <c r="J470" s="5" t="str">
        <f>VLOOKUP($A470,'[1]all active contracts with propo'!$A$1:$F$523,COLUMN()-4,0)</f>
        <v>CoWrks Worli</v>
      </c>
      <c r="K470" s="5" t="e">
        <f>VLOOKUP($A470,'[1]all active contracts with propo'!$A$1:$F$523,COLUMN()-4,0)</f>
        <v>#REF!</v>
      </c>
      <c r="L470" t="e">
        <f t="shared" si="32"/>
        <v>#REF!</v>
      </c>
    </row>
    <row r="471" spans="1:12" ht="15" customHeight="1" x14ac:dyDescent="0.25">
      <c r="A471" s="3" t="s">
        <v>678</v>
      </c>
      <c r="B471" s="3" t="s">
        <v>687</v>
      </c>
      <c r="C471" s="3" t="str">
        <f t="shared" si="31"/>
        <v>03</v>
      </c>
      <c r="D471" s="3" t="s">
        <v>8</v>
      </c>
      <c r="E471" s="3">
        <v>27</v>
      </c>
      <c r="F471" s="3" t="s">
        <v>564</v>
      </c>
      <c r="G471" s="5" t="str">
        <f>VLOOKUP($A471,'[1]all active contracts with propo'!$A$1:$F$523,COLUMN()-4,0)</f>
        <v>Activated</v>
      </c>
      <c r="H471" s="5" t="str">
        <f>VLOOKUP($A471,'[1]all active contracts with propo'!$A$1:$F$523,COLUMN()-4,0)</f>
        <v>Karza Technologies</v>
      </c>
      <c r="I471" s="5" t="str">
        <f>VLOOKUP($A471,'[1]all active contracts with propo'!$A$1:$F$523,COLUMN()-4,0)</f>
        <v>Sneha Khemani</v>
      </c>
      <c r="J471" s="5" t="str">
        <f>VLOOKUP($A471,'[1]all active contracts with propo'!$A$1:$F$523,COLUMN()-4,0)</f>
        <v>CoWrks Worli</v>
      </c>
      <c r="K471" s="5" t="e">
        <f>VLOOKUP($A471,'[1]all active contracts with propo'!$A$1:$F$523,COLUMN()-4,0)</f>
        <v>#REF!</v>
      </c>
      <c r="L471" t="e">
        <f t="shared" si="32"/>
        <v>#REF!</v>
      </c>
    </row>
    <row r="472" spans="1:12" ht="15" customHeight="1" x14ac:dyDescent="0.25">
      <c r="A472" s="3" t="s">
        <v>678</v>
      </c>
      <c r="B472" s="3" t="s">
        <v>688</v>
      </c>
      <c r="C472" s="3" t="str">
        <f t="shared" si="31"/>
        <v>03</v>
      </c>
      <c r="D472" s="3" t="s">
        <v>8</v>
      </c>
      <c r="E472" s="3">
        <v>27</v>
      </c>
      <c r="F472" s="3" t="s">
        <v>564</v>
      </c>
      <c r="G472" s="5" t="str">
        <f>VLOOKUP($A472,'[1]all active contracts with propo'!$A$1:$F$523,COLUMN()-4,0)</f>
        <v>Activated</v>
      </c>
      <c r="H472" s="5" t="str">
        <f>VLOOKUP($A472,'[1]all active contracts with propo'!$A$1:$F$523,COLUMN()-4,0)</f>
        <v>Karza Technologies</v>
      </c>
      <c r="I472" s="5" t="str">
        <f>VLOOKUP($A472,'[1]all active contracts with propo'!$A$1:$F$523,COLUMN()-4,0)</f>
        <v>Sneha Khemani</v>
      </c>
      <c r="J472" s="5" t="str">
        <f>VLOOKUP($A472,'[1]all active contracts with propo'!$A$1:$F$523,COLUMN()-4,0)</f>
        <v>CoWrks Worli</v>
      </c>
      <c r="K472" s="5" t="e">
        <f>VLOOKUP($A472,'[1]all active contracts with propo'!$A$1:$F$523,COLUMN()-4,0)</f>
        <v>#REF!</v>
      </c>
      <c r="L472" t="e">
        <f t="shared" si="32"/>
        <v>#REF!</v>
      </c>
    </row>
    <row r="473" spans="1:12" ht="15" customHeight="1" x14ac:dyDescent="0.25">
      <c r="A473" s="3" t="s">
        <v>678</v>
      </c>
      <c r="B473" s="3" t="s">
        <v>689</v>
      </c>
      <c r="C473" s="3" t="str">
        <f t="shared" si="31"/>
        <v>03</v>
      </c>
      <c r="D473" s="3" t="s">
        <v>8</v>
      </c>
      <c r="E473" s="3">
        <v>27</v>
      </c>
      <c r="F473" s="3" t="s">
        <v>564</v>
      </c>
      <c r="G473" s="5" t="str">
        <f>VLOOKUP($A473,'[1]all active contracts with propo'!$A$1:$F$523,COLUMN()-4,0)</f>
        <v>Activated</v>
      </c>
      <c r="H473" s="5" t="str">
        <f>VLOOKUP($A473,'[1]all active contracts with propo'!$A$1:$F$523,COLUMN()-4,0)</f>
        <v>Karza Technologies</v>
      </c>
      <c r="I473" s="5" t="str">
        <f>VLOOKUP($A473,'[1]all active contracts with propo'!$A$1:$F$523,COLUMN()-4,0)</f>
        <v>Sneha Khemani</v>
      </c>
      <c r="J473" s="5" t="str">
        <f>VLOOKUP($A473,'[1]all active contracts with propo'!$A$1:$F$523,COLUMN()-4,0)</f>
        <v>CoWrks Worli</v>
      </c>
      <c r="K473" s="5" t="e">
        <f>VLOOKUP($A473,'[1]all active contracts with propo'!$A$1:$F$523,COLUMN()-4,0)</f>
        <v>#REF!</v>
      </c>
      <c r="L473" t="e">
        <f t="shared" si="32"/>
        <v>#REF!</v>
      </c>
    </row>
    <row r="474" spans="1:12" ht="15" customHeight="1" x14ac:dyDescent="0.25">
      <c r="A474" s="3" t="s">
        <v>678</v>
      </c>
      <c r="B474" s="3" t="s">
        <v>690</v>
      </c>
      <c r="C474" s="3" t="str">
        <f t="shared" si="31"/>
        <v>03</v>
      </c>
      <c r="D474" s="3" t="s">
        <v>8</v>
      </c>
      <c r="E474" s="3">
        <v>27</v>
      </c>
      <c r="F474" s="3" t="s">
        <v>564</v>
      </c>
      <c r="G474" s="5" t="str">
        <f>VLOOKUP($A474,'[1]all active contracts with propo'!$A$1:$F$523,COLUMN()-4,0)</f>
        <v>Activated</v>
      </c>
      <c r="H474" s="5" t="str">
        <f>VLOOKUP($A474,'[1]all active contracts with propo'!$A$1:$F$523,COLUMN()-4,0)</f>
        <v>Karza Technologies</v>
      </c>
      <c r="I474" s="5" t="str">
        <f>VLOOKUP($A474,'[1]all active contracts with propo'!$A$1:$F$523,COLUMN()-4,0)</f>
        <v>Sneha Khemani</v>
      </c>
      <c r="J474" s="5" t="str">
        <f>VLOOKUP($A474,'[1]all active contracts with propo'!$A$1:$F$523,COLUMN()-4,0)</f>
        <v>CoWrks Worli</v>
      </c>
      <c r="K474" s="5" t="e">
        <f>VLOOKUP($A474,'[1]all active contracts with propo'!$A$1:$F$523,COLUMN()-4,0)</f>
        <v>#REF!</v>
      </c>
      <c r="L474" t="e">
        <f t="shared" si="32"/>
        <v>#REF!</v>
      </c>
    </row>
    <row r="475" spans="1:12" ht="15" customHeight="1" x14ac:dyDescent="0.25">
      <c r="A475" s="3" t="s">
        <v>678</v>
      </c>
      <c r="B475" s="3" t="s">
        <v>691</v>
      </c>
      <c r="C475" s="3" t="str">
        <f t="shared" si="31"/>
        <v>03</v>
      </c>
      <c r="D475" s="3" t="s">
        <v>8</v>
      </c>
      <c r="E475" s="3">
        <v>27</v>
      </c>
      <c r="F475" s="3" t="s">
        <v>564</v>
      </c>
      <c r="G475" s="5" t="str">
        <f>VLOOKUP($A475,'[1]all active contracts with propo'!$A$1:$F$523,COLUMN()-4,0)</f>
        <v>Activated</v>
      </c>
      <c r="H475" s="5" t="str">
        <f>VLOOKUP($A475,'[1]all active contracts with propo'!$A$1:$F$523,COLUMN()-4,0)</f>
        <v>Karza Technologies</v>
      </c>
      <c r="I475" s="5" t="str">
        <f>VLOOKUP($A475,'[1]all active contracts with propo'!$A$1:$F$523,COLUMN()-4,0)</f>
        <v>Sneha Khemani</v>
      </c>
      <c r="J475" s="5" t="str">
        <f>VLOOKUP($A475,'[1]all active contracts with propo'!$A$1:$F$523,COLUMN()-4,0)</f>
        <v>CoWrks Worli</v>
      </c>
      <c r="K475" s="5" t="e">
        <f>VLOOKUP($A475,'[1]all active contracts with propo'!$A$1:$F$523,COLUMN()-4,0)</f>
        <v>#REF!</v>
      </c>
      <c r="L475" t="e">
        <f t="shared" si="32"/>
        <v>#REF!</v>
      </c>
    </row>
    <row r="476" spans="1:12" ht="15" customHeight="1" x14ac:dyDescent="0.25">
      <c r="A476" s="3" t="s">
        <v>678</v>
      </c>
      <c r="B476" s="3" t="s">
        <v>692</v>
      </c>
      <c r="C476" s="3" t="str">
        <f t="shared" si="31"/>
        <v>03</v>
      </c>
      <c r="D476" s="3" t="s">
        <v>8</v>
      </c>
      <c r="E476" s="3">
        <v>27</v>
      </c>
      <c r="F476" s="3" t="s">
        <v>564</v>
      </c>
      <c r="G476" s="5" t="str">
        <f>VLOOKUP($A476,'[1]all active contracts with propo'!$A$1:$F$523,COLUMN()-4,0)</f>
        <v>Activated</v>
      </c>
      <c r="H476" s="5" t="str">
        <f>VLOOKUP($A476,'[1]all active contracts with propo'!$A$1:$F$523,COLUMN()-4,0)</f>
        <v>Karza Technologies</v>
      </c>
      <c r="I476" s="5" t="str">
        <f>VLOOKUP($A476,'[1]all active contracts with propo'!$A$1:$F$523,COLUMN()-4,0)</f>
        <v>Sneha Khemani</v>
      </c>
      <c r="J476" s="5" t="str">
        <f>VLOOKUP($A476,'[1]all active contracts with propo'!$A$1:$F$523,COLUMN()-4,0)</f>
        <v>CoWrks Worli</v>
      </c>
      <c r="K476" s="5" t="e">
        <f>VLOOKUP($A476,'[1]all active contracts with propo'!$A$1:$F$523,COLUMN()-4,0)</f>
        <v>#REF!</v>
      </c>
      <c r="L476" t="e">
        <f t="shared" si="32"/>
        <v>#REF!</v>
      </c>
    </row>
    <row r="477" spans="1:12" ht="15" customHeight="1" x14ac:dyDescent="0.25">
      <c r="A477" s="3" t="s">
        <v>678</v>
      </c>
      <c r="B477" s="3" t="s">
        <v>693</v>
      </c>
      <c r="C477" s="3" t="str">
        <f t="shared" si="31"/>
        <v>03</v>
      </c>
      <c r="D477" s="3" t="s">
        <v>8</v>
      </c>
      <c r="E477" s="3">
        <v>27</v>
      </c>
      <c r="F477" s="3" t="s">
        <v>564</v>
      </c>
      <c r="G477" s="5" t="str">
        <f>VLOOKUP($A477,'[1]all active contracts with propo'!$A$1:$F$523,COLUMN()-4,0)</f>
        <v>Activated</v>
      </c>
      <c r="H477" s="5" t="str">
        <f>VLOOKUP($A477,'[1]all active contracts with propo'!$A$1:$F$523,COLUMN()-4,0)</f>
        <v>Karza Technologies</v>
      </c>
      <c r="I477" s="5" t="str">
        <f>VLOOKUP($A477,'[1]all active contracts with propo'!$A$1:$F$523,COLUMN()-4,0)</f>
        <v>Sneha Khemani</v>
      </c>
      <c r="J477" s="5" t="str">
        <f>VLOOKUP($A477,'[1]all active contracts with propo'!$A$1:$F$523,COLUMN()-4,0)</f>
        <v>CoWrks Worli</v>
      </c>
      <c r="K477" s="5" t="e">
        <f>VLOOKUP($A477,'[1]all active contracts with propo'!$A$1:$F$523,COLUMN()-4,0)</f>
        <v>#REF!</v>
      </c>
      <c r="L477" t="e">
        <f t="shared" si="32"/>
        <v>#REF!</v>
      </c>
    </row>
    <row r="478" spans="1:12" ht="15" customHeight="1" x14ac:dyDescent="0.25">
      <c r="A478" s="3" t="s">
        <v>678</v>
      </c>
      <c r="B478" s="3" t="s">
        <v>694</v>
      </c>
      <c r="C478" s="3" t="str">
        <f t="shared" si="31"/>
        <v>03</v>
      </c>
      <c r="D478" s="3" t="s">
        <v>8</v>
      </c>
      <c r="E478" s="3">
        <v>27</v>
      </c>
      <c r="F478" s="3" t="s">
        <v>564</v>
      </c>
      <c r="G478" s="5" t="str">
        <f>VLOOKUP($A478,'[1]all active contracts with propo'!$A$1:$F$523,COLUMN()-4,0)</f>
        <v>Activated</v>
      </c>
      <c r="H478" s="5" t="str">
        <f>VLOOKUP($A478,'[1]all active contracts with propo'!$A$1:$F$523,COLUMN()-4,0)</f>
        <v>Karza Technologies</v>
      </c>
      <c r="I478" s="5" t="str">
        <f>VLOOKUP($A478,'[1]all active contracts with propo'!$A$1:$F$523,COLUMN()-4,0)</f>
        <v>Sneha Khemani</v>
      </c>
      <c r="J478" s="5" t="str">
        <f>VLOOKUP($A478,'[1]all active contracts with propo'!$A$1:$F$523,COLUMN()-4,0)</f>
        <v>CoWrks Worli</v>
      </c>
      <c r="K478" s="5" t="e">
        <f>VLOOKUP($A478,'[1]all active contracts with propo'!$A$1:$F$523,COLUMN()-4,0)</f>
        <v>#REF!</v>
      </c>
      <c r="L478" t="e">
        <f t="shared" si="32"/>
        <v>#REF!</v>
      </c>
    </row>
    <row r="479" spans="1:12" ht="15" customHeight="1" x14ac:dyDescent="0.25">
      <c r="A479" s="3" t="s">
        <v>678</v>
      </c>
      <c r="B479" s="3" t="s">
        <v>695</v>
      </c>
      <c r="C479" s="3" t="str">
        <f t="shared" si="31"/>
        <v>03</v>
      </c>
      <c r="D479" s="3" t="s">
        <v>8</v>
      </c>
      <c r="E479" s="3">
        <v>27</v>
      </c>
      <c r="F479" s="3" t="s">
        <v>564</v>
      </c>
      <c r="G479" s="5" t="str">
        <f>VLOOKUP($A479,'[1]all active contracts with propo'!$A$1:$F$523,COLUMN()-4,0)</f>
        <v>Activated</v>
      </c>
      <c r="H479" s="5" t="str">
        <f>VLOOKUP($A479,'[1]all active contracts with propo'!$A$1:$F$523,COLUMN()-4,0)</f>
        <v>Karza Technologies</v>
      </c>
      <c r="I479" s="5" t="str">
        <f>VLOOKUP($A479,'[1]all active contracts with propo'!$A$1:$F$523,COLUMN()-4,0)</f>
        <v>Sneha Khemani</v>
      </c>
      <c r="J479" s="5" t="str">
        <f>VLOOKUP($A479,'[1]all active contracts with propo'!$A$1:$F$523,COLUMN()-4,0)</f>
        <v>CoWrks Worli</v>
      </c>
      <c r="K479" s="5" t="e">
        <f>VLOOKUP($A479,'[1]all active contracts with propo'!$A$1:$F$523,COLUMN()-4,0)</f>
        <v>#REF!</v>
      </c>
      <c r="L479" t="e">
        <f t="shared" si="32"/>
        <v>#REF!</v>
      </c>
    </row>
    <row r="480" spans="1:12" ht="15" customHeight="1" x14ac:dyDescent="0.25">
      <c r="A480" s="3" t="s">
        <v>678</v>
      </c>
      <c r="B480" s="3" t="s">
        <v>696</v>
      </c>
      <c r="C480" s="3" t="str">
        <f t="shared" si="31"/>
        <v>03</v>
      </c>
      <c r="D480" s="3" t="s">
        <v>8</v>
      </c>
      <c r="E480" s="3">
        <v>27</v>
      </c>
      <c r="F480" s="3" t="s">
        <v>564</v>
      </c>
      <c r="G480" s="5" t="str">
        <f>VLOOKUP($A480,'[1]all active contracts with propo'!$A$1:$F$523,COLUMN()-4,0)</f>
        <v>Activated</v>
      </c>
      <c r="H480" s="5" t="str">
        <f>VLOOKUP($A480,'[1]all active contracts with propo'!$A$1:$F$523,COLUMN()-4,0)</f>
        <v>Karza Technologies</v>
      </c>
      <c r="I480" s="5" t="str">
        <f>VLOOKUP($A480,'[1]all active contracts with propo'!$A$1:$F$523,COLUMN()-4,0)</f>
        <v>Sneha Khemani</v>
      </c>
      <c r="J480" s="5" t="str">
        <f>VLOOKUP($A480,'[1]all active contracts with propo'!$A$1:$F$523,COLUMN()-4,0)</f>
        <v>CoWrks Worli</v>
      </c>
      <c r="K480" s="5" t="e">
        <f>VLOOKUP($A480,'[1]all active contracts with propo'!$A$1:$F$523,COLUMN()-4,0)</f>
        <v>#REF!</v>
      </c>
      <c r="L480" t="e">
        <f t="shared" si="32"/>
        <v>#REF!</v>
      </c>
    </row>
    <row r="481" spans="1:12" ht="15" customHeight="1" x14ac:dyDescent="0.25">
      <c r="A481" s="3" t="s">
        <v>678</v>
      </c>
      <c r="B481" s="3" t="s">
        <v>697</v>
      </c>
      <c r="C481" s="3" t="str">
        <f t="shared" si="31"/>
        <v>03</v>
      </c>
      <c r="D481" s="3" t="s">
        <v>8</v>
      </c>
      <c r="E481" s="3">
        <v>27</v>
      </c>
      <c r="F481" s="3" t="s">
        <v>564</v>
      </c>
      <c r="G481" s="5" t="str">
        <f>VLOOKUP($A481,'[1]all active contracts with propo'!$A$1:$F$523,COLUMN()-4,0)</f>
        <v>Activated</v>
      </c>
      <c r="H481" s="5" t="str">
        <f>VLOOKUP($A481,'[1]all active contracts with propo'!$A$1:$F$523,COLUMN()-4,0)</f>
        <v>Karza Technologies</v>
      </c>
      <c r="I481" s="5" t="str">
        <f>VLOOKUP($A481,'[1]all active contracts with propo'!$A$1:$F$523,COLUMN()-4,0)</f>
        <v>Sneha Khemani</v>
      </c>
      <c r="J481" s="5" t="str">
        <f>VLOOKUP($A481,'[1]all active contracts with propo'!$A$1:$F$523,COLUMN()-4,0)</f>
        <v>CoWrks Worli</v>
      </c>
      <c r="K481" s="5" t="e">
        <f>VLOOKUP($A481,'[1]all active contracts with propo'!$A$1:$F$523,COLUMN()-4,0)</f>
        <v>#REF!</v>
      </c>
      <c r="L481" t="e">
        <f t="shared" si="32"/>
        <v>#REF!</v>
      </c>
    </row>
    <row r="482" spans="1:12" ht="15" customHeight="1" x14ac:dyDescent="0.25">
      <c r="A482" s="3" t="s">
        <v>678</v>
      </c>
      <c r="B482" s="3" t="s">
        <v>698</v>
      </c>
      <c r="C482" s="3" t="str">
        <f t="shared" si="31"/>
        <v>03</v>
      </c>
      <c r="D482" s="3" t="s">
        <v>8</v>
      </c>
      <c r="E482" s="3">
        <v>27</v>
      </c>
      <c r="F482" s="3" t="s">
        <v>564</v>
      </c>
      <c r="G482" s="5" t="str">
        <f>VLOOKUP($A482,'[1]all active contracts with propo'!$A$1:$F$523,COLUMN()-4,0)</f>
        <v>Activated</v>
      </c>
      <c r="H482" s="5" t="str">
        <f>VLOOKUP($A482,'[1]all active contracts with propo'!$A$1:$F$523,COLUMN()-4,0)</f>
        <v>Karza Technologies</v>
      </c>
      <c r="I482" s="5" t="str">
        <f>VLOOKUP($A482,'[1]all active contracts with propo'!$A$1:$F$523,COLUMN()-4,0)</f>
        <v>Sneha Khemani</v>
      </c>
      <c r="J482" s="5" t="str">
        <f>VLOOKUP($A482,'[1]all active contracts with propo'!$A$1:$F$523,COLUMN()-4,0)</f>
        <v>CoWrks Worli</v>
      </c>
      <c r="K482" s="5" t="e">
        <f>VLOOKUP($A482,'[1]all active contracts with propo'!$A$1:$F$523,COLUMN()-4,0)</f>
        <v>#REF!</v>
      </c>
      <c r="L482" t="e">
        <f t="shared" si="32"/>
        <v>#REF!</v>
      </c>
    </row>
    <row r="483" spans="1:12" ht="15" customHeight="1" x14ac:dyDescent="0.25">
      <c r="A483" s="3" t="s">
        <v>678</v>
      </c>
      <c r="B483" s="3" t="s">
        <v>699</v>
      </c>
      <c r="C483" s="3" t="str">
        <f t="shared" si="31"/>
        <v>03</v>
      </c>
      <c r="D483" s="3" t="s">
        <v>8</v>
      </c>
      <c r="E483" s="3">
        <v>27</v>
      </c>
      <c r="F483" s="3" t="s">
        <v>564</v>
      </c>
      <c r="G483" s="5" t="str">
        <f>VLOOKUP($A483,'[1]all active contracts with propo'!$A$1:$F$523,COLUMN()-4,0)</f>
        <v>Activated</v>
      </c>
      <c r="H483" s="5" t="str">
        <f>VLOOKUP($A483,'[1]all active contracts with propo'!$A$1:$F$523,COLUMN()-4,0)</f>
        <v>Karza Technologies</v>
      </c>
      <c r="I483" s="5" t="str">
        <f>VLOOKUP($A483,'[1]all active contracts with propo'!$A$1:$F$523,COLUMN()-4,0)</f>
        <v>Sneha Khemani</v>
      </c>
      <c r="J483" s="5" t="str">
        <f>VLOOKUP($A483,'[1]all active contracts with propo'!$A$1:$F$523,COLUMN()-4,0)</f>
        <v>CoWrks Worli</v>
      </c>
      <c r="K483" s="5" t="e">
        <f>VLOOKUP($A483,'[1]all active contracts with propo'!$A$1:$F$523,COLUMN()-4,0)</f>
        <v>#REF!</v>
      </c>
      <c r="L483" t="e">
        <f t="shared" si="32"/>
        <v>#REF!</v>
      </c>
    </row>
    <row r="484" spans="1:12" ht="15" customHeight="1" x14ac:dyDescent="0.25">
      <c r="A484" s="3" t="s">
        <v>678</v>
      </c>
      <c r="B484" s="3" t="s">
        <v>700</v>
      </c>
      <c r="C484" s="3" t="str">
        <f t="shared" si="31"/>
        <v>03</v>
      </c>
      <c r="D484" s="3" t="s">
        <v>8</v>
      </c>
      <c r="E484" s="3">
        <v>27</v>
      </c>
      <c r="F484" s="3" t="s">
        <v>564</v>
      </c>
      <c r="G484" s="5" t="str">
        <f>VLOOKUP($A484,'[1]all active contracts with propo'!$A$1:$F$523,COLUMN()-4,0)</f>
        <v>Activated</v>
      </c>
      <c r="H484" s="5" t="str">
        <f>VLOOKUP($A484,'[1]all active contracts with propo'!$A$1:$F$523,COLUMN()-4,0)</f>
        <v>Karza Technologies</v>
      </c>
      <c r="I484" s="5" t="str">
        <f>VLOOKUP($A484,'[1]all active contracts with propo'!$A$1:$F$523,COLUMN()-4,0)</f>
        <v>Sneha Khemani</v>
      </c>
      <c r="J484" s="5" t="str">
        <f>VLOOKUP($A484,'[1]all active contracts with propo'!$A$1:$F$523,COLUMN()-4,0)</f>
        <v>CoWrks Worli</v>
      </c>
      <c r="K484" s="5" t="e">
        <f>VLOOKUP($A484,'[1]all active contracts with propo'!$A$1:$F$523,COLUMN()-4,0)</f>
        <v>#REF!</v>
      </c>
      <c r="L484" t="e">
        <f t="shared" si="32"/>
        <v>#REF!</v>
      </c>
    </row>
    <row r="485" spans="1:12" ht="15" customHeight="1" x14ac:dyDescent="0.25">
      <c r="A485" s="3" t="s">
        <v>678</v>
      </c>
      <c r="B485" s="3" t="s">
        <v>701</v>
      </c>
      <c r="C485" s="3" t="str">
        <f t="shared" si="31"/>
        <v>03</v>
      </c>
      <c r="D485" s="3" t="s">
        <v>8</v>
      </c>
      <c r="E485" s="3">
        <v>27</v>
      </c>
      <c r="F485" s="3" t="s">
        <v>564</v>
      </c>
      <c r="G485" s="5" t="str">
        <f>VLOOKUP($A485,'[1]all active contracts with propo'!$A$1:$F$523,COLUMN()-4,0)</f>
        <v>Activated</v>
      </c>
      <c r="H485" s="5" t="str">
        <f>VLOOKUP($A485,'[1]all active contracts with propo'!$A$1:$F$523,COLUMN()-4,0)</f>
        <v>Karza Technologies</v>
      </c>
      <c r="I485" s="5" t="str">
        <f>VLOOKUP($A485,'[1]all active contracts with propo'!$A$1:$F$523,COLUMN()-4,0)</f>
        <v>Sneha Khemani</v>
      </c>
      <c r="J485" s="5" t="str">
        <f>VLOOKUP($A485,'[1]all active contracts with propo'!$A$1:$F$523,COLUMN()-4,0)</f>
        <v>CoWrks Worli</v>
      </c>
      <c r="K485" s="5" t="e">
        <f>VLOOKUP($A485,'[1]all active contracts with propo'!$A$1:$F$523,COLUMN()-4,0)</f>
        <v>#REF!</v>
      </c>
      <c r="L485" t="e">
        <f t="shared" si="32"/>
        <v>#REF!</v>
      </c>
    </row>
    <row r="486" spans="1:12" ht="15" customHeight="1" x14ac:dyDescent="0.25">
      <c r="A486" s="3" t="s">
        <v>678</v>
      </c>
      <c r="B486" s="3" t="s">
        <v>702</v>
      </c>
      <c r="C486" s="3" t="str">
        <f t="shared" si="31"/>
        <v>03</v>
      </c>
      <c r="D486" s="3" t="s">
        <v>8</v>
      </c>
      <c r="E486" s="3">
        <v>27</v>
      </c>
      <c r="F486" s="3" t="s">
        <v>564</v>
      </c>
      <c r="G486" s="5" t="str">
        <f>VLOOKUP($A486,'[1]all active contracts with propo'!$A$1:$F$523,COLUMN()-4,0)</f>
        <v>Activated</v>
      </c>
      <c r="H486" s="5" t="str">
        <f>VLOOKUP($A486,'[1]all active contracts with propo'!$A$1:$F$523,COLUMN()-4,0)</f>
        <v>Karza Technologies</v>
      </c>
      <c r="I486" s="5" t="str">
        <f>VLOOKUP($A486,'[1]all active contracts with propo'!$A$1:$F$523,COLUMN()-4,0)</f>
        <v>Sneha Khemani</v>
      </c>
      <c r="J486" s="5" t="str">
        <f>VLOOKUP($A486,'[1]all active contracts with propo'!$A$1:$F$523,COLUMN()-4,0)</f>
        <v>CoWrks Worli</v>
      </c>
      <c r="K486" s="5" t="e">
        <f>VLOOKUP($A486,'[1]all active contracts with propo'!$A$1:$F$523,COLUMN()-4,0)</f>
        <v>#REF!</v>
      </c>
      <c r="L486" t="e">
        <f t="shared" si="32"/>
        <v>#REF!</v>
      </c>
    </row>
    <row r="487" spans="1:12" ht="15" customHeight="1" x14ac:dyDescent="0.25">
      <c r="A487" s="3" t="s">
        <v>678</v>
      </c>
      <c r="B487" s="3" t="s">
        <v>703</v>
      </c>
      <c r="C487" s="3" t="str">
        <f t="shared" si="31"/>
        <v>03</v>
      </c>
      <c r="D487" s="3" t="s">
        <v>8</v>
      </c>
      <c r="E487" s="3">
        <v>27</v>
      </c>
      <c r="F487" s="3" t="s">
        <v>564</v>
      </c>
      <c r="G487" s="5" t="str">
        <f>VLOOKUP($A487,'[1]all active contracts with propo'!$A$1:$F$523,COLUMN()-4,0)</f>
        <v>Activated</v>
      </c>
      <c r="H487" s="5" t="str">
        <f>VLOOKUP($A487,'[1]all active contracts with propo'!$A$1:$F$523,COLUMN()-4,0)</f>
        <v>Karza Technologies</v>
      </c>
      <c r="I487" s="5" t="str">
        <f>VLOOKUP($A487,'[1]all active contracts with propo'!$A$1:$F$523,COLUMN()-4,0)</f>
        <v>Sneha Khemani</v>
      </c>
      <c r="J487" s="5" t="str">
        <f>VLOOKUP($A487,'[1]all active contracts with propo'!$A$1:$F$523,COLUMN()-4,0)</f>
        <v>CoWrks Worli</v>
      </c>
      <c r="K487" s="5" t="e">
        <f>VLOOKUP($A487,'[1]all active contracts with propo'!$A$1:$F$523,COLUMN()-4,0)</f>
        <v>#REF!</v>
      </c>
      <c r="L487" t="e">
        <f t="shared" si="32"/>
        <v>#REF!</v>
      </c>
    </row>
    <row r="488" spans="1:12" ht="15" customHeight="1" x14ac:dyDescent="0.25">
      <c r="A488" s="3" t="s">
        <v>678</v>
      </c>
      <c r="B488" s="3" t="s">
        <v>704</v>
      </c>
      <c r="C488" s="3" t="str">
        <f t="shared" si="31"/>
        <v>03</v>
      </c>
      <c r="D488" s="3" t="s">
        <v>8</v>
      </c>
      <c r="E488" s="3">
        <v>27</v>
      </c>
      <c r="F488" s="3" t="s">
        <v>564</v>
      </c>
      <c r="G488" s="5" t="str">
        <f>VLOOKUP($A488,'[1]all active contracts with propo'!$A$1:$F$523,COLUMN()-4,0)</f>
        <v>Activated</v>
      </c>
      <c r="H488" s="5" t="str">
        <f>VLOOKUP($A488,'[1]all active contracts with propo'!$A$1:$F$523,COLUMN()-4,0)</f>
        <v>Karza Technologies</v>
      </c>
      <c r="I488" s="5" t="str">
        <f>VLOOKUP($A488,'[1]all active contracts with propo'!$A$1:$F$523,COLUMN()-4,0)</f>
        <v>Sneha Khemani</v>
      </c>
      <c r="J488" s="5" t="str">
        <f>VLOOKUP($A488,'[1]all active contracts with propo'!$A$1:$F$523,COLUMN()-4,0)</f>
        <v>CoWrks Worli</v>
      </c>
      <c r="K488" s="5" t="e">
        <f>VLOOKUP($A488,'[1]all active contracts with propo'!$A$1:$F$523,COLUMN()-4,0)</f>
        <v>#REF!</v>
      </c>
      <c r="L488" t="e">
        <f t="shared" si="32"/>
        <v>#REF!</v>
      </c>
    </row>
    <row r="489" spans="1:12" ht="15" customHeight="1" x14ac:dyDescent="0.25">
      <c r="A489" s="3" t="s">
        <v>678</v>
      </c>
      <c r="B489" s="3" t="s">
        <v>705</v>
      </c>
      <c r="C489" s="3" t="str">
        <f t="shared" si="31"/>
        <v>03</v>
      </c>
      <c r="D489" s="3" t="s">
        <v>8</v>
      </c>
      <c r="E489" s="3">
        <v>27</v>
      </c>
      <c r="F489" s="3" t="s">
        <v>564</v>
      </c>
      <c r="G489" s="5" t="str">
        <f>VLOOKUP($A489,'[1]all active contracts with propo'!$A$1:$F$523,COLUMN()-4,0)</f>
        <v>Activated</v>
      </c>
      <c r="H489" s="5" t="str">
        <f>VLOOKUP($A489,'[1]all active contracts with propo'!$A$1:$F$523,COLUMN()-4,0)</f>
        <v>Karza Technologies</v>
      </c>
      <c r="I489" s="5" t="str">
        <f>VLOOKUP($A489,'[1]all active contracts with propo'!$A$1:$F$523,COLUMN()-4,0)</f>
        <v>Sneha Khemani</v>
      </c>
      <c r="J489" s="5" t="str">
        <f>VLOOKUP($A489,'[1]all active contracts with propo'!$A$1:$F$523,COLUMN()-4,0)</f>
        <v>CoWrks Worli</v>
      </c>
      <c r="K489" s="5" t="e">
        <f>VLOOKUP($A489,'[1]all active contracts with propo'!$A$1:$F$523,COLUMN()-4,0)</f>
        <v>#REF!</v>
      </c>
      <c r="L489" t="e">
        <f t="shared" si="32"/>
        <v>#REF!</v>
      </c>
    </row>
    <row r="490" spans="1:12" ht="15" customHeight="1" x14ac:dyDescent="0.25">
      <c r="A490" s="3" t="s">
        <v>707</v>
      </c>
      <c r="B490" s="3" t="s">
        <v>708</v>
      </c>
      <c r="C490" s="3" t="str">
        <f t="shared" si="31"/>
        <v>03</v>
      </c>
      <c r="D490" s="3" t="s">
        <v>8</v>
      </c>
      <c r="E490" s="3">
        <v>3</v>
      </c>
      <c r="F490" s="3" t="s">
        <v>564</v>
      </c>
      <c r="G490" s="5" t="str">
        <f>VLOOKUP($A490,'[1]all active contracts with propo'!$A$1:$F$523,COLUMN()-4,0)</f>
        <v>Activated</v>
      </c>
      <c r="H490" s="5" t="str">
        <f>VLOOKUP($A490,'[1]all active contracts with propo'!$A$1:$F$523,COLUMN()-4,0)</f>
        <v>Aria CFO Services LLP</v>
      </c>
      <c r="I490" s="5" t="str">
        <f>VLOOKUP($A490,'[1]all active contracts with propo'!$A$1:$F$523,COLUMN()-4,0)</f>
        <v>Maaz Shaikh</v>
      </c>
      <c r="J490" s="5" t="str">
        <f>VLOOKUP($A490,'[1]all active contracts with propo'!$A$1:$F$523,COLUMN()-4,0)</f>
        <v>CoWrks Worli</v>
      </c>
      <c r="K490" s="5" t="e">
        <f>VLOOKUP($A490,'[1]all active contracts with propo'!$A$1:$F$523,COLUMN()-4,0)</f>
        <v>#REF!</v>
      </c>
      <c r="L490" t="e">
        <f t="shared" si="32"/>
        <v>#REF!</v>
      </c>
    </row>
    <row r="491" spans="1:12" ht="15" customHeight="1" x14ac:dyDescent="0.25">
      <c r="A491" s="3" t="s">
        <v>707</v>
      </c>
      <c r="B491" s="3" t="s">
        <v>709</v>
      </c>
      <c r="C491" s="3" t="str">
        <f t="shared" si="31"/>
        <v>03</v>
      </c>
      <c r="D491" s="3" t="s">
        <v>8</v>
      </c>
      <c r="E491" s="3">
        <v>3</v>
      </c>
      <c r="F491" s="3" t="s">
        <v>564</v>
      </c>
      <c r="G491" s="5" t="str">
        <f>VLOOKUP($A491,'[1]all active contracts with propo'!$A$1:$F$523,COLUMN()-4,0)</f>
        <v>Activated</v>
      </c>
      <c r="H491" s="5" t="str">
        <f>VLOOKUP($A491,'[1]all active contracts with propo'!$A$1:$F$523,COLUMN()-4,0)</f>
        <v>Aria CFO Services LLP</v>
      </c>
      <c r="I491" s="5" t="str">
        <f>VLOOKUP($A491,'[1]all active contracts with propo'!$A$1:$F$523,COLUMN()-4,0)</f>
        <v>Maaz Shaikh</v>
      </c>
      <c r="J491" s="5" t="str">
        <f>VLOOKUP($A491,'[1]all active contracts with propo'!$A$1:$F$523,COLUMN()-4,0)</f>
        <v>CoWrks Worli</v>
      </c>
      <c r="K491" s="5" t="e">
        <f>VLOOKUP($A491,'[1]all active contracts with propo'!$A$1:$F$523,COLUMN()-4,0)</f>
        <v>#REF!</v>
      </c>
      <c r="L491" t="e">
        <f t="shared" si="32"/>
        <v>#REF!</v>
      </c>
    </row>
    <row r="492" spans="1:12" ht="15" customHeight="1" x14ac:dyDescent="0.25">
      <c r="A492" s="3" t="s">
        <v>707</v>
      </c>
      <c r="B492" s="3" t="s">
        <v>710</v>
      </c>
      <c r="C492" s="3" t="str">
        <f t="shared" si="31"/>
        <v>03</v>
      </c>
      <c r="D492" s="3" t="s">
        <v>8</v>
      </c>
      <c r="E492" s="3">
        <v>3</v>
      </c>
      <c r="F492" s="3" t="s">
        <v>564</v>
      </c>
      <c r="G492" s="5" t="str">
        <f>VLOOKUP($A492,'[1]all active contracts with propo'!$A$1:$F$523,COLUMN()-4,0)</f>
        <v>Activated</v>
      </c>
      <c r="H492" s="5" t="str">
        <f>VLOOKUP($A492,'[1]all active contracts with propo'!$A$1:$F$523,COLUMN()-4,0)</f>
        <v>Aria CFO Services LLP</v>
      </c>
      <c r="I492" s="5" t="str">
        <f>VLOOKUP($A492,'[1]all active contracts with propo'!$A$1:$F$523,COLUMN()-4,0)</f>
        <v>Maaz Shaikh</v>
      </c>
      <c r="J492" s="5" t="str">
        <f>VLOOKUP($A492,'[1]all active contracts with propo'!$A$1:$F$523,COLUMN()-4,0)</f>
        <v>CoWrks Worli</v>
      </c>
      <c r="K492" s="5" t="e">
        <f>VLOOKUP($A492,'[1]all active contracts with propo'!$A$1:$F$523,COLUMN()-4,0)</f>
        <v>#REF!</v>
      </c>
      <c r="L492" t="e">
        <f t="shared" si="32"/>
        <v>#REF!</v>
      </c>
    </row>
    <row r="493" spans="1:12" ht="15" customHeight="1" x14ac:dyDescent="0.25">
      <c r="A493" s="3" t="s">
        <v>711</v>
      </c>
      <c r="B493" s="3" t="s">
        <v>706</v>
      </c>
      <c r="C493" s="3" t="str">
        <f t="shared" si="31"/>
        <v>03</v>
      </c>
      <c r="D493" s="3" t="s">
        <v>8</v>
      </c>
      <c r="E493" s="3">
        <v>1</v>
      </c>
      <c r="F493" s="3" t="s">
        <v>564</v>
      </c>
      <c r="G493" s="5" t="str">
        <f>VLOOKUP($A493,'[1]all active contracts with propo'!$A$1:$F$523,COLUMN()-4,0)</f>
        <v>Activated</v>
      </c>
      <c r="H493" s="5" t="str">
        <f>VLOOKUP($A493,'[1]all active contracts with propo'!$A$1:$F$523,COLUMN()-4,0)</f>
        <v>Ony by One Design Pvt Ltd</v>
      </c>
      <c r="I493" s="5" t="str">
        <f>VLOOKUP($A493,'[1]all active contracts with propo'!$A$1:$F$523,COLUMN()-4,0)</f>
        <v>Maaz Shaikh</v>
      </c>
      <c r="J493" s="5" t="str">
        <f>VLOOKUP($A493,'[1]all active contracts with propo'!$A$1:$F$523,COLUMN()-4,0)</f>
        <v>CoWrks Worli</v>
      </c>
      <c r="K493" s="5" t="e">
        <f>VLOOKUP($A493,'[1]all active contracts with propo'!$A$1:$F$523,COLUMN()-4,0)</f>
        <v>#REF!</v>
      </c>
      <c r="L493" t="e">
        <f t="shared" si="32"/>
        <v>#REF!</v>
      </c>
    </row>
    <row r="494" spans="1:12" ht="15" customHeight="1" x14ac:dyDescent="0.25">
      <c r="A494" s="3" t="s">
        <v>713</v>
      </c>
      <c r="B494" s="3" t="s">
        <v>714</v>
      </c>
      <c r="C494" s="3" t="str">
        <f t="shared" si="31"/>
        <v>03</v>
      </c>
      <c r="D494" s="3" t="s">
        <v>6</v>
      </c>
      <c r="E494" s="3">
        <v>22</v>
      </c>
      <c r="F494" s="3" t="s">
        <v>564</v>
      </c>
      <c r="G494" s="5" t="str">
        <f>VLOOKUP($A494,'[1]all active contracts with propo'!$A$1:$F$523,COLUMN()-4,0)</f>
        <v>Activated</v>
      </c>
      <c r="H494" s="5" t="str">
        <f>VLOOKUP($A494,'[1]all active contracts with propo'!$A$1:$F$523,COLUMN()-4,0)</f>
        <v>Roundglass H2O Pvt. Ltd.</v>
      </c>
      <c r="I494" s="5" t="str">
        <f>VLOOKUP($A494,'[1]all active contracts with propo'!$A$1:$F$523,COLUMN()-4,0)</f>
        <v>Maaz Shaikh</v>
      </c>
      <c r="J494" s="5" t="str">
        <f>VLOOKUP($A494,'[1]all active contracts with propo'!$A$1:$F$523,COLUMN()-4,0)</f>
        <v>CoWrks Worli</v>
      </c>
      <c r="K494" s="5" t="e">
        <f>VLOOKUP($A494,'[1]all active contracts with propo'!$A$1:$F$523,COLUMN()-4,0)</f>
        <v>#REF!</v>
      </c>
      <c r="L494" t="e">
        <f t="shared" si="32"/>
        <v>#REF!</v>
      </c>
    </row>
    <row r="495" spans="1:12" ht="15" customHeight="1" x14ac:dyDescent="0.25">
      <c r="A495" s="3" t="s">
        <v>713</v>
      </c>
      <c r="B495" s="3" t="s">
        <v>715</v>
      </c>
      <c r="C495" s="3" t="str">
        <f t="shared" si="31"/>
        <v>03</v>
      </c>
      <c r="D495" s="3" t="s">
        <v>6</v>
      </c>
      <c r="E495" s="3">
        <v>22</v>
      </c>
      <c r="F495" s="3" t="s">
        <v>564</v>
      </c>
      <c r="G495" s="5" t="str">
        <f>VLOOKUP($A495,'[1]all active contracts with propo'!$A$1:$F$523,COLUMN()-4,0)</f>
        <v>Activated</v>
      </c>
      <c r="H495" s="5" t="str">
        <f>VLOOKUP($A495,'[1]all active contracts with propo'!$A$1:$F$523,COLUMN()-4,0)</f>
        <v>Roundglass H2O Pvt. Ltd.</v>
      </c>
      <c r="I495" s="5" t="str">
        <f>VLOOKUP($A495,'[1]all active contracts with propo'!$A$1:$F$523,COLUMN()-4,0)</f>
        <v>Maaz Shaikh</v>
      </c>
      <c r="J495" s="5" t="str">
        <f>VLOOKUP($A495,'[1]all active contracts with propo'!$A$1:$F$523,COLUMN()-4,0)</f>
        <v>CoWrks Worli</v>
      </c>
      <c r="K495" s="5" t="e">
        <f>VLOOKUP($A495,'[1]all active contracts with propo'!$A$1:$F$523,COLUMN()-4,0)</f>
        <v>#REF!</v>
      </c>
      <c r="L495" t="e">
        <f t="shared" si="32"/>
        <v>#REF!</v>
      </c>
    </row>
    <row r="496" spans="1:12" ht="15" customHeight="1" x14ac:dyDescent="0.25">
      <c r="A496" s="3" t="s">
        <v>716</v>
      </c>
      <c r="B496" s="3" t="s">
        <v>584</v>
      </c>
      <c r="C496" s="3" t="str">
        <f t="shared" si="31"/>
        <v>02</v>
      </c>
      <c r="D496" s="3" t="s">
        <v>59</v>
      </c>
      <c r="E496" s="3">
        <v>1</v>
      </c>
      <c r="F496" s="3" t="s">
        <v>564</v>
      </c>
      <c r="G496" s="5" t="str">
        <f>VLOOKUP($A496,'[1]all active contracts with propo'!$A$1:$F$523,COLUMN()-4,0)</f>
        <v>Activated</v>
      </c>
      <c r="H496" s="5" t="str">
        <f>VLOOKUP($A496,'[1]all active contracts with propo'!$A$1:$F$523,COLUMN()-4,0)</f>
        <v>Saibal Das</v>
      </c>
      <c r="I496" s="5" t="str">
        <f>VLOOKUP($A496,'[1]all active contracts with propo'!$A$1:$F$523,COLUMN()-4,0)</f>
        <v>Sneha Khemani</v>
      </c>
      <c r="J496" s="5" t="str">
        <f>VLOOKUP($A496,'[1]all active contracts with propo'!$A$1:$F$523,COLUMN()-4,0)</f>
        <v>CoWrks Worli</v>
      </c>
      <c r="K496" s="5" t="e">
        <f>VLOOKUP($A496,'[1]all active contracts with propo'!$A$1:$F$523,COLUMN()-4,0)</f>
        <v>#REF!</v>
      </c>
      <c r="L496" t="e">
        <f t="shared" si="32"/>
        <v>#REF!</v>
      </c>
    </row>
    <row r="497" spans="1:12" ht="15" customHeight="1" x14ac:dyDescent="0.25">
      <c r="A497" s="3" t="s">
        <v>676</v>
      </c>
      <c r="B497" s="3" t="s">
        <v>575</v>
      </c>
      <c r="C497" s="3" t="str">
        <f t="shared" si="31"/>
        <v>02</v>
      </c>
      <c r="D497" s="3" t="s">
        <v>8</v>
      </c>
      <c r="E497" s="3">
        <v>3</v>
      </c>
      <c r="F497" s="3" t="s">
        <v>564</v>
      </c>
      <c r="G497" s="5" t="str">
        <f>VLOOKUP($A497,'[1]all active contracts with propo'!$A$1:$F$523,COLUMN()-4,0)</f>
        <v>Activated</v>
      </c>
      <c r="H497" s="5" t="str">
        <f>VLOOKUP($A497,'[1]all active contracts with propo'!$A$1:$F$523,COLUMN()-4,0)</f>
        <v>Prinseps Auctions (P) Ltd</v>
      </c>
      <c r="I497" s="5" t="str">
        <f>VLOOKUP($A497,'[1]all active contracts with propo'!$A$1:$F$523,COLUMN()-4,0)</f>
        <v>Sneha Khemani</v>
      </c>
      <c r="J497" s="5" t="str">
        <f>VLOOKUP($A497,'[1]all active contracts with propo'!$A$1:$F$523,COLUMN()-4,0)</f>
        <v>CoWrks Worli</v>
      </c>
      <c r="K497" s="5" t="e">
        <f>VLOOKUP($A497,'[1]all active contracts with propo'!$A$1:$F$523,COLUMN()-4,0)</f>
        <v>#REF!</v>
      </c>
      <c r="L497" t="e">
        <f t="shared" si="32"/>
        <v>#REF!</v>
      </c>
    </row>
    <row r="498" spans="1:12" ht="15" customHeight="1" x14ac:dyDescent="0.25">
      <c r="A498" s="3" t="s">
        <v>676</v>
      </c>
      <c r="B498" s="3" t="s">
        <v>588</v>
      </c>
      <c r="C498" s="3" t="str">
        <f t="shared" si="31"/>
        <v>02</v>
      </c>
      <c r="D498" s="3" t="s">
        <v>59</v>
      </c>
      <c r="E498" s="3">
        <v>3</v>
      </c>
      <c r="F498" s="3" t="s">
        <v>564</v>
      </c>
      <c r="G498" s="5" t="str">
        <f>VLOOKUP($A498,'[1]all active contracts with propo'!$A$1:$F$523,COLUMN()-4,0)</f>
        <v>Activated</v>
      </c>
      <c r="H498" s="5" t="str">
        <f>VLOOKUP($A498,'[1]all active contracts with propo'!$A$1:$F$523,COLUMN()-4,0)</f>
        <v>Prinseps Auctions (P) Ltd</v>
      </c>
      <c r="I498" s="5" t="str">
        <f>VLOOKUP($A498,'[1]all active contracts with propo'!$A$1:$F$523,COLUMN()-4,0)</f>
        <v>Sneha Khemani</v>
      </c>
      <c r="J498" s="5" t="str">
        <f>VLOOKUP($A498,'[1]all active contracts with propo'!$A$1:$F$523,COLUMN()-4,0)</f>
        <v>CoWrks Worli</v>
      </c>
      <c r="K498" s="5" t="e">
        <f>VLOOKUP($A498,'[1]all active contracts with propo'!$A$1:$F$523,COLUMN()-4,0)</f>
        <v>#REF!</v>
      </c>
      <c r="L498" t="e">
        <f t="shared" si="32"/>
        <v>#REF!</v>
      </c>
    </row>
    <row r="499" spans="1:12" ht="15" customHeight="1" x14ac:dyDescent="0.25">
      <c r="A499" s="3" t="s">
        <v>717</v>
      </c>
      <c r="B499" s="3" t="s">
        <v>666</v>
      </c>
      <c r="C499" s="3" t="str">
        <f t="shared" si="31"/>
        <v>02</v>
      </c>
      <c r="D499" s="3" t="s">
        <v>59</v>
      </c>
      <c r="E499" s="3">
        <v>2</v>
      </c>
      <c r="F499" s="3" t="s">
        <v>564</v>
      </c>
      <c r="G499" s="5" t="str">
        <f>VLOOKUP($A499,'[1]all active contracts with propo'!$A$1:$F$523,COLUMN()-4,0)</f>
        <v>Activated</v>
      </c>
      <c r="H499" s="5" t="str">
        <f>VLOOKUP($A499,'[1]all active contracts with propo'!$A$1:$F$523,COLUMN()-4,0)</f>
        <v>Veneklasen Associates</v>
      </c>
      <c r="I499" s="5" t="str">
        <f>VLOOKUP($A499,'[1]all active contracts with propo'!$A$1:$F$523,COLUMN()-4,0)</f>
        <v>Sneha Khemani</v>
      </c>
      <c r="J499" s="5" t="str">
        <f>VLOOKUP($A499,'[1]all active contracts with propo'!$A$1:$F$523,COLUMN()-4,0)</f>
        <v>CoWrks Worli</v>
      </c>
      <c r="K499" s="5" t="e">
        <f>VLOOKUP($A499,'[1]all active contracts with propo'!$A$1:$F$523,COLUMN()-4,0)</f>
        <v>#REF!</v>
      </c>
      <c r="L499" t="e">
        <f t="shared" si="32"/>
        <v>#REF!</v>
      </c>
    </row>
    <row r="500" spans="1:12" ht="15" customHeight="1" x14ac:dyDescent="0.25">
      <c r="A500" s="3" t="s">
        <v>717</v>
      </c>
      <c r="B500" s="3" t="s">
        <v>667</v>
      </c>
      <c r="C500" s="3" t="str">
        <f t="shared" si="31"/>
        <v>02</v>
      </c>
      <c r="D500" s="3" t="s">
        <v>59</v>
      </c>
      <c r="E500" s="3">
        <v>2</v>
      </c>
      <c r="F500" s="3" t="s">
        <v>564</v>
      </c>
      <c r="G500" s="5" t="str">
        <f>VLOOKUP($A500,'[1]all active contracts with propo'!$A$1:$F$523,COLUMN()-4,0)</f>
        <v>Activated</v>
      </c>
      <c r="H500" s="5" t="str">
        <f>VLOOKUP($A500,'[1]all active contracts with propo'!$A$1:$F$523,COLUMN()-4,0)</f>
        <v>Veneklasen Associates</v>
      </c>
      <c r="I500" s="5" t="str">
        <f>VLOOKUP($A500,'[1]all active contracts with propo'!$A$1:$F$523,COLUMN()-4,0)</f>
        <v>Sneha Khemani</v>
      </c>
      <c r="J500" s="5" t="str">
        <f>VLOOKUP($A500,'[1]all active contracts with propo'!$A$1:$F$523,COLUMN()-4,0)</f>
        <v>CoWrks Worli</v>
      </c>
      <c r="K500" s="5" t="e">
        <f>VLOOKUP($A500,'[1]all active contracts with propo'!$A$1:$F$523,COLUMN()-4,0)</f>
        <v>#REF!</v>
      </c>
      <c r="L500" t="e">
        <f t="shared" si="32"/>
        <v>#REF!</v>
      </c>
    </row>
    <row r="501" spans="1:12" ht="15" customHeight="1" x14ac:dyDescent="0.25">
      <c r="A501" s="3" t="s">
        <v>718</v>
      </c>
      <c r="B501" s="3" t="s">
        <v>596</v>
      </c>
      <c r="C501" s="3" t="str">
        <f t="shared" si="31"/>
        <v>02</v>
      </c>
      <c r="D501" s="3" t="s">
        <v>6</v>
      </c>
      <c r="E501" s="3">
        <v>8</v>
      </c>
      <c r="F501" s="3" t="s">
        <v>564</v>
      </c>
      <c r="G501" s="5" t="str">
        <f>VLOOKUP($A501,'[1]all active contracts with propo'!$A$1:$F$523,COLUMN()-4,0)</f>
        <v>Formal Notice Given</v>
      </c>
      <c r="H501" s="5" t="str">
        <f>VLOOKUP($A501,'[1]all active contracts with propo'!$A$1:$F$523,COLUMN()-4,0)</f>
        <v>SMAAASH Innovation Pvt Ltd</v>
      </c>
      <c r="I501" s="5" t="str">
        <f>VLOOKUP($A501,'[1]all active contracts with propo'!$A$1:$F$523,COLUMN()-4,0)</f>
        <v>Sneha Khemani</v>
      </c>
      <c r="J501" s="5" t="str">
        <f>VLOOKUP($A501,'[1]all active contracts with propo'!$A$1:$F$523,COLUMN()-4,0)</f>
        <v>CoWrks Worli</v>
      </c>
      <c r="K501" s="5" t="e">
        <f>VLOOKUP($A501,'[1]all active contracts with propo'!$A$1:$F$523,COLUMN()-4,0)</f>
        <v>#REF!</v>
      </c>
      <c r="L501" t="e">
        <f t="shared" si="32"/>
        <v>#REF!</v>
      </c>
    </row>
    <row r="502" spans="1:12" ht="15" customHeight="1" x14ac:dyDescent="0.25">
      <c r="A502" s="3" t="s">
        <v>719</v>
      </c>
      <c r="B502" s="3" t="s">
        <v>720</v>
      </c>
      <c r="C502" s="3" t="str">
        <f t="shared" si="31"/>
        <v>03</v>
      </c>
      <c r="D502" s="3" t="s">
        <v>8</v>
      </c>
      <c r="E502" s="3">
        <v>1</v>
      </c>
      <c r="F502" s="3" t="s">
        <v>564</v>
      </c>
      <c r="G502" s="5" t="str">
        <f>VLOOKUP($A502,'[1]all active contracts with propo'!$A$1:$F$523,COLUMN()-4,0)</f>
        <v>Activated</v>
      </c>
      <c r="H502" s="5" t="str">
        <f>VLOOKUP($A502,'[1]all active contracts with propo'!$A$1:$F$523,COLUMN()-4,0)</f>
        <v>Gautam Shiknis</v>
      </c>
      <c r="I502" s="5" t="str">
        <f>VLOOKUP($A502,'[1]all active contracts with propo'!$A$1:$F$523,COLUMN()-4,0)</f>
        <v>Maaz Shaikh</v>
      </c>
      <c r="J502" s="5" t="str">
        <f>VLOOKUP($A502,'[1]all active contracts with propo'!$A$1:$F$523,COLUMN()-4,0)</f>
        <v>CoWrks Worli</v>
      </c>
      <c r="K502" s="5" t="e">
        <f>VLOOKUP($A502,'[1]all active contracts with propo'!$A$1:$F$523,COLUMN()-4,0)</f>
        <v>#REF!</v>
      </c>
      <c r="L502" t="e">
        <f t="shared" si="32"/>
        <v>#REF!</v>
      </c>
    </row>
    <row r="503" spans="1:12" ht="15" customHeight="1" x14ac:dyDescent="0.25">
      <c r="A503" s="3" t="s">
        <v>721</v>
      </c>
      <c r="B503" s="3" t="s">
        <v>722</v>
      </c>
      <c r="C503" s="3" t="str">
        <f t="shared" si="31"/>
        <v>03</v>
      </c>
      <c r="D503" s="3" t="s">
        <v>8</v>
      </c>
      <c r="E503" s="3">
        <v>2</v>
      </c>
      <c r="F503" s="3" t="s">
        <v>564</v>
      </c>
      <c r="G503" s="5" t="str">
        <f>VLOOKUP($A503,'[1]all active contracts with propo'!$A$1:$F$523,COLUMN()-4,0)</f>
        <v>Activated</v>
      </c>
      <c r="H503" s="5" t="str">
        <f>VLOOKUP($A503,'[1]all active contracts with propo'!$A$1:$F$523,COLUMN()-4,0)</f>
        <v>White Whale Partners</v>
      </c>
      <c r="I503" s="5" t="str">
        <f>VLOOKUP($A503,'[1]all active contracts with propo'!$A$1:$F$523,COLUMN()-4,0)</f>
        <v>Sneha Khemani</v>
      </c>
      <c r="J503" s="5" t="str">
        <f>VLOOKUP($A503,'[1]all active contracts with propo'!$A$1:$F$523,COLUMN()-4,0)</f>
        <v>CoWrks Worli</v>
      </c>
      <c r="K503" s="5" t="e">
        <f>VLOOKUP($A503,'[1]all active contracts with propo'!$A$1:$F$523,COLUMN()-4,0)</f>
        <v>#REF!</v>
      </c>
      <c r="L503" t="e">
        <f t="shared" si="32"/>
        <v>#REF!</v>
      </c>
    </row>
    <row r="504" spans="1:12" ht="15" customHeight="1" x14ac:dyDescent="0.25">
      <c r="A504" s="3" t="s">
        <v>721</v>
      </c>
      <c r="B504" s="3" t="s">
        <v>723</v>
      </c>
      <c r="C504" s="3" t="str">
        <f t="shared" si="31"/>
        <v>03</v>
      </c>
      <c r="D504" s="3" t="s">
        <v>8</v>
      </c>
      <c r="E504" s="3">
        <v>2</v>
      </c>
      <c r="F504" s="3" t="s">
        <v>564</v>
      </c>
      <c r="G504" s="5" t="str">
        <f>VLOOKUP($A504,'[1]all active contracts with propo'!$A$1:$F$523,COLUMN()-4,0)</f>
        <v>Activated</v>
      </c>
      <c r="H504" s="5" t="str">
        <f>VLOOKUP($A504,'[1]all active contracts with propo'!$A$1:$F$523,COLUMN()-4,0)</f>
        <v>White Whale Partners</v>
      </c>
      <c r="I504" s="5" t="str">
        <f>VLOOKUP($A504,'[1]all active contracts with propo'!$A$1:$F$523,COLUMN()-4,0)</f>
        <v>Sneha Khemani</v>
      </c>
      <c r="J504" s="5" t="str">
        <f>VLOOKUP($A504,'[1]all active contracts with propo'!$A$1:$F$523,COLUMN()-4,0)</f>
        <v>CoWrks Worli</v>
      </c>
      <c r="K504" s="5" t="e">
        <f>VLOOKUP($A504,'[1]all active contracts with propo'!$A$1:$F$523,COLUMN()-4,0)</f>
        <v>#REF!</v>
      </c>
      <c r="L504" t="e">
        <f t="shared" si="32"/>
        <v>#REF!</v>
      </c>
    </row>
    <row r="505" spans="1:12" ht="15" customHeight="1" x14ac:dyDescent="0.25">
      <c r="A505" s="3" t="s">
        <v>724</v>
      </c>
      <c r="B505" s="3" t="s">
        <v>712</v>
      </c>
      <c r="C505" s="3" t="str">
        <f t="shared" si="31"/>
        <v>03</v>
      </c>
      <c r="D505" s="3" t="s">
        <v>8</v>
      </c>
      <c r="E505" s="3">
        <v>1</v>
      </c>
      <c r="F505" s="3" t="s">
        <v>564</v>
      </c>
      <c r="G505" s="5" t="str">
        <f>VLOOKUP($A505,'[1]all active contracts with propo'!$A$1:$F$523,COLUMN()-4,0)</f>
        <v>Activated</v>
      </c>
      <c r="H505" s="5" t="str">
        <f>VLOOKUP($A505,'[1]all active contracts with propo'!$A$1:$F$523,COLUMN()-4,0)</f>
        <v>JM Holdings</v>
      </c>
      <c r="I505" s="5" t="str">
        <f>VLOOKUP($A505,'[1]all active contracts with propo'!$A$1:$F$523,COLUMN()-4,0)</f>
        <v>Sneha Khemani</v>
      </c>
      <c r="J505" s="5" t="str">
        <f>VLOOKUP($A505,'[1]all active contracts with propo'!$A$1:$F$523,COLUMN()-4,0)</f>
        <v>CoWrks Worli</v>
      </c>
      <c r="K505" s="5" t="e">
        <f>VLOOKUP($A505,'[1]all active contracts with propo'!$A$1:$F$523,COLUMN()-4,0)</f>
        <v>#REF!</v>
      </c>
      <c r="L505" t="e">
        <f t="shared" si="32"/>
        <v>#REF!</v>
      </c>
    </row>
    <row r="506" spans="1:12" ht="15" customHeight="1" x14ac:dyDescent="0.25">
      <c r="A506" s="3" t="s">
        <v>725</v>
      </c>
      <c r="B506" s="3" t="s">
        <v>640</v>
      </c>
      <c r="C506" s="3" t="str">
        <f t="shared" si="31"/>
        <v>02</v>
      </c>
      <c r="D506" s="3" t="s">
        <v>59</v>
      </c>
      <c r="E506" s="3">
        <v>1</v>
      </c>
      <c r="F506" s="3" t="s">
        <v>564</v>
      </c>
      <c r="G506" s="5" t="str">
        <f>VLOOKUP($A506,'[1]all active contracts with propo'!$A$1:$F$523,COLUMN()-4,0)</f>
        <v>Activated</v>
      </c>
      <c r="H506" s="5" t="str">
        <f>VLOOKUP($A506,'[1]all active contracts with propo'!$A$1:$F$523,COLUMN()-4,0)</f>
        <v>Aria CFO Services LLP</v>
      </c>
      <c r="I506" s="5" t="str">
        <f>VLOOKUP($A506,'[1]all active contracts with propo'!$A$1:$F$523,COLUMN()-4,0)</f>
        <v>Maaz Shaikh</v>
      </c>
      <c r="J506" s="5" t="str">
        <f>VLOOKUP($A506,'[1]all active contracts with propo'!$A$1:$F$523,COLUMN()-4,0)</f>
        <v>CoWrks Worli</v>
      </c>
      <c r="K506" s="5" t="e">
        <f>VLOOKUP($A506,'[1]all active contracts with propo'!$A$1:$F$523,COLUMN()-4,0)</f>
        <v>#REF!</v>
      </c>
      <c r="L506" t="e">
        <f t="shared" si="32"/>
        <v>#REF!</v>
      </c>
    </row>
    <row r="507" spans="1:12" ht="15" customHeight="1" x14ac:dyDescent="0.25">
      <c r="A507" s="3" t="s">
        <v>782</v>
      </c>
      <c r="B507" s="3" t="s">
        <v>783</v>
      </c>
      <c r="C507" s="3" t="str">
        <f t="shared" ref="C507:C570" si="33">IF(OR(B507="Telephony",B507="Community Lounge",B507="Car Parking",B507="Bike Parking"),"",LEFT(RIGHT(B507,6),2))</f>
        <v>00</v>
      </c>
      <c r="D507" s="3" t="s">
        <v>162</v>
      </c>
      <c r="E507" s="3">
        <v>4</v>
      </c>
      <c r="F507" s="3" t="s">
        <v>727</v>
      </c>
      <c r="G507" s="5" t="str">
        <f>VLOOKUP($A507,'[1]all active contracts with propo'!$A$1:$F$523,COLUMN()-4,0)</f>
        <v>Activated</v>
      </c>
      <c r="H507" s="5" t="str">
        <f>VLOOKUP($A507,'[1]all active contracts with propo'!$A$1:$F$523,COLUMN()-4,0)</f>
        <v>DEININGER Management Consultants Private Limited</v>
      </c>
      <c r="I507" s="5" t="str">
        <f>VLOOKUP($A507,'[1]all active contracts with propo'!$A$1:$F$523,COLUMN()-4,0)</f>
        <v>Khushboo Parakh</v>
      </c>
      <c r="J507" s="5" t="str">
        <f>VLOOKUP($A507,'[1]all active contracts with propo'!$A$1:$F$523,COLUMN()-4,0)</f>
        <v>Gurgaon Central</v>
      </c>
      <c r="K507" s="5" t="e">
        <f>VLOOKUP($A507,'[1]all active contracts with propo'!$A$1:$F$523,COLUMN()-4,0)</f>
        <v>#REF!</v>
      </c>
      <c r="L507" t="e">
        <f t="shared" si="32"/>
        <v>#REF!</v>
      </c>
    </row>
    <row r="508" spans="1:12" ht="15" customHeight="1" x14ac:dyDescent="0.25">
      <c r="A508" s="3" t="s">
        <v>782</v>
      </c>
      <c r="B508" s="3" t="s">
        <v>784</v>
      </c>
      <c r="C508" s="3" t="str">
        <f t="shared" si="33"/>
        <v>00</v>
      </c>
      <c r="D508" s="3" t="s">
        <v>162</v>
      </c>
      <c r="E508" s="3">
        <v>4</v>
      </c>
      <c r="F508" s="3" t="s">
        <v>727</v>
      </c>
      <c r="G508" s="5" t="str">
        <f>VLOOKUP($A508,'[1]all active contracts with propo'!$A$1:$F$523,COLUMN()-4,0)</f>
        <v>Activated</v>
      </c>
      <c r="H508" s="5" t="str">
        <f>VLOOKUP($A508,'[1]all active contracts with propo'!$A$1:$F$523,COLUMN()-4,0)</f>
        <v>DEININGER Management Consultants Private Limited</v>
      </c>
      <c r="I508" s="5" t="str">
        <f>VLOOKUP($A508,'[1]all active contracts with propo'!$A$1:$F$523,COLUMN()-4,0)</f>
        <v>Khushboo Parakh</v>
      </c>
      <c r="J508" s="5" t="str">
        <f>VLOOKUP($A508,'[1]all active contracts with propo'!$A$1:$F$523,COLUMN()-4,0)</f>
        <v>Gurgaon Central</v>
      </c>
      <c r="K508" s="5" t="e">
        <f>VLOOKUP($A508,'[1]all active contracts with propo'!$A$1:$F$523,COLUMN()-4,0)</f>
        <v>#REF!</v>
      </c>
      <c r="L508" t="e">
        <f t="shared" si="32"/>
        <v>#REF!</v>
      </c>
    </row>
    <row r="509" spans="1:12" ht="15" customHeight="1" x14ac:dyDescent="0.25">
      <c r="A509" s="3" t="s">
        <v>782</v>
      </c>
      <c r="B509" s="3" t="s">
        <v>785</v>
      </c>
      <c r="C509" s="3" t="str">
        <f t="shared" si="33"/>
        <v>00</v>
      </c>
      <c r="D509" s="3" t="s">
        <v>162</v>
      </c>
      <c r="E509" s="3">
        <v>4</v>
      </c>
      <c r="F509" s="3" t="s">
        <v>727</v>
      </c>
      <c r="G509" s="5" t="str">
        <f>VLOOKUP($A509,'[1]all active contracts with propo'!$A$1:$F$523,COLUMN()-4,0)</f>
        <v>Activated</v>
      </c>
      <c r="H509" s="5" t="str">
        <f>VLOOKUP($A509,'[1]all active contracts with propo'!$A$1:$F$523,COLUMN()-4,0)</f>
        <v>DEININGER Management Consultants Private Limited</v>
      </c>
      <c r="I509" s="5" t="str">
        <f>VLOOKUP($A509,'[1]all active contracts with propo'!$A$1:$F$523,COLUMN()-4,0)</f>
        <v>Khushboo Parakh</v>
      </c>
      <c r="J509" s="5" t="str">
        <f>VLOOKUP($A509,'[1]all active contracts with propo'!$A$1:$F$523,COLUMN()-4,0)</f>
        <v>Gurgaon Central</v>
      </c>
      <c r="K509" s="5" t="e">
        <f>VLOOKUP($A509,'[1]all active contracts with propo'!$A$1:$F$523,COLUMN()-4,0)</f>
        <v>#REF!</v>
      </c>
      <c r="L509" t="e">
        <f t="shared" si="32"/>
        <v>#REF!</v>
      </c>
    </row>
    <row r="510" spans="1:12" ht="15" customHeight="1" x14ac:dyDescent="0.25">
      <c r="A510" s="3" t="s">
        <v>782</v>
      </c>
      <c r="B510" s="3" t="s">
        <v>786</v>
      </c>
      <c r="C510" s="3" t="str">
        <f t="shared" si="33"/>
        <v>00</v>
      </c>
      <c r="D510" s="3" t="s">
        <v>162</v>
      </c>
      <c r="E510" s="3">
        <v>4</v>
      </c>
      <c r="F510" s="3" t="s">
        <v>727</v>
      </c>
      <c r="G510" s="5" t="str">
        <f>VLOOKUP($A510,'[1]all active contracts with propo'!$A$1:$F$523,COLUMN()-4,0)</f>
        <v>Activated</v>
      </c>
      <c r="H510" s="5" t="str">
        <f>VLOOKUP($A510,'[1]all active contracts with propo'!$A$1:$F$523,COLUMN()-4,0)</f>
        <v>DEININGER Management Consultants Private Limited</v>
      </c>
      <c r="I510" s="5" t="str">
        <f>VLOOKUP($A510,'[1]all active contracts with propo'!$A$1:$F$523,COLUMN()-4,0)</f>
        <v>Khushboo Parakh</v>
      </c>
      <c r="J510" s="5" t="str">
        <f>VLOOKUP($A510,'[1]all active contracts with propo'!$A$1:$F$523,COLUMN()-4,0)</f>
        <v>Gurgaon Central</v>
      </c>
      <c r="K510" s="5" t="e">
        <f>VLOOKUP($A510,'[1]all active contracts with propo'!$A$1:$F$523,COLUMN()-4,0)</f>
        <v>#REF!</v>
      </c>
      <c r="L510" t="e">
        <f t="shared" ref="L510:L570" si="34">IF(K510=F510,"",1)</f>
        <v>#REF!</v>
      </c>
    </row>
    <row r="511" spans="1:12" ht="15" customHeight="1" x14ac:dyDescent="0.25">
      <c r="A511" s="3" t="s">
        <v>787</v>
      </c>
      <c r="B511" s="3" t="s">
        <v>740</v>
      </c>
      <c r="C511" s="3" t="str">
        <f t="shared" si="33"/>
        <v>00</v>
      </c>
      <c r="D511" s="3" t="s">
        <v>6</v>
      </c>
      <c r="E511" s="3">
        <v>191</v>
      </c>
      <c r="F511" s="3" t="s">
        <v>727</v>
      </c>
      <c r="G511" s="5" t="str">
        <f>VLOOKUP($A511,'[1]all active contracts with propo'!$A$1:$F$523,COLUMN()-4,0)</f>
        <v>Activated</v>
      </c>
      <c r="H511" s="5" t="str">
        <f>VLOOKUP($A511,'[1]all active contracts with propo'!$A$1:$F$523,COLUMN()-4,0)</f>
        <v>Luxeva India Private Limited</v>
      </c>
      <c r="I511" s="5" t="str">
        <f>VLOOKUP($A511,'[1]all active contracts with propo'!$A$1:$F$523,COLUMN()-4,0)</f>
        <v>Dhruv Agarwal</v>
      </c>
      <c r="J511" s="5" t="str">
        <f>VLOOKUP($A511,'[1]all active contracts with propo'!$A$1:$F$523,COLUMN()-4,0)</f>
        <v>Gurgaon Central</v>
      </c>
      <c r="K511" s="5" t="e">
        <f>VLOOKUP($A511,'[1]all active contracts with propo'!$A$1:$F$523,COLUMN()-4,0)</f>
        <v>#REF!</v>
      </c>
      <c r="L511" t="e">
        <f t="shared" si="34"/>
        <v>#REF!</v>
      </c>
    </row>
    <row r="512" spans="1:12" ht="15" customHeight="1" x14ac:dyDescent="0.25">
      <c r="A512" s="3" t="s">
        <v>787</v>
      </c>
      <c r="B512" s="3" t="s">
        <v>788</v>
      </c>
      <c r="C512" s="3" t="str">
        <f t="shared" si="33"/>
        <v>00</v>
      </c>
      <c r="D512" s="3" t="s">
        <v>6</v>
      </c>
      <c r="E512" s="3">
        <v>191</v>
      </c>
      <c r="F512" s="3" t="s">
        <v>727</v>
      </c>
      <c r="G512" s="5" t="str">
        <f>VLOOKUP($A512,'[1]all active contracts with propo'!$A$1:$F$523,COLUMN()-4,0)</f>
        <v>Activated</v>
      </c>
      <c r="H512" s="5" t="str">
        <f>VLOOKUP($A512,'[1]all active contracts with propo'!$A$1:$F$523,COLUMN()-4,0)</f>
        <v>Luxeva India Private Limited</v>
      </c>
      <c r="I512" s="5" t="str">
        <f>VLOOKUP($A512,'[1]all active contracts with propo'!$A$1:$F$523,COLUMN()-4,0)</f>
        <v>Dhruv Agarwal</v>
      </c>
      <c r="J512" s="5" t="str">
        <f>VLOOKUP($A512,'[1]all active contracts with propo'!$A$1:$F$523,COLUMN()-4,0)</f>
        <v>Gurgaon Central</v>
      </c>
      <c r="K512" s="5" t="e">
        <f>VLOOKUP($A512,'[1]all active contracts with propo'!$A$1:$F$523,COLUMN()-4,0)</f>
        <v>#REF!</v>
      </c>
      <c r="L512" t="e">
        <f t="shared" si="34"/>
        <v>#REF!</v>
      </c>
    </row>
    <row r="513" spans="1:12" ht="15" customHeight="1" x14ac:dyDescent="0.25">
      <c r="A513" s="3" t="s">
        <v>787</v>
      </c>
      <c r="B513" s="3" t="s">
        <v>730</v>
      </c>
      <c r="C513" s="3" t="str">
        <f t="shared" si="33"/>
        <v>00</v>
      </c>
      <c r="D513" s="3" t="s">
        <v>6</v>
      </c>
      <c r="E513" s="3">
        <v>191</v>
      </c>
      <c r="F513" s="3" t="s">
        <v>727</v>
      </c>
      <c r="G513" s="5" t="str">
        <f>VLOOKUP($A513,'[1]all active contracts with propo'!$A$1:$F$523,COLUMN()-4,0)</f>
        <v>Activated</v>
      </c>
      <c r="H513" s="5" t="str">
        <f>VLOOKUP($A513,'[1]all active contracts with propo'!$A$1:$F$523,COLUMN()-4,0)</f>
        <v>Luxeva India Private Limited</v>
      </c>
      <c r="I513" s="5" t="str">
        <f>VLOOKUP($A513,'[1]all active contracts with propo'!$A$1:$F$523,COLUMN()-4,0)</f>
        <v>Dhruv Agarwal</v>
      </c>
      <c r="J513" s="5" t="str">
        <f>VLOOKUP($A513,'[1]all active contracts with propo'!$A$1:$F$523,COLUMN()-4,0)</f>
        <v>Gurgaon Central</v>
      </c>
      <c r="K513" s="5" t="e">
        <f>VLOOKUP($A513,'[1]all active contracts with propo'!$A$1:$F$523,COLUMN()-4,0)</f>
        <v>#REF!</v>
      </c>
      <c r="L513" t="e">
        <f t="shared" si="34"/>
        <v>#REF!</v>
      </c>
    </row>
    <row r="514" spans="1:12" ht="15" customHeight="1" x14ac:dyDescent="0.25">
      <c r="A514" s="3" t="s">
        <v>787</v>
      </c>
      <c r="B514" s="3" t="s">
        <v>726</v>
      </c>
      <c r="C514" s="3" t="str">
        <f t="shared" si="33"/>
        <v>00</v>
      </c>
      <c r="D514" s="3" t="s">
        <v>8</v>
      </c>
      <c r="E514" s="3">
        <v>191</v>
      </c>
      <c r="F514" s="3" t="s">
        <v>727</v>
      </c>
      <c r="G514" s="5" t="str">
        <f>VLOOKUP($A514,'[1]all active contracts with propo'!$A$1:$F$523,COLUMN()-4,0)</f>
        <v>Activated</v>
      </c>
      <c r="H514" s="5" t="str">
        <f>VLOOKUP($A514,'[1]all active contracts with propo'!$A$1:$F$523,COLUMN()-4,0)</f>
        <v>Luxeva India Private Limited</v>
      </c>
      <c r="I514" s="5" t="str">
        <f>VLOOKUP($A514,'[1]all active contracts with propo'!$A$1:$F$523,COLUMN()-4,0)</f>
        <v>Dhruv Agarwal</v>
      </c>
      <c r="J514" s="5" t="str">
        <f>VLOOKUP($A514,'[1]all active contracts with propo'!$A$1:$F$523,COLUMN()-4,0)</f>
        <v>Gurgaon Central</v>
      </c>
      <c r="K514" s="5" t="e">
        <f>VLOOKUP($A514,'[1]all active contracts with propo'!$A$1:$F$523,COLUMN()-4,0)</f>
        <v>#REF!</v>
      </c>
      <c r="L514" t="e">
        <f t="shared" si="34"/>
        <v>#REF!</v>
      </c>
    </row>
    <row r="515" spans="1:12" ht="15" customHeight="1" x14ac:dyDescent="0.25">
      <c r="A515" s="3" t="s">
        <v>787</v>
      </c>
      <c r="B515" s="3" t="s">
        <v>789</v>
      </c>
      <c r="C515" s="3" t="str">
        <f t="shared" si="33"/>
        <v>00</v>
      </c>
      <c r="D515" s="3" t="s">
        <v>8</v>
      </c>
      <c r="E515" s="3">
        <v>191</v>
      </c>
      <c r="F515" s="3" t="s">
        <v>727</v>
      </c>
      <c r="G515" s="5" t="str">
        <f>VLOOKUP($A515,'[1]all active contracts with propo'!$A$1:$F$523,COLUMN()-4,0)</f>
        <v>Activated</v>
      </c>
      <c r="H515" s="5" t="str">
        <f>VLOOKUP($A515,'[1]all active contracts with propo'!$A$1:$F$523,COLUMN()-4,0)</f>
        <v>Luxeva India Private Limited</v>
      </c>
      <c r="I515" s="5" t="str">
        <f>VLOOKUP($A515,'[1]all active contracts with propo'!$A$1:$F$523,COLUMN()-4,0)</f>
        <v>Dhruv Agarwal</v>
      </c>
      <c r="J515" s="5" t="str">
        <f>VLOOKUP($A515,'[1]all active contracts with propo'!$A$1:$F$523,COLUMN()-4,0)</f>
        <v>Gurgaon Central</v>
      </c>
      <c r="K515" s="5" t="e">
        <f>VLOOKUP($A515,'[1]all active contracts with propo'!$A$1:$F$523,COLUMN()-4,0)</f>
        <v>#REF!</v>
      </c>
      <c r="L515" t="e">
        <f t="shared" si="34"/>
        <v>#REF!</v>
      </c>
    </row>
    <row r="516" spans="1:12" ht="15" customHeight="1" x14ac:dyDescent="0.25">
      <c r="A516" s="3" t="s">
        <v>787</v>
      </c>
      <c r="B516" s="3" t="s">
        <v>790</v>
      </c>
      <c r="C516" s="3" t="str">
        <f t="shared" si="33"/>
        <v>00</v>
      </c>
      <c r="D516" s="3" t="s">
        <v>8</v>
      </c>
      <c r="E516" s="3">
        <v>191</v>
      </c>
      <c r="F516" s="3" t="s">
        <v>727</v>
      </c>
      <c r="G516" s="5" t="str">
        <f>VLOOKUP($A516,'[1]all active contracts with propo'!$A$1:$F$523,COLUMN()-4,0)</f>
        <v>Activated</v>
      </c>
      <c r="H516" s="5" t="str">
        <f>VLOOKUP($A516,'[1]all active contracts with propo'!$A$1:$F$523,COLUMN()-4,0)</f>
        <v>Luxeva India Private Limited</v>
      </c>
      <c r="I516" s="5" t="str">
        <f>VLOOKUP($A516,'[1]all active contracts with propo'!$A$1:$F$523,COLUMN()-4,0)</f>
        <v>Dhruv Agarwal</v>
      </c>
      <c r="J516" s="5" t="str">
        <f>VLOOKUP($A516,'[1]all active contracts with propo'!$A$1:$F$523,COLUMN()-4,0)</f>
        <v>Gurgaon Central</v>
      </c>
      <c r="K516" s="5" t="e">
        <f>VLOOKUP($A516,'[1]all active contracts with propo'!$A$1:$F$523,COLUMN()-4,0)</f>
        <v>#REF!</v>
      </c>
      <c r="L516" t="e">
        <f t="shared" si="34"/>
        <v>#REF!</v>
      </c>
    </row>
    <row r="517" spans="1:12" ht="15" customHeight="1" x14ac:dyDescent="0.25">
      <c r="A517" s="3" t="s">
        <v>787</v>
      </c>
      <c r="B517" s="3" t="s">
        <v>791</v>
      </c>
      <c r="C517" s="3" t="str">
        <f t="shared" si="33"/>
        <v>00</v>
      </c>
      <c r="D517" s="3" t="s">
        <v>8</v>
      </c>
      <c r="E517" s="3">
        <v>191</v>
      </c>
      <c r="F517" s="3" t="s">
        <v>727</v>
      </c>
      <c r="G517" s="5" t="str">
        <f>VLOOKUP($A517,'[1]all active contracts with propo'!$A$1:$F$523,COLUMN()-4,0)</f>
        <v>Activated</v>
      </c>
      <c r="H517" s="5" t="str">
        <f>VLOOKUP($A517,'[1]all active contracts with propo'!$A$1:$F$523,COLUMN()-4,0)</f>
        <v>Luxeva India Private Limited</v>
      </c>
      <c r="I517" s="5" t="str">
        <f>VLOOKUP($A517,'[1]all active contracts with propo'!$A$1:$F$523,COLUMN()-4,0)</f>
        <v>Dhruv Agarwal</v>
      </c>
      <c r="J517" s="5" t="str">
        <f>VLOOKUP($A517,'[1]all active contracts with propo'!$A$1:$F$523,COLUMN()-4,0)</f>
        <v>Gurgaon Central</v>
      </c>
      <c r="K517" s="5" t="e">
        <f>VLOOKUP($A517,'[1]all active contracts with propo'!$A$1:$F$523,COLUMN()-4,0)</f>
        <v>#REF!</v>
      </c>
      <c r="L517" t="e">
        <f t="shared" si="34"/>
        <v>#REF!</v>
      </c>
    </row>
    <row r="518" spans="1:12" ht="15" customHeight="1" x14ac:dyDescent="0.25">
      <c r="A518" s="3" t="s">
        <v>787</v>
      </c>
      <c r="B518" s="3" t="s">
        <v>792</v>
      </c>
      <c r="C518" s="3" t="str">
        <f t="shared" si="33"/>
        <v>00</v>
      </c>
      <c r="D518" s="3" t="s">
        <v>8</v>
      </c>
      <c r="E518" s="3">
        <v>191</v>
      </c>
      <c r="F518" s="3" t="s">
        <v>727</v>
      </c>
      <c r="G518" s="5" t="str">
        <f>VLOOKUP($A518,'[1]all active contracts with propo'!$A$1:$F$523,COLUMN()-4,0)</f>
        <v>Activated</v>
      </c>
      <c r="H518" s="5" t="str">
        <f>VLOOKUP($A518,'[1]all active contracts with propo'!$A$1:$F$523,COLUMN()-4,0)</f>
        <v>Luxeva India Private Limited</v>
      </c>
      <c r="I518" s="5" t="str">
        <f>VLOOKUP($A518,'[1]all active contracts with propo'!$A$1:$F$523,COLUMN()-4,0)</f>
        <v>Dhruv Agarwal</v>
      </c>
      <c r="J518" s="5" t="str">
        <f>VLOOKUP($A518,'[1]all active contracts with propo'!$A$1:$F$523,COLUMN()-4,0)</f>
        <v>Gurgaon Central</v>
      </c>
      <c r="K518" s="5" t="e">
        <f>VLOOKUP($A518,'[1]all active contracts with propo'!$A$1:$F$523,COLUMN()-4,0)</f>
        <v>#REF!</v>
      </c>
      <c r="L518" t="e">
        <f t="shared" si="34"/>
        <v>#REF!</v>
      </c>
    </row>
    <row r="519" spans="1:12" ht="15" customHeight="1" x14ac:dyDescent="0.25">
      <c r="A519" s="3" t="s">
        <v>787</v>
      </c>
      <c r="B519" s="3" t="s">
        <v>793</v>
      </c>
      <c r="C519" s="3" t="str">
        <f t="shared" si="33"/>
        <v>00</v>
      </c>
      <c r="D519" s="3" t="s">
        <v>8</v>
      </c>
      <c r="E519" s="3">
        <v>191</v>
      </c>
      <c r="F519" s="3" t="s">
        <v>727</v>
      </c>
      <c r="G519" s="5" t="str">
        <f>VLOOKUP($A519,'[1]all active contracts with propo'!$A$1:$F$523,COLUMN()-4,0)</f>
        <v>Activated</v>
      </c>
      <c r="H519" s="5" t="str">
        <f>VLOOKUP($A519,'[1]all active contracts with propo'!$A$1:$F$523,COLUMN()-4,0)</f>
        <v>Luxeva India Private Limited</v>
      </c>
      <c r="I519" s="5" t="str">
        <f>VLOOKUP($A519,'[1]all active contracts with propo'!$A$1:$F$523,COLUMN()-4,0)</f>
        <v>Dhruv Agarwal</v>
      </c>
      <c r="J519" s="5" t="str">
        <f>VLOOKUP($A519,'[1]all active contracts with propo'!$A$1:$F$523,COLUMN()-4,0)</f>
        <v>Gurgaon Central</v>
      </c>
      <c r="K519" s="5" t="e">
        <f>VLOOKUP($A519,'[1]all active contracts with propo'!$A$1:$F$523,COLUMN()-4,0)</f>
        <v>#REF!</v>
      </c>
      <c r="L519" t="e">
        <f t="shared" si="34"/>
        <v>#REF!</v>
      </c>
    </row>
    <row r="520" spans="1:12" ht="15" customHeight="1" x14ac:dyDescent="0.25">
      <c r="A520" s="3" t="s">
        <v>787</v>
      </c>
      <c r="B520" s="3" t="s">
        <v>794</v>
      </c>
      <c r="C520" s="3" t="str">
        <f t="shared" si="33"/>
        <v>00</v>
      </c>
      <c r="D520" s="3" t="s">
        <v>8</v>
      </c>
      <c r="E520" s="3">
        <v>191</v>
      </c>
      <c r="F520" s="3" t="s">
        <v>727</v>
      </c>
      <c r="G520" s="5" t="str">
        <f>VLOOKUP($A520,'[1]all active contracts with propo'!$A$1:$F$523,COLUMN()-4,0)</f>
        <v>Activated</v>
      </c>
      <c r="H520" s="5" t="str">
        <f>VLOOKUP($A520,'[1]all active contracts with propo'!$A$1:$F$523,COLUMN()-4,0)</f>
        <v>Luxeva India Private Limited</v>
      </c>
      <c r="I520" s="5" t="str">
        <f>VLOOKUP($A520,'[1]all active contracts with propo'!$A$1:$F$523,COLUMN()-4,0)</f>
        <v>Dhruv Agarwal</v>
      </c>
      <c r="J520" s="5" t="str">
        <f>VLOOKUP($A520,'[1]all active contracts with propo'!$A$1:$F$523,COLUMN()-4,0)</f>
        <v>Gurgaon Central</v>
      </c>
      <c r="K520" s="5" t="e">
        <f>VLOOKUP($A520,'[1]all active contracts with propo'!$A$1:$F$523,COLUMN()-4,0)</f>
        <v>#REF!</v>
      </c>
      <c r="L520" t="e">
        <f t="shared" si="34"/>
        <v>#REF!</v>
      </c>
    </row>
    <row r="521" spans="1:12" ht="15" customHeight="1" x14ac:dyDescent="0.25">
      <c r="A521" s="3" t="s">
        <v>787</v>
      </c>
      <c r="B521" s="3" t="s">
        <v>795</v>
      </c>
      <c r="C521" s="3" t="str">
        <f t="shared" si="33"/>
        <v>00</v>
      </c>
      <c r="D521" s="3" t="s">
        <v>59</v>
      </c>
      <c r="E521" s="3">
        <v>191</v>
      </c>
      <c r="F521" s="3" t="s">
        <v>727</v>
      </c>
      <c r="G521" s="5" t="str">
        <f>VLOOKUP($A521,'[1]all active contracts with propo'!$A$1:$F$523,COLUMN()-4,0)</f>
        <v>Activated</v>
      </c>
      <c r="H521" s="5" t="str">
        <f>VLOOKUP($A521,'[1]all active contracts with propo'!$A$1:$F$523,COLUMN()-4,0)</f>
        <v>Luxeva India Private Limited</v>
      </c>
      <c r="I521" s="5" t="str">
        <f>VLOOKUP($A521,'[1]all active contracts with propo'!$A$1:$F$523,COLUMN()-4,0)</f>
        <v>Dhruv Agarwal</v>
      </c>
      <c r="J521" s="5" t="str">
        <f>VLOOKUP($A521,'[1]all active contracts with propo'!$A$1:$F$523,COLUMN()-4,0)</f>
        <v>Gurgaon Central</v>
      </c>
      <c r="K521" s="5" t="e">
        <f>VLOOKUP($A521,'[1]all active contracts with propo'!$A$1:$F$523,COLUMN()-4,0)</f>
        <v>#REF!</v>
      </c>
      <c r="L521" t="e">
        <f t="shared" si="34"/>
        <v>#REF!</v>
      </c>
    </row>
    <row r="522" spans="1:12" ht="15" customHeight="1" x14ac:dyDescent="0.25">
      <c r="A522" s="3" t="s">
        <v>787</v>
      </c>
      <c r="B522" s="3" t="s">
        <v>772</v>
      </c>
      <c r="C522" s="3" t="str">
        <f t="shared" si="33"/>
        <v>00</v>
      </c>
      <c r="D522" s="3" t="s">
        <v>59</v>
      </c>
      <c r="E522" s="3">
        <v>191</v>
      </c>
      <c r="F522" s="3" t="s">
        <v>727</v>
      </c>
      <c r="G522" s="5" t="str">
        <f>VLOOKUP($A522,'[1]all active contracts with propo'!$A$1:$F$523,COLUMN()-4,0)</f>
        <v>Activated</v>
      </c>
      <c r="H522" s="5" t="str">
        <f>VLOOKUP($A522,'[1]all active contracts with propo'!$A$1:$F$523,COLUMN()-4,0)</f>
        <v>Luxeva India Private Limited</v>
      </c>
      <c r="I522" s="5" t="str">
        <f>VLOOKUP($A522,'[1]all active contracts with propo'!$A$1:$F$523,COLUMN()-4,0)</f>
        <v>Dhruv Agarwal</v>
      </c>
      <c r="J522" s="5" t="str">
        <f>VLOOKUP($A522,'[1]all active contracts with propo'!$A$1:$F$523,COLUMN()-4,0)</f>
        <v>Gurgaon Central</v>
      </c>
      <c r="K522" s="5" t="e">
        <f>VLOOKUP($A522,'[1]all active contracts with propo'!$A$1:$F$523,COLUMN()-4,0)</f>
        <v>#REF!</v>
      </c>
      <c r="L522" t="e">
        <f t="shared" si="34"/>
        <v>#REF!</v>
      </c>
    </row>
    <row r="523" spans="1:12" ht="15" customHeight="1" x14ac:dyDescent="0.25">
      <c r="A523" s="3" t="s">
        <v>787</v>
      </c>
      <c r="B523" s="3" t="s">
        <v>773</v>
      </c>
      <c r="C523" s="3" t="str">
        <f t="shared" si="33"/>
        <v>00</v>
      </c>
      <c r="D523" s="3" t="s">
        <v>59</v>
      </c>
      <c r="E523" s="3">
        <v>191</v>
      </c>
      <c r="F523" s="3" t="s">
        <v>727</v>
      </c>
      <c r="G523" s="5" t="str">
        <f>VLOOKUP($A523,'[1]all active contracts with propo'!$A$1:$F$523,COLUMN()-4,0)</f>
        <v>Activated</v>
      </c>
      <c r="H523" s="5" t="str">
        <f>VLOOKUP($A523,'[1]all active contracts with propo'!$A$1:$F$523,COLUMN()-4,0)</f>
        <v>Luxeva India Private Limited</v>
      </c>
      <c r="I523" s="5" t="str">
        <f>VLOOKUP($A523,'[1]all active contracts with propo'!$A$1:$F$523,COLUMN()-4,0)</f>
        <v>Dhruv Agarwal</v>
      </c>
      <c r="J523" s="5" t="str">
        <f>VLOOKUP($A523,'[1]all active contracts with propo'!$A$1:$F$523,COLUMN()-4,0)</f>
        <v>Gurgaon Central</v>
      </c>
      <c r="K523" s="5" t="e">
        <f>VLOOKUP($A523,'[1]all active contracts with propo'!$A$1:$F$523,COLUMN()-4,0)</f>
        <v>#REF!</v>
      </c>
      <c r="L523" t="e">
        <f t="shared" si="34"/>
        <v>#REF!</v>
      </c>
    </row>
    <row r="524" spans="1:12" ht="15" customHeight="1" x14ac:dyDescent="0.25">
      <c r="A524" s="3" t="s">
        <v>787</v>
      </c>
      <c r="B524" s="3" t="s">
        <v>774</v>
      </c>
      <c r="C524" s="3" t="str">
        <f t="shared" si="33"/>
        <v>00</v>
      </c>
      <c r="D524" s="3" t="s">
        <v>59</v>
      </c>
      <c r="E524" s="3">
        <v>191</v>
      </c>
      <c r="F524" s="3" t="s">
        <v>727</v>
      </c>
      <c r="G524" s="5" t="str">
        <f>VLOOKUP($A524,'[1]all active contracts with propo'!$A$1:$F$523,COLUMN()-4,0)</f>
        <v>Activated</v>
      </c>
      <c r="H524" s="5" t="str">
        <f>VLOOKUP($A524,'[1]all active contracts with propo'!$A$1:$F$523,COLUMN()-4,0)</f>
        <v>Luxeva India Private Limited</v>
      </c>
      <c r="I524" s="5" t="str">
        <f>VLOOKUP($A524,'[1]all active contracts with propo'!$A$1:$F$523,COLUMN()-4,0)</f>
        <v>Dhruv Agarwal</v>
      </c>
      <c r="J524" s="5" t="str">
        <f>VLOOKUP($A524,'[1]all active contracts with propo'!$A$1:$F$523,COLUMN()-4,0)</f>
        <v>Gurgaon Central</v>
      </c>
      <c r="K524" s="5" t="e">
        <f>VLOOKUP($A524,'[1]all active contracts with propo'!$A$1:$F$523,COLUMN()-4,0)</f>
        <v>#REF!</v>
      </c>
      <c r="L524" t="e">
        <f t="shared" si="34"/>
        <v>#REF!</v>
      </c>
    </row>
    <row r="525" spans="1:12" ht="15" customHeight="1" x14ac:dyDescent="0.25">
      <c r="A525" s="3" t="s">
        <v>787</v>
      </c>
      <c r="B525" s="3" t="s">
        <v>775</v>
      </c>
      <c r="C525" s="3" t="str">
        <f t="shared" si="33"/>
        <v>00</v>
      </c>
      <c r="D525" s="3" t="s">
        <v>59</v>
      </c>
      <c r="E525" s="3">
        <v>191</v>
      </c>
      <c r="F525" s="3" t="s">
        <v>727</v>
      </c>
      <c r="G525" s="5" t="str">
        <f>VLOOKUP($A525,'[1]all active contracts with propo'!$A$1:$F$523,COLUMN()-4,0)</f>
        <v>Activated</v>
      </c>
      <c r="H525" s="5" t="str">
        <f>VLOOKUP($A525,'[1]all active contracts with propo'!$A$1:$F$523,COLUMN()-4,0)</f>
        <v>Luxeva India Private Limited</v>
      </c>
      <c r="I525" s="5" t="str">
        <f>VLOOKUP($A525,'[1]all active contracts with propo'!$A$1:$F$523,COLUMN()-4,0)</f>
        <v>Dhruv Agarwal</v>
      </c>
      <c r="J525" s="5" t="str">
        <f>VLOOKUP($A525,'[1]all active contracts with propo'!$A$1:$F$523,COLUMN()-4,0)</f>
        <v>Gurgaon Central</v>
      </c>
      <c r="K525" s="5" t="e">
        <f>VLOOKUP($A525,'[1]all active contracts with propo'!$A$1:$F$523,COLUMN()-4,0)</f>
        <v>#REF!</v>
      </c>
      <c r="L525" t="e">
        <f t="shared" si="34"/>
        <v>#REF!</v>
      </c>
    </row>
    <row r="526" spans="1:12" ht="15" customHeight="1" x14ac:dyDescent="0.25">
      <c r="A526" s="3" t="s">
        <v>787</v>
      </c>
      <c r="B526" s="3" t="s">
        <v>776</v>
      </c>
      <c r="C526" s="3" t="str">
        <f t="shared" si="33"/>
        <v>00</v>
      </c>
      <c r="D526" s="3" t="s">
        <v>59</v>
      </c>
      <c r="E526" s="3">
        <v>191</v>
      </c>
      <c r="F526" s="3" t="s">
        <v>727</v>
      </c>
      <c r="G526" s="5" t="str">
        <f>VLOOKUP($A526,'[1]all active contracts with propo'!$A$1:$F$523,COLUMN()-4,0)</f>
        <v>Activated</v>
      </c>
      <c r="H526" s="5" t="str">
        <f>VLOOKUP($A526,'[1]all active contracts with propo'!$A$1:$F$523,COLUMN()-4,0)</f>
        <v>Luxeva India Private Limited</v>
      </c>
      <c r="I526" s="5" t="str">
        <f>VLOOKUP($A526,'[1]all active contracts with propo'!$A$1:$F$523,COLUMN()-4,0)</f>
        <v>Dhruv Agarwal</v>
      </c>
      <c r="J526" s="5" t="str">
        <f>VLOOKUP($A526,'[1]all active contracts with propo'!$A$1:$F$523,COLUMN()-4,0)</f>
        <v>Gurgaon Central</v>
      </c>
      <c r="K526" s="5" t="e">
        <f>VLOOKUP($A526,'[1]all active contracts with propo'!$A$1:$F$523,COLUMN()-4,0)</f>
        <v>#REF!</v>
      </c>
      <c r="L526" t="e">
        <f t="shared" si="34"/>
        <v>#REF!</v>
      </c>
    </row>
    <row r="527" spans="1:12" ht="15" customHeight="1" x14ac:dyDescent="0.25">
      <c r="A527" s="3" t="s">
        <v>787</v>
      </c>
      <c r="B527" s="3" t="s">
        <v>777</v>
      </c>
      <c r="C527" s="3" t="str">
        <f t="shared" si="33"/>
        <v>00</v>
      </c>
      <c r="D527" s="3" t="s">
        <v>59</v>
      </c>
      <c r="E527" s="3">
        <v>191</v>
      </c>
      <c r="F527" s="3" t="s">
        <v>727</v>
      </c>
      <c r="G527" s="5" t="str">
        <f>VLOOKUP($A527,'[1]all active contracts with propo'!$A$1:$F$523,COLUMN()-4,0)</f>
        <v>Activated</v>
      </c>
      <c r="H527" s="5" t="str">
        <f>VLOOKUP($A527,'[1]all active contracts with propo'!$A$1:$F$523,COLUMN()-4,0)</f>
        <v>Luxeva India Private Limited</v>
      </c>
      <c r="I527" s="5" t="str">
        <f>VLOOKUP($A527,'[1]all active contracts with propo'!$A$1:$F$523,COLUMN()-4,0)</f>
        <v>Dhruv Agarwal</v>
      </c>
      <c r="J527" s="5" t="str">
        <f>VLOOKUP($A527,'[1]all active contracts with propo'!$A$1:$F$523,COLUMN()-4,0)</f>
        <v>Gurgaon Central</v>
      </c>
      <c r="K527" s="5" t="e">
        <f>VLOOKUP($A527,'[1]all active contracts with propo'!$A$1:$F$523,COLUMN()-4,0)</f>
        <v>#REF!</v>
      </c>
      <c r="L527" t="e">
        <f t="shared" si="34"/>
        <v>#REF!</v>
      </c>
    </row>
    <row r="528" spans="1:12" ht="15" customHeight="1" x14ac:dyDescent="0.25">
      <c r="A528" s="3" t="s">
        <v>787</v>
      </c>
      <c r="B528" s="3" t="s">
        <v>778</v>
      </c>
      <c r="C528" s="3" t="str">
        <f t="shared" si="33"/>
        <v>00</v>
      </c>
      <c r="D528" s="3" t="s">
        <v>59</v>
      </c>
      <c r="E528" s="3">
        <v>191</v>
      </c>
      <c r="F528" s="3" t="s">
        <v>727</v>
      </c>
      <c r="G528" s="5" t="str">
        <f>VLOOKUP($A528,'[1]all active contracts with propo'!$A$1:$F$523,COLUMN()-4,0)</f>
        <v>Activated</v>
      </c>
      <c r="H528" s="5" t="str">
        <f>VLOOKUP($A528,'[1]all active contracts with propo'!$A$1:$F$523,COLUMN()-4,0)</f>
        <v>Luxeva India Private Limited</v>
      </c>
      <c r="I528" s="5" t="str">
        <f>VLOOKUP($A528,'[1]all active contracts with propo'!$A$1:$F$523,COLUMN()-4,0)</f>
        <v>Dhruv Agarwal</v>
      </c>
      <c r="J528" s="5" t="str">
        <f>VLOOKUP($A528,'[1]all active contracts with propo'!$A$1:$F$523,COLUMN()-4,0)</f>
        <v>Gurgaon Central</v>
      </c>
      <c r="K528" s="5" t="e">
        <f>VLOOKUP($A528,'[1]all active contracts with propo'!$A$1:$F$523,COLUMN()-4,0)</f>
        <v>#REF!</v>
      </c>
      <c r="L528" t="e">
        <f t="shared" si="34"/>
        <v>#REF!</v>
      </c>
    </row>
    <row r="529" spans="1:12" ht="15" customHeight="1" x14ac:dyDescent="0.25">
      <c r="A529" s="3" t="s">
        <v>787</v>
      </c>
      <c r="B529" s="3" t="s">
        <v>779</v>
      </c>
      <c r="C529" s="3" t="str">
        <f t="shared" si="33"/>
        <v>00</v>
      </c>
      <c r="D529" s="3" t="s">
        <v>59</v>
      </c>
      <c r="E529" s="3">
        <v>191</v>
      </c>
      <c r="F529" s="3" t="s">
        <v>727</v>
      </c>
      <c r="G529" s="5" t="str">
        <f>VLOOKUP($A529,'[1]all active contracts with propo'!$A$1:$F$523,COLUMN()-4,0)</f>
        <v>Activated</v>
      </c>
      <c r="H529" s="5" t="str">
        <f>VLOOKUP($A529,'[1]all active contracts with propo'!$A$1:$F$523,COLUMN()-4,0)</f>
        <v>Luxeva India Private Limited</v>
      </c>
      <c r="I529" s="5" t="str">
        <f>VLOOKUP($A529,'[1]all active contracts with propo'!$A$1:$F$523,COLUMN()-4,0)</f>
        <v>Dhruv Agarwal</v>
      </c>
      <c r="J529" s="5" t="str">
        <f>VLOOKUP($A529,'[1]all active contracts with propo'!$A$1:$F$523,COLUMN()-4,0)</f>
        <v>Gurgaon Central</v>
      </c>
      <c r="K529" s="5" t="e">
        <f>VLOOKUP($A529,'[1]all active contracts with propo'!$A$1:$F$523,COLUMN()-4,0)</f>
        <v>#REF!</v>
      </c>
      <c r="L529" t="e">
        <f t="shared" si="34"/>
        <v>#REF!</v>
      </c>
    </row>
    <row r="530" spans="1:12" ht="15" customHeight="1" x14ac:dyDescent="0.25">
      <c r="A530" s="3" t="s">
        <v>787</v>
      </c>
      <c r="B530" s="3" t="s">
        <v>780</v>
      </c>
      <c r="C530" s="3" t="str">
        <f t="shared" si="33"/>
        <v>00</v>
      </c>
      <c r="D530" s="3" t="s">
        <v>59</v>
      </c>
      <c r="E530" s="3">
        <v>191</v>
      </c>
      <c r="F530" s="3" t="s">
        <v>727</v>
      </c>
      <c r="G530" s="5" t="str">
        <f>VLOOKUP($A530,'[1]all active contracts with propo'!$A$1:$F$523,COLUMN()-4,0)</f>
        <v>Activated</v>
      </c>
      <c r="H530" s="5" t="str">
        <f>VLOOKUP($A530,'[1]all active contracts with propo'!$A$1:$F$523,COLUMN()-4,0)</f>
        <v>Luxeva India Private Limited</v>
      </c>
      <c r="I530" s="5" t="str">
        <f>VLOOKUP($A530,'[1]all active contracts with propo'!$A$1:$F$523,COLUMN()-4,0)</f>
        <v>Dhruv Agarwal</v>
      </c>
      <c r="J530" s="5" t="str">
        <f>VLOOKUP($A530,'[1]all active contracts with propo'!$A$1:$F$523,COLUMN()-4,0)</f>
        <v>Gurgaon Central</v>
      </c>
      <c r="K530" s="5" t="e">
        <f>VLOOKUP($A530,'[1]all active contracts with propo'!$A$1:$F$523,COLUMN()-4,0)</f>
        <v>#REF!</v>
      </c>
      <c r="L530" t="e">
        <f t="shared" si="34"/>
        <v>#REF!</v>
      </c>
    </row>
    <row r="531" spans="1:12" ht="15" customHeight="1" x14ac:dyDescent="0.25">
      <c r="A531" s="3" t="s">
        <v>787</v>
      </c>
      <c r="B531" s="3" t="s">
        <v>781</v>
      </c>
      <c r="C531" s="3" t="str">
        <f t="shared" si="33"/>
        <v>00</v>
      </c>
      <c r="D531" s="3" t="s">
        <v>59</v>
      </c>
      <c r="E531" s="3">
        <v>191</v>
      </c>
      <c r="F531" s="3" t="s">
        <v>727</v>
      </c>
      <c r="G531" s="5" t="str">
        <f>VLOOKUP($A531,'[1]all active contracts with propo'!$A$1:$F$523,COLUMN()-4,0)</f>
        <v>Activated</v>
      </c>
      <c r="H531" s="5" t="str">
        <f>VLOOKUP($A531,'[1]all active contracts with propo'!$A$1:$F$523,COLUMN()-4,0)</f>
        <v>Luxeva India Private Limited</v>
      </c>
      <c r="I531" s="5" t="str">
        <f>VLOOKUP($A531,'[1]all active contracts with propo'!$A$1:$F$523,COLUMN()-4,0)</f>
        <v>Dhruv Agarwal</v>
      </c>
      <c r="J531" s="5" t="str">
        <f>VLOOKUP($A531,'[1]all active contracts with propo'!$A$1:$F$523,COLUMN()-4,0)</f>
        <v>Gurgaon Central</v>
      </c>
      <c r="K531" s="5" t="e">
        <f>VLOOKUP($A531,'[1]all active contracts with propo'!$A$1:$F$523,COLUMN()-4,0)</f>
        <v>#REF!</v>
      </c>
      <c r="L531" t="e">
        <f t="shared" si="34"/>
        <v>#REF!</v>
      </c>
    </row>
    <row r="532" spans="1:12" ht="15" customHeight="1" x14ac:dyDescent="0.25">
      <c r="A532" s="3" t="s">
        <v>787</v>
      </c>
      <c r="B532" s="3" t="s">
        <v>796</v>
      </c>
      <c r="C532" s="3" t="str">
        <f t="shared" si="33"/>
        <v>00</v>
      </c>
      <c r="D532" s="3" t="s">
        <v>59</v>
      </c>
      <c r="E532" s="3">
        <v>191</v>
      </c>
      <c r="F532" s="3" t="s">
        <v>727</v>
      </c>
      <c r="G532" s="5" t="str">
        <f>VLOOKUP($A532,'[1]all active contracts with propo'!$A$1:$F$523,COLUMN()-4,0)</f>
        <v>Activated</v>
      </c>
      <c r="H532" s="5" t="str">
        <f>VLOOKUP($A532,'[1]all active contracts with propo'!$A$1:$F$523,COLUMN()-4,0)</f>
        <v>Luxeva India Private Limited</v>
      </c>
      <c r="I532" s="5" t="str">
        <f>VLOOKUP($A532,'[1]all active contracts with propo'!$A$1:$F$523,COLUMN()-4,0)</f>
        <v>Dhruv Agarwal</v>
      </c>
      <c r="J532" s="5" t="str">
        <f>VLOOKUP($A532,'[1]all active contracts with propo'!$A$1:$F$523,COLUMN()-4,0)</f>
        <v>Gurgaon Central</v>
      </c>
      <c r="K532" s="5" t="e">
        <f>VLOOKUP($A532,'[1]all active contracts with propo'!$A$1:$F$523,COLUMN()-4,0)</f>
        <v>#REF!</v>
      </c>
      <c r="L532" t="e">
        <f t="shared" si="34"/>
        <v>#REF!</v>
      </c>
    </row>
    <row r="533" spans="1:12" ht="15" customHeight="1" x14ac:dyDescent="0.25">
      <c r="A533" s="3" t="s">
        <v>787</v>
      </c>
      <c r="B533" s="3" t="s">
        <v>797</v>
      </c>
      <c r="C533" s="3" t="str">
        <f t="shared" si="33"/>
        <v>00</v>
      </c>
      <c r="D533" s="3" t="s">
        <v>59</v>
      </c>
      <c r="E533" s="3">
        <v>191</v>
      </c>
      <c r="F533" s="3" t="s">
        <v>727</v>
      </c>
      <c r="G533" s="5" t="str">
        <f>VLOOKUP($A533,'[1]all active contracts with propo'!$A$1:$F$523,COLUMN()-4,0)</f>
        <v>Activated</v>
      </c>
      <c r="H533" s="5" t="str">
        <f>VLOOKUP($A533,'[1]all active contracts with propo'!$A$1:$F$523,COLUMN()-4,0)</f>
        <v>Luxeva India Private Limited</v>
      </c>
      <c r="I533" s="5" t="str">
        <f>VLOOKUP($A533,'[1]all active contracts with propo'!$A$1:$F$523,COLUMN()-4,0)</f>
        <v>Dhruv Agarwal</v>
      </c>
      <c r="J533" s="5" t="str">
        <f>VLOOKUP($A533,'[1]all active contracts with propo'!$A$1:$F$523,COLUMN()-4,0)</f>
        <v>Gurgaon Central</v>
      </c>
      <c r="K533" s="5" t="e">
        <f>VLOOKUP($A533,'[1]all active contracts with propo'!$A$1:$F$523,COLUMN()-4,0)</f>
        <v>#REF!</v>
      </c>
      <c r="L533" t="e">
        <f t="shared" si="34"/>
        <v>#REF!</v>
      </c>
    </row>
    <row r="534" spans="1:12" ht="15" customHeight="1" x14ac:dyDescent="0.25">
      <c r="A534" s="3" t="s">
        <v>787</v>
      </c>
      <c r="B534" s="3" t="s">
        <v>798</v>
      </c>
      <c r="C534" s="3" t="str">
        <f t="shared" si="33"/>
        <v>00</v>
      </c>
      <c r="D534" s="3" t="s">
        <v>59</v>
      </c>
      <c r="E534" s="3">
        <v>191</v>
      </c>
      <c r="F534" s="3" t="s">
        <v>727</v>
      </c>
      <c r="G534" s="5" t="str">
        <f>VLOOKUP($A534,'[1]all active contracts with propo'!$A$1:$F$523,COLUMN()-4,0)</f>
        <v>Activated</v>
      </c>
      <c r="H534" s="5" t="str">
        <f>VLOOKUP($A534,'[1]all active contracts with propo'!$A$1:$F$523,COLUMN()-4,0)</f>
        <v>Luxeva India Private Limited</v>
      </c>
      <c r="I534" s="5" t="str">
        <f>VLOOKUP($A534,'[1]all active contracts with propo'!$A$1:$F$523,COLUMN()-4,0)</f>
        <v>Dhruv Agarwal</v>
      </c>
      <c r="J534" s="5" t="str">
        <f>VLOOKUP($A534,'[1]all active contracts with propo'!$A$1:$F$523,COLUMN()-4,0)</f>
        <v>Gurgaon Central</v>
      </c>
      <c r="K534" s="5" t="e">
        <f>VLOOKUP($A534,'[1]all active contracts with propo'!$A$1:$F$523,COLUMN()-4,0)</f>
        <v>#REF!</v>
      </c>
      <c r="L534" t="e">
        <f t="shared" si="34"/>
        <v>#REF!</v>
      </c>
    </row>
    <row r="535" spans="1:12" ht="15" customHeight="1" x14ac:dyDescent="0.25">
      <c r="A535" s="3" t="s">
        <v>787</v>
      </c>
      <c r="B535" s="3" t="s">
        <v>799</v>
      </c>
      <c r="C535" s="3" t="str">
        <f t="shared" si="33"/>
        <v>00</v>
      </c>
      <c r="D535" s="3" t="s">
        <v>59</v>
      </c>
      <c r="E535" s="3">
        <v>191</v>
      </c>
      <c r="F535" s="3" t="s">
        <v>727</v>
      </c>
      <c r="G535" s="5" t="str">
        <f>VLOOKUP($A535,'[1]all active contracts with propo'!$A$1:$F$523,COLUMN()-4,0)</f>
        <v>Activated</v>
      </c>
      <c r="H535" s="5" t="str">
        <f>VLOOKUP($A535,'[1]all active contracts with propo'!$A$1:$F$523,COLUMN()-4,0)</f>
        <v>Luxeva India Private Limited</v>
      </c>
      <c r="I535" s="5" t="str">
        <f>VLOOKUP($A535,'[1]all active contracts with propo'!$A$1:$F$523,COLUMN()-4,0)</f>
        <v>Dhruv Agarwal</v>
      </c>
      <c r="J535" s="5" t="str">
        <f>VLOOKUP($A535,'[1]all active contracts with propo'!$A$1:$F$523,COLUMN()-4,0)</f>
        <v>Gurgaon Central</v>
      </c>
      <c r="K535" s="5" t="e">
        <f>VLOOKUP($A535,'[1]all active contracts with propo'!$A$1:$F$523,COLUMN()-4,0)</f>
        <v>#REF!</v>
      </c>
      <c r="L535" t="e">
        <f t="shared" si="34"/>
        <v>#REF!</v>
      </c>
    </row>
    <row r="536" spans="1:12" ht="15" customHeight="1" x14ac:dyDescent="0.25">
      <c r="A536" s="3" t="s">
        <v>787</v>
      </c>
      <c r="B536" s="3" t="s">
        <v>800</v>
      </c>
      <c r="C536" s="3" t="str">
        <f t="shared" si="33"/>
        <v>00</v>
      </c>
      <c r="D536" s="3" t="s">
        <v>59</v>
      </c>
      <c r="E536" s="3">
        <v>191</v>
      </c>
      <c r="F536" s="3" t="s">
        <v>727</v>
      </c>
      <c r="G536" s="5" t="str">
        <f>VLOOKUP($A536,'[1]all active contracts with propo'!$A$1:$F$523,COLUMN()-4,0)</f>
        <v>Activated</v>
      </c>
      <c r="H536" s="5" t="str">
        <f>VLOOKUP($A536,'[1]all active contracts with propo'!$A$1:$F$523,COLUMN()-4,0)</f>
        <v>Luxeva India Private Limited</v>
      </c>
      <c r="I536" s="5" t="str">
        <f>VLOOKUP($A536,'[1]all active contracts with propo'!$A$1:$F$523,COLUMN()-4,0)</f>
        <v>Dhruv Agarwal</v>
      </c>
      <c r="J536" s="5" t="str">
        <f>VLOOKUP($A536,'[1]all active contracts with propo'!$A$1:$F$523,COLUMN()-4,0)</f>
        <v>Gurgaon Central</v>
      </c>
      <c r="K536" s="5" t="e">
        <f>VLOOKUP($A536,'[1]all active contracts with propo'!$A$1:$F$523,COLUMN()-4,0)</f>
        <v>#REF!</v>
      </c>
      <c r="L536" t="e">
        <f t="shared" si="34"/>
        <v>#REF!</v>
      </c>
    </row>
    <row r="537" spans="1:12" ht="15" customHeight="1" x14ac:dyDescent="0.25">
      <c r="A537" s="3" t="s">
        <v>787</v>
      </c>
      <c r="B537" s="3" t="s">
        <v>801</v>
      </c>
      <c r="C537" s="3" t="str">
        <f t="shared" si="33"/>
        <v>00</v>
      </c>
      <c r="D537" s="3" t="s">
        <v>59</v>
      </c>
      <c r="E537" s="3">
        <v>191</v>
      </c>
      <c r="F537" s="3" t="s">
        <v>727</v>
      </c>
      <c r="G537" s="5" t="str">
        <f>VLOOKUP($A537,'[1]all active contracts with propo'!$A$1:$F$523,COLUMN()-4,0)</f>
        <v>Activated</v>
      </c>
      <c r="H537" s="5" t="str">
        <f>VLOOKUP($A537,'[1]all active contracts with propo'!$A$1:$F$523,COLUMN()-4,0)</f>
        <v>Luxeva India Private Limited</v>
      </c>
      <c r="I537" s="5" t="str">
        <f>VLOOKUP($A537,'[1]all active contracts with propo'!$A$1:$F$523,COLUMN()-4,0)</f>
        <v>Dhruv Agarwal</v>
      </c>
      <c r="J537" s="5" t="str">
        <f>VLOOKUP($A537,'[1]all active contracts with propo'!$A$1:$F$523,COLUMN()-4,0)</f>
        <v>Gurgaon Central</v>
      </c>
      <c r="K537" s="5" t="e">
        <f>VLOOKUP($A537,'[1]all active contracts with propo'!$A$1:$F$523,COLUMN()-4,0)</f>
        <v>#REF!</v>
      </c>
      <c r="L537" t="e">
        <f t="shared" si="34"/>
        <v>#REF!</v>
      </c>
    </row>
    <row r="538" spans="1:12" ht="15" customHeight="1" x14ac:dyDescent="0.25">
      <c r="A538" s="3" t="s">
        <v>787</v>
      </c>
      <c r="B538" s="3" t="s">
        <v>802</v>
      </c>
      <c r="C538" s="3" t="str">
        <f t="shared" si="33"/>
        <v>00</v>
      </c>
      <c r="D538" s="3" t="s">
        <v>59</v>
      </c>
      <c r="E538" s="3">
        <v>191</v>
      </c>
      <c r="F538" s="3" t="s">
        <v>727</v>
      </c>
      <c r="G538" s="5" t="str">
        <f>VLOOKUP($A538,'[1]all active contracts with propo'!$A$1:$F$523,COLUMN()-4,0)</f>
        <v>Activated</v>
      </c>
      <c r="H538" s="5" t="str">
        <f>VLOOKUP($A538,'[1]all active contracts with propo'!$A$1:$F$523,COLUMN()-4,0)</f>
        <v>Luxeva India Private Limited</v>
      </c>
      <c r="I538" s="5" t="str">
        <f>VLOOKUP($A538,'[1]all active contracts with propo'!$A$1:$F$523,COLUMN()-4,0)</f>
        <v>Dhruv Agarwal</v>
      </c>
      <c r="J538" s="5" t="str">
        <f>VLOOKUP($A538,'[1]all active contracts with propo'!$A$1:$F$523,COLUMN()-4,0)</f>
        <v>Gurgaon Central</v>
      </c>
      <c r="K538" s="5" t="e">
        <f>VLOOKUP($A538,'[1]all active contracts with propo'!$A$1:$F$523,COLUMN()-4,0)</f>
        <v>#REF!</v>
      </c>
      <c r="L538" t="e">
        <f t="shared" si="34"/>
        <v>#REF!</v>
      </c>
    </row>
    <row r="539" spans="1:12" ht="15" customHeight="1" x14ac:dyDescent="0.25">
      <c r="A539" s="3" t="s">
        <v>787</v>
      </c>
      <c r="B539" s="3" t="s">
        <v>803</v>
      </c>
      <c r="C539" s="3" t="str">
        <f t="shared" si="33"/>
        <v>00</v>
      </c>
      <c r="D539" s="3" t="s">
        <v>59</v>
      </c>
      <c r="E539" s="3">
        <v>191</v>
      </c>
      <c r="F539" s="3" t="s">
        <v>727</v>
      </c>
      <c r="G539" s="5" t="str">
        <f>VLOOKUP($A539,'[1]all active contracts with propo'!$A$1:$F$523,COLUMN()-4,0)</f>
        <v>Activated</v>
      </c>
      <c r="H539" s="5" t="str">
        <f>VLOOKUP($A539,'[1]all active contracts with propo'!$A$1:$F$523,COLUMN()-4,0)</f>
        <v>Luxeva India Private Limited</v>
      </c>
      <c r="I539" s="5" t="str">
        <f>VLOOKUP($A539,'[1]all active contracts with propo'!$A$1:$F$523,COLUMN()-4,0)</f>
        <v>Dhruv Agarwal</v>
      </c>
      <c r="J539" s="5" t="str">
        <f>VLOOKUP($A539,'[1]all active contracts with propo'!$A$1:$F$523,COLUMN()-4,0)</f>
        <v>Gurgaon Central</v>
      </c>
      <c r="K539" s="5" t="e">
        <f>VLOOKUP($A539,'[1]all active contracts with propo'!$A$1:$F$523,COLUMN()-4,0)</f>
        <v>#REF!</v>
      </c>
      <c r="L539" t="e">
        <f t="shared" si="34"/>
        <v>#REF!</v>
      </c>
    </row>
    <row r="540" spans="1:12" ht="15" customHeight="1" x14ac:dyDescent="0.25">
      <c r="A540" s="3" t="s">
        <v>787</v>
      </c>
      <c r="B540" s="3" t="s">
        <v>804</v>
      </c>
      <c r="C540" s="3" t="str">
        <f t="shared" si="33"/>
        <v>00</v>
      </c>
      <c r="D540" s="3" t="s">
        <v>59</v>
      </c>
      <c r="E540" s="3">
        <v>191</v>
      </c>
      <c r="F540" s="3" t="s">
        <v>727</v>
      </c>
      <c r="G540" s="5" t="str">
        <f>VLOOKUP($A540,'[1]all active contracts with propo'!$A$1:$F$523,COLUMN()-4,0)</f>
        <v>Activated</v>
      </c>
      <c r="H540" s="5" t="str">
        <f>VLOOKUP($A540,'[1]all active contracts with propo'!$A$1:$F$523,COLUMN()-4,0)</f>
        <v>Luxeva India Private Limited</v>
      </c>
      <c r="I540" s="5" t="str">
        <f>VLOOKUP($A540,'[1]all active contracts with propo'!$A$1:$F$523,COLUMN()-4,0)</f>
        <v>Dhruv Agarwal</v>
      </c>
      <c r="J540" s="5" t="str">
        <f>VLOOKUP($A540,'[1]all active contracts with propo'!$A$1:$F$523,COLUMN()-4,0)</f>
        <v>Gurgaon Central</v>
      </c>
      <c r="K540" s="5" t="e">
        <f>VLOOKUP($A540,'[1]all active contracts with propo'!$A$1:$F$523,COLUMN()-4,0)</f>
        <v>#REF!</v>
      </c>
      <c r="L540" t="e">
        <f t="shared" si="34"/>
        <v>#REF!</v>
      </c>
    </row>
    <row r="541" spans="1:12" ht="15" customHeight="1" x14ac:dyDescent="0.25">
      <c r="A541" s="3" t="s">
        <v>787</v>
      </c>
      <c r="B541" s="3" t="s">
        <v>805</v>
      </c>
      <c r="C541" s="3" t="str">
        <f t="shared" si="33"/>
        <v>00</v>
      </c>
      <c r="D541" s="3" t="s">
        <v>59</v>
      </c>
      <c r="E541" s="3">
        <v>191</v>
      </c>
      <c r="F541" s="3" t="s">
        <v>727</v>
      </c>
      <c r="G541" s="5" t="str">
        <f>VLOOKUP($A541,'[1]all active contracts with propo'!$A$1:$F$523,COLUMN()-4,0)</f>
        <v>Activated</v>
      </c>
      <c r="H541" s="5" t="str">
        <f>VLOOKUP($A541,'[1]all active contracts with propo'!$A$1:$F$523,COLUMN()-4,0)</f>
        <v>Luxeva India Private Limited</v>
      </c>
      <c r="I541" s="5" t="str">
        <f>VLOOKUP($A541,'[1]all active contracts with propo'!$A$1:$F$523,COLUMN()-4,0)</f>
        <v>Dhruv Agarwal</v>
      </c>
      <c r="J541" s="5" t="str">
        <f>VLOOKUP($A541,'[1]all active contracts with propo'!$A$1:$F$523,COLUMN()-4,0)</f>
        <v>Gurgaon Central</v>
      </c>
      <c r="K541" s="5" t="e">
        <f>VLOOKUP($A541,'[1]all active contracts with propo'!$A$1:$F$523,COLUMN()-4,0)</f>
        <v>#REF!</v>
      </c>
      <c r="L541" t="e">
        <f t="shared" si="34"/>
        <v>#REF!</v>
      </c>
    </row>
    <row r="542" spans="1:12" ht="15" customHeight="1" x14ac:dyDescent="0.25">
      <c r="A542" s="3" t="s">
        <v>787</v>
      </c>
      <c r="B542" s="3" t="s">
        <v>806</v>
      </c>
      <c r="C542" s="3" t="str">
        <f t="shared" si="33"/>
        <v>00</v>
      </c>
      <c r="D542" s="3" t="s">
        <v>59</v>
      </c>
      <c r="E542" s="3">
        <v>191</v>
      </c>
      <c r="F542" s="3" t="s">
        <v>727</v>
      </c>
      <c r="G542" s="5" t="str">
        <f>VLOOKUP($A542,'[1]all active contracts with propo'!$A$1:$F$523,COLUMN()-4,0)</f>
        <v>Activated</v>
      </c>
      <c r="H542" s="5" t="str">
        <f>VLOOKUP($A542,'[1]all active contracts with propo'!$A$1:$F$523,COLUMN()-4,0)</f>
        <v>Luxeva India Private Limited</v>
      </c>
      <c r="I542" s="5" t="str">
        <f>VLOOKUP($A542,'[1]all active contracts with propo'!$A$1:$F$523,COLUMN()-4,0)</f>
        <v>Dhruv Agarwal</v>
      </c>
      <c r="J542" s="5" t="str">
        <f>VLOOKUP($A542,'[1]all active contracts with propo'!$A$1:$F$523,COLUMN()-4,0)</f>
        <v>Gurgaon Central</v>
      </c>
      <c r="K542" s="5" t="e">
        <f>VLOOKUP($A542,'[1]all active contracts with propo'!$A$1:$F$523,COLUMN()-4,0)</f>
        <v>#REF!</v>
      </c>
      <c r="L542" t="e">
        <f t="shared" si="34"/>
        <v>#REF!</v>
      </c>
    </row>
    <row r="543" spans="1:12" ht="15" customHeight="1" x14ac:dyDescent="0.25">
      <c r="A543" s="3" t="s">
        <v>787</v>
      </c>
      <c r="B543" s="3" t="s">
        <v>807</v>
      </c>
      <c r="C543" s="3" t="str">
        <f t="shared" si="33"/>
        <v>00</v>
      </c>
      <c r="D543" s="3" t="s">
        <v>59</v>
      </c>
      <c r="E543" s="3">
        <v>191</v>
      </c>
      <c r="F543" s="3" t="s">
        <v>727</v>
      </c>
      <c r="G543" s="5" t="str">
        <f>VLOOKUP($A543,'[1]all active contracts with propo'!$A$1:$F$523,COLUMN()-4,0)</f>
        <v>Activated</v>
      </c>
      <c r="H543" s="5" t="str">
        <f>VLOOKUP($A543,'[1]all active contracts with propo'!$A$1:$F$523,COLUMN()-4,0)</f>
        <v>Luxeva India Private Limited</v>
      </c>
      <c r="I543" s="5" t="str">
        <f>VLOOKUP($A543,'[1]all active contracts with propo'!$A$1:$F$523,COLUMN()-4,0)</f>
        <v>Dhruv Agarwal</v>
      </c>
      <c r="J543" s="5" t="str">
        <f>VLOOKUP($A543,'[1]all active contracts with propo'!$A$1:$F$523,COLUMN()-4,0)</f>
        <v>Gurgaon Central</v>
      </c>
      <c r="K543" s="5" t="e">
        <f>VLOOKUP($A543,'[1]all active contracts with propo'!$A$1:$F$523,COLUMN()-4,0)</f>
        <v>#REF!</v>
      </c>
      <c r="L543" t="e">
        <f t="shared" si="34"/>
        <v>#REF!</v>
      </c>
    </row>
    <row r="544" spans="1:12" ht="15" customHeight="1" x14ac:dyDescent="0.25">
      <c r="A544" s="3" t="s">
        <v>787</v>
      </c>
      <c r="B544" s="3" t="s">
        <v>808</v>
      </c>
      <c r="C544" s="3" t="str">
        <f t="shared" si="33"/>
        <v>00</v>
      </c>
      <c r="D544" s="3" t="s">
        <v>59</v>
      </c>
      <c r="E544" s="3">
        <v>191</v>
      </c>
      <c r="F544" s="3" t="s">
        <v>727</v>
      </c>
      <c r="G544" s="5" t="str">
        <f>VLOOKUP($A544,'[1]all active contracts with propo'!$A$1:$F$523,COLUMN()-4,0)</f>
        <v>Activated</v>
      </c>
      <c r="H544" s="5" t="str">
        <f>VLOOKUP($A544,'[1]all active contracts with propo'!$A$1:$F$523,COLUMN()-4,0)</f>
        <v>Luxeva India Private Limited</v>
      </c>
      <c r="I544" s="5" t="str">
        <f>VLOOKUP($A544,'[1]all active contracts with propo'!$A$1:$F$523,COLUMN()-4,0)</f>
        <v>Dhruv Agarwal</v>
      </c>
      <c r="J544" s="5" t="str">
        <f>VLOOKUP($A544,'[1]all active contracts with propo'!$A$1:$F$523,COLUMN()-4,0)</f>
        <v>Gurgaon Central</v>
      </c>
      <c r="K544" s="5" t="e">
        <f>VLOOKUP($A544,'[1]all active contracts with propo'!$A$1:$F$523,COLUMN()-4,0)</f>
        <v>#REF!</v>
      </c>
      <c r="L544" t="e">
        <f t="shared" si="34"/>
        <v>#REF!</v>
      </c>
    </row>
    <row r="545" spans="1:12" ht="15" customHeight="1" x14ac:dyDescent="0.25">
      <c r="A545" s="3" t="s">
        <v>787</v>
      </c>
      <c r="B545" s="3" t="s">
        <v>809</v>
      </c>
      <c r="C545" s="3" t="str">
        <f t="shared" si="33"/>
        <v>00</v>
      </c>
      <c r="D545" s="3" t="s">
        <v>59</v>
      </c>
      <c r="E545" s="3">
        <v>191</v>
      </c>
      <c r="F545" s="3" t="s">
        <v>727</v>
      </c>
      <c r="G545" s="5" t="str">
        <f>VLOOKUP($A545,'[1]all active contracts with propo'!$A$1:$F$523,COLUMN()-4,0)</f>
        <v>Activated</v>
      </c>
      <c r="H545" s="5" t="str">
        <f>VLOOKUP($A545,'[1]all active contracts with propo'!$A$1:$F$523,COLUMN()-4,0)</f>
        <v>Luxeva India Private Limited</v>
      </c>
      <c r="I545" s="5" t="str">
        <f>VLOOKUP($A545,'[1]all active contracts with propo'!$A$1:$F$523,COLUMN()-4,0)</f>
        <v>Dhruv Agarwal</v>
      </c>
      <c r="J545" s="5" t="str">
        <f>VLOOKUP($A545,'[1]all active contracts with propo'!$A$1:$F$523,COLUMN()-4,0)</f>
        <v>Gurgaon Central</v>
      </c>
      <c r="K545" s="5" t="e">
        <f>VLOOKUP($A545,'[1]all active contracts with propo'!$A$1:$F$523,COLUMN()-4,0)</f>
        <v>#REF!</v>
      </c>
      <c r="L545" t="e">
        <f t="shared" si="34"/>
        <v>#REF!</v>
      </c>
    </row>
    <row r="546" spans="1:12" ht="15" customHeight="1" x14ac:dyDescent="0.25">
      <c r="A546" s="3" t="s">
        <v>787</v>
      </c>
      <c r="B546" s="3" t="s">
        <v>731</v>
      </c>
      <c r="C546" s="3" t="str">
        <f t="shared" si="33"/>
        <v>00</v>
      </c>
      <c r="D546" s="3" t="s">
        <v>6</v>
      </c>
      <c r="E546" s="3">
        <v>191</v>
      </c>
      <c r="F546" s="3" t="s">
        <v>727</v>
      </c>
      <c r="G546" s="5" t="str">
        <f>VLOOKUP($A546,'[1]all active contracts with propo'!$A$1:$F$523,COLUMN()-4,0)</f>
        <v>Activated</v>
      </c>
      <c r="H546" s="5" t="str">
        <f>VLOOKUP($A546,'[1]all active contracts with propo'!$A$1:$F$523,COLUMN()-4,0)</f>
        <v>Luxeva India Private Limited</v>
      </c>
      <c r="I546" s="5" t="str">
        <f>VLOOKUP($A546,'[1]all active contracts with propo'!$A$1:$F$523,COLUMN()-4,0)</f>
        <v>Dhruv Agarwal</v>
      </c>
      <c r="J546" s="5" t="str">
        <f>VLOOKUP($A546,'[1]all active contracts with propo'!$A$1:$F$523,COLUMN()-4,0)</f>
        <v>Gurgaon Central</v>
      </c>
      <c r="K546" s="5" t="e">
        <f>VLOOKUP($A546,'[1]all active contracts with propo'!$A$1:$F$523,COLUMN()-4,0)</f>
        <v>#REF!</v>
      </c>
      <c r="L546" t="e">
        <f t="shared" si="34"/>
        <v>#REF!</v>
      </c>
    </row>
    <row r="547" spans="1:12" ht="15" customHeight="1" x14ac:dyDescent="0.25">
      <c r="A547" s="3" t="s">
        <v>787</v>
      </c>
      <c r="B547" s="3" t="s">
        <v>810</v>
      </c>
      <c r="C547" s="3" t="str">
        <f t="shared" si="33"/>
        <v>00</v>
      </c>
      <c r="D547" s="3" t="s">
        <v>8</v>
      </c>
      <c r="E547" s="3">
        <v>191</v>
      </c>
      <c r="F547" s="3" t="s">
        <v>727</v>
      </c>
      <c r="G547" s="5" t="str">
        <f>VLOOKUP($A547,'[1]all active contracts with propo'!$A$1:$F$523,COLUMN()-4,0)</f>
        <v>Activated</v>
      </c>
      <c r="H547" s="5" t="str">
        <f>VLOOKUP($A547,'[1]all active contracts with propo'!$A$1:$F$523,COLUMN()-4,0)</f>
        <v>Luxeva India Private Limited</v>
      </c>
      <c r="I547" s="5" t="str">
        <f>VLOOKUP($A547,'[1]all active contracts with propo'!$A$1:$F$523,COLUMN()-4,0)</f>
        <v>Dhruv Agarwal</v>
      </c>
      <c r="J547" s="5" t="str">
        <f>VLOOKUP($A547,'[1]all active contracts with propo'!$A$1:$F$523,COLUMN()-4,0)</f>
        <v>Gurgaon Central</v>
      </c>
      <c r="K547" s="5" t="e">
        <f>VLOOKUP($A547,'[1]all active contracts with propo'!$A$1:$F$523,COLUMN()-4,0)</f>
        <v>#REF!</v>
      </c>
      <c r="L547" t="e">
        <f t="shared" si="34"/>
        <v>#REF!</v>
      </c>
    </row>
    <row r="548" spans="1:12" ht="15" customHeight="1" x14ac:dyDescent="0.25">
      <c r="A548" s="3" t="s">
        <v>787</v>
      </c>
      <c r="B548" s="3" t="s">
        <v>734</v>
      </c>
      <c r="C548" s="3" t="str">
        <f t="shared" si="33"/>
        <v>00</v>
      </c>
      <c r="D548" s="3" t="s">
        <v>6</v>
      </c>
      <c r="E548" s="3">
        <v>191</v>
      </c>
      <c r="F548" s="3" t="s">
        <v>727</v>
      </c>
      <c r="G548" s="5" t="str">
        <f>VLOOKUP($A548,'[1]all active contracts with propo'!$A$1:$F$523,COLUMN()-4,0)</f>
        <v>Activated</v>
      </c>
      <c r="H548" s="5" t="str">
        <f>VLOOKUP($A548,'[1]all active contracts with propo'!$A$1:$F$523,COLUMN()-4,0)</f>
        <v>Luxeva India Private Limited</v>
      </c>
      <c r="I548" s="5" t="str">
        <f>VLOOKUP($A548,'[1]all active contracts with propo'!$A$1:$F$523,COLUMN()-4,0)</f>
        <v>Dhruv Agarwal</v>
      </c>
      <c r="J548" s="5" t="str">
        <f>VLOOKUP($A548,'[1]all active contracts with propo'!$A$1:$F$523,COLUMN()-4,0)</f>
        <v>Gurgaon Central</v>
      </c>
      <c r="K548" s="5" t="e">
        <f>VLOOKUP($A548,'[1]all active contracts with propo'!$A$1:$F$523,COLUMN()-4,0)</f>
        <v>#REF!</v>
      </c>
      <c r="L548" t="e">
        <f t="shared" si="34"/>
        <v>#REF!</v>
      </c>
    </row>
    <row r="549" spans="1:12" ht="15" customHeight="1" x14ac:dyDescent="0.25">
      <c r="A549" s="3" t="s">
        <v>787</v>
      </c>
      <c r="B549" s="3" t="s">
        <v>728</v>
      </c>
      <c r="C549" s="3" t="str">
        <f t="shared" si="33"/>
        <v>00</v>
      </c>
      <c r="D549" s="3" t="s">
        <v>59</v>
      </c>
      <c r="E549" s="3">
        <v>191</v>
      </c>
      <c r="F549" s="3" t="s">
        <v>727</v>
      </c>
      <c r="G549" s="5" t="str">
        <f>VLOOKUP($A549,'[1]all active contracts with propo'!$A$1:$F$523,COLUMN()-4,0)</f>
        <v>Activated</v>
      </c>
      <c r="H549" s="5" t="str">
        <f>VLOOKUP($A549,'[1]all active contracts with propo'!$A$1:$F$523,COLUMN()-4,0)</f>
        <v>Luxeva India Private Limited</v>
      </c>
      <c r="I549" s="5" t="str">
        <f>VLOOKUP($A549,'[1]all active contracts with propo'!$A$1:$F$523,COLUMN()-4,0)</f>
        <v>Dhruv Agarwal</v>
      </c>
      <c r="J549" s="5" t="str">
        <f>VLOOKUP($A549,'[1]all active contracts with propo'!$A$1:$F$523,COLUMN()-4,0)</f>
        <v>Gurgaon Central</v>
      </c>
      <c r="K549" s="5" t="e">
        <f>VLOOKUP($A549,'[1]all active contracts with propo'!$A$1:$F$523,COLUMN()-4,0)</f>
        <v>#REF!</v>
      </c>
      <c r="L549" t="e">
        <f t="shared" si="34"/>
        <v>#REF!</v>
      </c>
    </row>
    <row r="550" spans="1:12" ht="15" customHeight="1" x14ac:dyDescent="0.25">
      <c r="A550" s="3" t="s">
        <v>787</v>
      </c>
      <c r="B550" s="3" t="s">
        <v>729</v>
      </c>
      <c r="C550" s="3" t="str">
        <f t="shared" si="33"/>
        <v>00</v>
      </c>
      <c r="D550" s="3" t="s">
        <v>59</v>
      </c>
      <c r="E550" s="3">
        <v>191</v>
      </c>
      <c r="F550" s="3" t="s">
        <v>727</v>
      </c>
      <c r="G550" s="5" t="str">
        <f>VLOOKUP($A550,'[1]all active contracts with propo'!$A$1:$F$523,COLUMN()-4,0)</f>
        <v>Activated</v>
      </c>
      <c r="H550" s="5" t="str">
        <f>VLOOKUP($A550,'[1]all active contracts with propo'!$A$1:$F$523,COLUMN()-4,0)</f>
        <v>Luxeva India Private Limited</v>
      </c>
      <c r="I550" s="5" t="str">
        <f>VLOOKUP($A550,'[1]all active contracts with propo'!$A$1:$F$523,COLUMN()-4,0)</f>
        <v>Dhruv Agarwal</v>
      </c>
      <c r="J550" s="5" t="str">
        <f>VLOOKUP($A550,'[1]all active contracts with propo'!$A$1:$F$523,COLUMN()-4,0)</f>
        <v>Gurgaon Central</v>
      </c>
      <c r="K550" s="5" t="e">
        <f>VLOOKUP($A550,'[1]all active contracts with propo'!$A$1:$F$523,COLUMN()-4,0)</f>
        <v>#REF!</v>
      </c>
      <c r="L550" t="e">
        <f t="shared" si="34"/>
        <v>#REF!</v>
      </c>
    </row>
    <row r="551" spans="1:12" ht="15" customHeight="1" x14ac:dyDescent="0.25">
      <c r="A551" s="3" t="s">
        <v>787</v>
      </c>
      <c r="B551" s="3" t="s">
        <v>811</v>
      </c>
      <c r="C551" s="3" t="str">
        <f t="shared" si="33"/>
        <v>00</v>
      </c>
      <c r="D551" s="3" t="s">
        <v>59</v>
      </c>
      <c r="E551" s="3">
        <v>191</v>
      </c>
      <c r="F551" s="3" t="s">
        <v>727</v>
      </c>
      <c r="G551" s="5" t="str">
        <f>VLOOKUP($A551,'[1]all active contracts with propo'!$A$1:$F$523,COLUMN()-4,0)</f>
        <v>Activated</v>
      </c>
      <c r="H551" s="5" t="str">
        <f>VLOOKUP($A551,'[1]all active contracts with propo'!$A$1:$F$523,COLUMN()-4,0)</f>
        <v>Luxeva India Private Limited</v>
      </c>
      <c r="I551" s="5" t="str">
        <f>VLOOKUP($A551,'[1]all active contracts with propo'!$A$1:$F$523,COLUMN()-4,0)</f>
        <v>Dhruv Agarwal</v>
      </c>
      <c r="J551" s="5" t="str">
        <f>VLOOKUP($A551,'[1]all active contracts with propo'!$A$1:$F$523,COLUMN()-4,0)</f>
        <v>Gurgaon Central</v>
      </c>
      <c r="K551" s="5" t="e">
        <f>VLOOKUP($A551,'[1]all active contracts with propo'!$A$1:$F$523,COLUMN()-4,0)</f>
        <v>#REF!</v>
      </c>
      <c r="L551" t="e">
        <f t="shared" si="34"/>
        <v>#REF!</v>
      </c>
    </row>
    <row r="552" spans="1:12" ht="15" customHeight="1" x14ac:dyDescent="0.25">
      <c r="A552" s="3" t="s">
        <v>787</v>
      </c>
      <c r="B552" s="3" t="s">
        <v>812</v>
      </c>
      <c r="C552" s="3" t="str">
        <f t="shared" si="33"/>
        <v>00</v>
      </c>
      <c r="D552" s="3" t="s">
        <v>59</v>
      </c>
      <c r="E552" s="3">
        <v>191</v>
      </c>
      <c r="F552" s="3" t="s">
        <v>727</v>
      </c>
      <c r="G552" s="5" t="str">
        <f>VLOOKUP($A552,'[1]all active contracts with propo'!$A$1:$F$523,COLUMN()-4,0)</f>
        <v>Activated</v>
      </c>
      <c r="H552" s="5" t="str">
        <f>VLOOKUP($A552,'[1]all active contracts with propo'!$A$1:$F$523,COLUMN()-4,0)</f>
        <v>Luxeva India Private Limited</v>
      </c>
      <c r="I552" s="5" t="str">
        <f>VLOOKUP($A552,'[1]all active contracts with propo'!$A$1:$F$523,COLUMN()-4,0)</f>
        <v>Dhruv Agarwal</v>
      </c>
      <c r="J552" s="5" t="str">
        <f>VLOOKUP($A552,'[1]all active contracts with propo'!$A$1:$F$523,COLUMN()-4,0)</f>
        <v>Gurgaon Central</v>
      </c>
      <c r="K552" s="5" t="e">
        <f>VLOOKUP($A552,'[1]all active contracts with propo'!$A$1:$F$523,COLUMN()-4,0)</f>
        <v>#REF!</v>
      </c>
      <c r="L552" t="e">
        <f t="shared" si="34"/>
        <v>#REF!</v>
      </c>
    </row>
    <row r="553" spans="1:12" ht="15" customHeight="1" x14ac:dyDescent="0.25">
      <c r="A553" s="3" t="s">
        <v>787</v>
      </c>
      <c r="B553" s="3" t="s">
        <v>732</v>
      </c>
      <c r="C553" s="3" t="str">
        <f t="shared" si="33"/>
        <v>00</v>
      </c>
      <c r="D553" s="3" t="s">
        <v>6</v>
      </c>
      <c r="E553" s="3">
        <v>191</v>
      </c>
      <c r="F553" s="3" t="s">
        <v>727</v>
      </c>
      <c r="G553" s="5" t="str">
        <f>VLOOKUP($A553,'[1]all active contracts with propo'!$A$1:$F$523,COLUMN()-4,0)</f>
        <v>Activated</v>
      </c>
      <c r="H553" s="5" t="str">
        <f>VLOOKUP($A553,'[1]all active contracts with propo'!$A$1:$F$523,COLUMN()-4,0)</f>
        <v>Luxeva India Private Limited</v>
      </c>
      <c r="I553" s="5" t="str">
        <f>VLOOKUP($A553,'[1]all active contracts with propo'!$A$1:$F$523,COLUMN()-4,0)</f>
        <v>Dhruv Agarwal</v>
      </c>
      <c r="J553" s="5" t="str">
        <f>VLOOKUP($A553,'[1]all active contracts with propo'!$A$1:$F$523,COLUMN()-4,0)</f>
        <v>Gurgaon Central</v>
      </c>
      <c r="K553" s="5" t="e">
        <f>VLOOKUP($A553,'[1]all active contracts with propo'!$A$1:$F$523,COLUMN()-4,0)</f>
        <v>#REF!</v>
      </c>
      <c r="L553" t="e">
        <f t="shared" si="34"/>
        <v>#REF!</v>
      </c>
    </row>
    <row r="554" spans="1:12" ht="15" customHeight="1" x14ac:dyDescent="0.25">
      <c r="A554" s="3" t="s">
        <v>787</v>
      </c>
      <c r="B554" s="3" t="s">
        <v>733</v>
      </c>
      <c r="C554" s="3" t="str">
        <f t="shared" si="33"/>
        <v>00</v>
      </c>
      <c r="D554" s="3" t="s">
        <v>6</v>
      </c>
      <c r="E554" s="3">
        <v>191</v>
      </c>
      <c r="F554" s="3" t="s">
        <v>727</v>
      </c>
      <c r="G554" s="5" t="str">
        <f>VLOOKUP($A554,'[1]all active contracts with propo'!$A$1:$F$523,COLUMN()-4,0)</f>
        <v>Activated</v>
      </c>
      <c r="H554" s="5" t="str">
        <f>VLOOKUP($A554,'[1]all active contracts with propo'!$A$1:$F$523,COLUMN()-4,0)</f>
        <v>Luxeva India Private Limited</v>
      </c>
      <c r="I554" s="5" t="str">
        <f>VLOOKUP($A554,'[1]all active contracts with propo'!$A$1:$F$523,COLUMN()-4,0)</f>
        <v>Dhruv Agarwal</v>
      </c>
      <c r="J554" s="5" t="str">
        <f>VLOOKUP($A554,'[1]all active contracts with propo'!$A$1:$F$523,COLUMN()-4,0)</f>
        <v>Gurgaon Central</v>
      </c>
      <c r="K554" s="5" t="e">
        <f>VLOOKUP($A554,'[1]all active contracts with propo'!$A$1:$F$523,COLUMN()-4,0)</f>
        <v>#REF!</v>
      </c>
      <c r="L554" t="e">
        <f t="shared" si="34"/>
        <v>#REF!</v>
      </c>
    </row>
    <row r="555" spans="1:12" ht="15" customHeight="1" x14ac:dyDescent="0.25">
      <c r="A555" s="3" t="s">
        <v>813</v>
      </c>
      <c r="B555" s="3" t="s">
        <v>814</v>
      </c>
      <c r="C555" s="3" t="str">
        <f t="shared" si="33"/>
        <v>06</v>
      </c>
      <c r="D555" s="3" t="s">
        <v>6</v>
      </c>
      <c r="E555" s="3">
        <v>174</v>
      </c>
      <c r="F555" s="3" t="s">
        <v>727</v>
      </c>
      <c r="G555" s="5" t="str">
        <f>VLOOKUP($A555,'[1]all active contracts with propo'!$A$1:$F$523,COLUMN()-4,0)</f>
        <v>Activated</v>
      </c>
      <c r="H555" s="5" t="str">
        <f>VLOOKUP($A555,'[1]all active contracts with propo'!$A$1:$F$523,COLUMN()-4,0)</f>
        <v>Cvent India Private Limited</v>
      </c>
      <c r="I555" s="5" t="str">
        <f>VLOOKUP($A555,'[1]all active contracts with propo'!$A$1:$F$523,COLUMN()-4,0)</f>
        <v>Dhruv Agarwal</v>
      </c>
      <c r="J555" s="5" t="str">
        <f>VLOOKUP($A555,'[1]all active contracts with propo'!$A$1:$F$523,COLUMN()-4,0)</f>
        <v>Gurgaon Central</v>
      </c>
      <c r="K555" s="5" t="e">
        <f>VLOOKUP($A555,'[1]all active contracts with propo'!$A$1:$F$523,COLUMN()-4,0)</f>
        <v>#REF!</v>
      </c>
      <c r="L555" t="e">
        <f t="shared" si="34"/>
        <v>#REF!</v>
      </c>
    </row>
    <row r="556" spans="1:12" ht="15" customHeight="1" x14ac:dyDescent="0.25">
      <c r="A556" s="3" t="s">
        <v>813</v>
      </c>
      <c r="B556" s="3" t="s">
        <v>815</v>
      </c>
      <c r="C556" s="3" t="str">
        <f t="shared" si="33"/>
        <v>06</v>
      </c>
      <c r="D556" s="3" t="s">
        <v>6</v>
      </c>
      <c r="E556" s="3">
        <v>174</v>
      </c>
      <c r="F556" s="3" t="s">
        <v>727</v>
      </c>
      <c r="G556" s="5" t="str">
        <f>VLOOKUP($A556,'[1]all active contracts with propo'!$A$1:$F$523,COLUMN()-4,0)</f>
        <v>Activated</v>
      </c>
      <c r="H556" s="5" t="str">
        <f>VLOOKUP($A556,'[1]all active contracts with propo'!$A$1:$F$523,COLUMN()-4,0)</f>
        <v>Cvent India Private Limited</v>
      </c>
      <c r="I556" s="5" t="str">
        <f>VLOOKUP($A556,'[1]all active contracts with propo'!$A$1:$F$523,COLUMN()-4,0)</f>
        <v>Dhruv Agarwal</v>
      </c>
      <c r="J556" s="5" t="str">
        <f>VLOOKUP($A556,'[1]all active contracts with propo'!$A$1:$F$523,COLUMN()-4,0)</f>
        <v>Gurgaon Central</v>
      </c>
      <c r="K556" s="5" t="e">
        <f>VLOOKUP($A556,'[1]all active contracts with propo'!$A$1:$F$523,COLUMN()-4,0)</f>
        <v>#REF!</v>
      </c>
      <c r="L556" t="e">
        <f t="shared" si="34"/>
        <v>#REF!</v>
      </c>
    </row>
    <row r="557" spans="1:12" ht="15" customHeight="1" x14ac:dyDescent="0.25">
      <c r="A557" s="3" t="s">
        <v>813</v>
      </c>
      <c r="B557" s="3" t="s">
        <v>816</v>
      </c>
      <c r="C557" s="3" t="str">
        <f t="shared" si="33"/>
        <v>06</v>
      </c>
      <c r="D557" s="3" t="s">
        <v>6</v>
      </c>
      <c r="E557" s="3">
        <v>174</v>
      </c>
      <c r="F557" s="3" t="s">
        <v>727</v>
      </c>
      <c r="G557" s="5" t="str">
        <f>VLOOKUP($A557,'[1]all active contracts with propo'!$A$1:$F$523,COLUMN()-4,0)</f>
        <v>Activated</v>
      </c>
      <c r="H557" s="5" t="str">
        <f>VLOOKUP($A557,'[1]all active contracts with propo'!$A$1:$F$523,COLUMN()-4,0)</f>
        <v>Cvent India Private Limited</v>
      </c>
      <c r="I557" s="5" t="str">
        <f>VLOOKUP($A557,'[1]all active contracts with propo'!$A$1:$F$523,COLUMN()-4,0)</f>
        <v>Dhruv Agarwal</v>
      </c>
      <c r="J557" s="5" t="str">
        <f>VLOOKUP($A557,'[1]all active contracts with propo'!$A$1:$F$523,COLUMN()-4,0)</f>
        <v>Gurgaon Central</v>
      </c>
      <c r="K557" s="5" t="e">
        <f>VLOOKUP($A557,'[1]all active contracts with propo'!$A$1:$F$523,COLUMN()-4,0)</f>
        <v>#REF!</v>
      </c>
      <c r="L557" t="e">
        <f t="shared" si="34"/>
        <v>#REF!</v>
      </c>
    </row>
    <row r="558" spans="1:12" ht="15" customHeight="1" x14ac:dyDescent="0.25">
      <c r="A558" s="3" t="s">
        <v>813</v>
      </c>
      <c r="B558" s="3" t="s">
        <v>817</v>
      </c>
      <c r="C558" s="3" t="str">
        <f t="shared" si="33"/>
        <v>06</v>
      </c>
      <c r="D558" s="3" t="s">
        <v>6</v>
      </c>
      <c r="E558" s="3">
        <v>174</v>
      </c>
      <c r="F558" s="3" t="s">
        <v>727</v>
      </c>
      <c r="G558" s="5" t="str">
        <f>VLOOKUP($A558,'[1]all active contracts with propo'!$A$1:$F$523,COLUMN()-4,0)</f>
        <v>Activated</v>
      </c>
      <c r="H558" s="5" t="str">
        <f>VLOOKUP($A558,'[1]all active contracts with propo'!$A$1:$F$523,COLUMN()-4,0)</f>
        <v>Cvent India Private Limited</v>
      </c>
      <c r="I558" s="5" t="str">
        <f>VLOOKUP($A558,'[1]all active contracts with propo'!$A$1:$F$523,COLUMN()-4,0)</f>
        <v>Dhruv Agarwal</v>
      </c>
      <c r="J558" s="5" t="str">
        <f>VLOOKUP($A558,'[1]all active contracts with propo'!$A$1:$F$523,COLUMN()-4,0)</f>
        <v>Gurgaon Central</v>
      </c>
      <c r="K558" s="5" t="e">
        <f>VLOOKUP($A558,'[1]all active contracts with propo'!$A$1:$F$523,COLUMN()-4,0)</f>
        <v>#REF!</v>
      </c>
      <c r="L558" t="e">
        <f t="shared" si="34"/>
        <v>#REF!</v>
      </c>
    </row>
    <row r="559" spans="1:12" ht="15" customHeight="1" x14ac:dyDescent="0.25">
      <c r="A559" s="3" t="s">
        <v>813</v>
      </c>
      <c r="B559" s="3" t="s">
        <v>818</v>
      </c>
      <c r="C559" s="3" t="str">
        <f t="shared" si="33"/>
        <v>06</v>
      </c>
      <c r="D559" s="3" t="s">
        <v>6</v>
      </c>
      <c r="E559" s="3">
        <v>174</v>
      </c>
      <c r="F559" s="3" t="s">
        <v>727</v>
      </c>
      <c r="G559" s="5" t="str">
        <f>VLOOKUP($A559,'[1]all active contracts with propo'!$A$1:$F$523,COLUMN()-4,0)</f>
        <v>Activated</v>
      </c>
      <c r="H559" s="5" t="str">
        <f>VLOOKUP($A559,'[1]all active contracts with propo'!$A$1:$F$523,COLUMN()-4,0)</f>
        <v>Cvent India Private Limited</v>
      </c>
      <c r="I559" s="5" t="str">
        <f>VLOOKUP($A559,'[1]all active contracts with propo'!$A$1:$F$523,COLUMN()-4,0)</f>
        <v>Dhruv Agarwal</v>
      </c>
      <c r="J559" s="5" t="str">
        <f>VLOOKUP($A559,'[1]all active contracts with propo'!$A$1:$F$523,COLUMN()-4,0)</f>
        <v>Gurgaon Central</v>
      </c>
      <c r="K559" s="5" t="e">
        <f>VLOOKUP($A559,'[1]all active contracts with propo'!$A$1:$F$523,COLUMN()-4,0)</f>
        <v>#REF!</v>
      </c>
      <c r="L559" t="e">
        <f t="shared" si="34"/>
        <v>#REF!</v>
      </c>
    </row>
    <row r="560" spans="1:12" ht="15" customHeight="1" x14ac:dyDescent="0.25">
      <c r="A560" s="3" t="s">
        <v>813</v>
      </c>
      <c r="B560" s="3" t="s">
        <v>819</v>
      </c>
      <c r="C560" s="3" t="str">
        <f t="shared" si="33"/>
        <v>06</v>
      </c>
      <c r="D560" s="3" t="s">
        <v>6</v>
      </c>
      <c r="E560" s="3">
        <v>174</v>
      </c>
      <c r="F560" s="3" t="s">
        <v>727</v>
      </c>
      <c r="G560" s="5" t="str">
        <f>VLOOKUP($A560,'[1]all active contracts with propo'!$A$1:$F$523,COLUMN()-4,0)</f>
        <v>Activated</v>
      </c>
      <c r="H560" s="5" t="str">
        <f>VLOOKUP($A560,'[1]all active contracts with propo'!$A$1:$F$523,COLUMN()-4,0)</f>
        <v>Cvent India Private Limited</v>
      </c>
      <c r="I560" s="5" t="str">
        <f>VLOOKUP($A560,'[1]all active contracts with propo'!$A$1:$F$523,COLUMN()-4,0)</f>
        <v>Dhruv Agarwal</v>
      </c>
      <c r="J560" s="5" t="str">
        <f>VLOOKUP($A560,'[1]all active contracts with propo'!$A$1:$F$523,COLUMN()-4,0)</f>
        <v>Gurgaon Central</v>
      </c>
      <c r="K560" s="5" t="e">
        <f>VLOOKUP($A560,'[1]all active contracts with propo'!$A$1:$F$523,COLUMN()-4,0)</f>
        <v>#REF!</v>
      </c>
      <c r="L560" t="e">
        <f t="shared" si="34"/>
        <v>#REF!</v>
      </c>
    </row>
    <row r="561" spans="1:12" ht="15" customHeight="1" x14ac:dyDescent="0.25">
      <c r="A561" s="3" t="s">
        <v>813</v>
      </c>
      <c r="B561" s="3" t="s">
        <v>820</v>
      </c>
      <c r="C561" s="3" t="str">
        <f t="shared" si="33"/>
        <v>06</v>
      </c>
      <c r="D561" s="3" t="s">
        <v>6</v>
      </c>
      <c r="E561" s="3">
        <v>174</v>
      </c>
      <c r="F561" s="3" t="s">
        <v>727</v>
      </c>
      <c r="G561" s="5" t="str">
        <f>VLOOKUP($A561,'[1]all active contracts with propo'!$A$1:$F$523,COLUMN()-4,0)</f>
        <v>Activated</v>
      </c>
      <c r="H561" s="5" t="str">
        <f>VLOOKUP($A561,'[1]all active contracts with propo'!$A$1:$F$523,COLUMN()-4,0)</f>
        <v>Cvent India Private Limited</v>
      </c>
      <c r="I561" s="5" t="str">
        <f>VLOOKUP($A561,'[1]all active contracts with propo'!$A$1:$F$523,COLUMN()-4,0)</f>
        <v>Dhruv Agarwal</v>
      </c>
      <c r="J561" s="5" t="str">
        <f>VLOOKUP($A561,'[1]all active contracts with propo'!$A$1:$F$523,COLUMN()-4,0)</f>
        <v>Gurgaon Central</v>
      </c>
      <c r="K561" s="5" t="e">
        <f>VLOOKUP($A561,'[1]all active contracts with propo'!$A$1:$F$523,COLUMN()-4,0)</f>
        <v>#REF!</v>
      </c>
      <c r="L561" t="e">
        <f t="shared" si="34"/>
        <v>#REF!</v>
      </c>
    </row>
    <row r="562" spans="1:12" ht="15" customHeight="1" x14ac:dyDescent="0.25">
      <c r="A562" s="3" t="s">
        <v>813</v>
      </c>
      <c r="B562" s="3" t="s">
        <v>821</v>
      </c>
      <c r="C562" s="3" t="str">
        <f t="shared" si="33"/>
        <v>06</v>
      </c>
      <c r="D562" s="3" t="s">
        <v>6</v>
      </c>
      <c r="E562" s="3">
        <v>174</v>
      </c>
      <c r="F562" s="3" t="s">
        <v>727</v>
      </c>
      <c r="G562" s="5" t="str">
        <f>VLOOKUP($A562,'[1]all active contracts with propo'!$A$1:$F$523,COLUMN()-4,0)</f>
        <v>Activated</v>
      </c>
      <c r="H562" s="5" t="str">
        <f>VLOOKUP($A562,'[1]all active contracts with propo'!$A$1:$F$523,COLUMN()-4,0)</f>
        <v>Cvent India Private Limited</v>
      </c>
      <c r="I562" s="5" t="str">
        <f>VLOOKUP($A562,'[1]all active contracts with propo'!$A$1:$F$523,COLUMN()-4,0)</f>
        <v>Dhruv Agarwal</v>
      </c>
      <c r="J562" s="5" t="str">
        <f>VLOOKUP($A562,'[1]all active contracts with propo'!$A$1:$F$523,COLUMN()-4,0)</f>
        <v>Gurgaon Central</v>
      </c>
      <c r="K562" s="5" t="e">
        <f>VLOOKUP($A562,'[1]all active contracts with propo'!$A$1:$F$523,COLUMN()-4,0)</f>
        <v>#REF!</v>
      </c>
      <c r="L562" t="e">
        <f t="shared" si="34"/>
        <v>#REF!</v>
      </c>
    </row>
    <row r="563" spans="1:12" ht="15" customHeight="1" x14ac:dyDescent="0.25">
      <c r="A563" s="3" t="s">
        <v>813</v>
      </c>
      <c r="B563" s="3" t="s">
        <v>822</v>
      </c>
      <c r="C563" s="3" t="str">
        <f t="shared" si="33"/>
        <v>06</v>
      </c>
      <c r="D563" s="3" t="s">
        <v>6</v>
      </c>
      <c r="E563" s="3">
        <v>174</v>
      </c>
      <c r="F563" s="3" t="s">
        <v>727</v>
      </c>
      <c r="G563" s="5" t="str">
        <f>VLOOKUP($A563,'[1]all active contracts with propo'!$A$1:$F$523,COLUMN()-4,0)</f>
        <v>Activated</v>
      </c>
      <c r="H563" s="5" t="str">
        <f>VLOOKUP($A563,'[1]all active contracts with propo'!$A$1:$F$523,COLUMN()-4,0)</f>
        <v>Cvent India Private Limited</v>
      </c>
      <c r="I563" s="5" t="str">
        <f>VLOOKUP($A563,'[1]all active contracts with propo'!$A$1:$F$523,COLUMN()-4,0)</f>
        <v>Dhruv Agarwal</v>
      </c>
      <c r="J563" s="5" t="str">
        <f>VLOOKUP($A563,'[1]all active contracts with propo'!$A$1:$F$523,COLUMN()-4,0)</f>
        <v>Gurgaon Central</v>
      </c>
      <c r="K563" s="5" t="e">
        <f>VLOOKUP($A563,'[1]all active contracts with propo'!$A$1:$F$523,COLUMN()-4,0)</f>
        <v>#REF!</v>
      </c>
      <c r="L563" t="e">
        <f t="shared" si="34"/>
        <v>#REF!</v>
      </c>
    </row>
    <row r="564" spans="1:12" ht="15" customHeight="1" x14ac:dyDescent="0.25">
      <c r="A564" s="3" t="s">
        <v>813</v>
      </c>
      <c r="B564" s="3" t="s">
        <v>823</v>
      </c>
      <c r="C564" s="3" t="str">
        <f t="shared" si="33"/>
        <v>06</v>
      </c>
      <c r="D564" s="3" t="s">
        <v>6</v>
      </c>
      <c r="E564" s="3">
        <v>174</v>
      </c>
      <c r="F564" s="3" t="s">
        <v>727</v>
      </c>
      <c r="G564" s="5" t="str">
        <f>VLOOKUP($A564,'[1]all active contracts with propo'!$A$1:$F$523,COLUMN()-4,0)</f>
        <v>Activated</v>
      </c>
      <c r="H564" s="5" t="str">
        <f>VLOOKUP($A564,'[1]all active contracts with propo'!$A$1:$F$523,COLUMN()-4,0)</f>
        <v>Cvent India Private Limited</v>
      </c>
      <c r="I564" s="5" t="str">
        <f>VLOOKUP($A564,'[1]all active contracts with propo'!$A$1:$F$523,COLUMN()-4,0)</f>
        <v>Dhruv Agarwal</v>
      </c>
      <c r="J564" s="5" t="str">
        <f>VLOOKUP($A564,'[1]all active contracts with propo'!$A$1:$F$523,COLUMN()-4,0)</f>
        <v>Gurgaon Central</v>
      </c>
      <c r="K564" s="5" t="e">
        <f>VLOOKUP($A564,'[1]all active contracts with propo'!$A$1:$F$523,COLUMN()-4,0)</f>
        <v>#REF!</v>
      </c>
      <c r="L564" t="e">
        <f t="shared" si="34"/>
        <v>#REF!</v>
      </c>
    </row>
    <row r="565" spans="1:12" ht="15" customHeight="1" x14ac:dyDescent="0.25">
      <c r="A565" s="3" t="s">
        <v>813</v>
      </c>
      <c r="B565" s="3" t="s">
        <v>824</v>
      </c>
      <c r="C565" s="3" t="str">
        <f t="shared" si="33"/>
        <v>06</v>
      </c>
      <c r="D565" s="3" t="s">
        <v>6</v>
      </c>
      <c r="E565" s="3">
        <v>174</v>
      </c>
      <c r="F565" s="3" t="s">
        <v>727</v>
      </c>
      <c r="G565" s="5" t="str">
        <f>VLOOKUP($A565,'[1]all active contracts with propo'!$A$1:$F$523,COLUMN()-4,0)</f>
        <v>Activated</v>
      </c>
      <c r="H565" s="5" t="str">
        <f>VLOOKUP($A565,'[1]all active contracts with propo'!$A$1:$F$523,COLUMN()-4,0)</f>
        <v>Cvent India Private Limited</v>
      </c>
      <c r="I565" s="5" t="str">
        <f>VLOOKUP($A565,'[1]all active contracts with propo'!$A$1:$F$523,COLUMN()-4,0)</f>
        <v>Dhruv Agarwal</v>
      </c>
      <c r="J565" s="5" t="str">
        <f>VLOOKUP($A565,'[1]all active contracts with propo'!$A$1:$F$523,COLUMN()-4,0)</f>
        <v>Gurgaon Central</v>
      </c>
      <c r="K565" s="5" t="e">
        <f>VLOOKUP($A565,'[1]all active contracts with propo'!$A$1:$F$523,COLUMN()-4,0)</f>
        <v>#REF!</v>
      </c>
      <c r="L565" t="e">
        <f t="shared" si="34"/>
        <v>#REF!</v>
      </c>
    </row>
    <row r="566" spans="1:12" ht="15" customHeight="1" x14ac:dyDescent="0.25">
      <c r="A566" s="3" t="s">
        <v>813</v>
      </c>
      <c r="B566" s="3" t="s">
        <v>825</v>
      </c>
      <c r="C566" s="3" t="str">
        <f t="shared" si="33"/>
        <v>06</v>
      </c>
      <c r="D566" s="3" t="s">
        <v>6</v>
      </c>
      <c r="E566" s="3">
        <v>174</v>
      </c>
      <c r="F566" s="3" t="s">
        <v>727</v>
      </c>
      <c r="G566" s="5" t="str">
        <f>VLOOKUP($A566,'[1]all active contracts with propo'!$A$1:$F$523,COLUMN()-4,0)</f>
        <v>Activated</v>
      </c>
      <c r="H566" s="5" t="str">
        <f>VLOOKUP($A566,'[1]all active contracts with propo'!$A$1:$F$523,COLUMN()-4,0)</f>
        <v>Cvent India Private Limited</v>
      </c>
      <c r="I566" s="5" t="str">
        <f>VLOOKUP($A566,'[1]all active contracts with propo'!$A$1:$F$523,COLUMN()-4,0)</f>
        <v>Dhruv Agarwal</v>
      </c>
      <c r="J566" s="5" t="str">
        <f>VLOOKUP($A566,'[1]all active contracts with propo'!$A$1:$F$523,COLUMN()-4,0)</f>
        <v>Gurgaon Central</v>
      </c>
      <c r="K566" s="5" t="e">
        <f>VLOOKUP($A566,'[1]all active contracts with propo'!$A$1:$F$523,COLUMN()-4,0)</f>
        <v>#REF!</v>
      </c>
      <c r="L566" t="e">
        <f t="shared" si="34"/>
        <v>#REF!</v>
      </c>
    </row>
    <row r="567" spans="1:12" ht="15" customHeight="1" x14ac:dyDescent="0.25">
      <c r="A567" s="3" t="s">
        <v>826</v>
      </c>
      <c r="B567" s="3" t="s">
        <v>827</v>
      </c>
      <c r="C567" s="3" t="str">
        <f t="shared" si="33"/>
        <v>06</v>
      </c>
      <c r="D567" s="3" t="s">
        <v>8</v>
      </c>
      <c r="E567" s="3">
        <v>3</v>
      </c>
      <c r="F567" s="3" t="s">
        <v>727</v>
      </c>
      <c r="G567" s="5" t="str">
        <f>VLOOKUP($A567,'[1]all active contracts with propo'!$A$1:$F$523,COLUMN()-4,0)</f>
        <v>Activated</v>
      </c>
      <c r="H567" s="5" t="str">
        <f>VLOOKUP($A567,'[1]all active contracts with propo'!$A$1:$F$523,COLUMN()-4,0)</f>
        <v>Vivek Kumar Singh(Wunder)</v>
      </c>
      <c r="I567" s="5" t="str">
        <f>VLOOKUP($A567,'[1]all active contracts with propo'!$A$1:$F$523,COLUMN()-4,0)</f>
        <v>Khushboo Parakh</v>
      </c>
      <c r="J567" s="5" t="str">
        <f>VLOOKUP($A567,'[1]all active contracts with propo'!$A$1:$F$523,COLUMN()-4,0)</f>
        <v>Gurgaon Central</v>
      </c>
      <c r="K567" s="5" t="e">
        <f>VLOOKUP($A567,'[1]all active contracts with propo'!$A$1:$F$523,COLUMN()-4,0)</f>
        <v>#REF!</v>
      </c>
      <c r="L567" t="e">
        <f t="shared" si="34"/>
        <v>#REF!</v>
      </c>
    </row>
    <row r="568" spans="1:12" ht="15" customHeight="1" x14ac:dyDescent="0.25">
      <c r="A568" s="3" t="s">
        <v>826</v>
      </c>
      <c r="B568" s="3" t="s">
        <v>828</v>
      </c>
      <c r="C568" s="3" t="str">
        <f t="shared" si="33"/>
        <v>06</v>
      </c>
      <c r="D568" s="3" t="s">
        <v>8</v>
      </c>
      <c r="E568" s="3">
        <v>3</v>
      </c>
      <c r="F568" s="3" t="s">
        <v>727</v>
      </c>
      <c r="G568" s="5" t="str">
        <f>VLOOKUP($A568,'[1]all active contracts with propo'!$A$1:$F$523,COLUMN()-4,0)</f>
        <v>Activated</v>
      </c>
      <c r="H568" s="5" t="str">
        <f>VLOOKUP($A568,'[1]all active contracts with propo'!$A$1:$F$523,COLUMN()-4,0)</f>
        <v>Vivek Kumar Singh(Wunder)</v>
      </c>
      <c r="I568" s="5" t="str">
        <f>VLOOKUP($A568,'[1]all active contracts with propo'!$A$1:$F$523,COLUMN()-4,0)</f>
        <v>Khushboo Parakh</v>
      </c>
      <c r="J568" s="5" t="str">
        <f>VLOOKUP($A568,'[1]all active contracts with propo'!$A$1:$F$523,COLUMN()-4,0)</f>
        <v>Gurgaon Central</v>
      </c>
      <c r="K568" s="5" t="e">
        <f>VLOOKUP($A568,'[1]all active contracts with propo'!$A$1:$F$523,COLUMN()-4,0)</f>
        <v>#REF!</v>
      </c>
      <c r="L568" t="e">
        <f t="shared" si="34"/>
        <v>#REF!</v>
      </c>
    </row>
    <row r="569" spans="1:12" ht="15" customHeight="1" x14ac:dyDescent="0.25">
      <c r="A569" s="3" t="s">
        <v>826</v>
      </c>
      <c r="B569" s="3" t="s">
        <v>829</v>
      </c>
      <c r="C569" s="3" t="str">
        <f t="shared" si="33"/>
        <v>06</v>
      </c>
      <c r="D569" s="3" t="s">
        <v>8</v>
      </c>
      <c r="E569" s="3">
        <v>3</v>
      </c>
      <c r="F569" s="3" t="s">
        <v>727</v>
      </c>
      <c r="G569" s="5" t="str">
        <f>VLOOKUP($A569,'[1]all active contracts with propo'!$A$1:$F$523,COLUMN()-4,0)</f>
        <v>Activated</v>
      </c>
      <c r="H569" s="5" t="str">
        <f>VLOOKUP($A569,'[1]all active contracts with propo'!$A$1:$F$523,COLUMN()-4,0)</f>
        <v>Vivek Kumar Singh(Wunder)</v>
      </c>
      <c r="I569" s="5" t="str">
        <f>VLOOKUP($A569,'[1]all active contracts with propo'!$A$1:$F$523,COLUMN()-4,0)</f>
        <v>Khushboo Parakh</v>
      </c>
      <c r="J569" s="5" t="str">
        <f>VLOOKUP($A569,'[1]all active contracts with propo'!$A$1:$F$523,COLUMN()-4,0)</f>
        <v>Gurgaon Central</v>
      </c>
      <c r="K569" s="5" t="e">
        <f>VLOOKUP($A569,'[1]all active contracts with propo'!$A$1:$F$523,COLUMN()-4,0)</f>
        <v>#REF!</v>
      </c>
      <c r="L569" t="e">
        <f t="shared" si="34"/>
        <v>#REF!</v>
      </c>
    </row>
    <row r="570" spans="1:12" ht="15" customHeight="1" x14ac:dyDescent="0.25">
      <c r="A570" s="3" t="s">
        <v>830</v>
      </c>
      <c r="B570" s="3" t="s">
        <v>831</v>
      </c>
      <c r="C570" s="3" t="str">
        <f t="shared" si="33"/>
        <v>06</v>
      </c>
      <c r="D570" s="3" t="s">
        <v>6</v>
      </c>
      <c r="E570" s="3">
        <v>12</v>
      </c>
      <c r="F570" s="3" t="s">
        <v>727</v>
      </c>
      <c r="G570" s="5" t="str">
        <f>VLOOKUP($A570,'[1]all active contracts with propo'!$A$1:$F$523,COLUMN()-4,0)</f>
        <v>Activated</v>
      </c>
      <c r="H570" s="5" t="str">
        <f>VLOOKUP($A570,'[1]all active contracts with propo'!$A$1:$F$523,COLUMN()-4,0)</f>
        <v>I Port Technologies Private Limited</v>
      </c>
      <c r="I570" s="5" t="str">
        <f>VLOOKUP($A570,'[1]all active contracts with propo'!$A$1:$F$523,COLUMN()-4,0)</f>
        <v>Khushboo Parakh</v>
      </c>
      <c r="J570" s="5" t="str">
        <f>VLOOKUP($A570,'[1]all active contracts with propo'!$A$1:$F$523,COLUMN()-4,0)</f>
        <v>Gurgaon Central</v>
      </c>
      <c r="K570" s="5" t="e">
        <f>VLOOKUP($A570,'[1]all active contracts with propo'!$A$1:$F$523,COLUMN()-4,0)</f>
        <v>#REF!</v>
      </c>
      <c r="L570" t="e">
        <f t="shared" si="34"/>
        <v>#REF!</v>
      </c>
    </row>
    <row r="571" spans="1:12" ht="15" customHeight="1" x14ac:dyDescent="0.25">
      <c r="A571" s="3" t="s">
        <v>832</v>
      </c>
      <c r="B571" s="3" t="s">
        <v>744</v>
      </c>
      <c r="C571" s="3" t="str">
        <f t="shared" ref="C571:C604" si="35">IF(OR(B571="Telephony",B571="Community Lounge",B571="Car Parking",B571="Bike Parking"),"",LEFT(RIGHT(B571,6),2))</f>
        <v>01</v>
      </c>
      <c r="D571" s="3" t="s">
        <v>6</v>
      </c>
      <c r="E571" s="3">
        <v>12</v>
      </c>
      <c r="F571" s="3" t="s">
        <v>727</v>
      </c>
      <c r="G571" s="5" t="str">
        <f>VLOOKUP($A571,'[1]all active contracts with propo'!$A$1:$F$523,COLUMN()-4,0)</f>
        <v>Activated</v>
      </c>
      <c r="H571" s="5" t="str">
        <f>VLOOKUP($A571,'[1]all active contracts with propo'!$A$1:$F$523,COLUMN()-4,0)</f>
        <v>Infinia Corporate Solutions Private Limited</v>
      </c>
      <c r="I571" s="5" t="str">
        <f>VLOOKUP($A571,'[1]all active contracts with propo'!$A$1:$F$523,COLUMN()-4,0)</f>
        <v>Dhruv Agarwal</v>
      </c>
      <c r="J571" s="5" t="str">
        <f>VLOOKUP($A571,'[1]all active contracts with propo'!$A$1:$F$523,COLUMN()-4,0)</f>
        <v>Gurgaon Central</v>
      </c>
      <c r="K571" s="5" t="e">
        <f>VLOOKUP($A571,'[1]all active contracts with propo'!$A$1:$F$523,COLUMN()-4,0)</f>
        <v>#REF!</v>
      </c>
      <c r="L571" t="e">
        <f t="shared" ref="L571:L607" si="36">IF(K571=F571,"",1)</f>
        <v>#REF!</v>
      </c>
    </row>
    <row r="572" spans="1:12" ht="15" customHeight="1" x14ac:dyDescent="0.25">
      <c r="A572" s="3" t="s">
        <v>834</v>
      </c>
      <c r="B572" s="3" t="s">
        <v>835</v>
      </c>
      <c r="C572" s="3" t="str">
        <f t="shared" si="35"/>
        <v>06</v>
      </c>
      <c r="D572" s="3" t="s">
        <v>8</v>
      </c>
      <c r="E572" s="3">
        <v>1</v>
      </c>
      <c r="F572" s="3" t="s">
        <v>727</v>
      </c>
      <c r="G572" s="5" t="str">
        <f>VLOOKUP($A572,'[1]all active contracts with propo'!$A$1:$F$523,COLUMN()-4,0)</f>
        <v>Activated</v>
      </c>
      <c r="H572" s="5" t="str">
        <f>VLOOKUP($A572,'[1]all active contracts with propo'!$A$1:$F$523,COLUMN()-4,0)</f>
        <v>Simrat Kaur</v>
      </c>
      <c r="I572" s="5" t="str">
        <f>VLOOKUP($A572,'[1]all active contracts with propo'!$A$1:$F$523,COLUMN()-4,0)</f>
        <v>Khushboo Parakh</v>
      </c>
      <c r="J572" s="5" t="str">
        <f>VLOOKUP($A572,'[1]all active contracts with propo'!$A$1:$F$523,COLUMN()-4,0)</f>
        <v>Gurgaon Central</v>
      </c>
      <c r="K572" s="5" t="e">
        <f>VLOOKUP($A572,'[1]all active contracts with propo'!$A$1:$F$523,COLUMN()-4,0)</f>
        <v>#REF!</v>
      </c>
      <c r="L572" t="e">
        <f t="shared" si="36"/>
        <v>#REF!</v>
      </c>
    </row>
    <row r="573" spans="1:12" ht="15" customHeight="1" x14ac:dyDescent="0.25">
      <c r="A573" s="3" t="s">
        <v>813</v>
      </c>
      <c r="B573" s="3" t="s">
        <v>836</v>
      </c>
      <c r="C573" s="3" t="str">
        <f t="shared" si="35"/>
        <v>06</v>
      </c>
      <c r="D573" s="3" t="s">
        <v>6</v>
      </c>
      <c r="E573" s="3">
        <v>174</v>
      </c>
      <c r="F573" s="3" t="s">
        <v>727</v>
      </c>
      <c r="G573" s="5" t="str">
        <f>VLOOKUP($A573,'[1]all active contracts with propo'!$A$1:$F$523,COLUMN()-4,0)</f>
        <v>Activated</v>
      </c>
      <c r="H573" s="5" t="str">
        <f>VLOOKUP($A573,'[1]all active contracts with propo'!$A$1:$F$523,COLUMN()-4,0)</f>
        <v>Cvent India Private Limited</v>
      </c>
      <c r="I573" s="5" t="str">
        <f>VLOOKUP($A573,'[1]all active contracts with propo'!$A$1:$F$523,COLUMN()-4,0)</f>
        <v>Dhruv Agarwal</v>
      </c>
      <c r="J573" s="5" t="str">
        <f>VLOOKUP($A573,'[1]all active contracts with propo'!$A$1:$F$523,COLUMN()-4,0)</f>
        <v>Gurgaon Central</v>
      </c>
      <c r="K573" s="5" t="e">
        <f>VLOOKUP($A573,'[1]all active contracts with propo'!$A$1:$F$523,COLUMN()-4,0)</f>
        <v>#REF!</v>
      </c>
      <c r="L573" t="e">
        <f t="shared" si="36"/>
        <v>#REF!</v>
      </c>
    </row>
    <row r="574" spans="1:12" ht="15" customHeight="1" x14ac:dyDescent="0.25">
      <c r="A574" s="3" t="s">
        <v>837</v>
      </c>
      <c r="B574" s="3" t="s">
        <v>758</v>
      </c>
      <c r="C574" s="3" t="str">
        <f t="shared" si="35"/>
        <v>01</v>
      </c>
      <c r="D574" s="3" t="s">
        <v>8</v>
      </c>
      <c r="E574" s="3">
        <v>2</v>
      </c>
      <c r="F574" s="3" t="s">
        <v>727</v>
      </c>
      <c r="G574" s="5" t="str">
        <f>VLOOKUP($A574,'[1]all active contracts with propo'!$A$1:$F$523,COLUMN()-4,0)</f>
        <v>Activated</v>
      </c>
      <c r="H574" s="5" t="str">
        <f>VLOOKUP($A574,'[1]all active contracts with propo'!$A$1:$F$523,COLUMN()-4,0)</f>
        <v>Infinia Corporate Solutions Private Limited</v>
      </c>
      <c r="I574" s="5" t="str">
        <f>VLOOKUP($A574,'[1]all active contracts with propo'!$A$1:$F$523,COLUMN()-4,0)</f>
        <v>Dhruv Agarwal</v>
      </c>
      <c r="J574" s="5" t="str">
        <f>VLOOKUP($A574,'[1]all active contracts with propo'!$A$1:$F$523,COLUMN()-4,0)</f>
        <v>Gurgaon Central</v>
      </c>
      <c r="K574" s="5" t="e">
        <f>VLOOKUP($A574,'[1]all active contracts with propo'!$A$1:$F$523,COLUMN()-4,0)</f>
        <v>#REF!</v>
      </c>
      <c r="L574" t="e">
        <f t="shared" si="36"/>
        <v>#REF!</v>
      </c>
    </row>
    <row r="575" spans="1:12" ht="15" customHeight="1" x14ac:dyDescent="0.25">
      <c r="A575" s="3" t="s">
        <v>838</v>
      </c>
      <c r="B575" s="3" t="s">
        <v>839</v>
      </c>
      <c r="C575" s="3" t="str">
        <f t="shared" si="35"/>
        <v>06</v>
      </c>
      <c r="D575" s="3" t="s">
        <v>6</v>
      </c>
      <c r="E575" s="3">
        <v>8</v>
      </c>
      <c r="F575" s="3" t="s">
        <v>727</v>
      </c>
      <c r="G575" s="5" t="str">
        <f>VLOOKUP($A575,'[1]all active contracts with propo'!$A$1:$F$523,COLUMN()-4,0)</f>
        <v>Activated</v>
      </c>
      <c r="H575" s="5" t="str">
        <f>VLOOKUP($A575,'[1]all active contracts with propo'!$A$1:$F$523,COLUMN()-4,0)</f>
        <v>ABBKUS (OPC) PRIVATE LIMITED</v>
      </c>
      <c r="I575" s="5" t="str">
        <f>VLOOKUP($A575,'[1]all active contracts with propo'!$A$1:$F$523,COLUMN()-4,0)</f>
        <v>Khushboo Parakh</v>
      </c>
      <c r="J575" s="5" t="str">
        <f>VLOOKUP($A575,'[1]all active contracts with propo'!$A$1:$F$523,COLUMN()-4,0)</f>
        <v>Gurgaon Central</v>
      </c>
      <c r="K575" s="5" t="e">
        <f>VLOOKUP($A575,'[1]all active contracts with propo'!$A$1:$F$523,COLUMN()-4,0)</f>
        <v>#REF!</v>
      </c>
      <c r="L575" t="e">
        <f t="shared" si="36"/>
        <v>#REF!</v>
      </c>
    </row>
    <row r="576" spans="1:12" ht="15" customHeight="1" x14ac:dyDescent="0.25">
      <c r="A576" s="3" t="s">
        <v>840</v>
      </c>
      <c r="B576" s="3" t="s">
        <v>749</v>
      </c>
      <c r="C576" s="3" t="str">
        <f t="shared" si="35"/>
        <v>01</v>
      </c>
      <c r="D576" s="3" t="s">
        <v>8</v>
      </c>
      <c r="E576" s="3">
        <v>20</v>
      </c>
      <c r="F576" s="3" t="s">
        <v>727</v>
      </c>
      <c r="G576" s="5" t="str">
        <f>VLOOKUP($A576,'[1]all active contracts with propo'!$A$1:$F$523,COLUMN()-4,0)</f>
        <v>Activated</v>
      </c>
      <c r="H576" s="5" t="str">
        <f>VLOOKUP($A576,'[1]all active contracts with propo'!$A$1:$F$523,COLUMN()-4,0)</f>
        <v>Labib Mobinets Private Limited</v>
      </c>
      <c r="I576" s="5" t="str">
        <f>VLOOKUP($A576,'[1]all active contracts with propo'!$A$1:$F$523,COLUMN()-4,0)</f>
        <v>Khushboo Parakh</v>
      </c>
      <c r="J576" s="5" t="str">
        <f>VLOOKUP($A576,'[1]all active contracts with propo'!$A$1:$F$523,COLUMN()-4,0)</f>
        <v>Gurgaon Central</v>
      </c>
      <c r="K576" s="5" t="e">
        <f>VLOOKUP($A576,'[1]all active contracts with propo'!$A$1:$F$523,COLUMN()-4,0)</f>
        <v>#REF!</v>
      </c>
      <c r="L576" t="e">
        <f t="shared" si="36"/>
        <v>#REF!</v>
      </c>
    </row>
    <row r="577" spans="1:12" ht="15" customHeight="1" x14ac:dyDescent="0.25">
      <c r="A577" s="3" t="s">
        <v>840</v>
      </c>
      <c r="B577" s="3" t="s">
        <v>750</v>
      </c>
      <c r="C577" s="3" t="str">
        <f t="shared" si="35"/>
        <v>01</v>
      </c>
      <c r="D577" s="3" t="s">
        <v>8</v>
      </c>
      <c r="E577" s="3">
        <v>20</v>
      </c>
      <c r="F577" s="3" t="s">
        <v>727</v>
      </c>
      <c r="G577" s="5" t="str">
        <f>VLOOKUP($A577,'[1]all active contracts with propo'!$A$1:$F$523,COLUMN()-4,0)</f>
        <v>Activated</v>
      </c>
      <c r="H577" s="5" t="str">
        <f>VLOOKUP($A577,'[1]all active contracts with propo'!$A$1:$F$523,COLUMN()-4,0)</f>
        <v>Labib Mobinets Private Limited</v>
      </c>
      <c r="I577" s="5" t="str">
        <f>VLOOKUP($A577,'[1]all active contracts with propo'!$A$1:$F$523,COLUMN()-4,0)</f>
        <v>Khushboo Parakh</v>
      </c>
      <c r="J577" s="5" t="str">
        <f>VLOOKUP($A577,'[1]all active contracts with propo'!$A$1:$F$523,COLUMN()-4,0)</f>
        <v>Gurgaon Central</v>
      </c>
      <c r="K577" s="5" t="e">
        <f>VLOOKUP($A577,'[1]all active contracts with propo'!$A$1:$F$523,COLUMN()-4,0)</f>
        <v>#REF!</v>
      </c>
      <c r="L577" t="e">
        <f t="shared" si="36"/>
        <v>#REF!</v>
      </c>
    </row>
    <row r="578" spans="1:12" ht="15" customHeight="1" x14ac:dyDescent="0.25">
      <c r="A578" s="3" t="s">
        <v>840</v>
      </c>
      <c r="B578" s="3" t="s">
        <v>751</v>
      </c>
      <c r="C578" s="3" t="str">
        <f t="shared" si="35"/>
        <v>01</v>
      </c>
      <c r="D578" s="3" t="s">
        <v>8</v>
      </c>
      <c r="E578" s="3">
        <v>20</v>
      </c>
      <c r="F578" s="3" t="s">
        <v>727</v>
      </c>
      <c r="G578" s="5" t="str">
        <f>VLOOKUP($A578,'[1]all active contracts with propo'!$A$1:$F$523,COLUMN()-4,0)</f>
        <v>Activated</v>
      </c>
      <c r="H578" s="5" t="str">
        <f>VLOOKUP($A578,'[1]all active contracts with propo'!$A$1:$F$523,COLUMN()-4,0)</f>
        <v>Labib Mobinets Private Limited</v>
      </c>
      <c r="I578" s="5" t="str">
        <f>VLOOKUP($A578,'[1]all active contracts with propo'!$A$1:$F$523,COLUMN()-4,0)</f>
        <v>Khushboo Parakh</v>
      </c>
      <c r="J578" s="5" t="str">
        <f>VLOOKUP($A578,'[1]all active contracts with propo'!$A$1:$F$523,COLUMN()-4,0)</f>
        <v>Gurgaon Central</v>
      </c>
      <c r="K578" s="5" t="e">
        <f>VLOOKUP($A578,'[1]all active contracts with propo'!$A$1:$F$523,COLUMN()-4,0)</f>
        <v>#REF!</v>
      </c>
      <c r="L578" t="e">
        <f t="shared" si="36"/>
        <v>#REF!</v>
      </c>
    </row>
    <row r="579" spans="1:12" ht="15" customHeight="1" x14ac:dyDescent="0.25">
      <c r="A579" s="3" t="s">
        <v>840</v>
      </c>
      <c r="B579" s="3" t="s">
        <v>752</v>
      </c>
      <c r="C579" s="3" t="str">
        <f t="shared" si="35"/>
        <v>01</v>
      </c>
      <c r="D579" s="3" t="s">
        <v>8</v>
      </c>
      <c r="E579" s="3">
        <v>20</v>
      </c>
      <c r="F579" s="3" t="s">
        <v>727</v>
      </c>
      <c r="G579" s="5" t="str">
        <f>VLOOKUP($A579,'[1]all active contracts with propo'!$A$1:$F$523,COLUMN()-4,0)</f>
        <v>Activated</v>
      </c>
      <c r="H579" s="5" t="str">
        <f>VLOOKUP($A579,'[1]all active contracts with propo'!$A$1:$F$523,COLUMN()-4,0)</f>
        <v>Labib Mobinets Private Limited</v>
      </c>
      <c r="I579" s="5" t="str">
        <f>VLOOKUP($A579,'[1]all active contracts with propo'!$A$1:$F$523,COLUMN()-4,0)</f>
        <v>Khushboo Parakh</v>
      </c>
      <c r="J579" s="5" t="str">
        <f>VLOOKUP($A579,'[1]all active contracts with propo'!$A$1:$F$523,COLUMN()-4,0)</f>
        <v>Gurgaon Central</v>
      </c>
      <c r="K579" s="5" t="e">
        <f>VLOOKUP($A579,'[1]all active contracts with propo'!$A$1:$F$523,COLUMN()-4,0)</f>
        <v>#REF!</v>
      </c>
      <c r="L579" t="e">
        <f t="shared" si="36"/>
        <v>#REF!</v>
      </c>
    </row>
    <row r="580" spans="1:12" ht="15" customHeight="1" x14ac:dyDescent="0.25">
      <c r="A580" s="3" t="s">
        <v>840</v>
      </c>
      <c r="B580" s="3" t="s">
        <v>742</v>
      </c>
      <c r="C580" s="3" t="str">
        <f t="shared" si="35"/>
        <v>01</v>
      </c>
      <c r="D580" s="3" t="s">
        <v>6</v>
      </c>
      <c r="E580" s="3">
        <v>20</v>
      </c>
      <c r="F580" s="3" t="s">
        <v>727</v>
      </c>
      <c r="G580" s="5" t="str">
        <f>VLOOKUP($A580,'[1]all active contracts with propo'!$A$1:$F$523,COLUMN()-4,0)</f>
        <v>Activated</v>
      </c>
      <c r="H580" s="5" t="str">
        <f>VLOOKUP($A580,'[1]all active contracts with propo'!$A$1:$F$523,COLUMN()-4,0)</f>
        <v>Labib Mobinets Private Limited</v>
      </c>
      <c r="I580" s="5" t="str">
        <f>VLOOKUP($A580,'[1]all active contracts with propo'!$A$1:$F$523,COLUMN()-4,0)</f>
        <v>Khushboo Parakh</v>
      </c>
      <c r="J580" s="5" t="str">
        <f>VLOOKUP($A580,'[1]all active contracts with propo'!$A$1:$F$523,COLUMN()-4,0)</f>
        <v>Gurgaon Central</v>
      </c>
      <c r="K580" s="5" t="e">
        <f>VLOOKUP($A580,'[1]all active contracts with propo'!$A$1:$F$523,COLUMN()-4,0)</f>
        <v>#REF!</v>
      </c>
      <c r="L580" t="e">
        <f t="shared" si="36"/>
        <v>#REF!</v>
      </c>
    </row>
    <row r="581" spans="1:12" ht="15" customHeight="1" x14ac:dyDescent="0.25">
      <c r="A581" s="3" t="s">
        <v>843</v>
      </c>
      <c r="B581" s="3" t="s">
        <v>844</v>
      </c>
      <c r="C581" s="3" t="str">
        <f t="shared" si="35"/>
        <v>06</v>
      </c>
      <c r="D581" s="3" t="s">
        <v>6</v>
      </c>
      <c r="E581" s="3">
        <v>2</v>
      </c>
      <c r="F581" s="3" t="s">
        <v>727</v>
      </c>
      <c r="G581" s="5" t="str">
        <f>VLOOKUP($A581,'[1]all active contracts with propo'!$A$1:$F$523,COLUMN()-4,0)</f>
        <v>Activated</v>
      </c>
      <c r="H581" s="5" t="str">
        <f>VLOOKUP($A581,'[1]all active contracts with propo'!$A$1:$F$523,COLUMN()-4,0)</f>
        <v>Angad Talwar</v>
      </c>
      <c r="I581" s="5" t="str">
        <f>VLOOKUP($A581,'[1]all active contracts with propo'!$A$1:$F$523,COLUMN()-4,0)</f>
        <v>Khushboo Parakh</v>
      </c>
      <c r="J581" s="5" t="str">
        <f>VLOOKUP($A581,'[1]all active contracts with propo'!$A$1:$F$523,COLUMN()-4,0)</f>
        <v>Gurgaon Central</v>
      </c>
      <c r="K581" s="5" t="e">
        <f>VLOOKUP($A581,'[1]all active contracts with propo'!$A$1:$F$523,COLUMN()-4,0)</f>
        <v>#REF!</v>
      </c>
      <c r="L581" t="e">
        <f t="shared" si="36"/>
        <v>#REF!</v>
      </c>
    </row>
    <row r="582" spans="1:12" ht="15" customHeight="1" x14ac:dyDescent="0.25">
      <c r="A582" s="3" t="s">
        <v>843</v>
      </c>
      <c r="B582" s="3" t="s">
        <v>845</v>
      </c>
      <c r="C582" s="3" t="str">
        <f t="shared" si="35"/>
        <v>06</v>
      </c>
      <c r="D582" s="3" t="s">
        <v>6</v>
      </c>
      <c r="E582" s="3">
        <v>2</v>
      </c>
      <c r="F582" s="3" t="s">
        <v>727</v>
      </c>
      <c r="G582" s="5" t="str">
        <f>VLOOKUP($A582,'[1]all active contracts with propo'!$A$1:$F$523,COLUMN()-4,0)</f>
        <v>Activated</v>
      </c>
      <c r="H582" s="5" t="str">
        <f>VLOOKUP($A582,'[1]all active contracts with propo'!$A$1:$F$523,COLUMN()-4,0)</f>
        <v>Angad Talwar</v>
      </c>
      <c r="I582" s="5" t="str">
        <f>VLOOKUP($A582,'[1]all active contracts with propo'!$A$1:$F$523,COLUMN()-4,0)</f>
        <v>Khushboo Parakh</v>
      </c>
      <c r="J582" s="5" t="str">
        <f>VLOOKUP($A582,'[1]all active contracts with propo'!$A$1:$F$523,COLUMN()-4,0)</f>
        <v>Gurgaon Central</v>
      </c>
      <c r="K582" s="5" t="e">
        <f>VLOOKUP($A582,'[1]all active contracts with propo'!$A$1:$F$523,COLUMN()-4,0)</f>
        <v>#REF!</v>
      </c>
      <c r="L582" t="e">
        <f t="shared" si="36"/>
        <v>#REF!</v>
      </c>
    </row>
    <row r="583" spans="1:12" ht="15" customHeight="1" x14ac:dyDescent="0.25">
      <c r="A583" s="3" t="s">
        <v>833</v>
      </c>
      <c r="B583" s="3" t="s">
        <v>842</v>
      </c>
      <c r="C583" s="3" t="str">
        <f t="shared" si="35"/>
        <v>06</v>
      </c>
      <c r="D583" s="3" t="s">
        <v>6</v>
      </c>
      <c r="E583" s="3">
        <v>3</v>
      </c>
      <c r="F583" s="3" t="s">
        <v>727</v>
      </c>
      <c r="G583" s="5" t="str">
        <f>VLOOKUP($A583,'[1]all active contracts with propo'!$A$1:$F$523,COLUMN()-4,0)</f>
        <v>Activated</v>
      </c>
      <c r="H583" s="5" t="str">
        <f>VLOOKUP($A583,'[1]all active contracts with propo'!$A$1:$F$523,COLUMN()-4,0)</f>
        <v>Ayana Renewable Power Pvt Ltd</v>
      </c>
      <c r="I583" s="5" t="str">
        <f>VLOOKUP($A583,'[1]all active contracts with propo'!$A$1:$F$523,COLUMN()-4,0)</f>
        <v>Arjun Gulati</v>
      </c>
      <c r="J583" s="5" t="str">
        <f>VLOOKUP($A583,'[1]all active contracts with propo'!$A$1:$F$523,COLUMN()-4,0)</f>
        <v>Gurgaon Central</v>
      </c>
      <c r="K583" s="5" t="e">
        <f>VLOOKUP($A583,'[1]all active contracts with propo'!$A$1:$F$523,COLUMN()-4,0)</f>
        <v>#REF!</v>
      </c>
      <c r="L583" t="e">
        <f t="shared" si="36"/>
        <v>#REF!</v>
      </c>
    </row>
    <row r="584" spans="1:12" ht="15" customHeight="1" x14ac:dyDescent="0.25">
      <c r="A584" s="3" t="s">
        <v>847</v>
      </c>
      <c r="B584" s="3" t="s">
        <v>841</v>
      </c>
      <c r="C584" s="3" t="str">
        <f t="shared" si="35"/>
        <v>06</v>
      </c>
      <c r="D584" s="3" t="s">
        <v>6</v>
      </c>
      <c r="E584" s="3">
        <v>3</v>
      </c>
      <c r="F584" s="3" t="s">
        <v>727</v>
      </c>
      <c r="G584" s="5" t="str">
        <f>VLOOKUP($A584,'[1]all active contracts with propo'!$A$1:$F$523,COLUMN()-4,0)</f>
        <v>Activated</v>
      </c>
      <c r="H584" s="5" t="str">
        <f>VLOOKUP($A584,'[1]all active contracts with propo'!$A$1:$F$523,COLUMN()-4,0)</f>
        <v>Sumaaroh Productions Private Limited</v>
      </c>
      <c r="I584" s="5" t="str">
        <f>VLOOKUP($A584,'[1]all active contracts with propo'!$A$1:$F$523,COLUMN()-4,0)</f>
        <v>Khushboo Parakh</v>
      </c>
      <c r="J584" s="5" t="str">
        <f>VLOOKUP($A584,'[1]all active contracts with propo'!$A$1:$F$523,COLUMN()-4,0)</f>
        <v>Gurgaon Central</v>
      </c>
      <c r="K584" s="5" t="e">
        <f>VLOOKUP($A584,'[1]all active contracts with propo'!$A$1:$F$523,COLUMN()-4,0)</f>
        <v>#REF!</v>
      </c>
      <c r="L584" t="e">
        <f t="shared" si="36"/>
        <v>#REF!</v>
      </c>
    </row>
    <row r="585" spans="1:12" ht="15" customHeight="1" x14ac:dyDescent="0.25">
      <c r="A585" s="3" t="s">
        <v>847</v>
      </c>
      <c r="B585" s="3" t="s">
        <v>846</v>
      </c>
      <c r="C585" s="3" t="str">
        <f t="shared" si="35"/>
        <v>06</v>
      </c>
      <c r="D585" s="3" t="s">
        <v>6</v>
      </c>
      <c r="E585" s="3">
        <v>3</v>
      </c>
      <c r="F585" s="3" t="s">
        <v>727</v>
      </c>
      <c r="G585" s="5" t="str">
        <f>VLOOKUP($A585,'[1]all active contracts with propo'!$A$1:$F$523,COLUMN()-4,0)</f>
        <v>Activated</v>
      </c>
      <c r="H585" s="5" t="str">
        <f>VLOOKUP($A585,'[1]all active contracts with propo'!$A$1:$F$523,COLUMN()-4,0)</f>
        <v>Sumaaroh Productions Private Limited</v>
      </c>
      <c r="I585" s="5" t="str">
        <f>VLOOKUP($A585,'[1]all active contracts with propo'!$A$1:$F$523,COLUMN()-4,0)</f>
        <v>Khushboo Parakh</v>
      </c>
      <c r="J585" s="5" t="str">
        <f>VLOOKUP($A585,'[1]all active contracts with propo'!$A$1:$F$523,COLUMN()-4,0)</f>
        <v>Gurgaon Central</v>
      </c>
      <c r="K585" s="5" t="e">
        <f>VLOOKUP($A585,'[1]all active contracts with propo'!$A$1:$F$523,COLUMN()-4,0)</f>
        <v>#REF!</v>
      </c>
      <c r="L585" t="e">
        <f t="shared" si="36"/>
        <v>#REF!</v>
      </c>
    </row>
    <row r="586" spans="1:12" ht="15" customHeight="1" x14ac:dyDescent="0.25">
      <c r="A586" s="3" t="s">
        <v>848</v>
      </c>
      <c r="B586" s="3" t="s">
        <v>760</v>
      </c>
      <c r="C586" s="3" t="str">
        <f t="shared" si="35"/>
        <v>01</v>
      </c>
      <c r="D586" s="3" t="s">
        <v>8</v>
      </c>
      <c r="E586" s="3">
        <v>3</v>
      </c>
      <c r="F586" s="3" t="s">
        <v>727</v>
      </c>
      <c r="G586" s="5" t="str">
        <f>VLOOKUP($A586,'[1]all active contracts with propo'!$A$1:$F$523,COLUMN()-4,0)</f>
        <v>Activated</v>
      </c>
      <c r="H586" s="5" t="str">
        <f>VLOOKUP($A586,'[1]all active contracts with propo'!$A$1:$F$523,COLUMN()-4,0)</f>
        <v>Purple Sketch Digital</v>
      </c>
      <c r="I586" s="5" t="str">
        <f>VLOOKUP($A586,'[1]all active contracts with propo'!$A$1:$F$523,COLUMN()-4,0)</f>
        <v>Dhruv Agarwal</v>
      </c>
      <c r="J586" s="5" t="str">
        <f>VLOOKUP($A586,'[1]all active contracts with propo'!$A$1:$F$523,COLUMN()-4,0)</f>
        <v>Gurgaon Central</v>
      </c>
      <c r="K586" s="5" t="e">
        <f>VLOOKUP($A586,'[1]all active contracts with propo'!$A$1:$F$523,COLUMN()-4,0)</f>
        <v>#REF!</v>
      </c>
      <c r="L586" t="e">
        <f t="shared" si="36"/>
        <v>#REF!</v>
      </c>
    </row>
    <row r="587" spans="1:12" ht="15" customHeight="1" x14ac:dyDescent="0.25">
      <c r="A587" s="3" t="s">
        <v>848</v>
      </c>
      <c r="B587" s="3" t="s">
        <v>761</v>
      </c>
      <c r="C587" s="3" t="str">
        <f t="shared" si="35"/>
        <v>01</v>
      </c>
      <c r="D587" s="3" t="s">
        <v>8</v>
      </c>
      <c r="E587" s="3">
        <v>3</v>
      </c>
      <c r="F587" s="3" t="s">
        <v>727</v>
      </c>
      <c r="G587" s="5" t="str">
        <f>VLOOKUP($A587,'[1]all active contracts with propo'!$A$1:$F$523,COLUMN()-4,0)</f>
        <v>Activated</v>
      </c>
      <c r="H587" s="5" t="str">
        <f>VLOOKUP($A587,'[1]all active contracts with propo'!$A$1:$F$523,COLUMN()-4,0)</f>
        <v>Purple Sketch Digital</v>
      </c>
      <c r="I587" s="5" t="str">
        <f>VLOOKUP($A587,'[1]all active contracts with propo'!$A$1:$F$523,COLUMN()-4,0)</f>
        <v>Dhruv Agarwal</v>
      </c>
      <c r="J587" s="5" t="str">
        <f>VLOOKUP($A587,'[1]all active contracts with propo'!$A$1:$F$523,COLUMN()-4,0)</f>
        <v>Gurgaon Central</v>
      </c>
      <c r="K587" s="5" t="e">
        <f>VLOOKUP($A587,'[1]all active contracts with propo'!$A$1:$F$523,COLUMN()-4,0)</f>
        <v>#REF!</v>
      </c>
      <c r="L587" t="e">
        <f t="shared" si="36"/>
        <v>#REF!</v>
      </c>
    </row>
    <row r="588" spans="1:12" ht="15" customHeight="1" x14ac:dyDescent="0.25">
      <c r="A588" s="3" t="s">
        <v>848</v>
      </c>
      <c r="B588" s="3" t="s">
        <v>759</v>
      </c>
      <c r="C588" s="3" t="str">
        <f t="shared" si="35"/>
        <v>01</v>
      </c>
      <c r="D588" s="3" t="s">
        <v>8</v>
      </c>
      <c r="E588" s="3">
        <v>3</v>
      </c>
      <c r="F588" s="3" t="s">
        <v>727</v>
      </c>
      <c r="G588" s="5" t="str">
        <f>VLOOKUP($A588,'[1]all active contracts with propo'!$A$1:$F$523,COLUMN()-4,0)</f>
        <v>Activated</v>
      </c>
      <c r="H588" s="5" t="str">
        <f>VLOOKUP($A588,'[1]all active contracts with propo'!$A$1:$F$523,COLUMN()-4,0)</f>
        <v>Purple Sketch Digital</v>
      </c>
      <c r="I588" s="5" t="str">
        <f>VLOOKUP($A588,'[1]all active contracts with propo'!$A$1:$F$523,COLUMN()-4,0)</f>
        <v>Dhruv Agarwal</v>
      </c>
      <c r="J588" s="5" t="str">
        <f>VLOOKUP($A588,'[1]all active contracts with propo'!$A$1:$F$523,COLUMN()-4,0)</f>
        <v>Gurgaon Central</v>
      </c>
      <c r="K588" s="5" t="e">
        <f>VLOOKUP($A588,'[1]all active contracts with propo'!$A$1:$F$523,COLUMN()-4,0)</f>
        <v>#REF!</v>
      </c>
      <c r="L588" t="e">
        <f t="shared" si="36"/>
        <v>#REF!</v>
      </c>
    </row>
    <row r="589" spans="1:12" ht="15" customHeight="1" x14ac:dyDescent="0.25">
      <c r="A589" s="3" t="s">
        <v>849</v>
      </c>
      <c r="B589" s="3" t="s">
        <v>850</v>
      </c>
      <c r="C589" s="3" t="str">
        <f t="shared" si="35"/>
        <v>06</v>
      </c>
      <c r="D589" s="3" t="s">
        <v>6</v>
      </c>
      <c r="E589" s="3">
        <v>2</v>
      </c>
      <c r="F589" s="3" t="s">
        <v>727</v>
      </c>
      <c r="G589" s="5" t="str">
        <f>VLOOKUP($A589,'[1]all active contracts with propo'!$A$1:$F$523,COLUMN()-4,0)</f>
        <v>Activated</v>
      </c>
      <c r="H589" s="5" t="str">
        <f>VLOOKUP($A589,'[1]all active contracts with propo'!$A$1:$F$523,COLUMN()-4,0)</f>
        <v>Singhi Advisors &amp; Financial Services LLP</v>
      </c>
      <c r="I589" s="5" t="str">
        <f>VLOOKUP($A589,'[1]all active contracts with propo'!$A$1:$F$523,COLUMN()-4,0)</f>
        <v>Dhruv Agarwal</v>
      </c>
      <c r="J589" s="5" t="str">
        <f>VLOOKUP($A589,'[1]all active contracts with propo'!$A$1:$F$523,COLUMN()-4,0)</f>
        <v>Gurgaon Central</v>
      </c>
      <c r="K589" s="5" t="e">
        <f>VLOOKUP($A589,'[1]all active contracts with propo'!$A$1:$F$523,COLUMN()-4,0)</f>
        <v>#REF!</v>
      </c>
      <c r="L589" t="e">
        <f t="shared" si="36"/>
        <v>#REF!</v>
      </c>
    </row>
    <row r="590" spans="1:12" ht="15" customHeight="1" x14ac:dyDescent="0.25">
      <c r="A590" s="3" t="s">
        <v>849</v>
      </c>
      <c r="B590" s="3" t="s">
        <v>851</v>
      </c>
      <c r="C590" s="3" t="str">
        <f t="shared" si="35"/>
        <v>06</v>
      </c>
      <c r="D590" s="3" t="s">
        <v>6</v>
      </c>
      <c r="E590" s="3">
        <v>2</v>
      </c>
      <c r="F590" s="3" t="s">
        <v>727</v>
      </c>
      <c r="G590" s="5" t="str">
        <f>VLOOKUP($A590,'[1]all active contracts with propo'!$A$1:$F$523,COLUMN()-4,0)</f>
        <v>Activated</v>
      </c>
      <c r="H590" s="5" t="str">
        <f>VLOOKUP($A590,'[1]all active contracts with propo'!$A$1:$F$523,COLUMN()-4,0)</f>
        <v>Singhi Advisors &amp; Financial Services LLP</v>
      </c>
      <c r="I590" s="5" t="str">
        <f>VLOOKUP($A590,'[1]all active contracts with propo'!$A$1:$F$523,COLUMN()-4,0)</f>
        <v>Dhruv Agarwal</v>
      </c>
      <c r="J590" s="5" t="str">
        <f>VLOOKUP($A590,'[1]all active contracts with propo'!$A$1:$F$523,COLUMN()-4,0)</f>
        <v>Gurgaon Central</v>
      </c>
      <c r="K590" s="5" t="e">
        <f>VLOOKUP($A590,'[1]all active contracts with propo'!$A$1:$F$523,COLUMN()-4,0)</f>
        <v>#REF!</v>
      </c>
      <c r="L590" t="e">
        <f t="shared" si="36"/>
        <v>#REF!</v>
      </c>
    </row>
    <row r="591" spans="1:12" ht="15" customHeight="1" x14ac:dyDescent="0.25">
      <c r="A591" s="3" t="s">
        <v>787</v>
      </c>
      <c r="B591" s="3" t="s">
        <v>736</v>
      </c>
      <c r="C591" s="3" t="str">
        <f t="shared" si="35"/>
        <v>00</v>
      </c>
      <c r="D591" s="3" t="s">
        <v>6</v>
      </c>
      <c r="E591" s="3">
        <v>191</v>
      </c>
      <c r="F591" s="3" t="s">
        <v>727</v>
      </c>
      <c r="G591" s="5" t="str">
        <f>VLOOKUP($A591,'[1]all active contracts with propo'!$A$1:$F$523,COLUMN()-4,0)</f>
        <v>Activated</v>
      </c>
      <c r="H591" s="5" t="str">
        <f>VLOOKUP($A591,'[1]all active contracts with propo'!$A$1:$F$523,COLUMN()-4,0)</f>
        <v>Luxeva India Private Limited</v>
      </c>
      <c r="I591" s="5" t="str">
        <f>VLOOKUP($A591,'[1]all active contracts with propo'!$A$1:$F$523,COLUMN()-4,0)</f>
        <v>Dhruv Agarwal</v>
      </c>
      <c r="J591" s="5" t="str">
        <f>VLOOKUP($A591,'[1]all active contracts with propo'!$A$1:$F$523,COLUMN()-4,0)</f>
        <v>Gurgaon Central</v>
      </c>
      <c r="K591" s="5" t="e">
        <f>VLOOKUP($A591,'[1]all active contracts with propo'!$A$1:$F$523,COLUMN()-4,0)</f>
        <v>#REF!</v>
      </c>
      <c r="L591" t="e">
        <f t="shared" si="36"/>
        <v>#REF!</v>
      </c>
    </row>
    <row r="592" spans="1:12" ht="15" customHeight="1" x14ac:dyDescent="0.25">
      <c r="A592" s="3" t="s">
        <v>787</v>
      </c>
      <c r="B592" s="3" t="s">
        <v>737</v>
      </c>
      <c r="C592" s="3" t="str">
        <f t="shared" si="35"/>
        <v>00</v>
      </c>
      <c r="D592" s="3" t="s">
        <v>6</v>
      </c>
      <c r="E592" s="3">
        <v>191</v>
      </c>
      <c r="F592" s="3" t="s">
        <v>727</v>
      </c>
      <c r="G592" s="5" t="str">
        <f>VLOOKUP($A592,'[1]all active contracts with propo'!$A$1:$F$523,COLUMN()-4,0)</f>
        <v>Activated</v>
      </c>
      <c r="H592" s="5" t="str">
        <f>VLOOKUP($A592,'[1]all active contracts with propo'!$A$1:$F$523,COLUMN()-4,0)</f>
        <v>Luxeva India Private Limited</v>
      </c>
      <c r="I592" s="5" t="str">
        <f>VLOOKUP($A592,'[1]all active contracts with propo'!$A$1:$F$523,COLUMN()-4,0)</f>
        <v>Dhruv Agarwal</v>
      </c>
      <c r="J592" s="5" t="str">
        <f>VLOOKUP($A592,'[1]all active contracts with propo'!$A$1:$F$523,COLUMN()-4,0)</f>
        <v>Gurgaon Central</v>
      </c>
      <c r="K592" s="5" t="e">
        <f>VLOOKUP($A592,'[1]all active contracts with propo'!$A$1:$F$523,COLUMN()-4,0)</f>
        <v>#REF!</v>
      </c>
      <c r="L592" t="e">
        <f t="shared" si="36"/>
        <v>#REF!</v>
      </c>
    </row>
    <row r="593" spans="1:12" ht="15" customHeight="1" x14ac:dyDescent="0.25">
      <c r="A593" s="3" t="s">
        <v>787</v>
      </c>
      <c r="B593" s="3" t="s">
        <v>738</v>
      </c>
      <c r="C593" s="3" t="str">
        <f t="shared" si="35"/>
        <v>00</v>
      </c>
      <c r="D593" s="3" t="s">
        <v>6</v>
      </c>
      <c r="E593" s="3">
        <v>191</v>
      </c>
      <c r="F593" s="3" t="s">
        <v>727</v>
      </c>
      <c r="G593" s="5" t="str">
        <f>VLOOKUP($A593,'[1]all active contracts with propo'!$A$1:$F$523,COLUMN()-4,0)</f>
        <v>Activated</v>
      </c>
      <c r="H593" s="5" t="str">
        <f>VLOOKUP($A593,'[1]all active contracts with propo'!$A$1:$F$523,COLUMN()-4,0)</f>
        <v>Luxeva India Private Limited</v>
      </c>
      <c r="I593" s="5" t="str">
        <f>VLOOKUP($A593,'[1]all active contracts with propo'!$A$1:$F$523,COLUMN()-4,0)</f>
        <v>Dhruv Agarwal</v>
      </c>
      <c r="J593" s="5" t="str">
        <f>VLOOKUP($A593,'[1]all active contracts with propo'!$A$1:$F$523,COLUMN()-4,0)</f>
        <v>Gurgaon Central</v>
      </c>
      <c r="K593" s="5" t="e">
        <f>VLOOKUP($A593,'[1]all active contracts with propo'!$A$1:$F$523,COLUMN()-4,0)</f>
        <v>#REF!</v>
      </c>
      <c r="L593" t="e">
        <f t="shared" si="36"/>
        <v>#REF!</v>
      </c>
    </row>
    <row r="594" spans="1:12" ht="15" customHeight="1" x14ac:dyDescent="0.25">
      <c r="A594" s="3" t="s">
        <v>787</v>
      </c>
      <c r="B594" s="3" t="s">
        <v>739</v>
      </c>
      <c r="C594" s="3" t="str">
        <f t="shared" si="35"/>
        <v>00</v>
      </c>
      <c r="D594" s="3" t="s">
        <v>6</v>
      </c>
      <c r="E594" s="3">
        <v>191</v>
      </c>
      <c r="F594" s="3" t="s">
        <v>727</v>
      </c>
      <c r="G594" s="5" t="str">
        <f>VLOOKUP($A594,'[1]all active contracts with propo'!$A$1:$F$523,COLUMN()-4,0)</f>
        <v>Activated</v>
      </c>
      <c r="H594" s="5" t="str">
        <f>VLOOKUP($A594,'[1]all active contracts with propo'!$A$1:$F$523,COLUMN()-4,0)</f>
        <v>Luxeva India Private Limited</v>
      </c>
      <c r="I594" s="5" t="str">
        <f>VLOOKUP($A594,'[1]all active contracts with propo'!$A$1:$F$523,COLUMN()-4,0)</f>
        <v>Dhruv Agarwal</v>
      </c>
      <c r="J594" s="5" t="str">
        <f>VLOOKUP($A594,'[1]all active contracts with propo'!$A$1:$F$523,COLUMN()-4,0)</f>
        <v>Gurgaon Central</v>
      </c>
      <c r="K594" s="5" t="e">
        <f>VLOOKUP($A594,'[1]all active contracts with propo'!$A$1:$F$523,COLUMN()-4,0)</f>
        <v>#REF!</v>
      </c>
      <c r="L594" t="e">
        <f t="shared" si="36"/>
        <v>#REF!</v>
      </c>
    </row>
    <row r="595" spans="1:12" ht="15" customHeight="1" x14ac:dyDescent="0.25">
      <c r="A595" s="3" t="s">
        <v>787</v>
      </c>
      <c r="B595" s="3" t="s">
        <v>852</v>
      </c>
      <c r="C595" s="3" t="str">
        <f t="shared" si="35"/>
        <v>00</v>
      </c>
      <c r="D595" s="3" t="s">
        <v>6</v>
      </c>
      <c r="E595" s="3">
        <v>191</v>
      </c>
      <c r="F595" s="3" t="s">
        <v>727</v>
      </c>
      <c r="G595" s="5" t="str">
        <f>VLOOKUP($A595,'[1]all active contracts with propo'!$A$1:$F$523,COLUMN()-4,0)</f>
        <v>Activated</v>
      </c>
      <c r="H595" s="5" t="str">
        <f>VLOOKUP($A595,'[1]all active contracts with propo'!$A$1:$F$523,COLUMN()-4,0)</f>
        <v>Luxeva India Private Limited</v>
      </c>
      <c r="I595" s="5" t="str">
        <f>VLOOKUP($A595,'[1]all active contracts with propo'!$A$1:$F$523,COLUMN()-4,0)</f>
        <v>Dhruv Agarwal</v>
      </c>
      <c r="J595" s="5" t="str">
        <f>VLOOKUP($A595,'[1]all active contracts with propo'!$A$1:$F$523,COLUMN()-4,0)</f>
        <v>Gurgaon Central</v>
      </c>
      <c r="K595" s="5" t="e">
        <f>VLOOKUP($A595,'[1]all active contracts with propo'!$A$1:$F$523,COLUMN()-4,0)</f>
        <v>#REF!</v>
      </c>
      <c r="L595" t="e">
        <f t="shared" si="36"/>
        <v>#REF!</v>
      </c>
    </row>
    <row r="596" spans="1:12" ht="15" customHeight="1" x14ac:dyDescent="0.25">
      <c r="A596" s="3" t="s">
        <v>787</v>
      </c>
      <c r="B596" s="3" t="s">
        <v>853</v>
      </c>
      <c r="C596" s="3" t="str">
        <f t="shared" si="35"/>
        <v>00</v>
      </c>
      <c r="D596" s="3" t="s">
        <v>6</v>
      </c>
      <c r="E596" s="3">
        <v>191</v>
      </c>
      <c r="F596" s="3" t="s">
        <v>727</v>
      </c>
      <c r="G596" s="5" t="str">
        <f>VLOOKUP($A596,'[1]all active contracts with propo'!$A$1:$F$523,COLUMN()-4,0)</f>
        <v>Activated</v>
      </c>
      <c r="H596" s="5" t="str">
        <f>VLOOKUP($A596,'[1]all active contracts with propo'!$A$1:$F$523,COLUMN()-4,0)</f>
        <v>Luxeva India Private Limited</v>
      </c>
      <c r="I596" s="5" t="str">
        <f>VLOOKUP($A596,'[1]all active contracts with propo'!$A$1:$F$523,COLUMN()-4,0)</f>
        <v>Dhruv Agarwal</v>
      </c>
      <c r="J596" s="5" t="str">
        <f>VLOOKUP($A596,'[1]all active contracts with propo'!$A$1:$F$523,COLUMN()-4,0)</f>
        <v>Gurgaon Central</v>
      </c>
      <c r="K596" s="5" t="e">
        <f>VLOOKUP($A596,'[1]all active contracts with propo'!$A$1:$F$523,COLUMN()-4,0)</f>
        <v>#REF!</v>
      </c>
      <c r="L596" t="e">
        <f t="shared" si="36"/>
        <v>#REF!</v>
      </c>
    </row>
    <row r="597" spans="1:12" ht="15" customHeight="1" x14ac:dyDescent="0.25">
      <c r="A597" s="3" t="s">
        <v>787</v>
      </c>
      <c r="B597" s="3" t="s">
        <v>854</v>
      </c>
      <c r="C597" s="3" t="str">
        <f t="shared" si="35"/>
        <v>00</v>
      </c>
      <c r="D597" s="3" t="s">
        <v>6</v>
      </c>
      <c r="E597" s="3">
        <v>191</v>
      </c>
      <c r="F597" s="3" t="s">
        <v>727</v>
      </c>
      <c r="G597" s="5" t="str">
        <f>VLOOKUP($A597,'[1]all active contracts with propo'!$A$1:$F$523,COLUMN()-4,0)</f>
        <v>Activated</v>
      </c>
      <c r="H597" s="5" t="str">
        <f>VLOOKUP($A597,'[1]all active contracts with propo'!$A$1:$F$523,COLUMN()-4,0)</f>
        <v>Luxeva India Private Limited</v>
      </c>
      <c r="I597" s="5" t="str">
        <f>VLOOKUP($A597,'[1]all active contracts with propo'!$A$1:$F$523,COLUMN()-4,0)</f>
        <v>Dhruv Agarwal</v>
      </c>
      <c r="J597" s="5" t="str">
        <f>VLOOKUP($A597,'[1]all active contracts with propo'!$A$1:$F$523,COLUMN()-4,0)</f>
        <v>Gurgaon Central</v>
      </c>
      <c r="K597" s="5" t="e">
        <f>VLOOKUP($A597,'[1]all active contracts with propo'!$A$1:$F$523,COLUMN()-4,0)</f>
        <v>#REF!</v>
      </c>
      <c r="L597" t="e">
        <f t="shared" si="36"/>
        <v>#REF!</v>
      </c>
    </row>
    <row r="598" spans="1:12" ht="15" customHeight="1" x14ac:dyDescent="0.25">
      <c r="A598" s="3" t="s">
        <v>787</v>
      </c>
      <c r="B598" s="3" t="s">
        <v>741</v>
      </c>
      <c r="C598" s="3" t="str">
        <f t="shared" si="35"/>
        <v>00</v>
      </c>
      <c r="D598" s="3" t="s">
        <v>6</v>
      </c>
      <c r="E598" s="3">
        <v>191</v>
      </c>
      <c r="F598" s="3" t="s">
        <v>727</v>
      </c>
      <c r="G598" s="5" t="str">
        <f>VLOOKUP($A598,'[1]all active contracts with propo'!$A$1:$F$523,COLUMN()-4,0)</f>
        <v>Activated</v>
      </c>
      <c r="H598" s="5" t="str">
        <f>VLOOKUP($A598,'[1]all active contracts with propo'!$A$1:$F$523,COLUMN()-4,0)</f>
        <v>Luxeva India Private Limited</v>
      </c>
      <c r="I598" s="5" t="str">
        <f>VLOOKUP($A598,'[1]all active contracts with propo'!$A$1:$F$523,COLUMN()-4,0)</f>
        <v>Dhruv Agarwal</v>
      </c>
      <c r="J598" s="5" t="str">
        <f>VLOOKUP($A598,'[1]all active contracts with propo'!$A$1:$F$523,COLUMN()-4,0)</f>
        <v>Gurgaon Central</v>
      </c>
      <c r="K598" s="5" t="e">
        <f>VLOOKUP($A598,'[1]all active contracts with propo'!$A$1:$F$523,COLUMN()-4,0)</f>
        <v>#REF!</v>
      </c>
      <c r="L598" t="e">
        <f t="shared" si="36"/>
        <v>#REF!</v>
      </c>
    </row>
    <row r="599" spans="1:12" ht="15" customHeight="1" x14ac:dyDescent="0.25">
      <c r="A599" s="3" t="s">
        <v>787</v>
      </c>
      <c r="B599" s="3" t="s">
        <v>735</v>
      </c>
      <c r="C599" s="3" t="str">
        <f t="shared" si="35"/>
        <v>00</v>
      </c>
      <c r="D599" s="3" t="s">
        <v>6</v>
      </c>
      <c r="E599" s="3">
        <v>191</v>
      </c>
      <c r="F599" s="3" t="s">
        <v>727</v>
      </c>
      <c r="G599" s="5" t="str">
        <f>VLOOKUP($A599,'[1]all active contracts with propo'!$A$1:$F$523,COLUMN()-4,0)</f>
        <v>Activated</v>
      </c>
      <c r="H599" s="5" t="str">
        <f>VLOOKUP($A599,'[1]all active contracts with propo'!$A$1:$F$523,COLUMN()-4,0)</f>
        <v>Luxeva India Private Limited</v>
      </c>
      <c r="I599" s="5" t="str">
        <f>VLOOKUP($A599,'[1]all active contracts with propo'!$A$1:$F$523,COLUMN()-4,0)</f>
        <v>Dhruv Agarwal</v>
      </c>
      <c r="J599" s="5" t="str">
        <f>VLOOKUP($A599,'[1]all active contracts with propo'!$A$1:$F$523,COLUMN()-4,0)</f>
        <v>Gurgaon Central</v>
      </c>
      <c r="K599" s="5" t="e">
        <f>VLOOKUP($A599,'[1]all active contracts with propo'!$A$1:$F$523,COLUMN()-4,0)</f>
        <v>#REF!</v>
      </c>
      <c r="L599" t="e">
        <f t="shared" si="36"/>
        <v>#REF!</v>
      </c>
    </row>
    <row r="600" spans="1:12" ht="15" customHeight="1" x14ac:dyDescent="0.25">
      <c r="A600" s="3" t="s">
        <v>787</v>
      </c>
      <c r="B600" s="3" t="s">
        <v>855</v>
      </c>
      <c r="C600" s="3" t="str">
        <f t="shared" si="35"/>
        <v>00</v>
      </c>
      <c r="D600" s="3" t="s">
        <v>8</v>
      </c>
      <c r="E600" s="3">
        <v>191</v>
      </c>
      <c r="F600" s="3" t="s">
        <v>727</v>
      </c>
      <c r="G600" s="5" t="str">
        <f>VLOOKUP($A600,'[1]all active contracts with propo'!$A$1:$F$523,COLUMN()-4,0)</f>
        <v>Activated</v>
      </c>
      <c r="H600" s="5" t="str">
        <f>VLOOKUP($A600,'[1]all active contracts with propo'!$A$1:$F$523,COLUMN()-4,0)</f>
        <v>Luxeva India Private Limited</v>
      </c>
      <c r="I600" s="5" t="str">
        <f>VLOOKUP($A600,'[1]all active contracts with propo'!$A$1:$F$523,COLUMN()-4,0)</f>
        <v>Dhruv Agarwal</v>
      </c>
      <c r="J600" s="5" t="str">
        <f>VLOOKUP($A600,'[1]all active contracts with propo'!$A$1:$F$523,COLUMN()-4,0)</f>
        <v>Gurgaon Central</v>
      </c>
      <c r="K600" s="5" t="e">
        <f>VLOOKUP($A600,'[1]all active contracts with propo'!$A$1:$F$523,COLUMN()-4,0)</f>
        <v>#REF!</v>
      </c>
      <c r="L600" t="e">
        <f t="shared" si="36"/>
        <v>#REF!</v>
      </c>
    </row>
    <row r="601" spans="1:12" ht="15" customHeight="1" x14ac:dyDescent="0.25">
      <c r="A601" s="3" t="s">
        <v>787</v>
      </c>
      <c r="B601" s="3" t="s">
        <v>856</v>
      </c>
      <c r="C601" s="3" t="str">
        <f t="shared" si="35"/>
        <v>00</v>
      </c>
      <c r="D601" s="3" t="s">
        <v>8</v>
      </c>
      <c r="E601" s="3">
        <v>191</v>
      </c>
      <c r="F601" s="3" t="s">
        <v>727</v>
      </c>
      <c r="G601" s="5" t="str">
        <f>VLOOKUP($A601,'[1]all active contracts with propo'!$A$1:$F$523,COLUMN()-4,0)</f>
        <v>Activated</v>
      </c>
      <c r="H601" s="5" t="str">
        <f>VLOOKUP($A601,'[1]all active contracts with propo'!$A$1:$F$523,COLUMN()-4,0)</f>
        <v>Luxeva India Private Limited</v>
      </c>
      <c r="I601" s="5" t="str">
        <f>VLOOKUP($A601,'[1]all active contracts with propo'!$A$1:$F$523,COLUMN()-4,0)</f>
        <v>Dhruv Agarwal</v>
      </c>
      <c r="J601" s="5" t="str">
        <f>VLOOKUP($A601,'[1]all active contracts with propo'!$A$1:$F$523,COLUMN()-4,0)</f>
        <v>Gurgaon Central</v>
      </c>
      <c r="K601" s="5" t="e">
        <f>VLOOKUP($A601,'[1]all active contracts with propo'!$A$1:$F$523,COLUMN()-4,0)</f>
        <v>#REF!</v>
      </c>
      <c r="L601" t="e">
        <f t="shared" si="36"/>
        <v>#REF!</v>
      </c>
    </row>
    <row r="602" spans="1:12" ht="15" customHeight="1" x14ac:dyDescent="0.25">
      <c r="A602" s="3" t="s">
        <v>787</v>
      </c>
      <c r="B602" s="3" t="s">
        <v>762</v>
      </c>
      <c r="C602" s="3" t="str">
        <f t="shared" si="35"/>
        <v>00</v>
      </c>
      <c r="D602" s="3" t="s">
        <v>8</v>
      </c>
      <c r="E602" s="3">
        <v>191</v>
      </c>
      <c r="F602" s="3" t="s">
        <v>727</v>
      </c>
      <c r="G602" s="5" t="str">
        <f>VLOOKUP($A602,'[1]all active contracts with propo'!$A$1:$F$523,COLUMN()-4,0)</f>
        <v>Activated</v>
      </c>
      <c r="H602" s="5" t="str">
        <f>VLOOKUP($A602,'[1]all active contracts with propo'!$A$1:$F$523,COLUMN()-4,0)</f>
        <v>Luxeva India Private Limited</v>
      </c>
      <c r="I602" s="5" t="str">
        <f>VLOOKUP($A602,'[1]all active contracts with propo'!$A$1:$F$523,COLUMN()-4,0)</f>
        <v>Dhruv Agarwal</v>
      </c>
      <c r="J602" s="5" t="str">
        <f>VLOOKUP($A602,'[1]all active contracts with propo'!$A$1:$F$523,COLUMN()-4,0)</f>
        <v>Gurgaon Central</v>
      </c>
      <c r="K602" s="5" t="e">
        <f>VLOOKUP($A602,'[1]all active contracts with propo'!$A$1:$F$523,COLUMN()-4,0)</f>
        <v>#REF!</v>
      </c>
      <c r="L602" t="e">
        <f t="shared" si="36"/>
        <v>#REF!</v>
      </c>
    </row>
    <row r="603" spans="1:12" ht="15" customHeight="1" x14ac:dyDescent="0.25">
      <c r="A603" s="3" t="s">
        <v>787</v>
      </c>
      <c r="B603" s="3" t="s">
        <v>763</v>
      </c>
      <c r="C603" s="3" t="str">
        <f t="shared" si="35"/>
        <v>00</v>
      </c>
      <c r="D603" s="3" t="s">
        <v>8</v>
      </c>
      <c r="E603" s="3">
        <v>191</v>
      </c>
      <c r="F603" s="3" t="s">
        <v>727</v>
      </c>
      <c r="G603" s="5" t="str">
        <f>VLOOKUP($A603,'[1]all active contracts with propo'!$A$1:$F$523,COLUMN()-4,0)</f>
        <v>Activated</v>
      </c>
      <c r="H603" s="5" t="str">
        <f>VLOOKUP($A603,'[1]all active contracts with propo'!$A$1:$F$523,COLUMN()-4,0)</f>
        <v>Luxeva India Private Limited</v>
      </c>
      <c r="I603" s="5" t="str">
        <f>VLOOKUP($A603,'[1]all active contracts with propo'!$A$1:$F$523,COLUMN()-4,0)</f>
        <v>Dhruv Agarwal</v>
      </c>
      <c r="J603" s="5" t="str">
        <f>VLOOKUP($A603,'[1]all active contracts with propo'!$A$1:$F$523,COLUMN()-4,0)</f>
        <v>Gurgaon Central</v>
      </c>
      <c r="K603" s="5" t="e">
        <f>VLOOKUP($A603,'[1]all active contracts with propo'!$A$1:$F$523,COLUMN()-4,0)</f>
        <v>#REF!</v>
      </c>
      <c r="L603" t="e">
        <f t="shared" si="36"/>
        <v>#REF!</v>
      </c>
    </row>
    <row r="604" spans="1:12" ht="15" customHeight="1" x14ac:dyDescent="0.25">
      <c r="A604" s="3" t="s">
        <v>787</v>
      </c>
      <c r="B604" s="3" t="s">
        <v>764</v>
      </c>
      <c r="C604" s="3" t="str">
        <f t="shared" si="35"/>
        <v>00</v>
      </c>
      <c r="D604" s="3" t="s">
        <v>8</v>
      </c>
      <c r="E604" s="3">
        <v>191</v>
      </c>
      <c r="F604" s="3" t="s">
        <v>727</v>
      </c>
      <c r="G604" s="5" t="str">
        <f>VLOOKUP($A604,'[1]all active contracts with propo'!$A$1:$F$523,COLUMN()-4,0)</f>
        <v>Activated</v>
      </c>
      <c r="H604" s="5" t="str">
        <f>VLOOKUP($A604,'[1]all active contracts with propo'!$A$1:$F$523,COLUMN()-4,0)</f>
        <v>Luxeva India Private Limited</v>
      </c>
      <c r="I604" s="5" t="str">
        <f>VLOOKUP($A604,'[1]all active contracts with propo'!$A$1:$F$523,COLUMN()-4,0)</f>
        <v>Dhruv Agarwal</v>
      </c>
      <c r="J604" s="5" t="str">
        <f>VLOOKUP($A604,'[1]all active contracts with propo'!$A$1:$F$523,COLUMN()-4,0)</f>
        <v>Gurgaon Central</v>
      </c>
      <c r="K604" s="5" t="e">
        <f>VLOOKUP($A604,'[1]all active contracts with propo'!$A$1:$F$523,COLUMN()-4,0)</f>
        <v>#REF!</v>
      </c>
      <c r="L604" t="e">
        <f t="shared" si="36"/>
        <v>#REF!</v>
      </c>
    </row>
    <row r="605" spans="1:12" ht="15" customHeight="1" x14ac:dyDescent="0.25">
      <c r="A605" s="3" t="s">
        <v>787</v>
      </c>
      <c r="B605" s="3" t="s">
        <v>765</v>
      </c>
      <c r="C605" s="3" t="str">
        <f t="shared" ref="C605:C663" si="37">IF(OR(B605="Telephony",B605="Community Lounge",B605="Car Parking",B605="Bike Parking"),"",LEFT(RIGHT(B605,6),2))</f>
        <v>00</v>
      </c>
      <c r="D605" s="3" t="s">
        <v>8</v>
      </c>
      <c r="E605" s="3">
        <v>191</v>
      </c>
      <c r="F605" s="3" t="s">
        <v>727</v>
      </c>
      <c r="G605" s="5" t="str">
        <f>VLOOKUP($A605,'[1]all active contracts with propo'!$A$1:$F$523,COLUMN()-4,0)</f>
        <v>Activated</v>
      </c>
      <c r="H605" s="5" t="str">
        <f>VLOOKUP($A605,'[1]all active contracts with propo'!$A$1:$F$523,COLUMN()-4,0)</f>
        <v>Luxeva India Private Limited</v>
      </c>
      <c r="I605" s="5" t="str">
        <f>VLOOKUP($A605,'[1]all active contracts with propo'!$A$1:$F$523,COLUMN()-4,0)</f>
        <v>Dhruv Agarwal</v>
      </c>
      <c r="J605" s="5" t="str">
        <f>VLOOKUP($A605,'[1]all active contracts with propo'!$A$1:$F$523,COLUMN()-4,0)</f>
        <v>Gurgaon Central</v>
      </c>
      <c r="K605" s="5" t="e">
        <f>VLOOKUP($A605,'[1]all active contracts with propo'!$A$1:$F$523,COLUMN()-4,0)</f>
        <v>#REF!</v>
      </c>
      <c r="L605" t="e">
        <f t="shared" si="36"/>
        <v>#REF!</v>
      </c>
    </row>
    <row r="606" spans="1:12" ht="15" customHeight="1" x14ac:dyDescent="0.25">
      <c r="A606" s="3" t="s">
        <v>787</v>
      </c>
      <c r="B606" s="3" t="s">
        <v>766</v>
      </c>
      <c r="C606" s="3" t="str">
        <f t="shared" si="37"/>
        <v>00</v>
      </c>
      <c r="D606" s="3" t="s">
        <v>8</v>
      </c>
      <c r="E606" s="3">
        <v>191</v>
      </c>
      <c r="F606" s="3" t="s">
        <v>727</v>
      </c>
      <c r="G606" s="5" t="str">
        <f>VLOOKUP($A606,'[1]all active contracts with propo'!$A$1:$F$523,COLUMN()-4,0)</f>
        <v>Activated</v>
      </c>
      <c r="H606" s="5" t="str">
        <f>VLOOKUP($A606,'[1]all active contracts with propo'!$A$1:$F$523,COLUMN()-4,0)</f>
        <v>Luxeva India Private Limited</v>
      </c>
      <c r="I606" s="5" t="str">
        <f>VLOOKUP($A606,'[1]all active contracts with propo'!$A$1:$F$523,COLUMN()-4,0)</f>
        <v>Dhruv Agarwal</v>
      </c>
      <c r="J606" s="5" t="str">
        <f>VLOOKUP($A606,'[1]all active contracts with propo'!$A$1:$F$523,COLUMN()-4,0)</f>
        <v>Gurgaon Central</v>
      </c>
      <c r="K606" s="5" t="e">
        <f>VLOOKUP($A606,'[1]all active contracts with propo'!$A$1:$F$523,COLUMN()-4,0)</f>
        <v>#REF!</v>
      </c>
      <c r="L606" t="e">
        <f t="shared" si="36"/>
        <v>#REF!</v>
      </c>
    </row>
    <row r="607" spans="1:12" ht="15" customHeight="1" x14ac:dyDescent="0.25">
      <c r="A607" s="3" t="s">
        <v>787</v>
      </c>
      <c r="B607" s="3" t="s">
        <v>767</v>
      </c>
      <c r="C607" s="3" t="str">
        <f t="shared" si="37"/>
        <v>00</v>
      </c>
      <c r="D607" s="3" t="s">
        <v>8</v>
      </c>
      <c r="E607" s="3">
        <v>191</v>
      </c>
      <c r="F607" s="3" t="s">
        <v>727</v>
      </c>
      <c r="G607" s="5" t="str">
        <f>VLOOKUP($A607,'[1]all active contracts with propo'!$A$1:$F$523,COLUMN()-4,0)</f>
        <v>Activated</v>
      </c>
      <c r="H607" s="5" t="str">
        <f>VLOOKUP($A607,'[1]all active contracts with propo'!$A$1:$F$523,COLUMN()-4,0)</f>
        <v>Luxeva India Private Limited</v>
      </c>
      <c r="I607" s="5" t="str">
        <f>VLOOKUP($A607,'[1]all active contracts with propo'!$A$1:$F$523,COLUMN()-4,0)</f>
        <v>Dhruv Agarwal</v>
      </c>
      <c r="J607" s="5" t="str">
        <f>VLOOKUP($A607,'[1]all active contracts with propo'!$A$1:$F$523,COLUMN()-4,0)</f>
        <v>Gurgaon Central</v>
      </c>
      <c r="K607" s="5" t="e">
        <f>VLOOKUP($A607,'[1]all active contracts with propo'!$A$1:$F$523,COLUMN()-4,0)</f>
        <v>#REF!</v>
      </c>
      <c r="L607" t="e">
        <f t="shared" si="36"/>
        <v>#REF!</v>
      </c>
    </row>
    <row r="608" spans="1:12" ht="15" customHeight="1" x14ac:dyDescent="0.25">
      <c r="A608" s="3" t="s">
        <v>787</v>
      </c>
      <c r="B608" s="3" t="s">
        <v>768</v>
      </c>
      <c r="C608" s="3" t="str">
        <f t="shared" si="37"/>
        <v>00</v>
      </c>
      <c r="D608" s="3" t="s">
        <v>8</v>
      </c>
      <c r="E608" s="3">
        <v>191</v>
      </c>
      <c r="F608" s="3" t="s">
        <v>727</v>
      </c>
      <c r="G608" s="5" t="str">
        <f>VLOOKUP($A608,'[1]all active contracts with propo'!$A$1:$F$523,COLUMN()-4,0)</f>
        <v>Activated</v>
      </c>
      <c r="H608" s="5" t="str">
        <f>VLOOKUP($A608,'[1]all active contracts with propo'!$A$1:$F$523,COLUMN()-4,0)</f>
        <v>Luxeva India Private Limited</v>
      </c>
      <c r="I608" s="5" t="str">
        <f>VLOOKUP($A608,'[1]all active contracts with propo'!$A$1:$F$523,COLUMN()-4,0)</f>
        <v>Dhruv Agarwal</v>
      </c>
      <c r="J608" s="5" t="str">
        <f>VLOOKUP($A608,'[1]all active contracts with propo'!$A$1:$F$523,COLUMN()-4,0)</f>
        <v>Gurgaon Central</v>
      </c>
      <c r="K608" s="5" t="e">
        <f>VLOOKUP($A608,'[1]all active contracts with propo'!$A$1:$F$523,COLUMN()-4,0)</f>
        <v>#REF!</v>
      </c>
      <c r="L608" t="e">
        <f t="shared" ref="L608:L666" si="38">IF(K608=F608,"",1)</f>
        <v>#REF!</v>
      </c>
    </row>
    <row r="609" spans="1:12" ht="15" customHeight="1" x14ac:dyDescent="0.25">
      <c r="A609" s="3" t="s">
        <v>787</v>
      </c>
      <c r="B609" s="3" t="s">
        <v>769</v>
      </c>
      <c r="C609" s="3" t="str">
        <f t="shared" si="37"/>
        <v>00</v>
      </c>
      <c r="D609" s="3" t="s">
        <v>8</v>
      </c>
      <c r="E609" s="3">
        <v>191</v>
      </c>
      <c r="F609" s="3" t="s">
        <v>727</v>
      </c>
      <c r="G609" s="5" t="str">
        <f>VLOOKUP($A609,'[1]all active contracts with propo'!$A$1:$F$523,COLUMN()-4,0)</f>
        <v>Activated</v>
      </c>
      <c r="H609" s="5" t="str">
        <f>VLOOKUP($A609,'[1]all active contracts with propo'!$A$1:$F$523,COLUMN()-4,0)</f>
        <v>Luxeva India Private Limited</v>
      </c>
      <c r="I609" s="5" t="str">
        <f>VLOOKUP($A609,'[1]all active contracts with propo'!$A$1:$F$523,COLUMN()-4,0)</f>
        <v>Dhruv Agarwal</v>
      </c>
      <c r="J609" s="5" t="str">
        <f>VLOOKUP($A609,'[1]all active contracts with propo'!$A$1:$F$523,COLUMN()-4,0)</f>
        <v>Gurgaon Central</v>
      </c>
      <c r="K609" s="5" t="e">
        <f>VLOOKUP($A609,'[1]all active contracts with propo'!$A$1:$F$523,COLUMN()-4,0)</f>
        <v>#REF!</v>
      </c>
      <c r="L609" t="e">
        <f t="shared" si="38"/>
        <v>#REF!</v>
      </c>
    </row>
    <row r="610" spans="1:12" ht="15" customHeight="1" x14ac:dyDescent="0.25">
      <c r="A610" s="3" t="s">
        <v>787</v>
      </c>
      <c r="B610" s="3" t="s">
        <v>857</v>
      </c>
      <c r="C610" s="3" t="str">
        <f t="shared" si="37"/>
        <v>00</v>
      </c>
      <c r="D610" s="3" t="s">
        <v>8</v>
      </c>
      <c r="E610" s="3">
        <v>191</v>
      </c>
      <c r="F610" s="3" t="s">
        <v>727</v>
      </c>
      <c r="G610" s="5" t="str">
        <f>VLOOKUP($A610,'[1]all active contracts with propo'!$A$1:$F$523,COLUMN()-4,0)</f>
        <v>Activated</v>
      </c>
      <c r="H610" s="5" t="str">
        <f>VLOOKUP($A610,'[1]all active contracts with propo'!$A$1:$F$523,COLUMN()-4,0)</f>
        <v>Luxeva India Private Limited</v>
      </c>
      <c r="I610" s="5" t="str">
        <f>VLOOKUP($A610,'[1]all active contracts with propo'!$A$1:$F$523,COLUMN()-4,0)</f>
        <v>Dhruv Agarwal</v>
      </c>
      <c r="J610" s="5" t="str">
        <f>VLOOKUP($A610,'[1]all active contracts with propo'!$A$1:$F$523,COLUMN()-4,0)</f>
        <v>Gurgaon Central</v>
      </c>
      <c r="K610" s="5" t="e">
        <f>VLOOKUP($A610,'[1]all active contracts with propo'!$A$1:$F$523,COLUMN()-4,0)</f>
        <v>#REF!</v>
      </c>
      <c r="L610" t="e">
        <f t="shared" si="38"/>
        <v>#REF!</v>
      </c>
    </row>
    <row r="611" spans="1:12" ht="15" customHeight="1" x14ac:dyDescent="0.25">
      <c r="A611" s="3" t="s">
        <v>787</v>
      </c>
      <c r="B611" s="3" t="s">
        <v>858</v>
      </c>
      <c r="C611" s="3" t="str">
        <f t="shared" si="37"/>
        <v>00</v>
      </c>
      <c r="D611" s="3" t="s">
        <v>8</v>
      </c>
      <c r="E611" s="3">
        <v>191</v>
      </c>
      <c r="F611" s="3" t="s">
        <v>727</v>
      </c>
      <c r="G611" s="5" t="str">
        <f>VLOOKUP($A611,'[1]all active contracts with propo'!$A$1:$F$523,COLUMN()-4,0)</f>
        <v>Activated</v>
      </c>
      <c r="H611" s="5" t="str">
        <f>VLOOKUP($A611,'[1]all active contracts with propo'!$A$1:$F$523,COLUMN()-4,0)</f>
        <v>Luxeva India Private Limited</v>
      </c>
      <c r="I611" s="5" t="str">
        <f>VLOOKUP($A611,'[1]all active contracts with propo'!$A$1:$F$523,COLUMN()-4,0)</f>
        <v>Dhruv Agarwal</v>
      </c>
      <c r="J611" s="5" t="str">
        <f>VLOOKUP($A611,'[1]all active contracts with propo'!$A$1:$F$523,COLUMN()-4,0)</f>
        <v>Gurgaon Central</v>
      </c>
      <c r="K611" s="5" t="e">
        <f>VLOOKUP($A611,'[1]all active contracts with propo'!$A$1:$F$523,COLUMN()-4,0)</f>
        <v>#REF!</v>
      </c>
      <c r="L611" t="e">
        <f t="shared" si="38"/>
        <v>#REF!</v>
      </c>
    </row>
    <row r="612" spans="1:12" ht="15" customHeight="1" x14ac:dyDescent="0.25">
      <c r="A612" s="3" t="s">
        <v>787</v>
      </c>
      <c r="B612" s="3" t="s">
        <v>770</v>
      </c>
      <c r="C612" s="3" t="str">
        <f t="shared" si="37"/>
        <v>00</v>
      </c>
      <c r="D612" s="3" t="s">
        <v>8</v>
      </c>
      <c r="E612" s="3">
        <v>191</v>
      </c>
      <c r="F612" s="3" t="s">
        <v>727</v>
      </c>
      <c r="G612" s="5" t="str">
        <f>VLOOKUP($A612,'[1]all active contracts with propo'!$A$1:$F$523,COLUMN()-4,0)</f>
        <v>Activated</v>
      </c>
      <c r="H612" s="5" t="str">
        <f>VLOOKUP($A612,'[1]all active contracts with propo'!$A$1:$F$523,COLUMN()-4,0)</f>
        <v>Luxeva India Private Limited</v>
      </c>
      <c r="I612" s="5" t="str">
        <f>VLOOKUP($A612,'[1]all active contracts with propo'!$A$1:$F$523,COLUMN()-4,0)</f>
        <v>Dhruv Agarwal</v>
      </c>
      <c r="J612" s="5" t="str">
        <f>VLOOKUP($A612,'[1]all active contracts with propo'!$A$1:$F$523,COLUMN()-4,0)</f>
        <v>Gurgaon Central</v>
      </c>
      <c r="K612" s="5" t="e">
        <f>VLOOKUP($A612,'[1]all active contracts with propo'!$A$1:$F$523,COLUMN()-4,0)</f>
        <v>#REF!</v>
      </c>
      <c r="L612" t="e">
        <f t="shared" si="38"/>
        <v>#REF!</v>
      </c>
    </row>
    <row r="613" spans="1:12" ht="15" customHeight="1" x14ac:dyDescent="0.25">
      <c r="A613" s="3" t="s">
        <v>787</v>
      </c>
      <c r="B613" s="3" t="s">
        <v>771</v>
      </c>
      <c r="C613" s="3" t="str">
        <f t="shared" si="37"/>
        <v>00</v>
      </c>
      <c r="D613" s="3" t="s">
        <v>8</v>
      </c>
      <c r="E613" s="3">
        <v>191</v>
      </c>
      <c r="F613" s="3" t="s">
        <v>727</v>
      </c>
      <c r="G613" s="5" t="str">
        <f>VLOOKUP($A613,'[1]all active contracts with propo'!$A$1:$F$523,COLUMN()-4,0)</f>
        <v>Activated</v>
      </c>
      <c r="H613" s="5" t="str">
        <f>VLOOKUP($A613,'[1]all active contracts with propo'!$A$1:$F$523,COLUMN()-4,0)</f>
        <v>Luxeva India Private Limited</v>
      </c>
      <c r="I613" s="5" t="str">
        <f>VLOOKUP($A613,'[1]all active contracts with propo'!$A$1:$F$523,COLUMN()-4,0)</f>
        <v>Dhruv Agarwal</v>
      </c>
      <c r="J613" s="5" t="str">
        <f>VLOOKUP($A613,'[1]all active contracts with propo'!$A$1:$F$523,COLUMN()-4,0)</f>
        <v>Gurgaon Central</v>
      </c>
      <c r="K613" s="5" t="e">
        <f>VLOOKUP($A613,'[1]all active contracts with propo'!$A$1:$F$523,COLUMN()-4,0)</f>
        <v>#REF!</v>
      </c>
      <c r="L613" t="e">
        <f t="shared" si="38"/>
        <v>#REF!</v>
      </c>
    </row>
    <row r="614" spans="1:12" ht="15" customHeight="1" x14ac:dyDescent="0.25">
      <c r="A614" s="3" t="s">
        <v>859</v>
      </c>
      <c r="B614" s="3" t="s">
        <v>860</v>
      </c>
      <c r="C614" s="3" t="str">
        <f t="shared" si="37"/>
        <v>06</v>
      </c>
      <c r="D614" s="3" t="s">
        <v>6</v>
      </c>
      <c r="E614" s="3">
        <v>7</v>
      </c>
      <c r="F614" s="3" t="s">
        <v>727</v>
      </c>
      <c r="G614" s="5" t="str">
        <f>VLOOKUP($A614,'[1]all active contracts with propo'!$A$1:$F$523,COLUMN()-4,0)</f>
        <v>Activated</v>
      </c>
      <c r="H614" s="5" t="str">
        <f>VLOOKUP($A614,'[1]all active contracts with propo'!$A$1:$F$523,COLUMN()-4,0)</f>
        <v>DEININGER Management Consultants Private Limited</v>
      </c>
      <c r="I614" s="5" t="str">
        <f>VLOOKUP($A614,'[1]all active contracts with propo'!$A$1:$F$523,COLUMN()-4,0)</f>
        <v>Khushboo Parakh</v>
      </c>
      <c r="J614" s="5" t="str">
        <f>VLOOKUP($A614,'[1]all active contracts with propo'!$A$1:$F$523,COLUMN()-4,0)</f>
        <v>Gurgaon Central</v>
      </c>
      <c r="K614" s="5" t="e">
        <f>VLOOKUP($A614,'[1]all active contracts with propo'!$A$1:$F$523,COLUMN()-4,0)</f>
        <v>#REF!</v>
      </c>
      <c r="L614" t="e">
        <f t="shared" si="38"/>
        <v>#REF!</v>
      </c>
    </row>
    <row r="615" spans="1:12" ht="15" customHeight="1" x14ac:dyDescent="0.25">
      <c r="A615" s="3" t="s">
        <v>859</v>
      </c>
      <c r="B615" s="3" t="s">
        <v>861</v>
      </c>
      <c r="C615" s="3" t="str">
        <f t="shared" si="37"/>
        <v>06</v>
      </c>
      <c r="D615" s="3" t="s">
        <v>6</v>
      </c>
      <c r="E615" s="3">
        <v>7</v>
      </c>
      <c r="F615" s="3" t="s">
        <v>727</v>
      </c>
      <c r="G615" s="5" t="str">
        <f>VLOOKUP($A615,'[1]all active contracts with propo'!$A$1:$F$523,COLUMN()-4,0)</f>
        <v>Activated</v>
      </c>
      <c r="H615" s="5" t="str">
        <f>VLOOKUP($A615,'[1]all active contracts with propo'!$A$1:$F$523,COLUMN()-4,0)</f>
        <v>DEININGER Management Consultants Private Limited</v>
      </c>
      <c r="I615" s="5" t="str">
        <f>VLOOKUP($A615,'[1]all active contracts with propo'!$A$1:$F$523,COLUMN()-4,0)</f>
        <v>Khushboo Parakh</v>
      </c>
      <c r="J615" s="5" t="str">
        <f>VLOOKUP($A615,'[1]all active contracts with propo'!$A$1:$F$523,COLUMN()-4,0)</f>
        <v>Gurgaon Central</v>
      </c>
      <c r="K615" s="5" t="e">
        <f>VLOOKUP($A615,'[1]all active contracts with propo'!$A$1:$F$523,COLUMN()-4,0)</f>
        <v>#REF!</v>
      </c>
      <c r="L615" t="e">
        <f t="shared" si="38"/>
        <v>#REF!</v>
      </c>
    </row>
    <row r="616" spans="1:12" ht="15" customHeight="1" x14ac:dyDescent="0.25">
      <c r="A616" s="3" t="s">
        <v>859</v>
      </c>
      <c r="B616" s="3" t="s">
        <v>862</v>
      </c>
      <c r="C616" s="3" t="str">
        <f t="shared" si="37"/>
        <v>06</v>
      </c>
      <c r="D616" s="3" t="s">
        <v>6</v>
      </c>
      <c r="E616" s="3">
        <v>7</v>
      </c>
      <c r="F616" s="3" t="s">
        <v>727</v>
      </c>
      <c r="G616" s="5" t="str">
        <f>VLOOKUP($A616,'[1]all active contracts with propo'!$A$1:$F$523,COLUMN()-4,0)</f>
        <v>Activated</v>
      </c>
      <c r="H616" s="5" t="str">
        <f>VLOOKUP($A616,'[1]all active contracts with propo'!$A$1:$F$523,COLUMN()-4,0)</f>
        <v>DEININGER Management Consultants Private Limited</v>
      </c>
      <c r="I616" s="5" t="str">
        <f>VLOOKUP($A616,'[1]all active contracts with propo'!$A$1:$F$523,COLUMN()-4,0)</f>
        <v>Khushboo Parakh</v>
      </c>
      <c r="J616" s="5" t="str">
        <f>VLOOKUP($A616,'[1]all active contracts with propo'!$A$1:$F$523,COLUMN()-4,0)</f>
        <v>Gurgaon Central</v>
      </c>
      <c r="K616" s="5" t="e">
        <f>VLOOKUP($A616,'[1]all active contracts with propo'!$A$1:$F$523,COLUMN()-4,0)</f>
        <v>#REF!</v>
      </c>
      <c r="L616" t="e">
        <f t="shared" si="38"/>
        <v>#REF!</v>
      </c>
    </row>
    <row r="617" spans="1:12" ht="15" customHeight="1" x14ac:dyDescent="0.25">
      <c r="A617" s="3" t="s">
        <v>863</v>
      </c>
      <c r="B617" s="3" t="s">
        <v>753</v>
      </c>
      <c r="C617" s="3" t="str">
        <f t="shared" si="37"/>
        <v>01</v>
      </c>
      <c r="D617" s="3" t="s">
        <v>8</v>
      </c>
      <c r="E617" s="3">
        <v>5</v>
      </c>
      <c r="F617" s="3" t="s">
        <v>727</v>
      </c>
      <c r="G617" s="5" t="str">
        <f>VLOOKUP($A617,'[1]all active contracts with propo'!$A$1:$F$523,COLUMN()-4,0)</f>
        <v>Activated</v>
      </c>
      <c r="H617" s="5" t="str">
        <f>VLOOKUP($A617,'[1]all active contracts with propo'!$A$1:$F$523,COLUMN()-4,0)</f>
        <v>Feministaa</v>
      </c>
      <c r="I617" s="5" t="str">
        <f>VLOOKUP($A617,'[1]all active contracts with propo'!$A$1:$F$523,COLUMN()-4,0)</f>
        <v>Rumpa Das</v>
      </c>
      <c r="J617" s="5" t="str">
        <f>VLOOKUP($A617,'[1]all active contracts with propo'!$A$1:$F$523,COLUMN()-4,0)</f>
        <v>Gurgaon Central</v>
      </c>
      <c r="K617" s="5" t="e">
        <f>VLOOKUP($A617,'[1]all active contracts with propo'!$A$1:$F$523,COLUMN()-4,0)</f>
        <v>#REF!</v>
      </c>
      <c r="L617" t="e">
        <f t="shared" si="38"/>
        <v>#REF!</v>
      </c>
    </row>
    <row r="618" spans="1:12" ht="15" customHeight="1" x14ac:dyDescent="0.25">
      <c r="A618" s="3" t="s">
        <v>863</v>
      </c>
      <c r="B618" s="3" t="s">
        <v>754</v>
      </c>
      <c r="C618" s="3" t="str">
        <f t="shared" si="37"/>
        <v>01</v>
      </c>
      <c r="D618" s="3" t="s">
        <v>8</v>
      </c>
      <c r="E618" s="3">
        <v>5</v>
      </c>
      <c r="F618" s="3" t="s">
        <v>727</v>
      </c>
      <c r="G618" s="5" t="str">
        <f>VLOOKUP($A618,'[1]all active contracts with propo'!$A$1:$F$523,COLUMN()-4,0)</f>
        <v>Activated</v>
      </c>
      <c r="H618" s="5" t="str">
        <f>VLOOKUP($A618,'[1]all active contracts with propo'!$A$1:$F$523,COLUMN()-4,0)</f>
        <v>Feministaa</v>
      </c>
      <c r="I618" s="5" t="str">
        <f>VLOOKUP($A618,'[1]all active contracts with propo'!$A$1:$F$523,COLUMN()-4,0)</f>
        <v>Rumpa Das</v>
      </c>
      <c r="J618" s="5" t="str">
        <f>VLOOKUP($A618,'[1]all active contracts with propo'!$A$1:$F$523,COLUMN()-4,0)</f>
        <v>Gurgaon Central</v>
      </c>
      <c r="K618" s="5" t="e">
        <f>VLOOKUP($A618,'[1]all active contracts with propo'!$A$1:$F$523,COLUMN()-4,0)</f>
        <v>#REF!</v>
      </c>
      <c r="L618" t="e">
        <f t="shared" si="38"/>
        <v>#REF!</v>
      </c>
    </row>
    <row r="619" spans="1:12" ht="15" customHeight="1" x14ac:dyDescent="0.25">
      <c r="A619" s="3" t="s">
        <v>863</v>
      </c>
      <c r="B619" s="3" t="s">
        <v>755</v>
      </c>
      <c r="C619" s="3" t="str">
        <f t="shared" si="37"/>
        <v>01</v>
      </c>
      <c r="D619" s="3" t="s">
        <v>8</v>
      </c>
      <c r="E619" s="3">
        <v>5</v>
      </c>
      <c r="F619" s="3" t="s">
        <v>727</v>
      </c>
      <c r="G619" s="5" t="str">
        <f>VLOOKUP($A619,'[1]all active contracts with propo'!$A$1:$F$523,COLUMN()-4,0)</f>
        <v>Activated</v>
      </c>
      <c r="H619" s="5" t="str">
        <f>VLOOKUP($A619,'[1]all active contracts with propo'!$A$1:$F$523,COLUMN()-4,0)</f>
        <v>Feministaa</v>
      </c>
      <c r="I619" s="5" t="str">
        <f>VLOOKUP($A619,'[1]all active contracts with propo'!$A$1:$F$523,COLUMN()-4,0)</f>
        <v>Rumpa Das</v>
      </c>
      <c r="J619" s="5" t="str">
        <f>VLOOKUP($A619,'[1]all active contracts with propo'!$A$1:$F$523,COLUMN()-4,0)</f>
        <v>Gurgaon Central</v>
      </c>
      <c r="K619" s="5" t="e">
        <f>VLOOKUP($A619,'[1]all active contracts with propo'!$A$1:$F$523,COLUMN()-4,0)</f>
        <v>#REF!</v>
      </c>
      <c r="L619" t="e">
        <f t="shared" si="38"/>
        <v>#REF!</v>
      </c>
    </row>
    <row r="620" spans="1:12" ht="15" customHeight="1" x14ac:dyDescent="0.25">
      <c r="A620" s="3" t="s">
        <v>863</v>
      </c>
      <c r="B620" s="3" t="s">
        <v>756</v>
      </c>
      <c r="C620" s="3" t="str">
        <f t="shared" si="37"/>
        <v>01</v>
      </c>
      <c r="D620" s="3" t="s">
        <v>8</v>
      </c>
      <c r="E620" s="3">
        <v>5</v>
      </c>
      <c r="F620" s="3" t="s">
        <v>727</v>
      </c>
      <c r="G620" s="5" t="str">
        <f>VLOOKUP($A620,'[1]all active contracts with propo'!$A$1:$F$523,COLUMN()-4,0)</f>
        <v>Activated</v>
      </c>
      <c r="H620" s="5" t="str">
        <f>VLOOKUP($A620,'[1]all active contracts with propo'!$A$1:$F$523,COLUMN()-4,0)</f>
        <v>Feministaa</v>
      </c>
      <c r="I620" s="5" t="str">
        <f>VLOOKUP($A620,'[1]all active contracts with propo'!$A$1:$F$523,COLUMN()-4,0)</f>
        <v>Rumpa Das</v>
      </c>
      <c r="J620" s="5" t="str">
        <f>VLOOKUP($A620,'[1]all active contracts with propo'!$A$1:$F$523,COLUMN()-4,0)</f>
        <v>Gurgaon Central</v>
      </c>
      <c r="K620" s="5" t="e">
        <f>VLOOKUP($A620,'[1]all active contracts with propo'!$A$1:$F$523,COLUMN()-4,0)</f>
        <v>#REF!</v>
      </c>
      <c r="L620" t="e">
        <f t="shared" si="38"/>
        <v>#REF!</v>
      </c>
    </row>
    <row r="621" spans="1:12" ht="15" customHeight="1" x14ac:dyDescent="0.25">
      <c r="A621" s="3" t="s">
        <v>863</v>
      </c>
      <c r="B621" s="3" t="s">
        <v>757</v>
      </c>
      <c r="C621" s="3" t="str">
        <f t="shared" si="37"/>
        <v>01</v>
      </c>
      <c r="D621" s="3" t="s">
        <v>8</v>
      </c>
      <c r="E621" s="3">
        <v>5</v>
      </c>
      <c r="F621" s="3" t="s">
        <v>727</v>
      </c>
      <c r="G621" s="5" t="str">
        <f>VLOOKUP($A621,'[1]all active contracts with propo'!$A$1:$F$523,COLUMN()-4,0)</f>
        <v>Activated</v>
      </c>
      <c r="H621" s="5" t="str">
        <f>VLOOKUP($A621,'[1]all active contracts with propo'!$A$1:$F$523,COLUMN()-4,0)</f>
        <v>Feministaa</v>
      </c>
      <c r="I621" s="5" t="str">
        <f>VLOOKUP($A621,'[1]all active contracts with propo'!$A$1:$F$523,COLUMN()-4,0)</f>
        <v>Rumpa Das</v>
      </c>
      <c r="J621" s="5" t="str">
        <f>VLOOKUP($A621,'[1]all active contracts with propo'!$A$1:$F$523,COLUMN()-4,0)</f>
        <v>Gurgaon Central</v>
      </c>
      <c r="K621" s="5" t="e">
        <f>VLOOKUP($A621,'[1]all active contracts with propo'!$A$1:$F$523,COLUMN()-4,0)</f>
        <v>#REF!</v>
      </c>
      <c r="L621" t="e">
        <f t="shared" si="38"/>
        <v>#REF!</v>
      </c>
    </row>
    <row r="622" spans="1:12" ht="15" customHeight="1" x14ac:dyDescent="0.25">
      <c r="A622" s="3" t="s">
        <v>864</v>
      </c>
      <c r="B622" s="3" t="s">
        <v>746</v>
      </c>
      <c r="C622" s="3" t="str">
        <f t="shared" si="37"/>
        <v>01</v>
      </c>
      <c r="D622" s="3" t="s">
        <v>8</v>
      </c>
      <c r="E622" s="3">
        <v>1</v>
      </c>
      <c r="F622" s="3" t="s">
        <v>727</v>
      </c>
      <c r="G622" s="5" t="str">
        <f>VLOOKUP($A622,'[1]all active contracts with propo'!$A$1:$F$523,COLUMN()-4,0)</f>
        <v>Activated</v>
      </c>
      <c r="H622" s="5" t="str">
        <f>VLOOKUP($A622,'[1]all active contracts with propo'!$A$1:$F$523,COLUMN()-4,0)</f>
        <v>Singhi Advisors &amp; Financial Services LLP</v>
      </c>
      <c r="I622" s="5" t="str">
        <f>VLOOKUP($A622,'[1]all active contracts with propo'!$A$1:$F$523,COLUMN()-4,0)</f>
        <v>Dhruv Agarwal</v>
      </c>
      <c r="J622" s="5" t="str">
        <f>VLOOKUP($A622,'[1]all active contracts with propo'!$A$1:$F$523,COLUMN()-4,0)</f>
        <v>Gurgaon Central</v>
      </c>
      <c r="K622" s="5" t="e">
        <f>VLOOKUP($A622,'[1]all active contracts with propo'!$A$1:$F$523,COLUMN()-4,0)</f>
        <v>#REF!</v>
      </c>
      <c r="L622" t="e">
        <f t="shared" si="38"/>
        <v>#REF!</v>
      </c>
    </row>
    <row r="623" spans="1:12" ht="15" customHeight="1" x14ac:dyDescent="0.25">
      <c r="A623" s="3" t="s">
        <v>865</v>
      </c>
      <c r="B623" s="3" t="s">
        <v>745</v>
      </c>
      <c r="C623" s="3" t="str">
        <f t="shared" si="37"/>
        <v>01</v>
      </c>
      <c r="D623" s="3" t="s">
        <v>6</v>
      </c>
      <c r="E623" s="3">
        <v>12</v>
      </c>
      <c r="F623" s="3" t="s">
        <v>727</v>
      </c>
      <c r="G623" s="5" t="str">
        <f>VLOOKUP($A623,'[1]all active contracts with propo'!$A$1:$F$523,COLUMN()-4,0)</f>
        <v>Activated</v>
      </c>
      <c r="H623" s="5" t="str">
        <f>VLOOKUP($A623,'[1]all active contracts with propo'!$A$1:$F$523,COLUMN()-4,0)</f>
        <v>Avidsecure India Private Limited</v>
      </c>
      <c r="I623" s="5" t="str">
        <f>VLOOKUP($A623,'[1]all active contracts with propo'!$A$1:$F$523,COLUMN()-4,0)</f>
        <v>Dhruv Agarwal</v>
      </c>
      <c r="J623" s="5" t="str">
        <f>VLOOKUP($A623,'[1]all active contracts with propo'!$A$1:$F$523,COLUMN()-4,0)</f>
        <v>Gurgaon Central</v>
      </c>
      <c r="K623" s="5" t="e">
        <f>VLOOKUP($A623,'[1]all active contracts with propo'!$A$1:$F$523,COLUMN()-4,0)</f>
        <v>#REF!</v>
      </c>
      <c r="L623" t="e">
        <f t="shared" si="38"/>
        <v>#REF!</v>
      </c>
    </row>
    <row r="624" spans="1:12" ht="15" customHeight="1" x14ac:dyDescent="0.25">
      <c r="A624" s="3" t="s">
        <v>866</v>
      </c>
      <c r="B624" s="3" t="s">
        <v>867</v>
      </c>
      <c r="C624" s="3" t="str">
        <f t="shared" si="37"/>
        <v>06</v>
      </c>
      <c r="D624" s="3" t="s">
        <v>8</v>
      </c>
      <c r="E624" s="3">
        <v>15</v>
      </c>
      <c r="F624" s="3" t="s">
        <v>727</v>
      </c>
      <c r="G624" s="5" t="str">
        <f>VLOOKUP($A624,'[1]all active contracts with propo'!$A$1:$F$523,COLUMN()-4,0)</f>
        <v>Activated</v>
      </c>
      <c r="H624" s="5" t="str">
        <f>VLOOKUP($A624,'[1]all active contracts with propo'!$A$1:$F$523,COLUMN()-4,0)</f>
        <v>Unbox Technologies Pvt Ltd</v>
      </c>
      <c r="I624" s="5" t="str">
        <f>VLOOKUP($A624,'[1]all active contracts with propo'!$A$1:$F$523,COLUMN()-4,0)</f>
        <v>Raghu Ram</v>
      </c>
      <c r="J624" s="5" t="str">
        <f>VLOOKUP($A624,'[1]all active contracts with propo'!$A$1:$F$523,COLUMN()-4,0)</f>
        <v>Gurgaon Central</v>
      </c>
      <c r="K624" s="5" t="e">
        <f>VLOOKUP($A624,'[1]all active contracts with propo'!$A$1:$F$523,COLUMN()-4,0)</f>
        <v>#REF!</v>
      </c>
      <c r="L624" t="e">
        <f t="shared" si="38"/>
        <v>#REF!</v>
      </c>
    </row>
    <row r="625" spans="1:12" ht="15" customHeight="1" x14ac:dyDescent="0.25">
      <c r="A625" s="3" t="s">
        <v>866</v>
      </c>
      <c r="B625" s="3" t="s">
        <v>868</v>
      </c>
      <c r="C625" s="3" t="str">
        <f t="shared" si="37"/>
        <v>06</v>
      </c>
      <c r="D625" s="3" t="s">
        <v>8</v>
      </c>
      <c r="E625" s="3">
        <v>15</v>
      </c>
      <c r="F625" s="3" t="s">
        <v>727</v>
      </c>
      <c r="G625" s="5" t="str">
        <f>VLOOKUP($A625,'[1]all active contracts with propo'!$A$1:$F$523,COLUMN()-4,0)</f>
        <v>Activated</v>
      </c>
      <c r="H625" s="5" t="str">
        <f>VLOOKUP($A625,'[1]all active contracts with propo'!$A$1:$F$523,COLUMN()-4,0)</f>
        <v>Unbox Technologies Pvt Ltd</v>
      </c>
      <c r="I625" s="5" t="str">
        <f>VLOOKUP($A625,'[1]all active contracts with propo'!$A$1:$F$523,COLUMN()-4,0)</f>
        <v>Raghu Ram</v>
      </c>
      <c r="J625" s="5" t="str">
        <f>VLOOKUP($A625,'[1]all active contracts with propo'!$A$1:$F$523,COLUMN()-4,0)</f>
        <v>Gurgaon Central</v>
      </c>
      <c r="K625" s="5" t="e">
        <f>VLOOKUP($A625,'[1]all active contracts with propo'!$A$1:$F$523,COLUMN()-4,0)</f>
        <v>#REF!</v>
      </c>
      <c r="L625" t="e">
        <f t="shared" si="38"/>
        <v>#REF!</v>
      </c>
    </row>
    <row r="626" spans="1:12" ht="15" customHeight="1" x14ac:dyDescent="0.25">
      <c r="A626" s="3" t="s">
        <v>866</v>
      </c>
      <c r="B626" s="3" t="s">
        <v>869</v>
      </c>
      <c r="C626" s="3" t="str">
        <f t="shared" si="37"/>
        <v>06</v>
      </c>
      <c r="D626" s="3" t="s">
        <v>8</v>
      </c>
      <c r="E626" s="3">
        <v>15</v>
      </c>
      <c r="F626" s="3" t="s">
        <v>727</v>
      </c>
      <c r="G626" s="5" t="str">
        <f>VLOOKUP($A626,'[1]all active contracts with propo'!$A$1:$F$523,COLUMN()-4,0)</f>
        <v>Activated</v>
      </c>
      <c r="H626" s="5" t="str">
        <f>VLOOKUP($A626,'[1]all active contracts with propo'!$A$1:$F$523,COLUMN()-4,0)</f>
        <v>Unbox Technologies Pvt Ltd</v>
      </c>
      <c r="I626" s="5" t="str">
        <f>VLOOKUP($A626,'[1]all active contracts with propo'!$A$1:$F$523,COLUMN()-4,0)</f>
        <v>Raghu Ram</v>
      </c>
      <c r="J626" s="5" t="str">
        <f>VLOOKUP($A626,'[1]all active contracts with propo'!$A$1:$F$523,COLUMN()-4,0)</f>
        <v>Gurgaon Central</v>
      </c>
      <c r="K626" s="5" t="e">
        <f>VLOOKUP($A626,'[1]all active contracts with propo'!$A$1:$F$523,COLUMN()-4,0)</f>
        <v>#REF!</v>
      </c>
      <c r="L626" t="e">
        <f t="shared" si="38"/>
        <v>#REF!</v>
      </c>
    </row>
    <row r="627" spans="1:12" ht="15" customHeight="1" x14ac:dyDescent="0.25">
      <c r="A627" s="3" t="s">
        <v>866</v>
      </c>
      <c r="B627" s="3" t="s">
        <v>870</v>
      </c>
      <c r="C627" s="3" t="str">
        <f t="shared" si="37"/>
        <v>06</v>
      </c>
      <c r="D627" s="3" t="s">
        <v>8</v>
      </c>
      <c r="E627" s="3">
        <v>15</v>
      </c>
      <c r="F627" s="3" t="s">
        <v>727</v>
      </c>
      <c r="G627" s="5" t="str">
        <f>VLOOKUP($A627,'[1]all active contracts with propo'!$A$1:$F$523,COLUMN()-4,0)</f>
        <v>Activated</v>
      </c>
      <c r="H627" s="5" t="str">
        <f>VLOOKUP($A627,'[1]all active contracts with propo'!$A$1:$F$523,COLUMN()-4,0)</f>
        <v>Unbox Technologies Pvt Ltd</v>
      </c>
      <c r="I627" s="5" t="str">
        <f>VLOOKUP($A627,'[1]all active contracts with propo'!$A$1:$F$523,COLUMN()-4,0)</f>
        <v>Raghu Ram</v>
      </c>
      <c r="J627" s="5" t="str">
        <f>VLOOKUP($A627,'[1]all active contracts with propo'!$A$1:$F$523,COLUMN()-4,0)</f>
        <v>Gurgaon Central</v>
      </c>
      <c r="K627" s="5" t="e">
        <f>VLOOKUP($A627,'[1]all active contracts with propo'!$A$1:$F$523,COLUMN()-4,0)</f>
        <v>#REF!</v>
      </c>
      <c r="L627" t="e">
        <f t="shared" si="38"/>
        <v>#REF!</v>
      </c>
    </row>
    <row r="628" spans="1:12" ht="15" customHeight="1" x14ac:dyDescent="0.25">
      <c r="A628" s="3" t="s">
        <v>866</v>
      </c>
      <c r="B628" s="3" t="s">
        <v>871</v>
      </c>
      <c r="C628" s="3" t="str">
        <f t="shared" si="37"/>
        <v>06</v>
      </c>
      <c r="D628" s="3" t="s">
        <v>8</v>
      </c>
      <c r="E628" s="3">
        <v>15</v>
      </c>
      <c r="F628" s="3" t="s">
        <v>727</v>
      </c>
      <c r="G628" s="5" t="str">
        <f>VLOOKUP($A628,'[1]all active contracts with propo'!$A$1:$F$523,COLUMN()-4,0)</f>
        <v>Activated</v>
      </c>
      <c r="H628" s="5" t="str">
        <f>VLOOKUP($A628,'[1]all active contracts with propo'!$A$1:$F$523,COLUMN()-4,0)</f>
        <v>Unbox Technologies Pvt Ltd</v>
      </c>
      <c r="I628" s="5" t="str">
        <f>VLOOKUP($A628,'[1]all active contracts with propo'!$A$1:$F$523,COLUMN()-4,0)</f>
        <v>Raghu Ram</v>
      </c>
      <c r="J628" s="5" t="str">
        <f>VLOOKUP($A628,'[1]all active contracts with propo'!$A$1:$F$523,COLUMN()-4,0)</f>
        <v>Gurgaon Central</v>
      </c>
      <c r="K628" s="5" t="e">
        <f>VLOOKUP($A628,'[1]all active contracts with propo'!$A$1:$F$523,COLUMN()-4,0)</f>
        <v>#REF!</v>
      </c>
      <c r="L628" t="e">
        <f t="shared" si="38"/>
        <v>#REF!</v>
      </c>
    </row>
    <row r="629" spans="1:12" ht="15" customHeight="1" x14ac:dyDescent="0.25">
      <c r="A629" s="3" t="s">
        <v>866</v>
      </c>
      <c r="B629" s="3" t="s">
        <v>872</v>
      </c>
      <c r="C629" s="3" t="str">
        <f t="shared" si="37"/>
        <v>06</v>
      </c>
      <c r="D629" s="3" t="s">
        <v>8</v>
      </c>
      <c r="E629" s="3">
        <v>15</v>
      </c>
      <c r="F629" s="3" t="s">
        <v>727</v>
      </c>
      <c r="G629" s="5" t="str">
        <f>VLOOKUP($A629,'[1]all active contracts with propo'!$A$1:$F$523,COLUMN()-4,0)</f>
        <v>Activated</v>
      </c>
      <c r="H629" s="5" t="str">
        <f>VLOOKUP($A629,'[1]all active contracts with propo'!$A$1:$F$523,COLUMN()-4,0)</f>
        <v>Unbox Technologies Pvt Ltd</v>
      </c>
      <c r="I629" s="5" t="str">
        <f>VLOOKUP($A629,'[1]all active contracts with propo'!$A$1:$F$523,COLUMN()-4,0)</f>
        <v>Raghu Ram</v>
      </c>
      <c r="J629" s="5" t="str">
        <f>VLOOKUP($A629,'[1]all active contracts with propo'!$A$1:$F$523,COLUMN()-4,0)</f>
        <v>Gurgaon Central</v>
      </c>
      <c r="K629" s="5" t="e">
        <f>VLOOKUP($A629,'[1]all active contracts with propo'!$A$1:$F$523,COLUMN()-4,0)</f>
        <v>#REF!</v>
      </c>
      <c r="L629" t="e">
        <f t="shared" si="38"/>
        <v>#REF!</v>
      </c>
    </row>
    <row r="630" spans="1:12" ht="15" customHeight="1" x14ac:dyDescent="0.25">
      <c r="A630" s="3" t="s">
        <v>866</v>
      </c>
      <c r="B630" s="3" t="s">
        <v>873</v>
      </c>
      <c r="C630" s="3" t="str">
        <f t="shared" si="37"/>
        <v>06</v>
      </c>
      <c r="D630" s="3" t="s">
        <v>8</v>
      </c>
      <c r="E630" s="3">
        <v>15</v>
      </c>
      <c r="F630" s="3" t="s">
        <v>727</v>
      </c>
      <c r="G630" s="5" t="str">
        <f>VLOOKUP($A630,'[1]all active contracts with propo'!$A$1:$F$523,COLUMN()-4,0)</f>
        <v>Activated</v>
      </c>
      <c r="H630" s="5" t="str">
        <f>VLOOKUP($A630,'[1]all active contracts with propo'!$A$1:$F$523,COLUMN()-4,0)</f>
        <v>Unbox Technologies Pvt Ltd</v>
      </c>
      <c r="I630" s="5" t="str">
        <f>VLOOKUP($A630,'[1]all active contracts with propo'!$A$1:$F$523,COLUMN()-4,0)</f>
        <v>Raghu Ram</v>
      </c>
      <c r="J630" s="5" t="str">
        <f>VLOOKUP($A630,'[1]all active contracts with propo'!$A$1:$F$523,COLUMN()-4,0)</f>
        <v>Gurgaon Central</v>
      </c>
      <c r="K630" s="5" t="e">
        <f>VLOOKUP($A630,'[1]all active contracts with propo'!$A$1:$F$523,COLUMN()-4,0)</f>
        <v>#REF!</v>
      </c>
      <c r="L630" t="e">
        <f t="shared" si="38"/>
        <v>#REF!</v>
      </c>
    </row>
    <row r="631" spans="1:12" ht="15" customHeight="1" x14ac:dyDescent="0.25">
      <c r="A631" s="3" t="s">
        <v>866</v>
      </c>
      <c r="B631" s="3" t="s">
        <v>874</v>
      </c>
      <c r="C631" s="3" t="str">
        <f t="shared" si="37"/>
        <v>06</v>
      </c>
      <c r="D631" s="3" t="s">
        <v>8</v>
      </c>
      <c r="E631" s="3">
        <v>15</v>
      </c>
      <c r="F631" s="3" t="s">
        <v>727</v>
      </c>
      <c r="G631" s="5" t="str">
        <f>VLOOKUP($A631,'[1]all active contracts with propo'!$A$1:$F$523,COLUMN()-4,0)</f>
        <v>Activated</v>
      </c>
      <c r="H631" s="5" t="str">
        <f>VLOOKUP($A631,'[1]all active contracts with propo'!$A$1:$F$523,COLUMN()-4,0)</f>
        <v>Unbox Technologies Pvt Ltd</v>
      </c>
      <c r="I631" s="5" t="str">
        <f>VLOOKUP($A631,'[1]all active contracts with propo'!$A$1:$F$523,COLUMN()-4,0)</f>
        <v>Raghu Ram</v>
      </c>
      <c r="J631" s="5" t="str">
        <f>VLOOKUP($A631,'[1]all active contracts with propo'!$A$1:$F$523,COLUMN()-4,0)</f>
        <v>Gurgaon Central</v>
      </c>
      <c r="K631" s="5" t="e">
        <f>VLOOKUP($A631,'[1]all active contracts with propo'!$A$1:$F$523,COLUMN()-4,0)</f>
        <v>#REF!</v>
      </c>
      <c r="L631" t="e">
        <f t="shared" si="38"/>
        <v>#REF!</v>
      </c>
    </row>
    <row r="632" spans="1:12" ht="15" customHeight="1" x14ac:dyDescent="0.25">
      <c r="A632" s="3" t="s">
        <v>866</v>
      </c>
      <c r="B632" s="3" t="s">
        <v>875</v>
      </c>
      <c r="C632" s="3" t="str">
        <f t="shared" si="37"/>
        <v>06</v>
      </c>
      <c r="D632" s="3" t="s">
        <v>8</v>
      </c>
      <c r="E632" s="3">
        <v>15</v>
      </c>
      <c r="F632" s="3" t="s">
        <v>727</v>
      </c>
      <c r="G632" s="5" t="str">
        <f>VLOOKUP($A632,'[1]all active contracts with propo'!$A$1:$F$523,COLUMN()-4,0)</f>
        <v>Activated</v>
      </c>
      <c r="H632" s="5" t="str">
        <f>VLOOKUP($A632,'[1]all active contracts with propo'!$A$1:$F$523,COLUMN()-4,0)</f>
        <v>Unbox Technologies Pvt Ltd</v>
      </c>
      <c r="I632" s="5" t="str">
        <f>VLOOKUP($A632,'[1]all active contracts with propo'!$A$1:$F$523,COLUMN()-4,0)</f>
        <v>Raghu Ram</v>
      </c>
      <c r="J632" s="5" t="str">
        <f>VLOOKUP($A632,'[1]all active contracts with propo'!$A$1:$F$523,COLUMN()-4,0)</f>
        <v>Gurgaon Central</v>
      </c>
      <c r="K632" s="5" t="e">
        <f>VLOOKUP($A632,'[1]all active contracts with propo'!$A$1:$F$523,COLUMN()-4,0)</f>
        <v>#REF!</v>
      </c>
      <c r="L632" t="e">
        <f t="shared" si="38"/>
        <v>#REF!</v>
      </c>
    </row>
    <row r="633" spans="1:12" ht="15" customHeight="1" x14ac:dyDescent="0.25">
      <c r="A633" s="3" t="s">
        <v>866</v>
      </c>
      <c r="B633" s="3" t="s">
        <v>876</v>
      </c>
      <c r="C633" s="3" t="str">
        <f t="shared" si="37"/>
        <v>06</v>
      </c>
      <c r="D633" s="3" t="s">
        <v>8</v>
      </c>
      <c r="E633" s="3">
        <v>15</v>
      </c>
      <c r="F633" s="3" t="s">
        <v>727</v>
      </c>
      <c r="G633" s="5" t="str">
        <f>VLOOKUP($A633,'[1]all active contracts with propo'!$A$1:$F$523,COLUMN()-4,0)</f>
        <v>Activated</v>
      </c>
      <c r="H633" s="5" t="str">
        <f>VLOOKUP($A633,'[1]all active contracts with propo'!$A$1:$F$523,COLUMN()-4,0)</f>
        <v>Unbox Technologies Pvt Ltd</v>
      </c>
      <c r="I633" s="5" t="str">
        <f>VLOOKUP($A633,'[1]all active contracts with propo'!$A$1:$F$523,COLUMN()-4,0)</f>
        <v>Raghu Ram</v>
      </c>
      <c r="J633" s="5" t="str">
        <f>VLOOKUP($A633,'[1]all active contracts with propo'!$A$1:$F$523,COLUMN()-4,0)</f>
        <v>Gurgaon Central</v>
      </c>
      <c r="K633" s="5" t="e">
        <f>VLOOKUP($A633,'[1]all active contracts with propo'!$A$1:$F$523,COLUMN()-4,0)</f>
        <v>#REF!</v>
      </c>
      <c r="L633" t="e">
        <f t="shared" si="38"/>
        <v>#REF!</v>
      </c>
    </row>
    <row r="634" spans="1:12" ht="15" customHeight="1" x14ac:dyDescent="0.25">
      <c r="A634" s="3" t="s">
        <v>866</v>
      </c>
      <c r="B634" s="3" t="s">
        <v>877</v>
      </c>
      <c r="C634" s="3" t="str">
        <f t="shared" si="37"/>
        <v>06</v>
      </c>
      <c r="D634" s="3" t="s">
        <v>8</v>
      </c>
      <c r="E634" s="3">
        <v>15</v>
      </c>
      <c r="F634" s="3" t="s">
        <v>727</v>
      </c>
      <c r="G634" s="5" t="str">
        <f>VLOOKUP($A634,'[1]all active contracts with propo'!$A$1:$F$523,COLUMN()-4,0)</f>
        <v>Activated</v>
      </c>
      <c r="H634" s="5" t="str">
        <f>VLOOKUP($A634,'[1]all active contracts with propo'!$A$1:$F$523,COLUMN()-4,0)</f>
        <v>Unbox Technologies Pvt Ltd</v>
      </c>
      <c r="I634" s="5" t="str">
        <f>VLOOKUP($A634,'[1]all active contracts with propo'!$A$1:$F$523,COLUMN()-4,0)</f>
        <v>Raghu Ram</v>
      </c>
      <c r="J634" s="5" t="str">
        <f>VLOOKUP($A634,'[1]all active contracts with propo'!$A$1:$F$523,COLUMN()-4,0)</f>
        <v>Gurgaon Central</v>
      </c>
      <c r="K634" s="5" t="e">
        <f>VLOOKUP($A634,'[1]all active contracts with propo'!$A$1:$F$523,COLUMN()-4,0)</f>
        <v>#REF!</v>
      </c>
      <c r="L634" t="e">
        <f t="shared" si="38"/>
        <v>#REF!</v>
      </c>
    </row>
    <row r="635" spans="1:12" ht="15" customHeight="1" x14ac:dyDescent="0.25">
      <c r="A635" s="3" t="s">
        <v>866</v>
      </c>
      <c r="B635" s="3" t="s">
        <v>878</v>
      </c>
      <c r="C635" s="3" t="str">
        <f t="shared" si="37"/>
        <v>06</v>
      </c>
      <c r="D635" s="3" t="s">
        <v>8</v>
      </c>
      <c r="E635" s="3">
        <v>15</v>
      </c>
      <c r="F635" s="3" t="s">
        <v>727</v>
      </c>
      <c r="G635" s="5" t="str">
        <f>VLOOKUP($A635,'[1]all active contracts with propo'!$A$1:$F$523,COLUMN()-4,0)</f>
        <v>Activated</v>
      </c>
      <c r="H635" s="5" t="str">
        <f>VLOOKUP($A635,'[1]all active contracts with propo'!$A$1:$F$523,COLUMN()-4,0)</f>
        <v>Unbox Technologies Pvt Ltd</v>
      </c>
      <c r="I635" s="5" t="str">
        <f>VLOOKUP($A635,'[1]all active contracts with propo'!$A$1:$F$523,COLUMN()-4,0)</f>
        <v>Raghu Ram</v>
      </c>
      <c r="J635" s="5" t="str">
        <f>VLOOKUP($A635,'[1]all active contracts with propo'!$A$1:$F$523,COLUMN()-4,0)</f>
        <v>Gurgaon Central</v>
      </c>
      <c r="K635" s="5" t="e">
        <f>VLOOKUP($A635,'[1]all active contracts with propo'!$A$1:$F$523,COLUMN()-4,0)</f>
        <v>#REF!</v>
      </c>
      <c r="L635" t="e">
        <f t="shared" si="38"/>
        <v>#REF!</v>
      </c>
    </row>
    <row r="636" spans="1:12" ht="15" customHeight="1" x14ac:dyDescent="0.25">
      <c r="A636" s="3" t="s">
        <v>866</v>
      </c>
      <c r="B636" s="3" t="s">
        <v>879</v>
      </c>
      <c r="C636" s="3" t="str">
        <f t="shared" si="37"/>
        <v>06</v>
      </c>
      <c r="D636" s="3" t="s">
        <v>8</v>
      </c>
      <c r="E636" s="3">
        <v>15</v>
      </c>
      <c r="F636" s="3" t="s">
        <v>727</v>
      </c>
      <c r="G636" s="5" t="str">
        <f>VLOOKUP($A636,'[1]all active contracts with propo'!$A$1:$F$523,COLUMN()-4,0)</f>
        <v>Activated</v>
      </c>
      <c r="H636" s="5" t="str">
        <f>VLOOKUP($A636,'[1]all active contracts with propo'!$A$1:$F$523,COLUMN()-4,0)</f>
        <v>Unbox Technologies Pvt Ltd</v>
      </c>
      <c r="I636" s="5" t="str">
        <f>VLOOKUP($A636,'[1]all active contracts with propo'!$A$1:$F$523,COLUMN()-4,0)</f>
        <v>Raghu Ram</v>
      </c>
      <c r="J636" s="5" t="str">
        <f>VLOOKUP($A636,'[1]all active contracts with propo'!$A$1:$F$523,COLUMN()-4,0)</f>
        <v>Gurgaon Central</v>
      </c>
      <c r="K636" s="5" t="e">
        <f>VLOOKUP($A636,'[1]all active contracts with propo'!$A$1:$F$523,COLUMN()-4,0)</f>
        <v>#REF!</v>
      </c>
      <c r="L636" t="e">
        <f t="shared" si="38"/>
        <v>#REF!</v>
      </c>
    </row>
    <row r="637" spans="1:12" ht="15" customHeight="1" x14ac:dyDescent="0.25">
      <c r="A637" s="3" t="s">
        <v>866</v>
      </c>
      <c r="B637" s="3" t="s">
        <v>880</v>
      </c>
      <c r="C637" s="3" t="str">
        <f t="shared" si="37"/>
        <v>06</v>
      </c>
      <c r="D637" s="3" t="s">
        <v>8</v>
      </c>
      <c r="E637" s="3">
        <v>15</v>
      </c>
      <c r="F637" s="3" t="s">
        <v>727</v>
      </c>
      <c r="G637" s="5" t="str">
        <f>VLOOKUP($A637,'[1]all active contracts with propo'!$A$1:$F$523,COLUMN()-4,0)</f>
        <v>Activated</v>
      </c>
      <c r="H637" s="5" t="str">
        <f>VLOOKUP($A637,'[1]all active contracts with propo'!$A$1:$F$523,COLUMN()-4,0)</f>
        <v>Unbox Technologies Pvt Ltd</v>
      </c>
      <c r="I637" s="5" t="str">
        <f>VLOOKUP($A637,'[1]all active contracts with propo'!$A$1:$F$523,COLUMN()-4,0)</f>
        <v>Raghu Ram</v>
      </c>
      <c r="J637" s="5" t="str">
        <f>VLOOKUP($A637,'[1]all active contracts with propo'!$A$1:$F$523,COLUMN()-4,0)</f>
        <v>Gurgaon Central</v>
      </c>
      <c r="K637" s="5" t="e">
        <f>VLOOKUP($A637,'[1]all active contracts with propo'!$A$1:$F$523,COLUMN()-4,0)</f>
        <v>#REF!</v>
      </c>
      <c r="L637" t="e">
        <f t="shared" si="38"/>
        <v>#REF!</v>
      </c>
    </row>
    <row r="638" spans="1:12" ht="15" customHeight="1" x14ac:dyDescent="0.25">
      <c r="A638" s="3" t="s">
        <v>866</v>
      </c>
      <c r="B638" s="3" t="s">
        <v>881</v>
      </c>
      <c r="C638" s="3" t="str">
        <f t="shared" si="37"/>
        <v>06</v>
      </c>
      <c r="D638" s="3" t="s">
        <v>8</v>
      </c>
      <c r="E638" s="3">
        <v>15</v>
      </c>
      <c r="F638" s="3" t="s">
        <v>727</v>
      </c>
      <c r="G638" s="5" t="str">
        <f>VLOOKUP($A638,'[1]all active contracts with propo'!$A$1:$F$523,COLUMN()-4,0)</f>
        <v>Activated</v>
      </c>
      <c r="H638" s="5" t="str">
        <f>VLOOKUP($A638,'[1]all active contracts with propo'!$A$1:$F$523,COLUMN()-4,0)</f>
        <v>Unbox Technologies Pvt Ltd</v>
      </c>
      <c r="I638" s="5" t="str">
        <f>VLOOKUP($A638,'[1]all active contracts with propo'!$A$1:$F$523,COLUMN()-4,0)</f>
        <v>Raghu Ram</v>
      </c>
      <c r="J638" s="5" t="str">
        <f>VLOOKUP($A638,'[1]all active contracts with propo'!$A$1:$F$523,COLUMN()-4,0)</f>
        <v>Gurgaon Central</v>
      </c>
      <c r="K638" s="5" t="e">
        <f>VLOOKUP($A638,'[1]all active contracts with propo'!$A$1:$F$523,COLUMN()-4,0)</f>
        <v>#REF!</v>
      </c>
      <c r="L638" t="e">
        <f t="shared" si="38"/>
        <v>#REF!</v>
      </c>
    </row>
    <row r="639" spans="1:12" ht="15" customHeight="1" x14ac:dyDescent="0.25">
      <c r="A639" s="3" t="s">
        <v>882</v>
      </c>
      <c r="B639" s="3" t="s">
        <v>883</v>
      </c>
      <c r="C639" s="3" t="str">
        <f t="shared" si="37"/>
        <v>06</v>
      </c>
      <c r="D639" s="3" t="s">
        <v>8</v>
      </c>
      <c r="E639" s="3">
        <v>1</v>
      </c>
      <c r="F639" s="3" t="s">
        <v>727</v>
      </c>
      <c r="G639" s="5" t="str">
        <f>VLOOKUP($A639,'[1]all active contracts with propo'!$A$1:$F$523,COLUMN()-4,0)</f>
        <v>Activated</v>
      </c>
      <c r="H639" s="5" t="str">
        <f>VLOOKUP($A639,'[1]all active contracts with propo'!$A$1:$F$523,COLUMN()-4,0)</f>
        <v>Sparks &amp; Gs Private Limited</v>
      </c>
      <c r="I639" s="5" t="str">
        <f>VLOOKUP($A639,'[1]all active contracts with propo'!$A$1:$F$523,COLUMN()-4,0)</f>
        <v>Khushboo Parakh</v>
      </c>
      <c r="J639" s="5" t="str">
        <f>VLOOKUP($A639,'[1]all active contracts with propo'!$A$1:$F$523,COLUMN()-4,0)</f>
        <v>Gurgaon Central</v>
      </c>
      <c r="K639" s="5" t="e">
        <f>VLOOKUP($A639,'[1]all active contracts with propo'!$A$1:$F$523,COLUMN()-4,0)</f>
        <v>#REF!</v>
      </c>
      <c r="L639" t="e">
        <f t="shared" si="38"/>
        <v>#REF!</v>
      </c>
    </row>
    <row r="640" spans="1:12" ht="15" customHeight="1" x14ac:dyDescent="0.25">
      <c r="A640" s="3" t="s">
        <v>884</v>
      </c>
      <c r="B640" s="3" t="s">
        <v>747</v>
      </c>
      <c r="C640" s="3" t="str">
        <f t="shared" si="37"/>
        <v>01</v>
      </c>
      <c r="D640" s="3" t="s">
        <v>8</v>
      </c>
      <c r="E640" s="3">
        <v>1</v>
      </c>
      <c r="F640" s="3" t="s">
        <v>727</v>
      </c>
      <c r="G640" s="5" t="str">
        <f>VLOOKUP($A640,'[1]all active contracts with propo'!$A$1:$F$523,COLUMN()-4,0)</f>
        <v>Activated</v>
      </c>
      <c r="H640" s="5" t="str">
        <f>VLOOKUP($A640,'[1]all active contracts with propo'!$A$1:$F$523,COLUMN()-4,0)</f>
        <v>Sileng Manufacturing India Pvt Ltd</v>
      </c>
      <c r="I640" s="5" t="str">
        <f>VLOOKUP($A640,'[1]all active contracts with propo'!$A$1:$F$523,COLUMN()-4,0)</f>
        <v>Khushboo Parakh</v>
      </c>
      <c r="J640" s="5" t="str">
        <f>VLOOKUP($A640,'[1]all active contracts with propo'!$A$1:$F$523,COLUMN()-4,0)</f>
        <v>Gurgaon Central</v>
      </c>
      <c r="K640" s="5" t="e">
        <f>VLOOKUP($A640,'[1]all active contracts with propo'!$A$1:$F$523,COLUMN()-4,0)</f>
        <v>#REF!</v>
      </c>
      <c r="L640" t="e">
        <f t="shared" si="38"/>
        <v>#REF!</v>
      </c>
    </row>
    <row r="641" spans="1:12" ht="15" customHeight="1" x14ac:dyDescent="0.25">
      <c r="A641" s="3" t="s">
        <v>885</v>
      </c>
      <c r="B641" s="3" t="s">
        <v>886</v>
      </c>
      <c r="C641" s="3" t="str">
        <f t="shared" si="37"/>
        <v>06</v>
      </c>
      <c r="D641" s="3" t="s">
        <v>6</v>
      </c>
      <c r="E641" s="3">
        <v>29</v>
      </c>
      <c r="F641" s="3" t="s">
        <v>727</v>
      </c>
      <c r="G641" s="5" t="str">
        <f>VLOOKUP($A641,'[1]all active contracts with propo'!$A$1:$F$523,COLUMN()-4,0)</f>
        <v>Activated</v>
      </c>
      <c r="H641" s="5" t="str">
        <f>VLOOKUP($A641,'[1]all active contracts with propo'!$A$1:$F$523,COLUMN()-4,0)</f>
        <v>I Port Technologies Private Limited</v>
      </c>
      <c r="I641" s="5" t="str">
        <f>VLOOKUP($A641,'[1]all active contracts with propo'!$A$1:$F$523,COLUMN()-4,0)</f>
        <v>Khushboo Parakh</v>
      </c>
      <c r="J641" s="5" t="str">
        <f>VLOOKUP($A641,'[1]all active contracts with propo'!$A$1:$F$523,COLUMN()-4,0)</f>
        <v>Gurgaon Central</v>
      </c>
      <c r="K641" s="5" t="e">
        <f>VLOOKUP($A641,'[1]all active contracts with propo'!$A$1:$F$523,COLUMN()-4,0)</f>
        <v>#REF!</v>
      </c>
      <c r="L641" t="e">
        <f t="shared" si="38"/>
        <v>#REF!</v>
      </c>
    </row>
    <row r="642" spans="1:12" ht="15" customHeight="1" x14ac:dyDescent="0.25">
      <c r="A642" s="3" t="s">
        <v>837</v>
      </c>
      <c r="B642" s="3" t="s">
        <v>748</v>
      </c>
      <c r="C642" s="3" t="str">
        <f t="shared" si="37"/>
        <v>01</v>
      </c>
      <c r="D642" s="3" t="s">
        <v>8</v>
      </c>
      <c r="E642" s="3">
        <v>2</v>
      </c>
      <c r="F642" s="3" t="s">
        <v>727</v>
      </c>
      <c r="G642" s="5" t="str">
        <f>VLOOKUP($A642,'[1]all active contracts with propo'!$A$1:$F$523,COLUMN()-4,0)</f>
        <v>Activated</v>
      </c>
      <c r="H642" s="5" t="str">
        <f>VLOOKUP($A642,'[1]all active contracts with propo'!$A$1:$F$523,COLUMN()-4,0)</f>
        <v>Infinia Corporate Solutions Private Limited</v>
      </c>
      <c r="I642" s="5" t="str">
        <f>VLOOKUP($A642,'[1]all active contracts with propo'!$A$1:$F$523,COLUMN()-4,0)</f>
        <v>Dhruv Agarwal</v>
      </c>
      <c r="J642" s="5" t="str">
        <f>VLOOKUP($A642,'[1]all active contracts with propo'!$A$1:$F$523,COLUMN()-4,0)</f>
        <v>Gurgaon Central</v>
      </c>
      <c r="K642" s="5" t="e">
        <f>VLOOKUP($A642,'[1]all active contracts with propo'!$A$1:$F$523,COLUMN()-4,0)</f>
        <v>#REF!</v>
      </c>
      <c r="L642" t="e">
        <f t="shared" si="38"/>
        <v>#REF!</v>
      </c>
    </row>
    <row r="643" spans="1:12" ht="15" customHeight="1" x14ac:dyDescent="0.25">
      <c r="A643" s="3" t="s">
        <v>887</v>
      </c>
      <c r="B643" s="3" t="s">
        <v>743</v>
      </c>
      <c r="C643" s="3" t="str">
        <f t="shared" si="37"/>
        <v>01</v>
      </c>
      <c r="D643" s="3" t="s">
        <v>6</v>
      </c>
      <c r="E643" s="3">
        <v>8</v>
      </c>
      <c r="F643" s="3" t="s">
        <v>727</v>
      </c>
      <c r="G643" s="5" t="str">
        <f>VLOOKUP($A643,'[1]all active contracts with propo'!$A$1:$F$523,COLUMN()-4,0)</f>
        <v>Activated</v>
      </c>
      <c r="H643" s="5" t="str">
        <f>VLOOKUP($A643,'[1]all active contracts with propo'!$A$1:$F$523,COLUMN()-4,0)</f>
        <v>R M Consultancy LLP</v>
      </c>
      <c r="I643" s="5" t="str">
        <f>VLOOKUP($A643,'[1]all active contracts with propo'!$A$1:$F$523,COLUMN()-4,0)</f>
        <v>Arjun Gulati</v>
      </c>
      <c r="J643" s="5" t="str">
        <f>VLOOKUP($A643,'[1]all active contracts with propo'!$A$1:$F$523,COLUMN()-4,0)</f>
        <v>Gurgaon Central</v>
      </c>
      <c r="K643" s="5" t="e">
        <f>VLOOKUP($A643,'[1]all active contracts with propo'!$A$1:$F$523,COLUMN()-4,0)</f>
        <v>#REF!</v>
      </c>
      <c r="L643" t="e">
        <f t="shared" si="38"/>
        <v>#REF!</v>
      </c>
    </row>
    <row r="644" spans="1:12" ht="15" customHeight="1" x14ac:dyDescent="0.25">
      <c r="A644" s="3" t="s">
        <v>889</v>
      </c>
      <c r="B644" s="3" t="s">
        <v>890</v>
      </c>
      <c r="C644" s="3" t="str">
        <f t="shared" si="37"/>
        <v>02</v>
      </c>
      <c r="D644" s="3" t="s">
        <v>8</v>
      </c>
      <c r="E644" s="3">
        <v>21</v>
      </c>
      <c r="F644" s="3" t="s">
        <v>888</v>
      </c>
      <c r="G644" s="5" t="str">
        <f>VLOOKUP($A644,'[1]all active contracts with propo'!$A$1:$F$523,COLUMN()-4,0)</f>
        <v>Activated</v>
      </c>
      <c r="H644" s="5" t="str">
        <f>VLOOKUP($A644,'[1]all active contracts with propo'!$A$1:$F$523,COLUMN()-4,0)</f>
        <v>Fyle Technologies Private Limited</v>
      </c>
      <c r="I644" s="5" t="str">
        <f>VLOOKUP($A644,'[1]all active contracts with propo'!$A$1:$F$523,COLUMN()-4,0)</f>
        <v>Jithin Raj</v>
      </c>
      <c r="J644" s="5" t="str">
        <f>VLOOKUP($A644,'[1]all active contracts with propo'!$A$1:$F$523,COLUMN()-4,0)</f>
        <v>Residency Road</v>
      </c>
      <c r="K644" s="5" t="e">
        <f>VLOOKUP($A644,'[1]all active contracts with propo'!$A$1:$F$523,COLUMN()-4,0)</f>
        <v>#REF!</v>
      </c>
      <c r="L644" t="e">
        <f t="shared" si="38"/>
        <v>#REF!</v>
      </c>
    </row>
    <row r="645" spans="1:12" ht="15" customHeight="1" x14ac:dyDescent="0.25">
      <c r="A645" s="3" t="s">
        <v>889</v>
      </c>
      <c r="B645" s="3" t="s">
        <v>891</v>
      </c>
      <c r="C645" s="3" t="str">
        <f t="shared" si="37"/>
        <v>02</v>
      </c>
      <c r="D645" s="3" t="s">
        <v>8</v>
      </c>
      <c r="E645" s="3">
        <v>21</v>
      </c>
      <c r="F645" s="3" t="s">
        <v>888</v>
      </c>
      <c r="G645" s="5" t="str">
        <f>VLOOKUP($A645,'[1]all active contracts with propo'!$A$1:$F$523,COLUMN()-4,0)</f>
        <v>Activated</v>
      </c>
      <c r="H645" s="5" t="str">
        <f>VLOOKUP($A645,'[1]all active contracts with propo'!$A$1:$F$523,COLUMN()-4,0)</f>
        <v>Fyle Technologies Private Limited</v>
      </c>
      <c r="I645" s="5" t="str">
        <f>VLOOKUP($A645,'[1]all active contracts with propo'!$A$1:$F$523,COLUMN()-4,0)</f>
        <v>Jithin Raj</v>
      </c>
      <c r="J645" s="5" t="str">
        <f>VLOOKUP($A645,'[1]all active contracts with propo'!$A$1:$F$523,COLUMN()-4,0)</f>
        <v>Residency Road</v>
      </c>
      <c r="K645" s="5" t="e">
        <f>VLOOKUP($A645,'[1]all active contracts with propo'!$A$1:$F$523,COLUMN()-4,0)</f>
        <v>#REF!</v>
      </c>
      <c r="L645" t="e">
        <f t="shared" si="38"/>
        <v>#REF!</v>
      </c>
    </row>
    <row r="646" spans="1:12" ht="15" customHeight="1" x14ac:dyDescent="0.25">
      <c r="A646" s="3" t="s">
        <v>889</v>
      </c>
      <c r="B646" s="3" t="s">
        <v>892</v>
      </c>
      <c r="C646" s="3" t="str">
        <f t="shared" si="37"/>
        <v>02</v>
      </c>
      <c r="D646" s="3" t="s">
        <v>8</v>
      </c>
      <c r="E646" s="3">
        <v>21</v>
      </c>
      <c r="F646" s="3" t="s">
        <v>888</v>
      </c>
      <c r="G646" s="5" t="str">
        <f>VLOOKUP($A646,'[1]all active contracts with propo'!$A$1:$F$523,COLUMN()-4,0)</f>
        <v>Activated</v>
      </c>
      <c r="H646" s="5" t="str">
        <f>VLOOKUP($A646,'[1]all active contracts with propo'!$A$1:$F$523,COLUMN()-4,0)</f>
        <v>Fyle Technologies Private Limited</v>
      </c>
      <c r="I646" s="5" t="str">
        <f>VLOOKUP($A646,'[1]all active contracts with propo'!$A$1:$F$523,COLUMN()-4,0)</f>
        <v>Jithin Raj</v>
      </c>
      <c r="J646" s="5" t="str">
        <f>VLOOKUP($A646,'[1]all active contracts with propo'!$A$1:$F$523,COLUMN()-4,0)</f>
        <v>Residency Road</v>
      </c>
      <c r="K646" s="5" t="e">
        <f>VLOOKUP($A646,'[1]all active contracts with propo'!$A$1:$F$523,COLUMN()-4,0)</f>
        <v>#REF!</v>
      </c>
      <c r="L646" t="e">
        <f t="shared" si="38"/>
        <v>#REF!</v>
      </c>
    </row>
    <row r="647" spans="1:12" ht="15" customHeight="1" x14ac:dyDescent="0.25">
      <c r="A647" s="3" t="s">
        <v>889</v>
      </c>
      <c r="B647" s="3" t="s">
        <v>893</v>
      </c>
      <c r="C647" s="3" t="str">
        <f t="shared" si="37"/>
        <v>02</v>
      </c>
      <c r="D647" s="3" t="s">
        <v>8</v>
      </c>
      <c r="E647" s="3">
        <v>21</v>
      </c>
      <c r="F647" s="3" t="s">
        <v>888</v>
      </c>
      <c r="G647" s="5" t="str">
        <f>VLOOKUP($A647,'[1]all active contracts with propo'!$A$1:$F$523,COLUMN()-4,0)</f>
        <v>Activated</v>
      </c>
      <c r="H647" s="5" t="str">
        <f>VLOOKUP($A647,'[1]all active contracts with propo'!$A$1:$F$523,COLUMN()-4,0)</f>
        <v>Fyle Technologies Private Limited</v>
      </c>
      <c r="I647" s="5" t="str">
        <f>VLOOKUP($A647,'[1]all active contracts with propo'!$A$1:$F$523,COLUMN()-4,0)</f>
        <v>Jithin Raj</v>
      </c>
      <c r="J647" s="5" t="str">
        <f>VLOOKUP($A647,'[1]all active contracts with propo'!$A$1:$F$523,COLUMN()-4,0)</f>
        <v>Residency Road</v>
      </c>
      <c r="K647" s="5" t="e">
        <f>VLOOKUP($A647,'[1]all active contracts with propo'!$A$1:$F$523,COLUMN()-4,0)</f>
        <v>#REF!</v>
      </c>
      <c r="L647" t="e">
        <f t="shared" si="38"/>
        <v>#REF!</v>
      </c>
    </row>
    <row r="648" spans="1:12" ht="15" customHeight="1" x14ac:dyDescent="0.25">
      <c r="A648" s="3" t="s">
        <v>889</v>
      </c>
      <c r="B648" s="3" t="s">
        <v>894</v>
      </c>
      <c r="C648" s="3" t="str">
        <f t="shared" si="37"/>
        <v>02</v>
      </c>
      <c r="D648" s="3" t="s">
        <v>8</v>
      </c>
      <c r="E648" s="3">
        <v>21</v>
      </c>
      <c r="F648" s="3" t="s">
        <v>888</v>
      </c>
      <c r="G648" s="5" t="str">
        <f>VLOOKUP($A648,'[1]all active contracts with propo'!$A$1:$F$523,COLUMN()-4,0)</f>
        <v>Activated</v>
      </c>
      <c r="H648" s="5" t="str">
        <f>VLOOKUP($A648,'[1]all active contracts with propo'!$A$1:$F$523,COLUMN()-4,0)</f>
        <v>Fyle Technologies Private Limited</v>
      </c>
      <c r="I648" s="5" t="str">
        <f>VLOOKUP($A648,'[1]all active contracts with propo'!$A$1:$F$523,COLUMN()-4,0)</f>
        <v>Jithin Raj</v>
      </c>
      <c r="J648" s="5" t="str">
        <f>VLOOKUP($A648,'[1]all active contracts with propo'!$A$1:$F$523,COLUMN()-4,0)</f>
        <v>Residency Road</v>
      </c>
      <c r="K648" s="5" t="e">
        <f>VLOOKUP($A648,'[1]all active contracts with propo'!$A$1:$F$523,COLUMN()-4,0)</f>
        <v>#REF!</v>
      </c>
      <c r="L648" t="e">
        <f t="shared" si="38"/>
        <v>#REF!</v>
      </c>
    </row>
    <row r="649" spans="1:12" ht="15" customHeight="1" x14ac:dyDescent="0.25">
      <c r="A649" s="3" t="s">
        <v>889</v>
      </c>
      <c r="B649" s="3" t="s">
        <v>895</v>
      </c>
      <c r="C649" s="3" t="str">
        <f t="shared" si="37"/>
        <v>02</v>
      </c>
      <c r="D649" s="3" t="s">
        <v>8</v>
      </c>
      <c r="E649" s="3">
        <v>21</v>
      </c>
      <c r="F649" s="3" t="s">
        <v>888</v>
      </c>
      <c r="G649" s="5" t="str">
        <f>VLOOKUP($A649,'[1]all active contracts with propo'!$A$1:$F$523,COLUMN()-4,0)</f>
        <v>Activated</v>
      </c>
      <c r="H649" s="5" t="str">
        <f>VLOOKUP($A649,'[1]all active contracts with propo'!$A$1:$F$523,COLUMN()-4,0)</f>
        <v>Fyle Technologies Private Limited</v>
      </c>
      <c r="I649" s="5" t="str">
        <f>VLOOKUP($A649,'[1]all active contracts with propo'!$A$1:$F$523,COLUMN()-4,0)</f>
        <v>Jithin Raj</v>
      </c>
      <c r="J649" s="5" t="str">
        <f>VLOOKUP($A649,'[1]all active contracts with propo'!$A$1:$F$523,COLUMN()-4,0)</f>
        <v>Residency Road</v>
      </c>
      <c r="K649" s="5" t="e">
        <f>VLOOKUP($A649,'[1]all active contracts with propo'!$A$1:$F$523,COLUMN()-4,0)</f>
        <v>#REF!</v>
      </c>
      <c r="L649" t="e">
        <f t="shared" si="38"/>
        <v>#REF!</v>
      </c>
    </row>
    <row r="650" spans="1:12" ht="15" customHeight="1" x14ac:dyDescent="0.25">
      <c r="A650" s="3" t="s">
        <v>889</v>
      </c>
      <c r="B650" s="3" t="s">
        <v>896</v>
      </c>
      <c r="C650" s="3" t="str">
        <f t="shared" si="37"/>
        <v>02</v>
      </c>
      <c r="D650" s="3" t="s">
        <v>8</v>
      </c>
      <c r="E650" s="3">
        <v>21</v>
      </c>
      <c r="F650" s="3" t="s">
        <v>888</v>
      </c>
      <c r="G650" s="5" t="str">
        <f>VLOOKUP($A650,'[1]all active contracts with propo'!$A$1:$F$523,COLUMN()-4,0)</f>
        <v>Activated</v>
      </c>
      <c r="H650" s="5" t="str">
        <f>VLOOKUP($A650,'[1]all active contracts with propo'!$A$1:$F$523,COLUMN()-4,0)</f>
        <v>Fyle Technologies Private Limited</v>
      </c>
      <c r="I650" s="5" t="str">
        <f>VLOOKUP($A650,'[1]all active contracts with propo'!$A$1:$F$523,COLUMN()-4,0)</f>
        <v>Jithin Raj</v>
      </c>
      <c r="J650" s="5" t="str">
        <f>VLOOKUP($A650,'[1]all active contracts with propo'!$A$1:$F$523,COLUMN()-4,0)</f>
        <v>Residency Road</v>
      </c>
      <c r="K650" s="5" t="e">
        <f>VLOOKUP($A650,'[1]all active contracts with propo'!$A$1:$F$523,COLUMN()-4,0)</f>
        <v>#REF!</v>
      </c>
      <c r="L650" t="e">
        <f t="shared" si="38"/>
        <v>#REF!</v>
      </c>
    </row>
    <row r="651" spans="1:12" ht="15" customHeight="1" x14ac:dyDescent="0.25">
      <c r="A651" s="3" t="s">
        <v>889</v>
      </c>
      <c r="B651" s="3" t="s">
        <v>897</v>
      </c>
      <c r="C651" s="3" t="str">
        <f t="shared" si="37"/>
        <v>02</v>
      </c>
      <c r="D651" s="3" t="s">
        <v>8</v>
      </c>
      <c r="E651" s="3">
        <v>21</v>
      </c>
      <c r="F651" s="3" t="s">
        <v>888</v>
      </c>
      <c r="G651" s="5" t="str">
        <f>VLOOKUP($A651,'[1]all active contracts with propo'!$A$1:$F$523,COLUMN()-4,0)</f>
        <v>Activated</v>
      </c>
      <c r="H651" s="5" t="str">
        <f>VLOOKUP($A651,'[1]all active contracts with propo'!$A$1:$F$523,COLUMN()-4,0)</f>
        <v>Fyle Technologies Private Limited</v>
      </c>
      <c r="I651" s="5" t="str">
        <f>VLOOKUP($A651,'[1]all active contracts with propo'!$A$1:$F$523,COLUMN()-4,0)</f>
        <v>Jithin Raj</v>
      </c>
      <c r="J651" s="5" t="str">
        <f>VLOOKUP($A651,'[1]all active contracts with propo'!$A$1:$F$523,COLUMN()-4,0)</f>
        <v>Residency Road</v>
      </c>
      <c r="K651" s="5" t="e">
        <f>VLOOKUP($A651,'[1]all active contracts with propo'!$A$1:$F$523,COLUMN()-4,0)</f>
        <v>#REF!</v>
      </c>
      <c r="L651" t="e">
        <f t="shared" si="38"/>
        <v>#REF!</v>
      </c>
    </row>
    <row r="652" spans="1:12" ht="15" customHeight="1" x14ac:dyDescent="0.25">
      <c r="A652" s="3" t="s">
        <v>889</v>
      </c>
      <c r="B652" s="3" t="s">
        <v>898</v>
      </c>
      <c r="C652" s="3" t="str">
        <f t="shared" si="37"/>
        <v>02</v>
      </c>
      <c r="D652" s="3" t="s">
        <v>8</v>
      </c>
      <c r="E652" s="3">
        <v>21</v>
      </c>
      <c r="F652" s="3" t="s">
        <v>888</v>
      </c>
      <c r="G652" s="5" t="str">
        <f>VLOOKUP($A652,'[1]all active contracts with propo'!$A$1:$F$523,COLUMN()-4,0)</f>
        <v>Activated</v>
      </c>
      <c r="H652" s="5" t="str">
        <f>VLOOKUP($A652,'[1]all active contracts with propo'!$A$1:$F$523,COLUMN()-4,0)</f>
        <v>Fyle Technologies Private Limited</v>
      </c>
      <c r="I652" s="5" t="str">
        <f>VLOOKUP($A652,'[1]all active contracts with propo'!$A$1:$F$523,COLUMN()-4,0)</f>
        <v>Jithin Raj</v>
      </c>
      <c r="J652" s="5" t="str">
        <f>VLOOKUP($A652,'[1]all active contracts with propo'!$A$1:$F$523,COLUMN()-4,0)</f>
        <v>Residency Road</v>
      </c>
      <c r="K652" s="5" t="e">
        <f>VLOOKUP($A652,'[1]all active contracts with propo'!$A$1:$F$523,COLUMN()-4,0)</f>
        <v>#REF!</v>
      </c>
      <c r="L652" t="e">
        <f t="shared" si="38"/>
        <v>#REF!</v>
      </c>
    </row>
    <row r="653" spans="1:12" ht="15" customHeight="1" x14ac:dyDescent="0.25">
      <c r="A653" s="3" t="s">
        <v>889</v>
      </c>
      <c r="B653" s="3" t="s">
        <v>899</v>
      </c>
      <c r="C653" s="3" t="str">
        <f t="shared" si="37"/>
        <v>02</v>
      </c>
      <c r="D653" s="3" t="s">
        <v>8</v>
      </c>
      <c r="E653" s="3">
        <v>21</v>
      </c>
      <c r="F653" s="3" t="s">
        <v>888</v>
      </c>
      <c r="G653" s="5" t="str">
        <f>VLOOKUP($A653,'[1]all active contracts with propo'!$A$1:$F$523,COLUMN()-4,0)</f>
        <v>Activated</v>
      </c>
      <c r="H653" s="5" t="str">
        <f>VLOOKUP($A653,'[1]all active contracts with propo'!$A$1:$F$523,COLUMN()-4,0)</f>
        <v>Fyle Technologies Private Limited</v>
      </c>
      <c r="I653" s="5" t="str">
        <f>VLOOKUP($A653,'[1]all active contracts with propo'!$A$1:$F$523,COLUMN()-4,0)</f>
        <v>Jithin Raj</v>
      </c>
      <c r="J653" s="5" t="str">
        <f>VLOOKUP($A653,'[1]all active contracts with propo'!$A$1:$F$523,COLUMN()-4,0)</f>
        <v>Residency Road</v>
      </c>
      <c r="K653" s="5" t="e">
        <f>VLOOKUP($A653,'[1]all active contracts with propo'!$A$1:$F$523,COLUMN()-4,0)</f>
        <v>#REF!</v>
      </c>
      <c r="L653" t="e">
        <f t="shared" si="38"/>
        <v>#REF!</v>
      </c>
    </row>
    <row r="654" spans="1:12" ht="15" customHeight="1" x14ac:dyDescent="0.25">
      <c r="A654" s="3" t="s">
        <v>889</v>
      </c>
      <c r="B654" s="3" t="s">
        <v>900</v>
      </c>
      <c r="C654" s="3" t="str">
        <f t="shared" si="37"/>
        <v>02</v>
      </c>
      <c r="D654" s="3" t="s">
        <v>8</v>
      </c>
      <c r="E654" s="3">
        <v>21</v>
      </c>
      <c r="F654" s="3" t="s">
        <v>888</v>
      </c>
      <c r="G654" s="5" t="str">
        <f>VLOOKUP($A654,'[1]all active contracts with propo'!$A$1:$F$523,COLUMN()-4,0)</f>
        <v>Activated</v>
      </c>
      <c r="H654" s="5" t="str">
        <f>VLOOKUP($A654,'[1]all active contracts with propo'!$A$1:$F$523,COLUMN()-4,0)</f>
        <v>Fyle Technologies Private Limited</v>
      </c>
      <c r="I654" s="5" t="str">
        <f>VLOOKUP($A654,'[1]all active contracts with propo'!$A$1:$F$523,COLUMN()-4,0)</f>
        <v>Jithin Raj</v>
      </c>
      <c r="J654" s="5" t="str">
        <f>VLOOKUP($A654,'[1]all active contracts with propo'!$A$1:$F$523,COLUMN()-4,0)</f>
        <v>Residency Road</v>
      </c>
      <c r="K654" s="5" t="e">
        <f>VLOOKUP($A654,'[1]all active contracts with propo'!$A$1:$F$523,COLUMN()-4,0)</f>
        <v>#REF!</v>
      </c>
      <c r="L654" t="e">
        <f t="shared" si="38"/>
        <v>#REF!</v>
      </c>
    </row>
    <row r="655" spans="1:12" ht="15" customHeight="1" x14ac:dyDescent="0.25">
      <c r="A655" s="3" t="s">
        <v>889</v>
      </c>
      <c r="B655" s="3" t="s">
        <v>901</v>
      </c>
      <c r="C655" s="3" t="str">
        <f t="shared" si="37"/>
        <v>02</v>
      </c>
      <c r="D655" s="3" t="s">
        <v>8</v>
      </c>
      <c r="E655" s="3">
        <v>21</v>
      </c>
      <c r="F655" s="3" t="s">
        <v>888</v>
      </c>
      <c r="G655" s="5" t="str">
        <f>VLOOKUP($A655,'[1]all active contracts with propo'!$A$1:$F$523,COLUMN()-4,0)</f>
        <v>Activated</v>
      </c>
      <c r="H655" s="5" t="str">
        <f>VLOOKUP($A655,'[1]all active contracts with propo'!$A$1:$F$523,COLUMN()-4,0)</f>
        <v>Fyle Technologies Private Limited</v>
      </c>
      <c r="I655" s="5" t="str">
        <f>VLOOKUP($A655,'[1]all active contracts with propo'!$A$1:$F$523,COLUMN()-4,0)</f>
        <v>Jithin Raj</v>
      </c>
      <c r="J655" s="5" t="str">
        <f>VLOOKUP($A655,'[1]all active contracts with propo'!$A$1:$F$523,COLUMN()-4,0)</f>
        <v>Residency Road</v>
      </c>
      <c r="K655" s="5" t="e">
        <f>VLOOKUP($A655,'[1]all active contracts with propo'!$A$1:$F$523,COLUMN()-4,0)</f>
        <v>#REF!</v>
      </c>
      <c r="L655" t="e">
        <f t="shared" si="38"/>
        <v>#REF!</v>
      </c>
    </row>
    <row r="656" spans="1:12" ht="15" customHeight="1" x14ac:dyDescent="0.25">
      <c r="A656" s="3" t="s">
        <v>889</v>
      </c>
      <c r="B656" s="3" t="s">
        <v>902</v>
      </c>
      <c r="C656" s="3" t="str">
        <f t="shared" si="37"/>
        <v>02</v>
      </c>
      <c r="D656" s="3" t="s">
        <v>8</v>
      </c>
      <c r="E656" s="3">
        <v>21</v>
      </c>
      <c r="F656" s="3" t="s">
        <v>888</v>
      </c>
      <c r="G656" s="5" t="str">
        <f>VLOOKUP($A656,'[1]all active contracts with propo'!$A$1:$F$523,COLUMN()-4,0)</f>
        <v>Activated</v>
      </c>
      <c r="H656" s="5" t="str">
        <f>VLOOKUP($A656,'[1]all active contracts with propo'!$A$1:$F$523,COLUMN()-4,0)</f>
        <v>Fyle Technologies Private Limited</v>
      </c>
      <c r="I656" s="5" t="str">
        <f>VLOOKUP($A656,'[1]all active contracts with propo'!$A$1:$F$523,COLUMN()-4,0)</f>
        <v>Jithin Raj</v>
      </c>
      <c r="J656" s="5" t="str">
        <f>VLOOKUP($A656,'[1]all active contracts with propo'!$A$1:$F$523,COLUMN()-4,0)</f>
        <v>Residency Road</v>
      </c>
      <c r="K656" s="5" t="e">
        <f>VLOOKUP($A656,'[1]all active contracts with propo'!$A$1:$F$523,COLUMN()-4,0)</f>
        <v>#REF!</v>
      </c>
      <c r="L656" t="e">
        <f t="shared" si="38"/>
        <v>#REF!</v>
      </c>
    </row>
    <row r="657" spans="1:12" ht="15" customHeight="1" x14ac:dyDescent="0.25">
      <c r="A657" s="3" t="s">
        <v>889</v>
      </c>
      <c r="B657" s="3" t="s">
        <v>903</v>
      </c>
      <c r="C657" s="3" t="str">
        <f t="shared" si="37"/>
        <v>02</v>
      </c>
      <c r="D657" s="3" t="s">
        <v>8</v>
      </c>
      <c r="E657" s="3">
        <v>21</v>
      </c>
      <c r="F657" s="3" t="s">
        <v>888</v>
      </c>
      <c r="G657" s="5" t="str">
        <f>VLOOKUP($A657,'[1]all active contracts with propo'!$A$1:$F$523,COLUMN()-4,0)</f>
        <v>Activated</v>
      </c>
      <c r="H657" s="5" t="str">
        <f>VLOOKUP($A657,'[1]all active contracts with propo'!$A$1:$F$523,COLUMN()-4,0)</f>
        <v>Fyle Technologies Private Limited</v>
      </c>
      <c r="I657" s="5" t="str">
        <f>VLOOKUP($A657,'[1]all active contracts with propo'!$A$1:$F$523,COLUMN()-4,0)</f>
        <v>Jithin Raj</v>
      </c>
      <c r="J657" s="5" t="str">
        <f>VLOOKUP($A657,'[1]all active contracts with propo'!$A$1:$F$523,COLUMN()-4,0)</f>
        <v>Residency Road</v>
      </c>
      <c r="K657" s="5" t="e">
        <f>VLOOKUP($A657,'[1]all active contracts with propo'!$A$1:$F$523,COLUMN()-4,0)</f>
        <v>#REF!</v>
      </c>
      <c r="L657" t="e">
        <f t="shared" si="38"/>
        <v>#REF!</v>
      </c>
    </row>
    <row r="658" spans="1:12" ht="15" customHeight="1" x14ac:dyDescent="0.25">
      <c r="A658" s="3" t="s">
        <v>889</v>
      </c>
      <c r="B658" s="3" t="s">
        <v>904</v>
      </c>
      <c r="C658" s="3" t="str">
        <f t="shared" si="37"/>
        <v>02</v>
      </c>
      <c r="D658" s="3" t="s">
        <v>8</v>
      </c>
      <c r="E658" s="3">
        <v>21</v>
      </c>
      <c r="F658" s="3" t="s">
        <v>888</v>
      </c>
      <c r="G658" s="5" t="str">
        <f>VLOOKUP($A658,'[1]all active contracts with propo'!$A$1:$F$523,COLUMN()-4,0)</f>
        <v>Activated</v>
      </c>
      <c r="H658" s="5" t="str">
        <f>VLOOKUP($A658,'[1]all active contracts with propo'!$A$1:$F$523,COLUMN()-4,0)</f>
        <v>Fyle Technologies Private Limited</v>
      </c>
      <c r="I658" s="5" t="str">
        <f>VLOOKUP($A658,'[1]all active contracts with propo'!$A$1:$F$523,COLUMN()-4,0)</f>
        <v>Jithin Raj</v>
      </c>
      <c r="J658" s="5" t="str">
        <f>VLOOKUP($A658,'[1]all active contracts with propo'!$A$1:$F$523,COLUMN()-4,0)</f>
        <v>Residency Road</v>
      </c>
      <c r="K658" s="5" t="e">
        <f>VLOOKUP($A658,'[1]all active contracts with propo'!$A$1:$F$523,COLUMN()-4,0)</f>
        <v>#REF!</v>
      </c>
      <c r="L658" t="e">
        <f t="shared" si="38"/>
        <v>#REF!</v>
      </c>
    </row>
    <row r="659" spans="1:12" ht="15" customHeight="1" x14ac:dyDescent="0.25">
      <c r="A659" s="3" t="s">
        <v>889</v>
      </c>
      <c r="B659" s="3" t="s">
        <v>905</v>
      </c>
      <c r="C659" s="3" t="str">
        <f t="shared" si="37"/>
        <v>02</v>
      </c>
      <c r="D659" s="3" t="s">
        <v>8</v>
      </c>
      <c r="E659" s="3">
        <v>21</v>
      </c>
      <c r="F659" s="3" t="s">
        <v>888</v>
      </c>
      <c r="G659" s="5" t="str">
        <f>VLOOKUP($A659,'[1]all active contracts with propo'!$A$1:$F$523,COLUMN()-4,0)</f>
        <v>Activated</v>
      </c>
      <c r="H659" s="5" t="str">
        <f>VLOOKUP($A659,'[1]all active contracts with propo'!$A$1:$F$523,COLUMN()-4,0)</f>
        <v>Fyle Technologies Private Limited</v>
      </c>
      <c r="I659" s="5" t="str">
        <f>VLOOKUP($A659,'[1]all active contracts with propo'!$A$1:$F$523,COLUMN()-4,0)</f>
        <v>Jithin Raj</v>
      </c>
      <c r="J659" s="5" t="str">
        <f>VLOOKUP($A659,'[1]all active contracts with propo'!$A$1:$F$523,COLUMN()-4,0)</f>
        <v>Residency Road</v>
      </c>
      <c r="K659" s="5" t="e">
        <f>VLOOKUP($A659,'[1]all active contracts with propo'!$A$1:$F$523,COLUMN()-4,0)</f>
        <v>#REF!</v>
      </c>
      <c r="L659" t="e">
        <f t="shared" si="38"/>
        <v>#REF!</v>
      </c>
    </row>
    <row r="660" spans="1:12" ht="15" customHeight="1" x14ac:dyDescent="0.25">
      <c r="A660" s="3" t="s">
        <v>889</v>
      </c>
      <c r="B660" s="3" t="s">
        <v>906</v>
      </c>
      <c r="C660" s="3" t="str">
        <f t="shared" si="37"/>
        <v>02</v>
      </c>
      <c r="D660" s="3" t="s">
        <v>8</v>
      </c>
      <c r="E660" s="3">
        <v>21</v>
      </c>
      <c r="F660" s="3" t="s">
        <v>888</v>
      </c>
      <c r="G660" s="5" t="str">
        <f>VLOOKUP($A660,'[1]all active contracts with propo'!$A$1:$F$523,COLUMN()-4,0)</f>
        <v>Activated</v>
      </c>
      <c r="H660" s="5" t="str">
        <f>VLOOKUP($A660,'[1]all active contracts with propo'!$A$1:$F$523,COLUMN()-4,0)</f>
        <v>Fyle Technologies Private Limited</v>
      </c>
      <c r="I660" s="5" t="str">
        <f>VLOOKUP($A660,'[1]all active contracts with propo'!$A$1:$F$523,COLUMN()-4,0)</f>
        <v>Jithin Raj</v>
      </c>
      <c r="J660" s="5" t="str">
        <f>VLOOKUP($A660,'[1]all active contracts with propo'!$A$1:$F$523,COLUMN()-4,0)</f>
        <v>Residency Road</v>
      </c>
      <c r="K660" s="5" t="e">
        <f>VLOOKUP($A660,'[1]all active contracts with propo'!$A$1:$F$523,COLUMN()-4,0)</f>
        <v>#REF!</v>
      </c>
      <c r="L660" t="e">
        <f t="shared" si="38"/>
        <v>#REF!</v>
      </c>
    </row>
    <row r="661" spans="1:12" ht="15" customHeight="1" x14ac:dyDescent="0.25">
      <c r="A661" s="3" t="s">
        <v>889</v>
      </c>
      <c r="B661" s="3" t="s">
        <v>907</v>
      </c>
      <c r="C661" s="3" t="str">
        <f t="shared" si="37"/>
        <v>02</v>
      </c>
      <c r="D661" s="3" t="s">
        <v>8</v>
      </c>
      <c r="E661" s="3">
        <v>21</v>
      </c>
      <c r="F661" s="3" t="s">
        <v>888</v>
      </c>
      <c r="G661" s="5" t="str">
        <f>VLOOKUP($A661,'[1]all active contracts with propo'!$A$1:$F$523,COLUMN()-4,0)</f>
        <v>Activated</v>
      </c>
      <c r="H661" s="5" t="str">
        <f>VLOOKUP($A661,'[1]all active contracts with propo'!$A$1:$F$523,COLUMN()-4,0)</f>
        <v>Fyle Technologies Private Limited</v>
      </c>
      <c r="I661" s="5" t="str">
        <f>VLOOKUP($A661,'[1]all active contracts with propo'!$A$1:$F$523,COLUMN()-4,0)</f>
        <v>Jithin Raj</v>
      </c>
      <c r="J661" s="5" t="str">
        <f>VLOOKUP($A661,'[1]all active contracts with propo'!$A$1:$F$523,COLUMN()-4,0)</f>
        <v>Residency Road</v>
      </c>
      <c r="K661" s="5" t="e">
        <f>VLOOKUP($A661,'[1]all active contracts with propo'!$A$1:$F$523,COLUMN()-4,0)</f>
        <v>#REF!</v>
      </c>
      <c r="L661" t="e">
        <f t="shared" si="38"/>
        <v>#REF!</v>
      </c>
    </row>
    <row r="662" spans="1:12" ht="15" customHeight="1" x14ac:dyDescent="0.25">
      <c r="A662" s="3" t="s">
        <v>889</v>
      </c>
      <c r="B662" s="3" t="s">
        <v>908</v>
      </c>
      <c r="C662" s="3" t="str">
        <f t="shared" si="37"/>
        <v>02</v>
      </c>
      <c r="D662" s="3" t="s">
        <v>8</v>
      </c>
      <c r="E662" s="3">
        <v>21</v>
      </c>
      <c r="F662" s="3" t="s">
        <v>888</v>
      </c>
      <c r="G662" s="5" t="str">
        <f>VLOOKUP($A662,'[1]all active contracts with propo'!$A$1:$F$523,COLUMN()-4,0)</f>
        <v>Activated</v>
      </c>
      <c r="H662" s="5" t="str">
        <f>VLOOKUP($A662,'[1]all active contracts with propo'!$A$1:$F$523,COLUMN()-4,0)</f>
        <v>Fyle Technologies Private Limited</v>
      </c>
      <c r="I662" s="5" t="str">
        <f>VLOOKUP($A662,'[1]all active contracts with propo'!$A$1:$F$523,COLUMN()-4,0)</f>
        <v>Jithin Raj</v>
      </c>
      <c r="J662" s="5" t="str">
        <f>VLOOKUP($A662,'[1]all active contracts with propo'!$A$1:$F$523,COLUMN()-4,0)</f>
        <v>Residency Road</v>
      </c>
      <c r="K662" s="5" t="e">
        <f>VLOOKUP($A662,'[1]all active contracts with propo'!$A$1:$F$523,COLUMN()-4,0)</f>
        <v>#REF!</v>
      </c>
      <c r="L662" t="e">
        <f t="shared" si="38"/>
        <v>#REF!</v>
      </c>
    </row>
    <row r="663" spans="1:12" ht="15" customHeight="1" x14ac:dyDescent="0.25">
      <c r="A663" s="3" t="s">
        <v>889</v>
      </c>
      <c r="B663" s="3" t="s">
        <v>909</v>
      </c>
      <c r="C663" s="3" t="str">
        <f t="shared" si="37"/>
        <v>02</v>
      </c>
      <c r="D663" s="3" t="s">
        <v>8</v>
      </c>
      <c r="E663" s="3">
        <v>21</v>
      </c>
      <c r="F663" s="3" t="s">
        <v>888</v>
      </c>
      <c r="G663" s="5" t="str">
        <f>VLOOKUP($A663,'[1]all active contracts with propo'!$A$1:$F$523,COLUMN()-4,0)</f>
        <v>Activated</v>
      </c>
      <c r="H663" s="5" t="str">
        <f>VLOOKUP($A663,'[1]all active contracts with propo'!$A$1:$F$523,COLUMN()-4,0)</f>
        <v>Fyle Technologies Private Limited</v>
      </c>
      <c r="I663" s="5" t="str">
        <f>VLOOKUP($A663,'[1]all active contracts with propo'!$A$1:$F$523,COLUMN()-4,0)</f>
        <v>Jithin Raj</v>
      </c>
      <c r="J663" s="5" t="str">
        <f>VLOOKUP($A663,'[1]all active contracts with propo'!$A$1:$F$523,COLUMN()-4,0)</f>
        <v>Residency Road</v>
      </c>
      <c r="K663" s="5" t="e">
        <f>VLOOKUP($A663,'[1]all active contracts with propo'!$A$1:$F$523,COLUMN()-4,0)</f>
        <v>#REF!</v>
      </c>
      <c r="L663" t="e">
        <f t="shared" si="38"/>
        <v>#REF!</v>
      </c>
    </row>
    <row r="664" spans="1:12" ht="15" customHeight="1" x14ac:dyDescent="0.25">
      <c r="A664" s="3" t="s">
        <v>889</v>
      </c>
      <c r="B664" s="3" t="s">
        <v>910</v>
      </c>
      <c r="C664" s="3" t="str">
        <f t="shared" ref="C664:C671" si="39">IF(OR(B664="Telephony",B664="Community Lounge",B664="Car Parking",B664="Bike Parking"),"",LEFT(RIGHT(B664,6),2))</f>
        <v>00</v>
      </c>
      <c r="D664" s="3" t="s">
        <v>9</v>
      </c>
      <c r="E664" s="3">
        <v>21</v>
      </c>
      <c r="F664" s="3" t="s">
        <v>888</v>
      </c>
      <c r="G664" s="5" t="str">
        <f>VLOOKUP($A664,'[1]all active contracts with propo'!$A$1:$F$523,COLUMN()-4,0)</f>
        <v>Activated</v>
      </c>
      <c r="H664" s="5" t="str">
        <f>VLOOKUP($A664,'[1]all active contracts with propo'!$A$1:$F$523,COLUMN()-4,0)</f>
        <v>Fyle Technologies Private Limited</v>
      </c>
      <c r="I664" s="5" t="str">
        <f>VLOOKUP($A664,'[1]all active contracts with propo'!$A$1:$F$523,COLUMN()-4,0)</f>
        <v>Jithin Raj</v>
      </c>
      <c r="J664" s="5" t="str">
        <f>VLOOKUP($A664,'[1]all active contracts with propo'!$A$1:$F$523,COLUMN()-4,0)</f>
        <v>Residency Road</v>
      </c>
      <c r="K664" s="5" t="e">
        <f>VLOOKUP($A664,'[1]all active contracts with propo'!$A$1:$F$523,COLUMN()-4,0)</f>
        <v>#REF!</v>
      </c>
      <c r="L664" t="e">
        <f t="shared" si="38"/>
        <v>#REF!</v>
      </c>
    </row>
    <row r="665" spans="1:12" ht="15" customHeight="1" x14ac:dyDescent="0.25">
      <c r="A665" s="3" t="s">
        <v>911</v>
      </c>
      <c r="B665" s="3" t="s">
        <v>912</v>
      </c>
      <c r="C665" s="3" t="str">
        <f t="shared" si="39"/>
        <v>01</v>
      </c>
      <c r="D665" s="3" t="s">
        <v>8</v>
      </c>
      <c r="E665" s="3">
        <v>5</v>
      </c>
      <c r="F665" s="3" t="s">
        <v>888</v>
      </c>
      <c r="G665" s="5" t="str">
        <f>VLOOKUP($A665,'[1]all active contracts with propo'!$A$1:$F$523,COLUMN()-4,0)</f>
        <v>Activated</v>
      </c>
      <c r="H665" s="5" t="str">
        <f>VLOOKUP($A665,'[1]all active contracts with propo'!$A$1:$F$523,COLUMN()-4,0)</f>
        <v>SWYM TECHNOLOGIES PRIVATE LIMITED</v>
      </c>
      <c r="I665" s="5" t="str">
        <f>VLOOKUP($A665,'[1]all active contracts with propo'!$A$1:$F$523,COLUMN()-4,0)</f>
        <v>Jithin Raj</v>
      </c>
      <c r="J665" s="5" t="str">
        <f>VLOOKUP($A665,'[1]all active contracts with propo'!$A$1:$F$523,COLUMN()-4,0)</f>
        <v>Residency Road</v>
      </c>
      <c r="K665" s="5" t="e">
        <f>VLOOKUP($A665,'[1]all active contracts with propo'!$A$1:$F$523,COLUMN()-4,0)</f>
        <v>#REF!</v>
      </c>
      <c r="L665" t="e">
        <f t="shared" si="38"/>
        <v>#REF!</v>
      </c>
    </row>
    <row r="666" spans="1:12" ht="15" customHeight="1" x14ac:dyDescent="0.25">
      <c r="A666" s="3" t="s">
        <v>911</v>
      </c>
      <c r="B666" s="3" t="s">
        <v>913</v>
      </c>
      <c r="C666" s="3" t="str">
        <f t="shared" si="39"/>
        <v>01</v>
      </c>
      <c r="D666" s="3" t="s">
        <v>8</v>
      </c>
      <c r="E666" s="3">
        <v>5</v>
      </c>
      <c r="F666" s="3" t="s">
        <v>888</v>
      </c>
      <c r="G666" s="5" t="str">
        <f>VLOOKUP($A666,'[1]all active contracts with propo'!$A$1:$F$523,COLUMN()-4,0)</f>
        <v>Activated</v>
      </c>
      <c r="H666" s="5" t="str">
        <f>VLOOKUP($A666,'[1]all active contracts with propo'!$A$1:$F$523,COLUMN()-4,0)</f>
        <v>SWYM TECHNOLOGIES PRIVATE LIMITED</v>
      </c>
      <c r="I666" s="5" t="str">
        <f>VLOOKUP($A666,'[1]all active contracts with propo'!$A$1:$F$523,COLUMN()-4,0)</f>
        <v>Jithin Raj</v>
      </c>
      <c r="J666" s="5" t="str">
        <f>VLOOKUP($A666,'[1]all active contracts with propo'!$A$1:$F$523,COLUMN()-4,0)</f>
        <v>Residency Road</v>
      </c>
      <c r="K666" s="5" t="e">
        <f>VLOOKUP($A666,'[1]all active contracts with propo'!$A$1:$F$523,COLUMN()-4,0)</f>
        <v>#REF!</v>
      </c>
      <c r="L666" t="e">
        <f t="shared" si="38"/>
        <v>#REF!</v>
      </c>
    </row>
    <row r="667" spans="1:12" ht="15" customHeight="1" x14ac:dyDescent="0.25">
      <c r="A667" s="3" t="s">
        <v>911</v>
      </c>
      <c r="B667" s="3" t="s">
        <v>914</v>
      </c>
      <c r="C667" s="3" t="str">
        <f t="shared" si="39"/>
        <v>01</v>
      </c>
      <c r="D667" s="3" t="s">
        <v>8</v>
      </c>
      <c r="E667" s="3">
        <v>5</v>
      </c>
      <c r="F667" s="3" t="s">
        <v>888</v>
      </c>
      <c r="G667" s="5" t="str">
        <f>VLOOKUP($A667,'[1]all active contracts with propo'!$A$1:$F$523,COLUMN()-4,0)</f>
        <v>Activated</v>
      </c>
      <c r="H667" s="5" t="str">
        <f>VLOOKUP($A667,'[1]all active contracts with propo'!$A$1:$F$523,COLUMN()-4,0)</f>
        <v>SWYM TECHNOLOGIES PRIVATE LIMITED</v>
      </c>
      <c r="I667" s="5" t="str">
        <f>VLOOKUP($A667,'[1]all active contracts with propo'!$A$1:$F$523,COLUMN()-4,0)</f>
        <v>Jithin Raj</v>
      </c>
      <c r="J667" s="5" t="str">
        <f>VLOOKUP($A667,'[1]all active contracts with propo'!$A$1:$F$523,COLUMN()-4,0)</f>
        <v>Residency Road</v>
      </c>
      <c r="K667" s="5" t="e">
        <f>VLOOKUP($A667,'[1]all active contracts with propo'!$A$1:$F$523,COLUMN()-4,0)</f>
        <v>#REF!</v>
      </c>
      <c r="L667" t="e">
        <f t="shared" ref="L667:L671" si="40">IF(K667=F667,"",1)</f>
        <v>#REF!</v>
      </c>
    </row>
    <row r="668" spans="1:12" ht="15" customHeight="1" x14ac:dyDescent="0.25">
      <c r="A668" s="3" t="s">
        <v>911</v>
      </c>
      <c r="B668" s="3" t="s">
        <v>915</v>
      </c>
      <c r="C668" s="3" t="str">
        <f t="shared" si="39"/>
        <v>01</v>
      </c>
      <c r="D668" s="3" t="s">
        <v>8</v>
      </c>
      <c r="E668" s="3">
        <v>5</v>
      </c>
      <c r="F668" s="3" t="s">
        <v>888</v>
      </c>
      <c r="G668" s="5" t="str">
        <f>VLOOKUP($A668,'[1]all active contracts with propo'!$A$1:$F$523,COLUMN()-4,0)</f>
        <v>Activated</v>
      </c>
      <c r="H668" s="5" t="str">
        <f>VLOOKUP($A668,'[1]all active contracts with propo'!$A$1:$F$523,COLUMN()-4,0)</f>
        <v>SWYM TECHNOLOGIES PRIVATE LIMITED</v>
      </c>
      <c r="I668" s="5" t="str">
        <f>VLOOKUP($A668,'[1]all active contracts with propo'!$A$1:$F$523,COLUMN()-4,0)</f>
        <v>Jithin Raj</v>
      </c>
      <c r="J668" s="5" t="str">
        <f>VLOOKUP($A668,'[1]all active contracts with propo'!$A$1:$F$523,COLUMN()-4,0)</f>
        <v>Residency Road</v>
      </c>
      <c r="K668" s="5" t="e">
        <f>VLOOKUP($A668,'[1]all active contracts with propo'!$A$1:$F$523,COLUMN()-4,0)</f>
        <v>#REF!</v>
      </c>
      <c r="L668" t="e">
        <f t="shared" si="40"/>
        <v>#REF!</v>
      </c>
    </row>
    <row r="669" spans="1:12" ht="15" customHeight="1" x14ac:dyDescent="0.25">
      <c r="A669" s="3" t="s">
        <v>911</v>
      </c>
      <c r="B669" s="3" t="s">
        <v>916</v>
      </c>
      <c r="C669" s="3" t="str">
        <f t="shared" si="39"/>
        <v>01</v>
      </c>
      <c r="D669" s="3" t="s">
        <v>8</v>
      </c>
      <c r="E669" s="3">
        <v>5</v>
      </c>
      <c r="F669" s="3" t="s">
        <v>888</v>
      </c>
      <c r="G669" s="5" t="str">
        <f>VLOOKUP($A669,'[1]all active contracts with propo'!$A$1:$F$523,COLUMN()-4,0)</f>
        <v>Activated</v>
      </c>
      <c r="H669" s="5" t="str">
        <f>VLOOKUP($A669,'[1]all active contracts with propo'!$A$1:$F$523,COLUMN()-4,0)</f>
        <v>SWYM TECHNOLOGIES PRIVATE LIMITED</v>
      </c>
      <c r="I669" s="5" t="str">
        <f>VLOOKUP($A669,'[1]all active contracts with propo'!$A$1:$F$523,COLUMN()-4,0)</f>
        <v>Jithin Raj</v>
      </c>
      <c r="J669" s="5" t="str">
        <f>VLOOKUP($A669,'[1]all active contracts with propo'!$A$1:$F$523,COLUMN()-4,0)</f>
        <v>Residency Road</v>
      </c>
      <c r="K669" s="5" t="e">
        <f>VLOOKUP($A669,'[1]all active contracts with propo'!$A$1:$F$523,COLUMN()-4,0)</f>
        <v>#REF!</v>
      </c>
      <c r="L669" t="e">
        <f t="shared" si="40"/>
        <v>#REF!</v>
      </c>
    </row>
    <row r="670" spans="1:12" ht="15" customHeight="1" x14ac:dyDescent="0.25">
      <c r="A670" s="3" t="s">
        <v>917</v>
      </c>
      <c r="B670" s="3" t="s">
        <v>918</v>
      </c>
      <c r="C670" s="3" t="str">
        <f t="shared" si="39"/>
        <v>02</v>
      </c>
      <c r="D670" s="3" t="s">
        <v>6</v>
      </c>
      <c r="E670" s="3">
        <v>2</v>
      </c>
      <c r="F670" s="3" t="s">
        <v>888</v>
      </c>
      <c r="G670" s="5" t="str">
        <f>VLOOKUP($A670,'[1]all active contracts with propo'!$A$1:$F$523,COLUMN()-4,0)</f>
        <v>Activated</v>
      </c>
      <c r="H670" s="5" t="str">
        <f>VLOOKUP($A670,'[1]all active contracts with propo'!$A$1:$F$523,COLUMN()-4,0)</f>
        <v>Fyle Technologies Private Limited</v>
      </c>
      <c r="I670" s="5" t="str">
        <f>VLOOKUP($A670,'[1]all active contracts with propo'!$A$1:$F$523,COLUMN()-4,0)</f>
        <v>Jithin Raj</v>
      </c>
      <c r="J670" s="5" t="str">
        <f>VLOOKUP($A670,'[1]all active contracts with propo'!$A$1:$F$523,COLUMN()-4,0)</f>
        <v>Residency Road</v>
      </c>
      <c r="K670" s="5" t="e">
        <f>VLOOKUP($A670,'[1]all active contracts with propo'!$A$1:$F$523,COLUMN()-4,0)</f>
        <v>#REF!</v>
      </c>
      <c r="L670" t="e">
        <f t="shared" si="40"/>
        <v>#REF!</v>
      </c>
    </row>
    <row r="671" spans="1:12" ht="15" customHeight="1" x14ac:dyDescent="0.25">
      <c r="A671" s="3" t="s">
        <v>917</v>
      </c>
      <c r="B671" s="3" t="s">
        <v>919</v>
      </c>
      <c r="C671" s="3" t="str">
        <f t="shared" si="39"/>
        <v>02</v>
      </c>
      <c r="D671" s="3" t="s">
        <v>6</v>
      </c>
      <c r="E671" s="3">
        <v>2</v>
      </c>
      <c r="F671" s="3" t="s">
        <v>888</v>
      </c>
      <c r="G671" s="5" t="str">
        <f>VLOOKUP($A671,'[1]all active contracts with propo'!$A$1:$F$523,COLUMN()-4,0)</f>
        <v>Activated</v>
      </c>
      <c r="H671" s="5" t="str">
        <f>VLOOKUP($A671,'[1]all active contracts with propo'!$A$1:$F$523,COLUMN()-4,0)</f>
        <v>Fyle Technologies Private Limited</v>
      </c>
      <c r="I671" s="5" t="str">
        <f>VLOOKUP($A671,'[1]all active contracts with propo'!$A$1:$F$523,COLUMN()-4,0)</f>
        <v>Jithin Raj</v>
      </c>
      <c r="J671" s="5" t="str">
        <f>VLOOKUP($A671,'[1]all active contracts with propo'!$A$1:$F$523,COLUMN()-4,0)</f>
        <v>Residency Road</v>
      </c>
      <c r="K671" s="5" t="e">
        <f>VLOOKUP($A671,'[1]all active contracts with propo'!$A$1:$F$523,COLUMN()-4,0)</f>
        <v>#REF!</v>
      </c>
      <c r="L671" t="e">
        <f t="shared" si="40"/>
        <v>#REF!</v>
      </c>
    </row>
    <row r="672" spans="1:12" x14ac:dyDescent="0.25">
      <c r="A672" s="3" t="s">
        <v>1237</v>
      </c>
      <c r="B672" s="3" t="s">
        <v>1112</v>
      </c>
      <c r="C672" s="3" t="str">
        <f t="shared" ref="C672:C735" si="41">IF(OR(B672="Telephony",B672="Community Lounge",B672="Car Parking",B672="Bike Parking"),"",LEFT(RIGHT(B672,6),2))</f>
        <v>01</v>
      </c>
      <c r="D672" s="3" t="s">
        <v>59</v>
      </c>
      <c r="E672" s="3">
        <v>1</v>
      </c>
      <c r="F672" s="3" t="s">
        <v>922</v>
      </c>
      <c r="G672" s="5" t="str">
        <f>VLOOKUP($A672,'[1]all active contracts with propo'!$A$1:$F$523,COLUMN()-4,0)</f>
        <v>Activated</v>
      </c>
      <c r="H672" s="5" t="str">
        <f>VLOOKUP($A672,'[1]all active contracts with propo'!$A$1:$F$523,COLUMN()-4,0)</f>
        <v>Ashika Gupta</v>
      </c>
      <c r="I672" s="5" t="str">
        <f>VLOOKUP($A672,'[1]all active contracts with propo'!$A$1:$F$523,COLUMN()-4,0)</f>
        <v>Rumpa Das</v>
      </c>
      <c r="J672" s="5" t="str">
        <f>VLOOKUP($A672,'[1]all active contracts with propo'!$A$1:$F$523,COLUMN()-4,0)</f>
        <v>RMZ EcoWorld</v>
      </c>
      <c r="K672" s="5" t="e">
        <f>VLOOKUP($A672,'[1]all active contracts with propo'!$A$1:$F$523,COLUMN()-4,0)</f>
        <v>#REF!</v>
      </c>
      <c r="L672" t="e">
        <f t="shared" ref="L672:L735" si="42">IF(K672=F672,"",1)</f>
        <v>#REF!</v>
      </c>
    </row>
    <row r="673" spans="1:12" x14ac:dyDescent="0.25">
      <c r="A673" s="3" t="s">
        <v>1213</v>
      </c>
      <c r="B673" s="3" t="s">
        <v>1062</v>
      </c>
      <c r="C673" s="3" t="str">
        <f t="shared" si="41"/>
        <v>01</v>
      </c>
      <c r="D673" s="3" t="s">
        <v>59</v>
      </c>
      <c r="E673" s="3">
        <v>1</v>
      </c>
      <c r="F673" s="3" t="s">
        <v>922</v>
      </c>
      <c r="G673" s="5" t="str">
        <f>VLOOKUP($A673,'[1]all active contracts with propo'!$A$1:$F$523,COLUMN()-4,0)</f>
        <v>Activated</v>
      </c>
      <c r="H673" s="5" t="str">
        <f>VLOOKUP($A673,'[1]all active contracts with propo'!$A$1:$F$523,COLUMN()-4,0)</f>
        <v>Blitzpath Innovations Private Limited</v>
      </c>
      <c r="I673" s="5" t="str">
        <f>VLOOKUP($A673,'[1]all active contracts with propo'!$A$1:$F$523,COLUMN()-4,0)</f>
        <v>Rumpa Das</v>
      </c>
      <c r="J673" s="5" t="str">
        <f>VLOOKUP($A673,'[1]all active contracts with propo'!$A$1:$F$523,COLUMN()-4,0)</f>
        <v>RMZ EcoWorld</v>
      </c>
      <c r="K673" s="5" t="e">
        <f>VLOOKUP($A673,'[1]all active contracts with propo'!$A$1:$F$523,COLUMN()-4,0)</f>
        <v>#REF!</v>
      </c>
      <c r="L673" t="e">
        <f t="shared" si="42"/>
        <v>#REF!</v>
      </c>
    </row>
    <row r="674" spans="1:12" x14ac:dyDescent="0.25">
      <c r="A674" s="3" t="s">
        <v>1366</v>
      </c>
      <c r="B674" s="3" t="s">
        <v>1129</v>
      </c>
      <c r="C674" s="3" t="str">
        <f t="shared" si="41"/>
        <v>00</v>
      </c>
      <c r="D674" s="3" t="s">
        <v>59</v>
      </c>
      <c r="E674" s="3">
        <v>1</v>
      </c>
      <c r="F674" s="3" t="s">
        <v>922</v>
      </c>
      <c r="G674" s="5" t="str">
        <f>VLOOKUP($A674,'[1]all active contracts with propo'!$A$1:$F$523,COLUMN()-4,0)</f>
        <v>Activated</v>
      </c>
      <c r="H674" s="5" t="str">
        <f>VLOOKUP($A674,'[1]all active contracts with propo'!$A$1:$F$523,COLUMN()-4,0)</f>
        <v>Bloom, The Centre For Child Development</v>
      </c>
      <c r="I674" s="5" t="str">
        <f>VLOOKUP($A674,'[1]all active contracts with propo'!$A$1:$F$523,COLUMN()-4,0)</f>
        <v>Rumpa Das</v>
      </c>
      <c r="J674" s="5" t="str">
        <f>VLOOKUP($A674,'[1]all active contracts with propo'!$A$1:$F$523,COLUMN()-4,0)</f>
        <v>RMZ EcoWorld</v>
      </c>
      <c r="K674" s="5" t="e">
        <f>VLOOKUP($A674,'[1]all active contracts with propo'!$A$1:$F$523,COLUMN()-4,0)</f>
        <v>#REF!</v>
      </c>
      <c r="L674" t="e">
        <f t="shared" si="42"/>
        <v>#REF!</v>
      </c>
    </row>
    <row r="675" spans="1:12" x14ac:dyDescent="0.25">
      <c r="A675" s="3" t="s">
        <v>1177</v>
      </c>
      <c r="B675" s="3" t="s">
        <v>1178</v>
      </c>
      <c r="C675" s="3" t="str">
        <f t="shared" si="41"/>
        <v>00</v>
      </c>
      <c r="D675" s="3" t="s">
        <v>547</v>
      </c>
      <c r="E675" s="3">
        <v>2</v>
      </c>
      <c r="F675" s="3" t="s">
        <v>922</v>
      </c>
      <c r="G675" s="5" t="str">
        <f>VLOOKUP($A675,'[1]all active contracts with propo'!$A$1:$F$523,COLUMN()-4,0)</f>
        <v>Month on Month</v>
      </c>
      <c r="H675" s="5" t="str">
        <f>VLOOKUP($A675,'[1]all active contracts with propo'!$A$1:$F$523,COLUMN()-4,0)</f>
        <v>CaterNinja Internet Food LLP</v>
      </c>
      <c r="I675" s="5" t="str">
        <f>VLOOKUP($A675,'[1]all active contracts with propo'!$A$1:$F$523,COLUMN()-4,0)</f>
        <v>Rumpa Das</v>
      </c>
      <c r="J675" s="5" t="str">
        <f>VLOOKUP($A675,'[1]all active contracts with propo'!$A$1:$F$523,COLUMN()-4,0)</f>
        <v>RMZ EcoWorld</v>
      </c>
      <c r="K675" s="5" t="e">
        <f>VLOOKUP($A675,'[1]all active contracts with propo'!$A$1:$F$523,COLUMN()-4,0)</f>
        <v>#REF!</v>
      </c>
      <c r="L675" t="e">
        <f t="shared" si="42"/>
        <v>#REF!</v>
      </c>
    </row>
    <row r="676" spans="1:12" x14ac:dyDescent="0.25">
      <c r="A676" s="3" t="s">
        <v>1177</v>
      </c>
      <c r="B676" s="3" t="s">
        <v>1179</v>
      </c>
      <c r="C676" s="3" t="str">
        <f t="shared" si="41"/>
        <v>00</v>
      </c>
      <c r="D676" s="3" t="s">
        <v>547</v>
      </c>
      <c r="E676" s="3">
        <v>2</v>
      </c>
      <c r="F676" s="3" t="s">
        <v>922</v>
      </c>
      <c r="G676" s="5" t="str">
        <f>VLOOKUP($A676,'[1]all active contracts with propo'!$A$1:$F$523,COLUMN()-4,0)</f>
        <v>Month on Month</v>
      </c>
      <c r="H676" s="5" t="str">
        <f>VLOOKUP($A676,'[1]all active contracts with propo'!$A$1:$F$523,COLUMN()-4,0)</f>
        <v>CaterNinja Internet Food LLP</v>
      </c>
      <c r="I676" s="5" t="str">
        <f>VLOOKUP($A676,'[1]all active contracts with propo'!$A$1:$F$523,COLUMN()-4,0)</f>
        <v>Rumpa Das</v>
      </c>
      <c r="J676" s="5" t="str">
        <f>VLOOKUP($A676,'[1]all active contracts with propo'!$A$1:$F$523,COLUMN()-4,0)</f>
        <v>RMZ EcoWorld</v>
      </c>
      <c r="K676" s="5" t="e">
        <f>VLOOKUP($A676,'[1]all active contracts with propo'!$A$1:$F$523,COLUMN()-4,0)</f>
        <v>#REF!</v>
      </c>
      <c r="L676" t="e">
        <f t="shared" si="42"/>
        <v>#REF!</v>
      </c>
    </row>
    <row r="677" spans="1:12" x14ac:dyDescent="0.25">
      <c r="A677" s="3" t="s">
        <v>939</v>
      </c>
      <c r="B677" s="3" t="s">
        <v>940</v>
      </c>
      <c r="C677" s="3" t="str">
        <f t="shared" si="41"/>
        <v>02</v>
      </c>
      <c r="D677" s="3" t="s">
        <v>8</v>
      </c>
      <c r="E677" s="3">
        <v>6</v>
      </c>
      <c r="F677" s="3" t="s">
        <v>922</v>
      </c>
      <c r="G677" s="5" t="str">
        <f>VLOOKUP($A677,'[1]all active contracts with propo'!$A$1:$F$523,COLUMN()-4,0)</f>
        <v>Activated</v>
      </c>
      <c r="H677" s="5" t="str">
        <f>VLOOKUP($A677,'[1]all active contracts with propo'!$A$1:$F$523,COLUMN()-4,0)</f>
        <v>Lagom Labs Pvt Ltd</v>
      </c>
      <c r="I677" s="5" t="str">
        <f>VLOOKUP($A677,'[1]all active contracts with propo'!$A$1:$F$523,COLUMN()-4,0)</f>
        <v>Smriti Gautam</v>
      </c>
      <c r="J677" s="5" t="str">
        <f>VLOOKUP($A677,'[1]all active contracts with propo'!$A$1:$F$523,COLUMN()-4,0)</f>
        <v>RMZ EcoWorld</v>
      </c>
      <c r="K677" s="5" t="e">
        <f>VLOOKUP($A677,'[1]all active contracts with propo'!$A$1:$F$523,COLUMN()-4,0)</f>
        <v>#REF!</v>
      </c>
      <c r="L677" t="e">
        <f t="shared" si="42"/>
        <v>#REF!</v>
      </c>
    </row>
    <row r="678" spans="1:12" x14ac:dyDescent="0.25">
      <c r="A678" s="3" t="s">
        <v>939</v>
      </c>
      <c r="B678" s="3" t="s">
        <v>941</v>
      </c>
      <c r="C678" s="3" t="str">
        <f t="shared" si="41"/>
        <v>02</v>
      </c>
      <c r="D678" s="3" t="s">
        <v>8</v>
      </c>
      <c r="E678" s="3">
        <v>6</v>
      </c>
      <c r="F678" s="3" t="s">
        <v>922</v>
      </c>
      <c r="G678" s="5" t="str">
        <f>VLOOKUP($A678,'[1]all active contracts with propo'!$A$1:$F$523,COLUMN()-4,0)</f>
        <v>Activated</v>
      </c>
      <c r="H678" s="5" t="str">
        <f>VLOOKUP($A678,'[1]all active contracts with propo'!$A$1:$F$523,COLUMN()-4,0)</f>
        <v>Lagom Labs Pvt Ltd</v>
      </c>
      <c r="I678" s="5" t="str">
        <f>VLOOKUP($A678,'[1]all active contracts with propo'!$A$1:$F$523,COLUMN()-4,0)</f>
        <v>Smriti Gautam</v>
      </c>
      <c r="J678" s="5" t="str">
        <f>VLOOKUP($A678,'[1]all active contracts with propo'!$A$1:$F$523,COLUMN()-4,0)</f>
        <v>RMZ EcoWorld</v>
      </c>
      <c r="K678" s="5" t="e">
        <f>VLOOKUP($A678,'[1]all active contracts with propo'!$A$1:$F$523,COLUMN()-4,0)</f>
        <v>#REF!</v>
      </c>
      <c r="L678" t="e">
        <f t="shared" si="42"/>
        <v>#REF!</v>
      </c>
    </row>
    <row r="679" spans="1:12" x14ac:dyDescent="0.25">
      <c r="A679" s="3" t="s">
        <v>939</v>
      </c>
      <c r="B679" s="3" t="s">
        <v>942</v>
      </c>
      <c r="C679" s="3" t="str">
        <f t="shared" si="41"/>
        <v>02</v>
      </c>
      <c r="D679" s="3" t="s">
        <v>8</v>
      </c>
      <c r="E679" s="3">
        <v>6</v>
      </c>
      <c r="F679" s="3" t="s">
        <v>922</v>
      </c>
      <c r="G679" s="5" t="str">
        <f>VLOOKUP($A679,'[1]all active contracts with propo'!$A$1:$F$523,COLUMN()-4,0)</f>
        <v>Activated</v>
      </c>
      <c r="H679" s="5" t="str">
        <f>VLOOKUP($A679,'[1]all active contracts with propo'!$A$1:$F$523,COLUMN()-4,0)</f>
        <v>Lagom Labs Pvt Ltd</v>
      </c>
      <c r="I679" s="5" t="str">
        <f>VLOOKUP($A679,'[1]all active contracts with propo'!$A$1:$F$523,COLUMN()-4,0)</f>
        <v>Smriti Gautam</v>
      </c>
      <c r="J679" s="5" t="str">
        <f>VLOOKUP($A679,'[1]all active contracts with propo'!$A$1:$F$523,COLUMN()-4,0)</f>
        <v>RMZ EcoWorld</v>
      </c>
      <c r="K679" s="5" t="e">
        <f>VLOOKUP($A679,'[1]all active contracts with propo'!$A$1:$F$523,COLUMN()-4,0)</f>
        <v>#REF!</v>
      </c>
      <c r="L679" t="e">
        <f t="shared" si="42"/>
        <v>#REF!</v>
      </c>
    </row>
    <row r="680" spans="1:12" x14ac:dyDescent="0.25">
      <c r="A680" s="3" t="s">
        <v>939</v>
      </c>
      <c r="B680" s="3" t="s">
        <v>943</v>
      </c>
      <c r="C680" s="3" t="str">
        <f t="shared" si="41"/>
        <v>02</v>
      </c>
      <c r="D680" s="3" t="s">
        <v>8</v>
      </c>
      <c r="E680" s="3">
        <v>6</v>
      </c>
      <c r="F680" s="3" t="s">
        <v>922</v>
      </c>
      <c r="G680" s="5" t="str">
        <f>VLOOKUP($A680,'[1]all active contracts with propo'!$A$1:$F$523,COLUMN()-4,0)</f>
        <v>Activated</v>
      </c>
      <c r="H680" s="5" t="str">
        <f>VLOOKUP($A680,'[1]all active contracts with propo'!$A$1:$F$523,COLUMN()-4,0)</f>
        <v>Lagom Labs Pvt Ltd</v>
      </c>
      <c r="I680" s="5" t="str">
        <f>VLOOKUP($A680,'[1]all active contracts with propo'!$A$1:$F$523,COLUMN()-4,0)</f>
        <v>Smriti Gautam</v>
      </c>
      <c r="J680" s="5" t="str">
        <f>VLOOKUP($A680,'[1]all active contracts with propo'!$A$1:$F$523,COLUMN()-4,0)</f>
        <v>RMZ EcoWorld</v>
      </c>
      <c r="K680" s="5" t="e">
        <f>VLOOKUP($A680,'[1]all active contracts with propo'!$A$1:$F$523,COLUMN()-4,0)</f>
        <v>#REF!</v>
      </c>
      <c r="L680" t="e">
        <f t="shared" si="42"/>
        <v>#REF!</v>
      </c>
    </row>
    <row r="681" spans="1:12" x14ac:dyDescent="0.25">
      <c r="A681" s="3" t="s">
        <v>939</v>
      </c>
      <c r="B681" s="3" t="s">
        <v>944</v>
      </c>
      <c r="C681" s="3" t="str">
        <f t="shared" si="41"/>
        <v>02</v>
      </c>
      <c r="D681" s="3" t="s">
        <v>8</v>
      </c>
      <c r="E681" s="3">
        <v>6</v>
      </c>
      <c r="F681" s="3" t="s">
        <v>922</v>
      </c>
      <c r="G681" s="5" t="str">
        <f>VLOOKUP($A681,'[1]all active contracts with propo'!$A$1:$F$523,COLUMN()-4,0)</f>
        <v>Activated</v>
      </c>
      <c r="H681" s="5" t="str">
        <f>VLOOKUP($A681,'[1]all active contracts with propo'!$A$1:$F$523,COLUMN()-4,0)</f>
        <v>Lagom Labs Pvt Ltd</v>
      </c>
      <c r="I681" s="5" t="str">
        <f>VLOOKUP($A681,'[1]all active contracts with propo'!$A$1:$F$523,COLUMN()-4,0)</f>
        <v>Smriti Gautam</v>
      </c>
      <c r="J681" s="5" t="str">
        <f>VLOOKUP($A681,'[1]all active contracts with propo'!$A$1:$F$523,COLUMN()-4,0)</f>
        <v>RMZ EcoWorld</v>
      </c>
      <c r="K681" s="5" t="e">
        <f>VLOOKUP($A681,'[1]all active contracts with propo'!$A$1:$F$523,COLUMN()-4,0)</f>
        <v>#REF!</v>
      </c>
      <c r="L681" t="e">
        <f t="shared" si="42"/>
        <v>#REF!</v>
      </c>
    </row>
    <row r="682" spans="1:12" x14ac:dyDescent="0.25">
      <c r="A682" s="3" t="s">
        <v>939</v>
      </c>
      <c r="B682" s="3" t="s">
        <v>945</v>
      </c>
      <c r="C682" s="3" t="str">
        <f t="shared" si="41"/>
        <v>02</v>
      </c>
      <c r="D682" s="3" t="s">
        <v>8</v>
      </c>
      <c r="E682" s="3">
        <v>6</v>
      </c>
      <c r="F682" s="3" t="s">
        <v>922</v>
      </c>
      <c r="G682" s="5" t="str">
        <f>VLOOKUP($A682,'[1]all active contracts with propo'!$A$1:$F$523,COLUMN()-4,0)</f>
        <v>Activated</v>
      </c>
      <c r="H682" s="5" t="str">
        <f>VLOOKUP($A682,'[1]all active contracts with propo'!$A$1:$F$523,COLUMN()-4,0)</f>
        <v>Lagom Labs Pvt Ltd</v>
      </c>
      <c r="I682" s="5" t="str">
        <f>VLOOKUP($A682,'[1]all active contracts with propo'!$A$1:$F$523,COLUMN()-4,0)</f>
        <v>Smriti Gautam</v>
      </c>
      <c r="J682" s="5" t="str">
        <f>VLOOKUP($A682,'[1]all active contracts with propo'!$A$1:$F$523,COLUMN()-4,0)</f>
        <v>RMZ EcoWorld</v>
      </c>
      <c r="K682" s="5" t="e">
        <f>VLOOKUP($A682,'[1]all active contracts with propo'!$A$1:$F$523,COLUMN()-4,0)</f>
        <v>#REF!</v>
      </c>
      <c r="L682" t="e">
        <f t="shared" si="42"/>
        <v>#REF!</v>
      </c>
    </row>
    <row r="683" spans="1:12" x14ac:dyDescent="0.25">
      <c r="A683" s="3" t="s">
        <v>946</v>
      </c>
      <c r="B683" s="3" t="s">
        <v>947</v>
      </c>
      <c r="C683" s="3" t="str">
        <f t="shared" si="41"/>
        <v>02</v>
      </c>
      <c r="D683" s="3" t="s">
        <v>6</v>
      </c>
      <c r="E683" s="3">
        <v>10</v>
      </c>
      <c r="F683" s="3" t="s">
        <v>922</v>
      </c>
      <c r="G683" s="5" t="str">
        <f>VLOOKUP($A683,'[1]all active contracts with propo'!$A$1:$F$523,COLUMN()-4,0)</f>
        <v>Activated</v>
      </c>
      <c r="H683" s="5" t="str">
        <f>VLOOKUP($A683,'[1]all active contracts with propo'!$A$1:$F$523,COLUMN()-4,0)</f>
        <v>Decurtis Software Solutions Pvt. Ltd.</v>
      </c>
      <c r="I683" s="5" t="str">
        <f>VLOOKUP($A683,'[1]all active contracts with propo'!$A$1:$F$523,COLUMN()-4,0)</f>
        <v>Rumpa Das</v>
      </c>
      <c r="J683" s="5" t="str">
        <f>VLOOKUP($A683,'[1]all active contracts with propo'!$A$1:$F$523,COLUMN()-4,0)</f>
        <v>RMZ EcoWorld</v>
      </c>
      <c r="K683" s="5" t="e">
        <f>VLOOKUP($A683,'[1]all active contracts with propo'!$A$1:$F$523,COLUMN()-4,0)</f>
        <v>#REF!</v>
      </c>
      <c r="L683" t="e">
        <f t="shared" si="42"/>
        <v>#REF!</v>
      </c>
    </row>
    <row r="684" spans="1:12" x14ac:dyDescent="0.25">
      <c r="A684" s="3" t="s">
        <v>949</v>
      </c>
      <c r="B684" s="3" t="s">
        <v>950</v>
      </c>
      <c r="C684" s="3" t="str">
        <f t="shared" si="41"/>
        <v>02</v>
      </c>
      <c r="D684" s="3" t="s">
        <v>6</v>
      </c>
      <c r="E684" s="3">
        <v>12</v>
      </c>
      <c r="F684" s="3" t="s">
        <v>922</v>
      </c>
      <c r="G684" s="5" t="str">
        <f>VLOOKUP($A684,'[1]all active contracts with propo'!$A$1:$F$523,COLUMN()-4,0)</f>
        <v>Activated</v>
      </c>
      <c r="H684" s="5" t="str">
        <f>VLOOKUP($A684,'[1]all active contracts with propo'!$A$1:$F$523,COLUMN()-4,0)</f>
        <v>Visteon Technical and Services Centre Pvt.Ltd</v>
      </c>
      <c r="I684" s="5" t="str">
        <f>VLOOKUP($A684,'[1]all active contracts with propo'!$A$1:$F$523,COLUMN()-4,0)</f>
        <v>Imaad Ahmed</v>
      </c>
      <c r="J684" s="5" t="str">
        <f>VLOOKUP($A684,'[1]all active contracts with propo'!$A$1:$F$523,COLUMN()-4,0)</f>
        <v>RMZ EcoWorld</v>
      </c>
      <c r="K684" s="5" t="e">
        <f>VLOOKUP($A684,'[1]all active contracts with propo'!$A$1:$F$523,COLUMN()-4,0)</f>
        <v>#REF!</v>
      </c>
      <c r="L684" t="e">
        <f t="shared" si="42"/>
        <v>#REF!</v>
      </c>
    </row>
    <row r="685" spans="1:12" x14ac:dyDescent="0.25">
      <c r="A685" s="3" t="s">
        <v>949</v>
      </c>
      <c r="B685" s="3" t="s">
        <v>951</v>
      </c>
      <c r="C685" s="3" t="str">
        <f t="shared" si="41"/>
        <v>02</v>
      </c>
      <c r="D685" s="3" t="s">
        <v>6</v>
      </c>
      <c r="E685" s="3">
        <v>12</v>
      </c>
      <c r="F685" s="3" t="s">
        <v>922</v>
      </c>
      <c r="G685" s="5" t="str">
        <f>VLOOKUP($A685,'[1]all active contracts with propo'!$A$1:$F$523,COLUMN()-4,0)</f>
        <v>Activated</v>
      </c>
      <c r="H685" s="5" t="str">
        <f>VLOOKUP($A685,'[1]all active contracts with propo'!$A$1:$F$523,COLUMN()-4,0)</f>
        <v>Visteon Technical and Services Centre Pvt.Ltd</v>
      </c>
      <c r="I685" s="5" t="str">
        <f>VLOOKUP($A685,'[1]all active contracts with propo'!$A$1:$F$523,COLUMN()-4,0)</f>
        <v>Imaad Ahmed</v>
      </c>
      <c r="J685" s="5" t="str">
        <f>VLOOKUP($A685,'[1]all active contracts with propo'!$A$1:$F$523,COLUMN()-4,0)</f>
        <v>RMZ EcoWorld</v>
      </c>
      <c r="K685" s="5" t="e">
        <f>VLOOKUP($A685,'[1]all active contracts with propo'!$A$1:$F$523,COLUMN()-4,0)</f>
        <v>#REF!</v>
      </c>
      <c r="L685" t="e">
        <f t="shared" si="42"/>
        <v>#REF!</v>
      </c>
    </row>
    <row r="686" spans="1:12" x14ac:dyDescent="0.25">
      <c r="A686" s="3" t="s">
        <v>952</v>
      </c>
      <c r="B686" s="3" t="s">
        <v>953</v>
      </c>
      <c r="C686" s="3" t="str">
        <f t="shared" si="41"/>
        <v>02</v>
      </c>
      <c r="D686" s="3" t="s">
        <v>6</v>
      </c>
      <c r="E686" s="3">
        <v>12</v>
      </c>
      <c r="F686" s="3" t="s">
        <v>922</v>
      </c>
      <c r="G686" s="5" t="str">
        <f>VLOOKUP($A686,'[1]all active contracts with propo'!$A$1:$F$523,COLUMN()-4,0)</f>
        <v>Activated</v>
      </c>
      <c r="H686" s="5" t="str">
        <f>VLOOKUP($A686,'[1]all active contracts with propo'!$A$1:$F$523,COLUMN()-4,0)</f>
        <v>True Caller International LLP</v>
      </c>
      <c r="I686" s="5" t="str">
        <f>VLOOKUP($A686,'[1]all active contracts with propo'!$A$1:$F$523,COLUMN()-4,0)</f>
        <v>Smriti Gautam</v>
      </c>
      <c r="J686" s="5" t="str">
        <f>VLOOKUP($A686,'[1]all active contracts with propo'!$A$1:$F$523,COLUMN()-4,0)</f>
        <v>RMZ EcoWorld</v>
      </c>
      <c r="K686" s="5" t="e">
        <f>VLOOKUP($A686,'[1]all active contracts with propo'!$A$1:$F$523,COLUMN()-4,0)</f>
        <v>#REF!</v>
      </c>
      <c r="L686" t="e">
        <f t="shared" si="42"/>
        <v>#REF!</v>
      </c>
    </row>
    <row r="687" spans="1:12" x14ac:dyDescent="0.25">
      <c r="A687" s="3" t="s">
        <v>1373</v>
      </c>
      <c r="B687" s="3" t="s">
        <v>926</v>
      </c>
      <c r="C687" s="3" t="str">
        <f t="shared" si="41"/>
        <v>00</v>
      </c>
      <c r="D687" s="3" t="s">
        <v>59</v>
      </c>
      <c r="E687" s="3">
        <v>1</v>
      </c>
      <c r="F687" s="3" t="s">
        <v>922</v>
      </c>
      <c r="G687" s="5" t="str">
        <f>VLOOKUP($A687,'[1]all active contracts with propo'!$A$1:$F$523,COLUMN()-4,0)</f>
        <v>Month on Month</v>
      </c>
      <c r="H687" s="5" t="str">
        <f>VLOOKUP($A687,'[1]all active contracts with propo'!$A$1:$F$523,COLUMN()-4,0)</f>
        <v>CaterNinja Internet Food LLP</v>
      </c>
      <c r="I687" s="5" t="str">
        <f>VLOOKUP($A687,'[1]all active contracts with propo'!$A$1:$F$523,COLUMN()-4,0)</f>
        <v>Rumpa Das</v>
      </c>
      <c r="J687" s="5" t="str">
        <f>VLOOKUP($A687,'[1]all active contracts with propo'!$A$1:$F$523,COLUMN()-4,0)</f>
        <v>RMZ EcoWorld</v>
      </c>
      <c r="K687" s="5" t="e">
        <f>VLOOKUP($A687,'[1]all active contracts with propo'!$A$1:$F$523,COLUMN()-4,0)</f>
        <v>#REF!</v>
      </c>
      <c r="L687" t="e">
        <f t="shared" si="42"/>
        <v>#REF!</v>
      </c>
    </row>
    <row r="688" spans="1:12" x14ac:dyDescent="0.25">
      <c r="A688" s="3" t="s">
        <v>1387</v>
      </c>
      <c r="B688" s="3" t="s">
        <v>1130</v>
      </c>
      <c r="C688" s="3" t="str">
        <f t="shared" si="41"/>
        <v>00</v>
      </c>
      <c r="D688" s="3" t="s">
        <v>59</v>
      </c>
      <c r="E688" s="3">
        <v>1</v>
      </c>
      <c r="F688" s="3" t="s">
        <v>922</v>
      </c>
      <c r="G688" s="5" t="str">
        <f>VLOOKUP($A688,'[1]all active contracts with propo'!$A$1:$F$523,COLUMN()-4,0)</f>
        <v>Activated</v>
      </c>
      <c r="H688" s="5" t="str">
        <f>VLOOKUP($A688,'[1]all active contracts with propo'!$A$1:$F$523,COLUMN()-4,0)</f>
        <v>CaterNinja Internet Food LLP</v>
      </c>
      <c r="I688" s="5" t="str">
        <f>VLOOKUP($A688,'[1]all active contracts with propo'!$A$1:$F$523,COLUMN()-4,0)</f>
        <v>Rumpa Das</v>
      </c>
      <c r="J688" s="5" t="str">
        <f>VLOOKUP($A688,'[1]all active contracts with propo'!$A$1:$F$523,COLUMN()-4,0)</f>
        <v>RMZ EcoWorld</v>
      </c>
      <c r="K688" s="5" t="e">
        <f>VLOOKUP($A688,'[1]all active contracts with propo'!$A$1:$F$523,COLUMN()-4,0)</f>
        <v>#REF!</v>
      </c>
      <c r="L688" t="e">
        <f t="shared" si="42"/>
        <v>#REF!</v>
      </c>
    </row>
    <row r="689" spans="1:12" x14ac:dyDescent="0.25">
      <c r="A689" s="3" t="s">
        <v>968</v>
      </c>
      <c r="B689" s="3" t="s">
        <v>955</v>
      </c>
      <c r="C689" s="3" t="str">
        <f t="shared" si="41"/>
        <v>00</v>
      </c>
      <c r="D689" s="3" t="s">
        <v>59</v>
      </c>
      <c r="E689" s="3">
        <v>1</v>
      </c>
      <c r="F689" s="3" t="s">
        <v>922</v>
      </c>
      <c r="G689" s="5" t="str">
        <f>VLOOKUP($A689,'[1]all active contracts with propo'!$A$1:$F$523,COLUMN()-4,0)</f>
        <v>Activated</v>
      </c>
      <c r="H689" s="5" t="str">
        <f>VLOOKUP($A689,'[1]all active contracts with propo'!$A$1:$F$523,COLUMN()-4,0)</f>
        <v>dDriven Data Sciences &amp; Analytics Pvt. Ltd.</v>
      </c>
      <c r="I689" s="5" t="str">
        <f>VLOOKUP($A689,'[1]all active contracts with propo'!$A$1:$F$523,COLUMN()-4,0)</f>
        <v>Rumpa Das</v>
      </c>
      <c r="J689" s="5" t="str">
        <f>VLOOKUP($A689,'[1]all active contracts with propo'!$A$1:$F$523,COLUMN()-4,0)</f>
        <v>RMZ EcoWorld</v>
      </c>
      <c r="K689" s="5" t="e">
        <f>VLOOKUP($A689,'[1]all active contracts with propo'!$A$1:$F$523,COLUMN()-4,0)</f>
        <v>#REF!</v>
      </c>
      <c r="L689" t="e">
        <f t="shared" si="42"/>
        <v>#REF!</v>
      </c>
    </row>
    <row r="690" spans="1:12" x14ac:dyDescent="0.25">
      <c r="A690" s="3" t="s">
        <v>1126</v>
      </c>
      <c r="B690" s="3" t="s">
        <v>1064</v>
      </c>
      <c r="C690" s="3" t="str">
        <f t="shared" si="41"/>
        <v>01</v>
      </c>
      <c r="D690" s="3" t="s">
        <v>59</v>
      </c>
      <c r="E690" s="3">
        <v>5</v>
      </c>
      <c r="F690" s="3" t="s">
        <v>922</v>
      </c>
      <c r="G690" s="5" t="str">
        <f>VLOOKUP($A690,'[1]all active contracts with propo'!$A$1:$F$523,COLUMN()-4,0)</f>
        <v>Activated</v>
      </c>
      <c r="H690" s="5" t="str">
        <f>VLOOKUP($A690,'[1]all active contracts with propo'!$A$1:$F$523,COLUMN()-4,0)</f>
        <v>dDriven Data Sciences &amp; Analytics Pvt. Ltd.</v>
      </c>
      <c r="I690" s="5" t="str">
        <f>VLOOKUP($A690,'[1]all active contracts with propo'!$A$1:$F$523,COLUMN()-4,0)</f>
        <v>Rumpa Das</v>
      </c>
      <c r="J690" s="5" t="str">
        <f>VLOOKUP($A690,'[1]all active contracts with propo'!$A$1:$F$523,COLUMN()-4,0)</f>
        <v>RMZ EcoWorld</v>
      </c>
      <c r="K690" s="5" t="e">
        <f>VLOOKUP($A690,'[1]all active contracts with propo'!$A$1:$F$523,COLUMN()-4,0)</f>
        <v>#REF!</v>
      </c>
      <c r="L690" t="e">
        <f t="shared" si="42"/>
        <v>#REF!</v>
      </c>
    </row>
    <row r="691" spans="1:12" x14ac:dyDescent="0.25">
      <c r="A691" s="3" t="s">
        <v>961</v>
      </c>
      <c r="B691" s="3" t="s">
        <v>962</v>
      </c>
      <c r="C691" s="3" t="str">
        <f t="shared" si="41"/>
        <v>00</v>
      </c>
      <c r="D691" s="3" t="s">
        <v>8</v>
      </c>
      <c r="E691" s="3">
        <v>1</v>
      </c>
      <c r="F691" s="3" t="s">
        <v>922</v>
      </c>
      <c r="G691" s="5" t="str">
        <f>VLOOKUP($A691,'[1]all active contracts with propo'!$A$1:$F$523,COLUMN()-4,0)</f>
        <v>Activated</v>
      </c>
      <c r="H691" s="5" t="str">
        <f>VLOOKUP($A691,'[1]all active contracts with propo'!$A$1:$F$523,COLUMN()-4,0)</f>
        <v>Basant Sahoo</v>
      </c>
      <c r="I691" s="5" t="str">
        <f>VLOOKUP($A691,'[1]all active contracts with propo'!$A$1:$F$523,COLUMN()-4,0)</f>
        <v>Rumpa Das</v>
      </c>
      <c r="J691" s="5" t="str">
        <f>VLOOKUP($A691,'[1]all active contracts with propo'!$A$1:$F$523,COLUMN()-4,0)</f>
        <v>RMZ EcoWorld</v>
      </c>
      <c r="K691" s="5" t="e">
        <f>VLOOKUP($A691,'[1]all active contracts with propo'!$A$1:$F$523,COLUMN()-4,0)</f>
        <v>#REF!</v>
      </c>
      <c r="L691" t="e">
        <f t="shared" si="42"/>
        <v>#REF!</v>
      </c>
    </row>
    <row r="692" spans="1:12" x14ac:dyDescent="0.25">
      <c r="A692" s="3" t="s">
        <v>963</v>
      </c>
      <c r="B692" s="3" t="s">
        <v>964</v>
      </c>
      <c r="C692" s="3" t="str">
        <f t="shared" si="41"/>
        <v>01</v>
      </c>
      <c r="D692" s="3" t="s">
        <v>6</v>
      </c>
      <c r="E692" s="3">
        <v>11</v>
      </c>
      <c r="F692" s="3" t="s">
        <v>922</v>
      </c>
      <c r="G692" s="5" t="str">
        <f>VLOOKUP($A692,'[1]all active contracts with propo'!$A$1:$F$523,COLUMN()-4,0)</f>
        <v>Activated</v>
      </c>
      <c r="H692" s="5" t="str">
        <f>VLOOKUP($A692,'[1]all active contracts with propo'!$A$1:$F$523,COLUMN()-4,0)</f>
        <v>DIGITALDOT CONSULTANCY INDIA PVT. LTD.</v>
      </c>
      <c r="I692" s="5" t="str">
        <f>VLOOKUP($A692,'[1]all active contracts with propo'!$A$1:$F$523,COLUMN()-4,0)</f>
        <v>Rumpa Das</v>
      </c>
      <c r="J692" s="5" t="str">
        <f>VLOOKUP($A692,'[1]all active contracts with propo'!$A$1:$F$523,COLUMN()-4,0)</f>
        <v>RMZ EcoWorld</v>
      </c>
      <c r="K692" s="5" t="e">
        <f>VLOOKUP($A692,'[1]all active contracts with propo'!$A$1:$F$523,COLUMN()-4,0)</f>
        <v>#REF!</v>
      </c>
      <c r="L692" t="e">
        <f t="shared" si="42"/>
        <v>#REF!</v>
      </c>
    </row>
    <row r="693" spans="1:12" x14ac:dyDescent="0.25">
      <c r="A693" s="3" t="s">
        <v>1126</v>
      </c>
      <c r="B693" s="3" t="s">
        <v>1043</v>
      </c>
      <c r="C693" s="3" t="str">
        <f t="shared" si="41"/>
        <v>01</v>
      </c>
      <c r="D693" s="3" t="s">
        <v>59</v>
      </c>
      <c r="E693" s="3">
        <v>5</v>
      </c>
      <c r="F693" s="3" t="s">
        <v>922</v>
      </c>
      <c r="G693" s="5" t="str">
        <f>VLOOKUP($A693,'[1]all active contracts with propo'!$A$1:$F$523,COLUMN()-4,0)</f>
        <v>Activated</v>
      </c>
      <c r="H693" s="5" t="str">
        <f>VLOOKUP($A693,'[1]all active contracts with propo'!$A$1:$F$523,COLUMN()-4,0)</f>
        <v>dDriven Data Sciences &amp; Analytics Pvt. Ltd.</v>
      </c>
      <c r="I693" s="5" t="str">
        <f>VLOOKUP($A693,'[1]all active contracts with propo'!$A$1:$F$523,COLUMN()-4,0)</f>
        <v>Rumpa Das</v>
      </c>
      <c r="J693" s="5" t="str">
        <f>VLOOKUP($A693,'[1]all active contracts with propo'!$A$1:$F$523,COLUMN()-4,0)</f>
        <v>RMZ EcoWorld</v>
      </c>
      <c r="K693" s="5" t="e">
        <f>VLOOKUP($A693,'[1]all active contracts with propo'!$A$1:$F$523,COLUMN()-4,0)</f>
        <v>#REF!</v>
      </c>
      <c r="L693" t="e">
        <f t="shared" si="42"/>
        <v>#REF!</v>
      </c>
    </row>
    <row r="694" spans="1:12" x14ac:dyDescent="0.25">
      <c r="A694" s="3" t="s">
        <v>966</v>
      </c>
      <c r="B694" s="3" t="s">
        <v>967</v>
      </c>
      <c r="C694" s="3" t="str">
        <f t="shared" si="41"/>
        <v>01</v>
      </c>
      <c r="D694" s="3" t="s">
        <v>8</v>
      </c>
      <c r="E694" s="3">
        <v>2</v>
      </c>
      <c r="F694" s="3" t="s">
        <v>922</v>
      </c>
      <c r="G694" s="5" t="str">
        <f>VLOOKUP($A694,'[1]all active contracts with propo'!$A$1:$F$523,COLUMN()-4,0)</f>
        <v>Activated</v>
      </c>
      <c r="H694" s="5" t="str">
        <f>VLOOKUP($A694,'[1]all active contracts with propo'!$A$1:$F$523,COLUMN()-4,0)</f>
        <v>EULOGIA INFOTECH PRIVATE LIMITED</v>
      </c>
      <c r="I694" s="5" t="str">
        <f>VLOOKUP($A694,'[1]all active contracts with propo'!$A$1:$F$523,COLUMN()-4,0)</f>
        <v>Khursheed Alem Khan</v>
      </c>
      <c r="J694" s="5" t="str">
        <f>VLOOKUP($A694,'[1]all active contracts with propo'!$A$1:$F$523,COLUMN()-4,0)</f>
        <v>RMZ EcoWorld</v>
      </c>
      <c r="K694" s="5" t="e">
        <f>VLOOKUP($A694,'[1]all active contracts with propo'!$A$1:$F$523,COLUMN()-4,0)</f>
        <v>#REF!</v>
      </c>
      <c r="L694" t="e">
        <f t="shared" si="42"/>
        <v>#REF!</v>
      </c>
    </row>
    <row r="695" spans="1:12" x14ac:dyDescent="0.25">
      <c r="A695" s="3" t="s">
        <v>1126</v>
      </c>
      <c r="B695" s="3" t="s">
        <v>1044</v>
      </c>
      <c r="C695" s="3" t="str">
        <f t="shared" si="41"/>
        <v>01</v>
      </c>
      <c r="D695" s="3" t="s">
        <v>59</v>
      </c>
      <c r="E695" s="3">
        <v>5</v>
      </c>
      <c r="F695" s="3" t="s">
        <v>922</v>
      </c>
      <c r="G695" s="5" t="str">
        <f>VLOOKUP($A695,'[1]all active contracts with propo'!$A$1:$F$523,COLUMN()-4,0)</f>
        <v>Activated</v>
      </c>
      <c r="H695" s="5" t="str">
        <f>VLOOKUP($A695,'[1]all active contracts with propo'!$A$1:$F$523,COLUMN()-4,0)</f>
        <v>dDriven Data Sciences &amp; Analytics Pvt. Ltd.</v>
      </c>
      <c r="I695" s="5" t="str">
        <f>VLOOKUP($A695,'[1]all active contracts with propo'!$A$1:$F$523,COLUMN()-4,0)</f>
        <v>Rumpa Das</v>
      </c>
      <c r="J695" s="5" t="str">
        <f>VLOOKUP($A695,'[1]all active contracts with propo'!$A$1:$F$523,COLUMN()-4,0)</f>
        <v>RMZ EcoWorld</v>
      </c>
      <c r="K695" s="5" t="e">
        <f>VLOOKUP($A695,'[1]all active contracts with propo'!$A$1:$F$523,COLUMN()-4,0)</f>
        <v>#REF!</v>
      </c>
      <c r="L695" t="e">
        <f t="shared" si="42"/>
        <v>#REF!</v>
      </c>
    </row>
    <row r="696" spans="1:12" x14ac:dyDescent="0.25">
      <c r="A696" s="3" t="s">
        <v>1126</v>
      </c>
      <c r="B696" s="3" t="s">
        <v>1045</v>
      </c>
      <c r="C696" s="3" t="str">
        <f t="shared" si="41"/>
        <v>01</v>
      </c>
      <c r="D696" s="3" t="s">
        <v>59</v>
      </c>
      <c r="E696" s="3">
        <v>5</v>
      </c>
      <c r="F696" s="3" t="s">
        <v>922</v>
      </c>
      <c r="G696" s="5" t="str">
        <f>VLOOKUP($A696,'[1]all active contracts with propo'!$A$1:$F$523,COLUMN()-4,0)</f>
        <v>Activated</v>
      </c>
      <c r="H696" s="5" t="str">
        <f>VLOOKUP($A696,'[1]all active contracts with propo'!$A$1:$F$523,COLUMN()-4,0)</f>
        <v>dDriven Data Sciences &amp; Analytics Pvt. Ltd.</v>
      </c>
      <c r="I696" s="5" t="str">
        <f>VLOOKUP($A696,'[1]all active contracts with propo'!$A$1:$F$523,COLUMN()-4,0)</f>
        <v>Rumpa Das</v>
      </c>
      <c r="J696" s="5" t="str">
        <f>VLOOKUP($A696,'[1]all active contracts with propo'!$A$1:$F$523,COLUMN()-4,0)</f>
        <v>RMZ EcoWorld</v>
      </c>
      <c r="K696" s="5" t="e">
        <f>VLOOKUP($A696,'[1]all active contracts with propo'!$A$1:$F$523,COLUMN()-4,0)</f>
        <v>#REF!</v>
      </c>
      <c r="L696" t="e">
        <f t="shared" si="42"/>
        <v>#REF!</v>
      </c>
    </row>
    <row r="697" spans="1:12" x14ac:dyDescent="0.25">
      <c r="A697" s="3" t="s">
        <v>1126</v>
      </c>
      <c r="B697" s="3" t="s">
        <v>1046</v>
      </c>
      <c r="C697" s="3" t="str">
        <f t="shared" si="41"/>
        <v>01</v>
      </c>
      <c r="D697" s="3" t="s">
        <v>59</v>
      </c>
      <c r="E697" s="3">
        <v>5</v>
      </c>
      <c r="F697" s="3" t="s">
        <v>922</v>
      </c>
      <c r="G697" s="5" t="str">
        <f>VLOOKUP($A697,'[1]all active contracts with propo'!$A$1:$F$523,COLUMN()-4,0)</f>
        <v>Activated</v>
      </c>
      <c r="H697" s="5" t="str">
        <f>VLOOKUP($A697,'[1]all active contracts with propo'!$A$1:$F$523,COLUMN()-4,0)</f>
        <v>dDriven Data Sciences &amp; Analytics Pvt. Ltd.</v>
      </c>
      <c r="I697" s="5" t="str">
        <f>VLOOKUP($A697,'[1]all active contracts with propo'!$A$1:$F$523,COLUMN()-4,0)</f>
        <v>Rumpa Das</v>
      </c>
      <c r="J697" s="5" t="str">
        <f>VLOOKUP($A697,'[1]all active contracts with propo'!$A$1:$F$523,COLUMN()-4,0)</f>
        <v>RMZ EcoWorld</v>
      </c>
      <c r="K697" s="5" t="e">
        <f>VLOOKUP($A697,'[1]all active contracts with propo'!$A$1:$F$523,COLUMN()-4,0)</f>
        <v>#REF!</v>
      </c>
      <c r="L697" t="e">
        <f t="shared" si="42"/>
        <v>#REF!</v>
      </c>
    </row>
    <row r="698" spans="1:12" x14ac:dyDescent="0.25">
      <c r="A698" s="3" t="s">
        <v>1027</v>
      </c>
      <c r="B698" s="3" t="s">
        <v>1028</v>
      </c>
      <c r="C698" s="3" t="str">
        <f t="shared" si="41"/>
        <v>01</v>
      </c>
      <c r="D698" s="3" t="s">
        <v>6</v>
      </c>
      <c r="E698" s="3">
        <v>8</v>
      </c>
      <c r="F698" s="3" t="s">
        <v>922</v>
      </c>
      <c r="G698" s="5" t="str">
        <f>VLOOKUP($A698,'[1]all active contracts with propo'!$A$1:$F$523,COLUMN()-4,0)</f>
        <v>Month on Month</v>
      </c>
      <c r="H698" s="5" t="str">
        <f>VLOOKUP($A698,'[1]all active contracts with propo'!$A$1:$F$523,COLUMN()-4,0)</f>
        <v>DIGITALDOT CONSULTANCY INDIA PVT. LTD.</v>
      </c>
      <c r="I698" s="5" t="str">
        <f>VLOOKUP($A698,'[1]all active contracts with propo'!$A$1:$F$523,COLUMN()-4,0)</f>
        <v>Rumpa Das</v>
      </c>
      <c r="J698" s="5" t="str">
        <f>VLOOKUP($A698,'[1]all active contracts with propo'!$A$1:$F$523,COLUMN()-4,0)</f>
        <v>RMZ EcoWorld</v>
      </c>
      <c r="K698" s="5" t="e">
        <f>VLOOKUP($A698,'[1]all active contracts with propo'!$A$1:$F$523,COLUMN()-4,0)</f>
        <v>#REF!</v>
      </c>
      <c r="L698" t="e">
        <f t="shared" si="42"/>
        <v>#REF!</v>
      </c>
    </row>
    <row r="699" spans="1:12" x14ac:dyDescent="0.25">
      <c r="A699" s="3" t="s">
        <v>1113</v>
      </c>
      <c r="B699" s="3" t="s">
        <v>1070</v>
      </c>
      <c r="C699" s="3" t="str">
        <f t="shared" si="41"/>
        <v>01</v>
      </c>
      <c r="D699" s="3" t="s">
        <v>8</v>
      </c>
      <c r="E699" s="3">
        <v>4</v>
      </c>
      <c r="F699" s="3" t="s">
        <v>922</v>
      </c>
      <c r="G699" s="5" t="str">
        <f>VLOOKUP($A699,'[1]all active contracts with propo'!$A$1:$F$523,COLUMN()-4,0)</f>
        <v>Activated</v>
      </c>
      <c r="H699" s="5" t="str">
        <f>VLOOKUP($A699,'[1]all active contracts with propo'!$A$1:$F$523,COLUMN()-4,0)</f>
        <v>Elevar</v>
      </c>
      <c r="I699" s="5" t="str">
        <f>VLOOKUP($A699,'[1]all active contracts with propo'!$A$1:$F$523,COLUMN()-4,0)</f>
        <v>Rumpa Das</v>
      </c>
      <c r="J699" s="5" t="str">
        <f>VLOOKUP($A699,'[1]all active contracts with propo'!$A$1:$F$523,COLUMN()-4,0)</f>
        <v>RMZ EcoWorld</v>
      </c>
      <c r="K699" s="5" t="e">
        <f>VLOOKUP($A699,'[1]all active contracts with propo'!$A$1:$F$523,COLUMN()-4,0)</f>
        <v>#REF!</v>
      </c>
      <c r="L699" t="e">
        <f t="shared" si="42"/>
        <v>#REF!</v>
      </c>
    </row>
    <row r="700" spans="1:12" x14ac:dyDescent="0.25">
      <c r="A700" s="3" t="s">
        <v>1113</v>
      </c>
      <c r="B700" s="3" t="s">
        <v>1071</v>
      </c>
      <c r="C700" s="3" t="str">
        <f t="shared" si="41"/>
        <v>01</v>
      </c>
      <c r="D700" s="3" t="s">
        <v>8</v>
      </c>
      <c r="E700" s="3">
        <v>4</v>
      </c>
      <c r="F700" s="3" t="s">
        <v>922</v>
      </c>
      <c r="G700" s="5" t="str">
        <f>VLOOKUP($A700,'[1]all active contracts with propo'!$A$1:$F$523,COLUMN()-4,0)</f>
        <v>Activated</v>
      </c>
      <c r="H700" s="5" t="str">
        <f>VLOOKUP($A700,'[1]all active contracts with propo'!$A$1:$F$523,COLUMN()-4,0)</f>
        <v>Elevar</v>
      </c>
      <c r="I700" s="5" t="str">
        <f>VLOOKUP($A700,'[1]all active contracts with propo'!$A$1:$F$523,COLUMN()-4,0)</f>
        <v>Rumpa Das</v>
      </c>
      <c r="J700" s="5" t="str">
        <f>VLOOKUP($A700,'[1]all active contracts with propo'!$A$1:$F$523,COLUMN()-4,0)</f>
        <v>RMZ EcoWorld</v>
      </c>
      <c r="K700" s="5" t="e">
        <f>VLOOKUP($A700,'[1]all active contracts with propo'!$A$1:$F$523,COLUMN()-4,0)</f>
        <v>#REF!</v>
      </c>
      <c r="L700" t="e">
        <f t="shared" si="42"/>
        <v>#REF!</v>
      </c>
    </row>
    <row r="701" spans="1:12" x14ac:dyDescent="0.25">
      <c r="A701" s="3" t="s">
        <v>1113</v>
      </c>
      <c r="B701" s="3" t="s">
        <v>1072</v>
      </c>
      <c r="C701" s="3" t="str">
        <f t="shared" si="41"/>
        <v>01</v>
      </c>
      <c r="D701" s="3" t="s">
        <v>8</v>
      </c>
      <c r="E701" s="3">
        <v>4</v>
      </c>
      <c r="F701" s="3" t="s">
        <v>922</v>
      </c>
      <c r="G701" s="5" t="str">
        <f>VLOOKUP($A701,'[1]all active contracts with propo'!$A$1:$F$523,COLUMN()-4,0)</f>
        <v>Activated</v>
      </c>
      <c r="H701" s="5" t="str">
        <f>VLOOKUP($A701,'[1]all active contracts with propo'!$A$1:$F$523,COLUMN()-4,0)</f>
        <v>Elevar</v>
      </c>
      <c r="I701" s="5" t="str">
        <f>VLOOKUP($A701,'[1]all active contracts with propo'!$A$1:$F$523,COLUMN()-4,0)</f>
        <v>Rumpa Das</v>
      </c>
      <c r="J701" s="5" t="str">
        <f>VLOOKUP($A701,'[1]all active contracts with propo'!$A$1:$F$523,COLUMN()-4,0)</f>
        <v>RMZ EcoWorld</v>
      </c>
      <c r="K701" s="5" t="e">
        <f>VLOOKUP($A701,'[1]all active contracts with propo'!$A$1:$F$523,COLUMN()-4,0)</f>
        <v>#REF!</v>
      </c>
      <c r="L701" t="e">
        <f t="shared" si="42"/>
        <v>#REF!</v>
      </c>
    </row>
    <row r="702" spans="1:12" x14ac:dyDescent="0.25">
      <c r="A702" s="3" t="s">
        <v>1113</v>
      </c>
      <c r="B702" s="3" t="s">
        <v>1073</v>
      </c>
      <c r="C702" s="3" t="str">
        <f t="shared" si="41"/>
        <v>01</v>
      </c>
      <c r="D702" s="3" t="s">
        <v>8</v>
      </c>
      <c r="E702" s="3">
        <v>4</v>
      </c>
      <c r="F702" s="3" t="s">
        <v>922</v>
      </c>
      <c r="G702" s="5" t="str">
        <f>VLOOKUP($A702,'[1]all active contracts with propo'!$A$1:$F$523,COLUMN()-4,0)</f>
        <v>Activated</v>
      </c>
      <c r="H702" s="5" t="str">
        <f>VLOOKUP($A702,'[1]all active contracts with propo'!$A$1:$F$523,COLUMN()-4,0)</f>
        <v>Elevar</v>
      </c>
      <c r="I702" s="5" t="str">
        <f>VLOOKUP($A702,'[1]all active contracts with propo'!$A$1:$F$523,COLUMN()-4,0)</f>
        <v>Rumpa Das</v>
      </c>
      <c r="J702" s="5" t="str">
        <f>VLOOKUP($A702,'[1]all active contracts with propo'!$A$1:$F$523,COLUMN()-4,0)</f>
        <v>RMZ EcoWorld</v>
      </c>
      <c r="K702" s="5" t="e">
        <f>VLOOKUP($A702,'[1]all active contracts with propo'!$A$1:$F$523,COLUMN()-4,0)</f>
        <v>#REF!</v>
      </c>
      <c r="L702" t="e">
        <f t="shared" si="42"/>
        <v>#REF!</v>
      </c>
    </row>
    <row r="703" spans="1:12" x14ac:dyDescent="0.25">
      <c r="A703" s="3" t="s">
        <v>1313</v>
      </c>
      <c r="B703" s="3" t="s">
        <v>1147</v>
      </c>
      <c r="C703" s="3" t="str">
        <f t="shared" si="41"/>
        <v>00</v>
      </c>
      <c r="D703" s="3" t="s">
        <v>59</v>
      </c>
      <c r="E703" s="3">
        <v>2</v>
      </c>
      <c r="F703" s="3" t="s">
        <v>922</v>
      </c>
      <c r="G703" s="5" t="str">
        <f>VLOOKUP($A703,'[1]all active contracts with propo'!$A$1:$F$523,COLUMN()-4,0)</f>
        <v>Activated</v>
      </c>
      <c r="H703" s="5" t="str">
        <f>VLOOKUP($A703,'[1]all active contracts with propo'!$A$1:$F$523,COLUMN()-4,0)</f>
        <v>dDriven Data Sciences &amp; Analytics Pvt. Ltd.</v>
      </c>
      <c r="I703" s="5" t="str">
        <f>VLOOKUP($A703,'[1]all active contracts with propo'!$A$1:$F$523,COLUMN()-4,0)</f>
        <v>Rumpa Das</v>
      </c>
      <c r="J703" s="5" t="str">
        <f>VLOOKUP($A703,'[1]all active contracts with propo'!$A$1:$F$523,COLUMN()-4,0)</f>
        <v>RMZ EcoWorld</v>
      </c>
      <c r="K703" s="5" t="e">
        <f>VLOOKUP($A703,'[1]all active contracts with propo'!$A$1:$F$523,COLUMN()-4,0)</f>
        <v>#REF!</v>
      </c>
      <c r="L703" t="e">
        <f t="shared" si="42"/>
        <v>#REF!</v>
      </c>
    </row>
    <row r="704" spans="1:12" x14ac:dyDescent="0.25">
      <c r="A704" s="3" t="s">
        <v>1313</v>
      </c>
      <c r="B704" s="3" t="s">
        <v>1148</v>
      </c>
      <c r="C704" s="3" t="str">
        <f t="shared" si="41"/>
        <v>00</v>
      </c>
      <c r="D704" s="3" t="s">
        <v>59</v>
      </c>
      <c r="E704" s="3">
        <v>2</v>
      </c>
      <c r="F704" s="3" t="s">
        <v>922</v>
      </c>
      <c r="G704" s="5" t="str">
        <f>VLOOKUP($A704,'[1]all active contracts with propo'!$A$1:$F$523,COLUMN()-4,0)</f>
        <v>Activated</v>
      </c>
      <c r="H704" s="5" t="str">
        <f>VLOOKUP($A704,'[1]all active contracts with propo'!$A$1:$F$523,COLUMN()-4,0)</f>
        <v>dDriven Data Sciences &amp; Analytics Pvt. Ltd.</v>
      </c>
      <c r="I704" s="5" t="str">
        <f>VLOOKUP($A704,'[1]all active contracts with propo'!$A$1:$F$523,COLUMN()-4,0)</f>
        <v>Rumpa Das</v>
      </c>
      <c r="J704" s="5" t="str">
        <f>VLOOKUP($A704,'[1]all active contracts with propo'!$A$1:$F$523,COLUMN()-4,0)</f>
        <v>RMZ EcoWorld</v>
      </c>
      <c r="K704" s="5" t="e">
        <f>VLOOKUP($A704,'[1]all active contracts with propo'!$A$1:$F$523,COLUMN()-4,0)</f>
        <v>#REF!</v>
      </c>
      <c r="L704" t="e">
        <f t="shared" si="42"/>
        <v>#REF!</v>
      </c>
    </row>
    <row r="705" spans="1:12" x14ac:dyDescent="0.25">
      <c r="A705" s="3" t="s">
        <v>966</v>
      </c>
      <c r="B705" s="3" t="s">
        <v>1064</v>
      </c>
      <c r="C705" s="3" t="str">
        <f t="shared" si="41"/>
        <v>01</v>
      </c>
      <c r="D705" s="3" t="s">
        <v>59</v>
      </c>
      <c r="E705" s="3">
        <v>2</v>
      </c>
      <c r="F705" s="3" t="s">
        <v>922</v>
      </c>
      <c r="G705" s="5" t="str">
        <f>VLOOKUP($A705,'[1]all active contracts with propo'!$A$1:$F$523,COLUMN()-4,0)</f>
        <v>Activated</v>
      </c>
      <c r="H705" s="5" t="str">
        <f>VLOOKUP($A705,'[1]all active contracts with propo'!$A$1:$F$523,COLUMN()-4,0)</f>
        <v>EULOGIA INFOTECH PRIVATE LIMITED</v>
      </c>
      <c r="I705" s="5" t="str">
        <f>VLOOKUP($A705,'[1]all active contracts with propo'!$A$1:$F$523,COLUMN()-4,0)</f>
        <v>Khursheed Alem Khan</v>
      </c>
      <c r="J705" s="5" t="str">
        <f>VLOOKUP($A705,'[1]all active contracts with propo'!$A$1:$F$523,COLUMN()-4,0)</f>
        <v>RMZ EcoWorld</v>
      </c>
      <c r="K705" s="5" t="e">
        <f>VLOOKUP($A705,'[1]all active contracts with propo'!$A$1:$F$523,COLUMN()-4,0)</f>
        <v>#REF!</v>
      </c>
      <c r="L705" t="e">
        <f t="shared" si="42"/>
        <v>#REF!</v>
      </c>
    </row>
    <row r="706" spans="1:12" x14ac:dyDescent="0.25">
      <c r="A706" s="3" t="s">
        <v>920</v>
      </c>
      <c r="B706" s="3" t="s">
        <v>921</v>
      </c>
      <c r="C706" s="3" t="str">
        <f t="shared" si="41"/>
        <v>00</v>
      </c>
      <c r="D706" s="3" t="s">
        <v>59</v>
      </c>
      <c r="E706" s="3">
        <v>1</v>
      </c>
      <c r="F706" s="3" t="s">
        <v>922</v>
      </c>
      <c r="G706" s="5" t="str">
        <f>VLOOKUP($A706,'[1]all active contracts with propo'!$A$1:$F$523,COLUMN()-4,0)</f>
        <v>Activated</v>
      </c>
      <c r="H706" s="5" t="str">
        <f>VLOOKUP($A706,'[1]all active contracts with propo'!$A$1:$F$523,COLUMN()-4,0)</f>
        <v>Financial Advisory</v>
      </c>
      <c r="I706" s="5" t="str">
        <f>VLOOKUP($A706,'[1]all active contracts with propo'!$A$1:$F$523,COLUMN()-4,0)</f>
        <v>Raghu Ram</v>
      </c>
      <c r="J706" s="5" t="str">
        <f>VLOOKUP($A706,'[1]all active contracts with propo'!$A$1:$F$523,COLUMN()-4,0)</f>
        <v>RMZ EcoWorld</v>
      </c>
      <c r="K706" s="5" t="e">
        <f>VLOOKUP($A706,'[1]all active contracts with propo'!$A$1:$F$523,COLUMN()-4,0)</f>
        <v>#REF!</v>
      </c>
      <c r="L706" t="e">
        <f t="shared" si="42"/>
        <v>#REF!</v>
      </c>
    </row>
    <row r="707" spans="1:12" x14ac:dyDescent="0.25">
      <c r="A707" s="3" t="s">
        <v>927</v>
      </c>
      <c r="B707" s="3" t="s">
        <v>928</v>
      </c>
      <c r="C707" s="3" t="str">
        <f t="shared" si="41"/>
        <v>00</v>
      </c>
      <c r="D707" s="3" t="s">
        <v>59</v>
      </c>
      <c r="E707" s="3">
        <v>1</v>
      </c>
      <c r="F707" s="3" t="s">
        <v>922</v>
      </c>
      <c r="G707" s="5" t="str">
        <f>VLOOKUP($A707,'[1]all active contracts with propo'!$A$1:$F$523,COLUMN()-4,0)</f>
        <v>Activated</v>
      </c>
      <c r="H707" s="5" t="str">
        <f>VLOOKUP($A707,'[1]all active contracts with propo'!$A$1:$F$523,COLUMN()-4,0)</f>
        <v>Gaurav Nagaich</v>
      </c>
      <c r="I707" s="5" t="str">
        <f>VLOOKUP($A707,'[1]all active contracts with propo'!$A$1:$F$523,COLUMN()-4,0)</f>
        <v>Rumpa Das</v>
      </c>
      <c r="J707" s="5" t="str">
        <f>VLOOKUP($A707,'[1]all active contracts with propo'!$A$1:$F$523,COLUMN()-4,0)</f>
        <v>RMZ EcoWorld</v>
      </c>
      <c r="K707" s="5" t="e">
        <f>VLOOKUP($A707,'[1]all active contracts with propo'!$A$1:$F$523,COLUMN()-4,0)</f>
        <v>#REF!</v>
      </c>
      <c r="L707" t="e">
        <f t="shared" si="42"/>
        <v>#REF!</v>
      </c>
    </row>
    <row r="708" spans="1:12" x14ac:dyDescent="0.25">
      <c r="A708" s="3" t="s">
        <v>965</v>
      </c>
      <c r="B708" s="3" t="s">
        <v>954</v>
      </c>
      <c r="C708" s="3" t="str">
        <f t="shared" si="41"/>
        <v>00</v>
      </c>
      <c r="D708" s="3" t="s">
        <v>59</v>
      </c>
      <c r="E708" s="3">
        <v>1</v>
      </c>
      <c r="F708" s="3" t="s">
        <v>922</v>
      </c>
      <c r="G708" s="5" t="str">
        <f>VLOOKUP($A708,'[1]all active contracts with propo'!$A$1:$F$523,COLUMN()-4,0)</f>
        <v>Activated</v>
      </c>
      <c r="H708" s="5" t="str">
        <f>VLOOKUP($A708,'[1]all active contracts with propo'!$A$1:$F$523,COLUMN()-4,0)</f>
        <v>Howard Simanoff</v>
      </c>
      <c r="I708" s="5" t="str">
        <f>VLOOKUP($A708,'[1]all active contracts with propo'!$A$1:$F$523,COLUMN()-4,0)</f>
        <v>Rumpa Das</v>
      </c>
      <c r="J708" s="5" t="str">
        <f>VLOOKUP($A708,'[1]all active contracts with propo'!$A$1:$F$523,COLUMN()-4,0)</f>
        <v>RMZ EcoWorld</v>
      </c>
      <c r="K708" s="5" t="e">
        <f>VLOOKUP($A708,'[1]all active contracts with propo'!$A$1:$F$523,COLUMN()-4,0)</f>
        <v>#REF!</v>
      </c>
      <c r="L708" t="e">
        <f t="shared" si="42"/>
        <v>#REF!</v>
      </c>
    </row>
    <row r="709" spans="1:12" x14ac:dyDescent="0.25">
      <c r="A709" s="3" t="s">
        <v>923</v>
      </c>
      <c r="B709" s="3" t="s">
        <v>924</v>
      </c>
      <c r="C709" s="3" t="str">
        <f t="shared" si="41"/>
        <v>00</v>
      </c>
      <c r="D709" s="3" t="s">
        <v>59</v>
      </c>
      <c r="E709" s="3">
        <v>1</v>
      </c>
      <c r="F709" s="3" t="s">
        <v>922</v>
      </c>
      <c r="G709" s="5" t="str">
        <f>VLOOKUP($A709,'[1]all active contracts with propo'!$A$1:$F$523,COLUMN()-4,0)</f>
        <v>Activated</v>
      </c>
      <c r="H709" s="5" t="str">
        <f>VLOOKUP($A709,'[1]all active contracts with propo'!$A$1:$F$523,COLUMN()-4,0)</f>
        <v>Hypershift Innovation Private Limited</v>
      </c>
      <c r="I709" s="5" t="str">
        <f>VLOOKUP($A709,'[1]all active contracts with propo'!$A$1:$F$523,COLUMN()-4,0)</f>
        <v>Raghu Ram</v>
      </c>
      <c r="J709" s="5" t="str">
        <f>VLOOKUP($A709,'[1]all active contracts with propo'!$A$1:$F$523,COLUMN()-4,0)</f>
        <v>RMZ EcoWorld</v>
      </c>
      <c r="K709" s="5" t="e">
        <f>VLOOKUP($A709,'[1]all active contracts with propo'!$A$1:$F$523,COLUMN()-4,0)</f>
        <v>#REF!</v>
      </c>
      <c r="L709" t="e">
        <f t="shared" si="42"/>
        <v>#REF!</v>
      </c>
    </row>
    <row r="710" spans="1:12" x14ac:dyDescent="0.25">
      <c r="A710" s="3" t="s">
        <v>1184</v>
      </c>
      <c r="B710" s="3" t="s">
        <v>1047</v>
      </c>
      <c r="C710" s="3" t="str">
        <f t="shared" si="41"/>
        <v>01</v>
      </c>
      <c r="D710" s="3" t="s">
        <v>59</v>
      </c>
      <c r="E710" s="3">
        <v>3</v>
      </c>
      <c r="F710" s="3" t="s">
        <v>922</v>
      </c>
      <c r="G710" s="5" t="str">
        <f>VLOOKUP($A710,'[1]all active contracts with propo'!$A$1:$F$523,COLUMN()-4,0)</f>
        <v>Activated</v>
      </c>
      <c r="H710" s="5" t="str">
        <f>VLOOKUP($A710,'[1]all active contracts with propo'!$A$1:$F$523,COLUMN()-4,0)</f>
        <v>K4 Bangalore Angel Network Pvt. Ltd.</v>
      </c>
      <c r="I710" s="5" t="str">
        <f>VLOOKUP($A710,'[1]all active contracts with propo'!$A$1:$F$523,COLUMN()-4,0)</f>
        <v>Rumpa Das</v>
      </c>
      <c r="J710" s="5" t="str">
        <f>VLOOKUP($A710,'[1]all active contracts with propo'!$A$1:$F$523,COLUMN()-4,0)</f>
        <v>RMZ EcoWorld</v>
      </c>
      <c r="K710" s="5" t="e">
        <f>VLOOKUP($A710,'[1]all active contracts with propo'!$A$1:$F$523,COLUMN()-4,0)</f>
        <v>#REF!</v>
      </c>
      <c r="L710" t="e">
        <f t="shared" si="42"/>
        <v>#REF!</v>
      </c>
    </row>
    <row r="711" spans="1:12" x14ac:dyDescent="0.25">
      <c r="A711" s="3" t="s">
        <v>1184</v>
      </c>
      <c r="B711" s="3" t="s">
        <v>1048</v>
      </c>
      <c r="C711" s="3" t="str">
        <f t="shared" si="41"/>
        <v>01</v>
      </c>
      <c r="D711" s="3" t="s">
        <v>59</v>
      </c>
      <c r="E711" s="3">
        <v>3</v>
      </c>
      <c r="F711" s="3" t="s">
        <v>922</v>
      </c>
      <c r="G711" s="5" t="str">
        <f>VLOOKUP($A711,'[1]all active contracts with propo'!$A$1:$F$523,COLUMN()-4,0)</f>
        <v>Activated</v>
      </c>
      <c r="H711" s="5" t="str">
        <f>VLOOKUP($A711,'[1]all active contracts with propo'!$A$1:$F$523,COLUMN()-4,0)</f>
        <v>K4 Bangalore Angel Network Pvt. Ltd.</v>
      </c>
      <c r="I711" s="5" t="str">
        <f>VLOOKUP($A711,'[1]all active contracts with propo'!$A$1:$F$523,COLUMN()-4,0)</f>
        <v>Rumpa Das</v>
      </c>
      <c r="J711" s="5" t="str">
        <f>VLOOKUP($A711,'[1]all active contracts with propo'!$A$1:$F$523,COLUMN()-4,0)</f>
        <v>RMZ EcoWorld</v>
      </c>
      <c r="K711" s="5" t="e">
        <f>VLOOKUP($A711,'[1]all active contracts with propo'!$A$1:$F$523,COLUMN()-4,0)</f>
        <v>#REF!</v>
      </c>
      <c r="L711" t="e">
        <f t="shared" si="42"/>
        <v>#REF!</v>
      </c>
    </row>
    <row r="712" spans="1:12" x14ac:dyDescent="0.25">
      <c r="A712" s="3" t="s">
        <v>1184</v>
      </c>
      <c r="B712" s="3" t="s">
        <v>1049</v>
      </c>
      <c r="C712" s="3" t="str">
        <f t="shared" si="41"/>
        <v>01</v>
      </c>
      <c r="D712" s="3" t="s">
        <v>59</v>
      </c>
      <c r="E712" s="3">
        <v>3</v>
      </c>
      <c r="F712" s="3" t="s">
        <v>922</v>
      </c>
      <c r="G712" s="5" t="str">
        <f>VLOOKUP($A712,'[1]all active contracts with propo'!$A$1:$F$523,COLUMN()-4,0)</f>
        <v>Activated</v>
      </c>
      <c r="H712" s="5" t="str">
        <f>VLOOKUP($A712,'[1]all active contracts with propo'!$A$1:$F$523,COLUMN()-4,0)</f>
        <v>K4 Bangalore Angel Network Pvt. Ltd.</v>
      </c>
      <c r="I712" s="5" t="str">
        <f>VLOOKUP($A712,'[1]all active contracts with propo'!$A$1:$F$523,COLUMN()-4,0)</f>
        <v>Rumpa Das</v>
      </c>
      <c r="J712" s="5" t="str">
        <f>VLOOKUP($A712,'[1]all active contracts with propo'!$A$1:$F$523,COLUMN()-4,0)</f>
        <v>RMZ EcoWorld</v>
      </c>
      <c r="K712" s="5" t="e">
        <f>VLOOKUP($A712,'[1]all active contracts with propo'!$A$1:$F$523,COLUMN()-4,0)</f>
        <v>#REF!</v>
      </c>
      <c r="L712" t="e">
        <f t="shared" si="42"/>
        <v>#REF!</v>
      </c>
    </row>
    <row r="713" spans="1:12" x14ac:dyDescent="0.25">
      <c r="A713" s="3" t="s">
        <v>1120</v>
      </c>
      <c r="B713" s="3" t="s">
        <v>1121</v>
      </c>
      <c r="C713" s="3" t="str">
        <f t="shared" si="41"/>
        <v>02</v>
      </c>
      <c r="D713" s="3" t="s">
        <v>8</v>
      </c>
      <c r="E713" s="3">
        <v>1</v>
      </c>
      <c r="F713" s="3" t="s">
        <v>922</v>
      </c>
      <c r="G713" s="5" t="str">
        <f>VLOOKUP($A713,'[1]all active contracts with propo'!$A$1:$F$523,COLUMN()-4,0)</f>
        <v>Activated</v>
      </c>
      <c r="H713" s="5" t="str">
        <f>VLOOKUP($A713,'[1]all active contracts with propo'!$A$1:$F$523,COLUMN()-4,0)</f>
        <v>Azure Knowledge Corporation Pvt. Ltd</v>
      </c>
      <c r="I713" s="5" t="str">
        <f>VLOOKUP($A713,'[1]all active contracts with propo'!$A$1:$F$523,COLUMN()-4,0)</f>
        <v>Jithin Raj</v>
      </c>
      <c r="J713" s="5" t="str">
        <f>VLOOKUP($A713,'[1]all active contracts with propo'!$A$1:$F$523,COLUMN()-4,0)</f>
        <v>RMZ EcoWorld</v>
      </c>
      <c r="K713" s="5" t="e">
        <f>VLOOKUP($A713,'[1]all active contracts with propo'!$A$1:$F$523,COLUMN()-4,0)</f>
        <v>#REF!</v>
      </c>
      <c r="L713" t="e">
        <f t="shared" si="42"/>
        <v>#REF!</v>
      </c>
    </row>
    <row r="714" spans="1:12" x14ac:dyDescent="0.25">
      <c r="A714" s="3" t="s">
        <v>1122</v>
      </c>
      <c r="B714" s="3" t="s">
        <v>1109</v>
      </c>
      <c r="C714" s="3" t="str">
        <f t="shared" si="41"/>
        <v>01</v>
      </c>
      <c r="D714" s="3" t="s">
        <v>8</v>
      </c>
      <c r="E714" s="3">
        <v>1</v>
      </c>
      <c r="F714" s="3" t="s">
        <v>922</v>
      </c>
      <c r="G714" s="5" t="str">
        <f>VLOOKUP($A714,'[1]all active contracts with propo'!$A$1:$F$523,COLUMN()-4,0)</f>
        <v>Activated</v>
      </c>
      <c r="H714" s="5" t="str">
        <f>VLOOKUP($A714,'[1]all active contracts with propo'!$A$1:$F$523,COLUMN()-4,0)</f>
        <v>Z Estates Pvt Ltd</v>
      </c>
      <c r="I714" s="5" t="str">
        <f>VLOOKUP($A714,'[1]all active contracts with propo'!$A$1:$F$523,COLUMN()-4,0)</f>
        <v>Khursheed Alem Khan</v>
      </c>
      <c r="J714" s="5" t="str">
        <f>VLOOKUP($A714,'[1]all active contracts with propo'!$A$1:$F$523,COLUMN()-4,0)</f>
        <v>RMZ EcoWorld</v>
      </c>
      <c r="K714" s="5" t="e">
        <f>VLOOKUP($A714,'[1]all active contracts with propo'!$A$1:$F$523,COLUMN()-4,0)</f>
        <v>#REF!</v>
      </c>
      <c r="L714" t="e">
        <f t="shared" si="42"/>
        <v>#REF!</v>
      </c>
    </row>
    <row r="715" spans="1:12" x14ac:dyDescent="0.25">
      <c r="A715" s="3" t="s">
        <v>1123</v>
      </c>
      <c r="B715" s="3" t="s">
        <v>1124</v>
      </c>
      <c r="C715" s="3" t="str">
        <f t="shared" si="41"/>
        <v>01</v>
      </c>
      <c r="D715" s="3" t="s">
        <v>8</v>
      </c>
      <c r="E715" s="3">
        <v>1</v>
      </c>
      <c r="F715" s="3" t="s">
        <v>922</v>
      </c>
      <c r="G715" s="5" t="str">
        <f>VLOOKUP($A715,'[1]all active contracts with propo'!$A$1:$F$523,COLUMN()-4,0)</f>
        <v>Activated</v>
      </c>
      <c r="H715" s="5" t="str">
        <f>VLOOKUP($A715,'[1]all active contracts with propo'!$A$1:$F$523,COLUMN()-4,0)</f>
        <v>Vishesh Sethi</v>
      </c>
      <c r="I715" s="5" t="str">
        <f>VLOOKUP($A715,'[1]all active contracts with propo'!$A$1:$F$523,COLUMN()-4,0)</f>
        <v>Antoinette Monisha</v>
      </c>
      <c r="J715" s="5" t="str">
        <f>VLOOKUP($A715,'[1]all active contracts with propo'!$A$1:$F$523,COLUMN()-4,0)</f>
        <v>RMZ EcoWorld</v>
      </c>
      <c r="K715" s="5" t="e">
        <f>VLOOKUP($A715,'[1]all active contracts with propo'!$A$1:$F$523,COLUMN()-4,0)</f>
        <v>#REF!</v>
      </c>
      <c r="L715" t="e">
        <f t="shared" si="42"/>
        <v>#REF!</v>
      </c>
    </row>
    <row r="716" spans="1:12" x14ac:dyDescent="0.25">
      <c r="A716" s="3" t="s">
        <v>956</v>
      </c>
      <c r="B716" s="3" t="s">
        <v>957</v>
      </c>
      <c r="C716" s="3" t="str">
        <f t="shared" si="41"/>
        <v>01</v>
      </c>
      <c r="D716" s="3" t="s">
        <v>59</v>
      </c>
      <c r="E716" s="3">
        <v>4</v>
      </c>
      <c r="F716" s="3" t="s">
        <v>922</v>
      </c>
      <c r="G716" s="5" t="str">
        <f>VLOOKUP($A716,'[1]all active contracts with propo'!$A$1:$F$523,COLUMN()-4,0)</f>
        <v>Activated</v>
      </c>
      <c r="H716" s="5" t="str">
        <f>VLOOKUP($A716,'[1]all active contracts with propo'!$A$1:$F$523,COLUMN()-4,0)</f>
        <v>Keystride</v>
      </c>
      <c r="I716" s="5" t="str">
        <f>VLOOKUP($A716,'[1]all active contracts with propo'!$A$1:$F$523,COLUMN()-4,0)</f>
        <v>Rumpa Das</v>
      </c>
      <c r="J716" s="5" t="str">
        <f>VLOOKUP($A716,'[1]all active contracts with propo'!$A$1:$F$523,COLUMN()-4,0)</f>
        <v>RMZ EcoWorld</v>
      </c>
      <c r="K716" s="5" t="e">
        <f>VLOOKUP($A716,'[1]all active contracts with propo'!$A$1:$F$523,COLUMN()-4,0)</f>
        <v>#REF!</v>
      </c>
      <c r="L716" t="e">
        <f t="shared" si="42"/>
        <v>#REF!</v>
      </c>
    </row>
    <row r="717" spans="1:12" x14ac:dyDescent="0.25">
      <c r="A717" s="3" t="s">
        <v>956</v>
      </c>
      <c r="B717" s="3" t="s">
        <v>958</v>
      </c>
      <c r="C717" s="3" t="str">
        <f t="shared" si="41"/>
        <v>01</v>
      </c>
      <c r="D717" s="3" t="s">
        <v>59</v>
      </c>
      <c r="E717" s="3">
        <v>4</v>
      </c>
      <c r="F717" s="3" t="s">
        <v>922</v>
      </c>
      <c r="G717" s="5" t="str">
        <f>VLOOKUP($A717,'[1]all active contracts with propo'!$A$1:$F$523,COLUMN()-4,0)</f>
        <v>Activated</v>
      </c>
      <c r="H717" s="5" t="str">
        <f>VLOOKUP($A717,'[1]all active contracts with propo'!$A$1:$F$523,COLUMN()-4,0)</f>
        <v>Keystride</v>
      </c>
      <c r="I717" s="5" t="str">
        <f>VLOOKUP($A717,'[1]all active contracts with propo'!$A$1:$F$523,COLUMN()-4,0)</f>
        <v>Rumpa Das</v>
      </c>
      <c r="J717" s="5" t="str">
        <f>VLOOKUP($A717,'[1]all active contracts with propo'!$A$1:$F$523,COLUMN()-4,0)</f>
        <v>RMZ EcoWorld</v>
      </c>
      <c r="K717" s="5" t="e">
        <f>VLOOKUP($A717,'[1]all active contracts with propo'!$A$1:$F$523,COLUMN()-4,0)</f>
        <v>#REF!</v>
      </c>
      <c r="L717" t="e">
        <f t="shared" si="42"/>
        <v>#REF!</v>
      </c>
    </row>
    <row r="718" spans="1:12" x14ac:dyDescent="0.25">
      <c r="A718" s="3" t="s">
        <v>956</v>
      </c>
      <c r="B718" s="3" t="s">
        <v>959</v>
      </c>
      <c r="C718" s="3" t="str">
        <f t="shared" si="41"/>
        <v>01</v>
      </c>
      <c r="D718" s="3" t="s">
        <v>59</v>
      </c>
      <c r="E718" s="3">
        <v>4</v>
      </c>
      <c r="F718" s="3" t="s">
        <v>922</v>
      </c>
      <c r="G718" s="5" t="str">
        <f>VLOOKUP($A718,'[1]all active contracts with propo'!$A$1:$F$523,COLUMN()-4,0)</f>
        <v>Activated</v>
      </c>
      <c r="H718" s="5" t="str">
        <f>VLOOKUP($A718,'[1]all active contracts with propo'!$A$1:$F$523,COLUMN()-4,0)</f>
        <v>Keystride</v>
      </c>
      <c r="I718" s="5" t="str">
        <f>VLOOKUP($A718,'[1]all active contracts with propo'!$A$1:$F$523,COLUMN()-4,0)</f>
        <v>Rumpa Das</v>
      </c>
      <c r="J718" s="5" t="str">
        <f>VLOOKUP($A718,'[1]all active contracts with propo'!$A$1:$F$523,COLUMN()-4,0)</f>
        <v>RMZ EcoWorld</v>
      </c>
      <c r="K718" s="5" t="e">
        <f>VLOOKUP($A718,'[1]all active contracts with propo'!$A$1:$F$523,COLUMN()-4,0)</f>
        <v>#REF!</v>
      </c>
      <c r="L718" t="e">
        <f t="shared" si="42"/>
        <v>#REF!</v>
      </c>
    </row>
    <row r="719" spans="1:12" x14ac:dyDescent="0.25">
      <c r="A719" s="3" t="s">
        <v>956</v>
      </c>
      <c r="B719" s="3" t="s">
        <v>960</v>
      </c>
      <c r="C719" s="3" t="str">
        <f t="shared" si="41"/>
        <v>01</v>
      </c>
      <c r="D719" s="3" t="s">
        <v>59</v>
      </c>
      <c r="E719" s="3">
        <v>4</v>
      </c>
      <c r="F719" s="3" t="s">
        <v>922</v>
      </c>
      <c r="G719" s="5" t="str">
        <f>VLOOKUP($A719,'[1]all active contracts with propo'!$A$1:$F$523,COLUMN()-4,0)</f>
        <v>Activated</v>
      </c>
      <c r="H719" s="5" t="str">
        <f>VLOOKUP($A719,'[1]all active contracts with propo'!$A$1:$F$523,COLUMN()-4,0)</f>
        <v>Keystride</v>
      </c>
      <c r="I719" s="5" t="str">
        <f>VLOOKUP($A719,'[1]all active contracts with propo'!$A$1:$F$523,COLUMN()-4,0)</f>
        <v>Rumpa Das</v>
      </c>
      <c r="J719" s="5" t="str">
        <f>VLOOKUP($A719,'[1]all active contracts with propo'!$A$1:$F$523,COLUMN()-4,0)</f>
        <v>RMZ EcoWorld</v>
      </c>
      <c r="K719" s="5" t="e">
        <f>VLOOKUP($A719,'[1]all active contracts with propo'!$A$1:$F$523,COLUMN()-4,0)</f>
        <v>#REF!</v>
      </c>
      <c r="L719" t="e">
        <f t="shared" si="42"/>
        <v>#REF!</v>
      </c>
    </row>
    <row r="720" spans="1:12" x14ac:dyDescent="0.25">
      <c r="A720" s="3" t="s">
        <v>1375</v>
      </c>
      <c r="B720" s="3" t="s">
        <v>1063</v>
      </c>
      <c r="C720" s="3" t="str">
        <f t="shared" si="41"/>
        <v>01</v>
      </c>
      <c r="D720" s="3" t="s">
        <v>59</v>
      </c>
      <c r="E720" s="3">
        <v>6</v>
      </c>
      <c r="F720" s="3" t="s">
        <v>922</v>
      </c>
      <c r="G720" s="5" t="str">
        <f>VLOOKUP($A720,'[1]all active contracts with propo'!$A$1:$F$523,COLUMN()-4,0)</f>
        <v>Activated</v>
      </c>
      <c r="H720" s="5" t="str">
        <f>VLOOKUP($A720,'[1]all active contracts with propo'!$A$1:$F$523,COLUMN()-4,0)</f>
        <v>Keystride</v>
      </c>
      <c r="I720" s="5" t="str">
        <f>VLOOKUP($A720,'[1]all active contracts with propo'!$A$1:$F$523,COLUMN()-4,0)</f>
        <v>Rumpa Das</v>
      </c>
      <c r="J720" s="5" t="str">
        <f>VLOOKUP($A720,'[1]all active contracts with propo'!$A$1:$F$523,COLUMN()-4,0)</f>
        <v>RMZ EcoWorld</v>
      </c>
      <c r="K720" s="5" t="e">
        <f>VLOOKUP($A720,'[1]all active contracts with propo'!$A$1:$F$523,COLUMN()-4,0)</f>
        <v>#REF!</v>
      </c>
      <c r="L720" t="e">
        <f t="shared" si="42"/>
        <v>#REF!</v>
      </c>
    </row>
    <row r="721" spans="1:12" x14ac:dyDescent="0.25">
      <c r="A721" s="3" t="s">
        <v>1127</v>
      </c>
      <c r="B721" s="3" t="s">
        <v>1041</v>
      </c>
      <c r="C721" s="3" t="str">
        <f t="shared" si="41"/>
        <v>01</v>
      </c>
      <c r="D721" s="3" t="s">
        <v>8</v>
      </c>
      <c r="E721" s="3">
        <v>1</v>
      </c>
      <c r="F721" s="3" t="s">
        <v>922</v>
      </c>
      <c r="G721" s="5" t="str">
        <f>VLOOKUP($A721,'[1]all active contracts with propo'!$A$1:$F$523,COLUMN()-4,0)</f>
        <v>Activated</v>
      </c>
      <c r="H721" s="5" t="str">
        <f>VLOOKUP($A721,'[1]all active contracts with propo'!$A$1:$F$523,COLUMN()-4,0)</f>
        <v>Dhatraditya Jonnavittula</v>
      </c>
      <c r="I721" s="5" t="str">
        <f>VLOOKUP($A721,'[1]all active contracts with propo'!$A$1:$F$523,COLUMN()-4,0)</f>
        <v>Rumpa Das</v>
      </c>
      <c r="J721" s="5" t="str">
        <f>VLOOKUP($A721,'[1]all active contracts with propo'!$A$1:$F$523,COLUMN()-4,0)</f>
        <v>RMZ EcoWorld</v>
      </c>
      <c r="K721" s="5" t="e">
        <f>VLOOKUP($A721,'[1]all active contracts with propo'!$A$1:$F$523,COLUMN()-4,0)</f>
        <v>#REF!</v>
      </c>
      <c r="L721" t="e">
        <f t="shared" si="42"/>
        <v>#REF!</v>
      </c>
    </row>
    <row r="722" spans="1:12" x14ac:dyDescent="0.25">
      <c r="A722" s="3" t="s">
        <v>1128</v>
      </c>
      <c r="B722" s="3" t="s">
        <v>932</v>
      </c>
      <c r="C722" s="3" t="str">
        <f t="shared" si="41"/>
        <v>01</v>
      </c>
      <c r="D722" s="3" t="s">
        <v>6</v>
      </c>
      <c r="E722" s="3">
        <v>12</v>
      </c>
      <c r="F722" s="3" t="s">
        <v>922</v>
      </c>
      <c r="G722" s="5" t="str">
        <f>VLOOKUP($A722,'[1]all active contracts with propo'!$A$1:$F$523,COLUMN()-4,0)</f>
        <v>Activated</v>
      </c>
      <c r="H722" s="5" t="str">
        <f>VLOOKUP($A722,'[1]all active contracts with propo'!$A$1:$F$523,COLUMN()-4,0)</f>
        <v>Wissen</v>
      </c>
      <c r="I722" s="5" t="str">
        <f>VLOOKUP($A722,'[1]all active contracts with propo'!$A$1:$F$523,COLUMN()-4,0)</f>
        <v>Rumpa Das</v>
      </c>
      <c r="J722" s="5" t="str">
        <f>VLOOKUP($A722,'[1]all active contracts with propo'!$A$1:$F$523,COLUMN()-4,0)</f>
        <v>RMZ EcoWorld</v>
      </c>
      <c r="K722" s="5" t="e">
        <f>VLOOKUP($A722,'[1]all active contracts with propo'!$A$1:$F$523,COLUMN()-4,0)</f>
        <v>#REF!</v>
      </c>
      <c r="L722" t="e">
        <f t="shared" si="42"/>
        <v>#REF!</v>
      </c>
    </row>
    <row r="723" spans="1:12" x14ac:dyDescent="0.25">
      <c r="A723" s="3" t="s">
        <v>1128</v>
      </c>
      <c r="B723" s="3" t="s">
        <v>1105</v>
      </c>
      <c r="C723" s="3" t="str">
        <f t="shared" si="41"/>
        <v>01</v>
      </c>
      <c r="D723" s="3" t="s">
        <v>8</v>
      </c>
      <c r="E723" s="3">
        <v>12</v>
      </c>
      <c r="F723" s="3" t="s">
        <v>922</v>
      </c>
      <c r="G723" s="5" t="str">
        <f>VLOOKUP($A723,'[1]all active contracts with propo'!$A$1:$F$523,COLUMN()-4,0)</f>
        <v>Activated</v>
      </c>
      <c r="H723" s="5" t="str">
        <f>VLOOKUP($A723,'[1]all active contracts with propo'!$A$1:$F$523,COLUMN()-4,0)</f>
        <v>Wissen</v>
      </c>
      <c r="I723" s="5" t="str">
        <f>VLOOKUP($A723,'[1]all active contracts with propo'!$A$1:$F$523,COLUMN()-4,0)</f>
        <v>Rumpa Das</v>
      </c>
      <c r="J723" s="5" t="str">
        <f>VLOOKUP($A723,'[1]all active contracts with propo'!$A$1:$F$523,COLUMN()-4,0)</f>
        <v>RMZ EcoWorld</v>
      </c>
      <c r="K723" s="5" t="e">
        <f>VLOOKUP($A723,'[1]all active contracts with propo'!$A$1:$F$523,COLUMN()-4,0)</f>
        <v>#REF!</v>
      </c>
      <c r="L723" t="e">
        <f t="shared" si="42"/>
        <v>#REF!</v>
      </c>
    </row>
    <row r="724" spans="1:12" x14ac:dyDescent="0.25">
      <c r="A724" s="3" t="s">
        <v>1128</v>
      </c>
      <c r="B724" s="3" t="s">
        <v>1106</v>
      </c>
      <c r="C724" s="3" t="str">
        <f t="shared" si="41"/>
        <v>01</v>
      </c>
      <c r="D724" s="3" t="s">
        <v>8</v>
      </c>
      <c r="E724" s="3">
        <v>12</v>
      </c>
      <c r="F724" s="3" t="s">
        <v>922</v>
      </c>
      <c r="G724" s="5" t="str">
        <f>VLOOKUP($A724,'[1]all active contracts with propo'!$A$1:$F$523,COLUMN()-4,0)</f>
        <v>Activated</v>
      </c>
      <c r="H724" s="5" t="str">
        <f>VLOOKUP($A724,'[1]all active contracts with propo'!$A$1:$F$523,COLUMN()-4,0)</f>
        <v>Wissen</v>
      </c>
      <c r="I724" s="5" t="str">
        <f>VLOOKUP($A724,'[1]all active contracts with propo'!$A$1:$F$523,COLUMN()-4,0)</f>
        <v>Rumpa Das</v>
      </c>
      <c r="J724" s="5" t="str">
        <f>VLOOKUP($A724,'[1]all active contracts with propo'!$A$1:$F$523,COLUMN()-4,0)</f>
        <v>RMZ EcoWorld</v>
      </c>
      <c r="K724" s="5" t="e">
        <f>VLOOKUP($A724,'[1]all active contracts with propo'!$A$1:$F$523,COLUMN()-4,0)</f>
        <v>#REF!</v>
      </c>
      <c r="L724" t="e">
        <f t="shared" si="42"/>
        <v>#REF!</v>
      </c>
    </row>
    <row r="725" spans="1:12" x14ac:dyDescent="0.25">
      <c r="A725" s="3" t="s">
        <v>1128</v>
      </c>
      <c r="B725" s="3" t="s">
        <v>1107</v>
      </c>
      <c r="C725" s="3" t="str">
        <f t="shared" si="41"/>
        <v>01</v>
      </c>
      <c r="D725" s="3" t="s">
        <v>8</v>
      </c>
      <c r="E725" s="3">
        <v>12</v>
      </c>
      <c r="F725" s="3" t="s">
        <v>922</v>
      </c>
      <c r="G725" s="5" t="str">
        <f>VLOOKUP($A725,'[1]all active contracts with propo'!$A$1:$F$523,COLUMN()-4,0)</f>
        <v>Activated</v>
      </c>
      <c r="H725" s="5" t="str">
        <f>VLOOKUP($A725,'[1]all active contracts with propo'!$A$1:$F$523,COLUMN()-4,0)</f>
        <v>Wissen</v>
      </c>
      <c r="I725" s="5" t="str">
        <f>VLOOKUP($A725,'[1]all active contracts with propo'!$A$1:$F$523,COLUMN()-4,0)</f>
        <v>Rumpa Das</v>
      </c>
      <c r="J725" s="5" t="str">
        <f>VLOOKUP($A725,'[1]all active contracts with propo'!$A$1:$F$523,COLUMN()-4,0)</f>
        <v>RMZ EcoWorld</v>
      </c>
      <c r="K725" s="5" t="e">
        <f>VLOOKUP($A725,'[1]all active contracts with propo'!$A$1:$F$523,COLUMN()-4,0)</f>
        <v>#REF!</v>
      </c>
      <c r="L725" t="e">
        <f t="shared" si="42"/>
        <v>#REF!</v>
      </c>
    </row>
    <row r="726" spans="1:12" x14ac:dyDescent="0.25">
      <c r="A726" s="3" t="s">
        <v>1128</v>
      </c>
      <c r="B726" s="3" t="s">
        <v>1100</v>
      </c>
      <c r="C726" s="3" t="str">
        <f t="shared" si="41"/>
        <v>01</v>
      </c>
      <c r="D726" s="3" t="s">
        <v>8</v>
      </c>
      <c r="E726" s="3">
        <v>12</v>
      </c>
      <c r="F726" s="3" t="s">
        <v>922</v>
      </c>
      <c r="G726" s="5" t="str">
        <f>VLOOKUP($A726,'[1]all active contracts with propo'!$A$1:$F$523,COLUMN()-4,0)</f>
        <v>Activated</v>
      </c>
      <c r="H726" s="5" t="str">
        <f>VLOOKUP($A726,'[1]all active contracts with propo'!$A$1:$F$523,COLUMN()-4,0)</f>
        <v>Wissen</v>
      </c>
      <c r="I726" s="5" t="str">
        <f>VLOOKUP($A726,'[1]all active contracts with propo'!$A$1:$F$523,COLUMN()-4,0)</f>
        <v>Rumpa Das</v>
      </c>
      <c r="J726" s="5" t="str">
        <f>VLOOKUP($A726,'[1]all active contracts with propo'!$A$1:$F$523,COLUMN()-4,0)</f>
        <v>RMZ EcoWorld</v>
      </c>
      <c r="K726" s="5" t="e">
        <f>VLOOKUP($A726,'[1]all active contracts with propo'!$A$1:$F$523,COLUMN()-4,0)</f>
        <v>#REF!</v>
      </c>
      <c r="L726" t="e">
        <f t="shared" si="42"/>
        <v>#REF!</v>
      </c>
    </row>
    <row r="727" spans="1:12" x14ac:dyDescent="0.25">
      <c r="A727" s="3" t="s">
        <v>1128</v>
      </c>
      <c r="B727" s="3" t="s">
        <v>1101</v>
      </c>
      <c r="C727" s="3" t="str">
        <f t="shared" si="41"/>
        <v>01</v>
      </c>
      <c r="D727" s="3" t="s">
        <v>8</v>
      </c>
      <c r="E727" s="3">
        <v>12</v>
      </c>
      <c r="F727" s="3" t="s">
        <v>922</v>
      </c>
      <c r="G727" s="5" t="str">
        <f>VLOOKUP($A727,'[1]all active contracts with propo'!$A$1:$F$523,COLUMN()-4,0)</f>
        <v>Activated</v>
      </c>
      <c r="H727" s="5" t="str">
        <f>VLOOKUP($A727,'[1]all active contracts with propo'!$A$1:$F$523,COLUMN()-4,0)</f>
        <v>Wissen</v>
      </c>
      <c r="I727" s="5" t="str">
        <f>VLOOKUP($A727,'[1]all active contracts with propo'!$A$1:$F$523,COLUMN()-4,0)</f>
        <v>Rumpa Das</v>
      </c>
      <c r="J727" s="5" t="str">
        <f>VLOOKUP($A727,'[1]all active contracts with propo'!$A$1:$F$523,COLUMN()-4,0)</f>
        <v>RMZ EcoWorld</v>
      </c>
      <c r="K727" s="5" t="e">
        <f>VLOOKUP($A727,'[1]all active contracts with propo'!$A$1:$F$523,COLUMN()-4,0)</f>
        <v>#REF!</v>
      </c>
      <c r="L727" t="e">
        <f t="shared" si="42"/>
        <v>#REF!</v>
      </c>
    </row>
    <row r="728" spans="1:12" x14ac:dyDescent="0.25">
      <c r="A728" s="3" t="s">
        <v>1128</v>
      </c>
      <c r="B728" s="3" t="s">
        <v>1102</v>
      </c>
      <c r="C728" s="3" t="str">
        <f t="shared" si="41"/>
        <v>01</v>
      </c>
      <c r="D728" s="3" t="s">
        <v>8</v>
      </c>
      <c r="E728" s="3">
        <v>12</v>
      </c>
      <c r="F728" s="3" t="s">
        <v>922</v>
      </c>
      <c r="G728" s="5" t="str">
        <f>VLOOKUP($A728,'[1]all active contracts with propo'!$A$1:$F$523,COLUMN()-4,0)</f>
        <v>Activated</v>
      </c>
      <c r="H728" s="5" t="str">
        <f>VLOOKUP($A728,'[1]all active contracts with propo'!$A$1:$F$523,COLUMN()-4,0)</f>
        <v>Wissen</v>
      </c>
      <c r="I728" s="5" t="str">
        <f>VLOOKUP($A728,'[1]all active contracts with propo'!$A$1:$F$523,COLUMN()-4,0)</f>
        <v>Rumpa Das</v>
      </c>
      <c r="J728" s="5" t="str">
        <f>VLOOKUP($A728,'[1]all active contracts with propo'!$A$1:$F$523,COLUMN()-4,0)</f>
        <v>RMZ EcoWorld</v>
      </c>
      <c r="K728" s="5" t="e">
        <f>VLOOKUP($A728,'[1]all active contracts with propo'!$A$1:$F$523,COLUMN()-4,0)</f>
        <v>#REF!</v>
      </c>
      <c r="L728" t="e">
        <f t="shared" si="42"/>
        <v>#REF!</v>
      </c>
    </row>
    <row r="729" spans="1:12" x14ac:dyDescent="0.25">
      <c r="A729" s="3" t="s">
        <v>1128</v>
      </c>
      <c r="B729" s="3" t="s">
        <v>1103</v>
      </c>
      <c r="C729" s="3" t="str">
        <f t="shared" si="41"/>
        <v>01</v>
      </c>
      <c r="D729" s="3" t="s">
        <v>8</v>
      </c>
      <c r="E729" s="3">
        <v>12</v>
      </c>
      <c r="F729" s="3" t="s">
        <v>922</v>
      </c>
      <c r="G729" s="5" t="str">
        <f>VLOOKUP($A729,'[1]all active contracts with propo'!$A$1:$F$523,COLUMN()-4,0)</f>
        <v>Activated</v>
      </c>
      <c r="H729" s="5" t="str">
        <f>VLOOKUP($A729,'[1]all active contracts with propo'!$A$1:$F$523,COLUMN()-4,0)</f>
        <v>Wissen</v>
      </c>
      <c r="I729" s="5" t="str">
        <f>VLOOKUP($A729,'[1]all active contracts with propo'!$A$1:$F$523,COLUMN()-4,0)</f>
        <v>Rumpa Das</v>
      </c>
      <c r="J729" s="5" t="str">
        <f>VLOOKUP($A729,'[1]all active contracts with propo'!$A$1:$F$523,COLUMN()-4,0)</f>
        <v>RMZ EcoWorld</v>
      </c>
      <c r="K729" s="5" t="e">
        <f>VLOOKUP($A729,'[1]all active contracts with propo'!$A$1:$F$523,COLUMN()-4,0)</f>
        <v>#REF!</v>
      </c>
      <c r="L729" t="e">
        <f t="shared" si="42"/>
        <v>#REF!</v>
      </c>
    </row>
    <row r="730" spans="1:12" x14ac:dyDescent="0.25">
      <c r="A730" s="3" t="s">
        <v>1128</v>
      </c>
      <c r="B730" s="3" t="s">
        <v>1104</v>
      </c>
      <c r="C730" s="3" t="str">
        <f t="shared" si="41"/>
        <v>01</v>
      </c>
      <c r="D730" s="3" t="s">
        <v>8</v>
      </c>
      <c r="E730" s="3">
        <v>12</v>
      </c>
      <c r="F730" s="3" t="s">
        <v>922</v>
      </c>
      <c r="G730" s="5" t="str">
        <f>VLOOKUP($A730,'[1]all active contracts with propo'!$A$1:$F$523,COLUMN()-4,0)</f>
        <v>Activated</v>
      </c>
      <c r="H730" s="5" t="str">
        <f>VLOOKUP($A730,'[1]all active contracts with propo'!$A$1:$F$523,COLUMN()-4,0)</f>
        <v>Wissen</v>
      </c>
      <c r="I730" s="5" t="str">
        <f>VLOOKUP($A730,'[1]all active contracts with propo'!$A$1:$F$523,COLUMN()-4,0)</f>
        <v>Rumpa Das</v>
      </c>
      <c r="J730" s="5" t="str">
        <f>VLOOKUP($A730,'[1]all active contracts with propo'!$A$1:$F$523,COLUMN()-4,0)</f>
        <v>RMZ EcoWorld</v>
      </c>
      <c r="K730" s="5" t="e">
        <f>VLOOKUP($A730,'[1]all active contracts with propo'!$A$1:$F$523,COLUMN()-4,0)</f>
        <v>#REF!</v>
      </c>
      <c r="L730" t="e">
        <f t="shared" si="42"/>
        <v>#REF!</v>
      </c>
    </row>
    <row r="731" spans="1:12" x14ac:dyDescent="0.25">
      <c r="A731" s="3" t="s">
        <v>1149</v>
      </c>
      <c r="B731" s="3" t="s">
        <v>1114</v>
      </c>
      <c r="C731" s="3" t="str">
        <f t="shared" si="41"/>
        <v>01</v>
      </c>
      <c r="D731" s="3" t="s">
        <v>6</v>
      </c>
      <c r="E731" s="3">
        <v>19</v>
      </c>
      <c r="F731" s="3" t="s">
        <v>922</v>
      </c>
      <c r="G731" s="5" t="str">
        <f>VLOOKUP($A731,'[1]all active contracts with propo'!$A$1:$F$523,COLUMN()-4,0)</f>
        <v>Activated</v>
      </c>
      <c r="H731" s="5" t="str">
        <f>VLOOKUP($A731,'[1]all active contracts with propo'!$A$1:$F$523,COLUMN()-4,0)</f>
        <v>The Boston Consulting Group (India) Private Ltd</v>
      </c>
      <c r="I731" s="5" t="str">
        <f>VLOOKUP($A731,'[1]all active contracts with propo'!$A$1:$F$523,COLUMN()-4,0)</f>
        <v>Imaad Ahmed</v>
      </c>
      <c r="J731" s="5" t="str">
        <f>VLOOKUP($A731,'[1]all active contracts with propo'!$A$1:$F$523,COLUMN()-4,0)</f>
        <v>RMZ EcoWorld</v>
      </c>
      <c r="K731" s="5" t="e">
        <f>VLOOKUP($A731,'[1]all active contracts with propo'!$A$1:$F$523,COLUMN()-4,0)</f>
        <v>#REF!</v>
      </c>
      <c r="L731" t="e">
        <f t="shared" si="42"/>
        <v>#REF!</v>
      </c>
    </row>
    <row r="732" spans="1:12" x14ac:dyDescent="0.25">
      <c r="A732" s="3" t="s">
        <v>1149</v>
      </c>
      <c r="B732" s="3" t="s">
        <v>1033</v>
      </c>
      <c r="C732" s="3" t="str">
        <f t="shared" si="41"/>
        <v>01</v>
      </c>
      <c r="D732" s="3" t="s">
        <v>6</v>
      </c>
      <c r="E732" s="3">
        <v>19</v>
      </c>
      <c r="F732" s="3" t="s">
        <v>922</v>
      </c>
      <c r="G732" s="5" t="str">
        <f>VLOOKUP($A732,'[1]all active contracts with propo'!$A$1:$F$523,COLUMN()-4,0)</f>
        <v>Activated</v>
      </c>
      <c r="H732" s="5" t="str">
        <f>VLOOKUP($A732,'[1]all active contracts with propo'!$A$1:$F$523,COLUMN()-4,0)</f>
        <v>The Boston Consulting Group (India) Private Ltd</v>
      </c>
      <c r="I732" s="5" t="str">
        <f>VLOOKUP($A732,'[1]all active contracts with propo'!$A$1:$F$523,COLUMN()-4,0)</f>
        <v>Imaad Ahmed</v>
      </c>
      <c r="J732" s="5" t="str">
        <f>VLOOKUP($A732,'[1]all active contracts with propo'!$A$1:$F$523,COLUMN()-4,0)</f>
        <v>RMZ EcoWorld</v>
      </c>
      <c r="K732" s="5" t="e">
        <f>VLOOKUP($A732,'[1]all active contracts with propo'!$A$1:$F$523,COLUMN()-4,0)</f>
        <v>#REF!</v>
      </c>
      <c r="L732" t="e">
        <f t="shared" si="42"/>
        <v>#REF!</v>
      </c>
    </row>
    <row r="733" spans="1:12" x14ac:dyDescent="0.25">
      <c r="A733" s="3" t="s">
        <v>1169</v>
      </c>
      <c r="B733" s="3" t="s">
        <v>977</v>
      </c>
      <c r="C733" s="3" t="str">
        <f t="shared" si="41"/>
        <v>00</v>
      </c>
      <c r="D733" s="3" t="s">
        <v>8</v>
      </c>
      <c r="E733" s="3">
        <v>1</v>
      </c>
      <c r="F733" s="3" t="s">
        <v>922</v>
      </c>
      <c r="G733" s="5" t="str">
        <f>VLOOKUP($A733,'[1]all active contracts with propo'!$A$1:$F$523,COLUMN()-4,0)</f>
        <v>Activated</v>
      </c>
      <c r="H733" s="5" t="str">
        <f>VLOOKUP($A733,'[1]all active contracts with propo'!$A$1:$F$523,COLUMN()-4,0)</f>
        <v>TechEmergence</v>
      </c>
      <c r="I733" s="5" t="str">
        <f>VLOOKUP($A733,'[1]all active contracts with propo'!$A$1:$F$523,COLUMN()-4,0)</f>
        <v>Raghu Ram</v>
      </c>
      <c r="J733" s="5" t="str">
        <f>VLOOKUP($A733,'[1]all active contracts with propo'!$A$1:$F$523,COLUMN()-4,0)</f>
        <v>RMZ EcoWorld</v>
      </c>
      <c r="K733" s="5" t="e">
        <f>VLOOKUP($A733,'[1]all active contracts with propo'!$A$1:$F$523,COLUMN()-4,0)</f>
        <v>#REF!</v>
      </c>
      <c r="L733" t="e">
        <f t="shared" si="42"/>
        <v>#REF!</v>
      </c>
    </row>
    <row r="734" spans="1:12" x14ac:dyDescent="0.25">
      <c r="A734" s="3" t="s">
        <v>1170</v>
      </c>
      <c r="B734" s="3" t="s">
        <v>1171</v>
      </c>
      <c r="C734" s="3" t="str">
        <f t="shared" si="41"/>
        <v>02</v>
      </c>
      <c r="D734" s="3" t="s">
        <v>8</v>
      </c>
      <c r="E734" s="3">
        <v>52</v>
      </c>
      <c r="F734" s="3" t="s">
        <v>922</v>
      </c>
      <c r="G734" s="5" t="str">
        <f>VLOOKUP($A734,'[1]all active contracts with propo'!$A$1:$F$523,COLUMN()-4,0)</f>
        <v>Activated</v>
      </c>
      <c r="H734" s="5" t="str">
        <f>VLOOKUP($A734,'[1]all active contracts with propo'!$A$1:$F$523,COLUMN()-4,0)</f>
        <v>Bharti Airtel Ltd</v>
      </c>
      <c r="I734" s="5" t="str">
        <f>VLOOKUP($A734,'[1]all active contracts with propo'!$A$1:$F$523,COLUMN()-4,0)</f>
        <v>Rumpa Das</v>
      </c>
      <c r="J734" s="5" t="str">
        <f>VLOOKUP($A734,'[1]all active contracts with propo'!$A$1:$F$523,COLUMN()-4,0)</f>
        <v>RMZ EcoWorld</v>
      </c>
      <c r="K734" s="5" t="e">
        <f>VLOOKUP($A734,'[1]all active contracts with propo'!$A$1:$F$523,COLUMN()-4,0)</f>
        <v>#REF!</v>
      </c>
      <c r="L734" t="e">
        <f t="shared" si="42"/>
        <v>#REF!</v>
      </c>
    </row>
    <row r="735" spans="1:12" x14ac:dyDescent="0.25">
      <c r="A735" s="3" t="s">
        <v>1170</v>
      </c>
      <c r="B735" s="3" t="s">
        <v>1172</v>
      </c>
      <c r="C735" s="3" t="str">
        <f t="shared" si="41"/>
        <v>02</v>
      </c>
      <c r="D735" s="3" t="s">
        <v>8</v>
      </c>
      <c r="E735" s="3">
        <v>52</v>
      </c>
      <c r="F735" s="3" t="s">
        <v>922</v>
      </c>
      <c r="G735" s="5" t="str">
        <f>VLOOKUP($A735,'[1]all active contracts with propo'!$A$1:$F$523,COLUMN()-4,0)</f>
        <v>Activated</v>
      </c>
      <c r="H735" s="5" t="str">
        <f>VLOOKUP($A735,'[1]all active contracts with propo'!$A$1:$F$523,COLUMN()-4,0)</f>
        <v>Bharti Airtel Ltd</v>
      </c>
      <c r="I735" s="5" t="str">
        <f>VLOOKUP($A735,'[1]all active contracts with propo'!$A$1:$F$523,COLUMN()-4,0)</f>
        <v>Rumpa Das</v>
      </c>
      <c r="J735" s="5" t="str">
        <f>VLOOKUP($A735,'[1]all active contracts with propo'!$A$1:$F$523,COLUMN()-4,0)</f>
        <v>RMZ EcoWorld</v>
      </c>
      <c r="K735" s="5" t="e">
        <f>VLOOKUP($A735,'[1]all active contracts with propo'!$A$1:$F$523,COLUMN()-4,0)</f>
        <v>#REF!</v>
      </c>
      <c r="L735" t="e">
        <f t="shared" si="42"/>
        <v>#REF!</v>
      </c>
    </row>
    <row r="736" spans="1:12" x14ac:dyDescent="0.25">
      <c r="A736" s="3" t="s">
        <v>1375</v>
      </c>
      <c r="B736" s="3" t="s">
        <v>1232</v>
      </c>
      <c r="C736" s="3" t="str">
        <f t="shared" ref="C736:C799" si="43">IF(OR(B736="Telephony",B736="Community Lounge",B736="Car Parking",B736="Bike Parking"),"",LEFT(RIGHT(B736,6),2))</f>
        <v>01</v>
      </c>
      <c r="D736" s="3" t="s">
        <v>59</v>
      </c>
      <c r="E736" s="3">
        <v>6</v>
      </c>
      <c r="F736" s="3" t="s">
        <v>922</v>
      </c>
      <c r="G736" s="5" t="str">
        <f>VLOOKUP($A736,'[1]all active contracts with propo'!$A$1:$F$523,COLUMN()-4,0)</f>
        <v>Activated</v>
      </c>
      <c r="H736" s="5" t="str">
        <f>VLOOKUP($A736,'[1]all active contracts with propo'!$A$1:$F$523,COLUMN()-4,0)</f>
        <v>Keystride</v>
      </c>
      <c r="I736" s="5" t="str">
        <f>VLOOKUP($A736,'[1]all active contracts with propo'!$A$1:$F$523,COLUMN()-4,0)</f>
        <v>Rumpa Das</v>
      </c>
      <c r="J736" s="5" t="str">
        <f>VLOOKUP($A736,'[1]all active contracts with propo'!$A$1:$F$523,COLUMN()-4,0)</f>
        <v>RMZ EcoWorld</v>
      </c>
      <c r="K736" s="5" t="e">
        <f>VLOOKUP($A736,'[1]all active contracts with propo'!$A$1:$F$523,COLUMN()-4,0)</f>
        <v>#REF!</v>
      </c>
      <c r="L736" t="e">
        <f t="shared" ref="L736:L799" si="44">IF(K736=F736,"",1)</f>
        <v>#REF!</v>
      </c>
    </row>
    <row r="737" spans="1:12" x14ac:dyDescent="0.25">
      <c r="A737" s="3" t="s">
        <v>1175</v>
      </c>
      <c r="B737" s="3" t="s">
        <v>1031</v>
      </c>
      <c r="C737" s="3" t="str">
        <f t="shared" si="43"/>
        <v>01</v>
      </c>
      <c r="D737" s="3" t="s">
        <v>6</v>
      </c>
      <c r="E737" s="3">
        <v>3</v>
      </c>
      <c r="F737" s="3" t="s">
        <v>922</v>
      </c>
      <c r="G737" s="5" t="str">
        <f>VLOOKUP($A737,'[1]all active contracts with propo'!$A$1:$F$523,COLUMN()-4,0)</f>
        <v>Activated</v>
      </c>
      <c r="H737" s="5" t="str">
        <f>VLOOKUP($A737,'[1]all active contracts with propo'!$A$1:$F$523,COLUMN()-4,0)</f>
        <v>Softomotive</v>
      </c>
      <c r="I737" s="5" t="str">
        <f>VLOOKUP($A737,'[1]all active contracts with propo'!$A$1:$F$523,COLUMN()-4,0)</f>
        <v>Rumpa Das</v>
      </c>
      <c r="J737" s="5" t="str">
        <f>VLOOKUP($A737,'[1]all active contracts with propo'!$A$1:$F$523,COLUMN()-4,0)</f>
        <v>RMZ EcoWorld</v>
      </c>
      <c r="K737" s="5" t="e">
        <f>VLOOKUP($A737,'[1]all active contracts with propo'!$A$1:$F$523,COLUMN()-4,0)</f>
        <v>#REF!</v>
      </c>
      <c r="L737" t="e">
        <f t="shared" si="44"/>
        <v>#REF!</v>
      </c>
    </row>
    <row r="738" spans="1:12" x14ac:dyDescent="0.25">
      <c r="A738" s="3" t="s">
        <v>1375</v>
      </c>
      <c r="B738" s="3" t="s">
        <v>1233</v>
      </c>
      <c r="C738" s="3" t="str">
        <f t="shared" si="43"/>
        <v>01</v>
      </c>
      <c r="D738" s="3" t="s">
        <v>59</v>
      </c>
      <c r="E738" s="3">
        <v>6</v>
      </c>
      <c r="F738" s="3" t="s">
        <v>922</v>
      </c>
      <c r="G738" s="5" t="str">
        <f>VLOOKUP($A738,'[1]all active contracts with propo'!$A$1:$F$523,COLUMN()-4,0)</f>
        <v>Activated</v>
      </c>
      <c r="H738" s="5" t="str">
        <f>VLOOKUP($A738,'[1]all active contracts with propo'!$A$1:$F$523,COLUMN()-4,0)</f>
        <v>Keystride</v>
      </c>
      <c r="I738" s="5" t="str">
        <f>VLOOKUP($A738,'[1]all active contracts with propo'!$A$1:$F$523,COLUMN()-4,0)</f>
        <v>Rumpa Das</v>
      </c>
      <c r="J738" s="5" t="str">
        <f>VLOOKUP($A738,'[1]all active contracts with propo'!$A$1:$F$523,COLUMN()-4,0)</f>
        <v>RMZ EcoWorld</v>
      </c>
      <c r="K738" s="5" t="e">
        <f>VLOOKUP($A738,'[1]all active contracts with propo'!$A$1:$F$523,COLUMN()-4,0)</f>
        <v>#REF!</v>
      </c>
      <c r="L738" t="e">
        <f t="shared" si="44"/>
        <v>#REF!</v>
      </c>
    </row>
    <row r="739" spans="1:12" x14ac:dyDescent="0.25">
      <c r="A739" s="3" t="s">
        <v>1375</v>
      </c>
      <c r="B739" s="3" t="s">
        <v>1234</v>
      </c>
      <c r="C739" s="3" t="str">
        <f t="shared" si="43"/>
        <v>01</v>
      </c>
      <c r="D739" s="3" t="s">
        <v>59</v>
      </c>
      <c r="E739" s="3">
        <v>6</v>
      </c>
      <c r="F739" s="3" t="s">
        <v>922</v>
      </c>
      <c r="G739" s="5" t="str">
        <f>VLOOKUP($A739,'[1]all active contracts with propo'!$A$1:$F$523,COLUMN()-4,0)</f>
        <v>Activated</v>
      </c>
      <c r="H739" s="5" t="str">
        <f>VLOOKUP($A739,'[1]all active contracts with propo'!$A$1:$F$523,COLUMN()-4,0)</f>
        <v>Keystride</v>
      </c>
      <c r="I739" s="5" t="str">
        <f>VLOOKUP($A739,'[1]all active contracts with propo'!$A$1:$F$523,COLUMN()-4,0)</f>
        <v>Rumpa Das</v>
      </c>
      <c r="J739" s="5" t="str">
        <f>VLOOKUP($A739,'[1]all active contracts with propo'!$A$1:$F$523,COLUMN()-4,0)</f>
        <v>RMZ EcoWorld</v>
      </c>
      <c r="K739" s="5" t="e">
        <f>VLOOKUP($A739,'[1]all active contracts with propo'!$A$1:$F$523,COLUMN()-4,0)</f>
        <v>#REF!</v>
      </c>
      <c r="L739" t="e">
        <f t="shared" si="44"/>
        <v>#REF!</v>
      </c>
    </row>
    <row r="740" spans="1:12" x14ac:dyDescent="0.25">
      <c r="A740" s="3" t="s">
        <v>1180</v>
      </c>
      <c r="B740" s="3" t="s">
        <v>1023</v>
      </c>
      <c r="C740" s="3" t="str">
        <f t="shared" si="43"/>
        <v>00</v>
      </c>
      <c r="D740" s="3" t="s">
        <v>8</v>
      </c>
      <c r="E740" s="3">
        <v>1</v>
      </c>
      <c r="F740" s="3" t="s">
        <v>922</v>
      </c>
      <c r="G740" s="5" t="str">
        <f>VLOOKUP($A740,'[1]all active contracts with propo'!$A$1:$F$523,COLUMN()-4,0)</f>
        <v>Month on Month</v>
      </c>
      <c r="H740" s="5" t="str">
        <f>VLOOKUP($A740,'[1]all active contracts with propo'!$A$1:$F$523,COLUMN()-4,0)</f>
        <v>Bharat Kumar Mallineni</v>
      </c>
      <c r="I740" s="5" t="str">
        <f>VLOOKUP($A740,'[1]all active contracts with propo'!$A$1:$F$523,COLUMN()-4,0)</f>
        <v>Smriti Gautam</v>
      </c>
      <c r="J740" s="5" t="str">
        <f>VLOOKUP($A740,'[1]all active contracts with propo'!$A$1:$F$523,COLUMN()-4,0)</f>
        <v>RMZ EcoWorld</v>
      </c>
      <c r="K740" s="5" t="e">
        <f>VLOOKUP($A740,'[1]all active contracts with propo'!$A$1:$F$523,COLUMN()-4,0)</f>
        <v>#REF!</v>
      </c>
      <c r="L740" t="e">
        <f t="shared" si="44"/>
        <v>#REF!</v>
      </c>
    </row>
    <row r="741" spans="1:12" x14ac:dyDescent="0.25">
      <c r="A741" s="3" t="s">
        <v>1346</v>
      </c>
      <c r="B741" s="3" t="s">
        <v>1256</v>
      </c>
      <c r="C741" s="3" t="str">
        <f t="shared" si="43"/>
        <v>00</v>
      </c>
      <c r="D741" s="3" t="s">
        <v>547</v>
      </c>
      <c r="E741" s="3">
        <v>15</v>
      </c>
      <c r="F741" s="3" t="s">
        <v>922</v>
      </c>
      <c r="G741" s="5" t="str">
        <f>VLOOKUP($A741,'[1]all active contracts with propo'!$A$1:$F$523,COLUMN()-4,0)</f>
        <v>Activated</v>
      </c>
      <c r="H741" s="5" t="str">
        <f>VLOOKUP($A741,'[1]all active contracts with propo'!$A$1:$F$523,COLUMN()-4,0)</f>
        <v>LinkDigi Spaces Private Limited</v>
      </c>
      <c r="I741" s="5" t="str">
        <f>VLOOKUP($A741,'[1]all active contracts with propo'!$A$1:$F$523,COLUMN()-4,0)</f>
        <v>Smriti Gautam</v>
      </c>
      <c r="J741" s="5" t="str">
        <f>VLOOKUP($A741,'[1]all active contracts with propo'!$A$1:$F$523,COLUMN()-4,0)</f>
        <v>RMZ EcoWorld</v>
      </c>
      <c r="K741" s="5" t="e">
        <f>VLOOKUP($A741,'[1]all active contracts with propo'!$A$1:$F$523,COLUMN()-4,0)</f>
        <v>#REF!</v>
      </c>
      <c r="L741" t="e">
        <f t="shared" si="44"/>
        <v>#REF!</v>
      </c>
    </row>
    <row r="742" spans="1:12" x14ac:dyDescent="0.25">
      <c r="A742" s="3" t="s">
        <v>1182</v>
      </c>
      <c r="B742" s="3" t="s">
        <v>1094</v>
      </c>
      <c r="C742" s="3" t="str">
        <f t="shared" si="43"/>
        <v>01</v>
      </c>
      <c r="D742" s="3" t="s">
        <v>8</v>
      </c>
      <c r="E742" s="3">
        <v>4</v>
      </c>
      <c r="F742" s="3" t="s">
        <v>922</v>
      </c>
      <c r="G742" s="5" t="str">
        <f>VLOOKUP($A742,'[1]all active contracts with propo'!$A$1:$F$523,COLUMN()-4,0)</f>
        <v>Activated</v>
      </c>
      <c r="H742" s="5" t="str">
        <f>VLOOKUP($A742,'[1]all active contracts with propo'!$A$1:$F$523,COLUMN()-4,0)</f>
        <v>Ameen Ahmed</v>
      </c>
      <c r="I742" s="5" t="str">
        <f>VLOOKUP($A742,'[1]all active contracts with propo'!$A$1:$F$523,COLUMN()-4,0)</f>
        <v>Rumpa Das</v>
      </c>
      <c r="J742" s="5" t="str">
        <f>VLOOKUP($A742,'[1]all active contracts with propo'!$A$1:$F$523,COLUMN()-4,0)</f>
        <v>RMZ EcoWorld</v>
      </c>
      <c r="K742" s="5" t="e">
        <f>VLOOKUP($A742,'[1]all active contracts with propo'!$A$1:$F$523,COLUMN()-4,0)</f>
        <v>#REF!</v>
      </c>
      <c r="L742" t="e">
        <f t="shared" si="44"/>
        <v>#REF!</v>
      </c>
    </row>
    <row r="743" spans="1:12" x14ac:dyDescent="0.25">
      <c r="A743" s="3" t="s">
        <v>1182</v>
      </c>
      <c r="B743" s="3" t="s">
        <v>1095</v>
      </c>
      <c r="C743" s="3" t="str">
        <f t="shared" si="43"/>
        <v>01</v>
      </c>
      <c r="D743" s="3" t="s">
        <v>8</v>
      </c>
      <c r="E743" s="3">
        <v>4</v>
      </c>
      <c r="F743" s="3" t="s">
        <v>922</v>
      </c>
      <c r="G743" s="5" t="str">
        <f>VLOOKUP($A743,'[1]all active contracts with propo'!$A$1:$F$523,COLUMN()-4,0)</f>
        <v>Activated</v>
      </c>
      <c r="H743" s="5" t="str">
        <f>VLOOKUP($A743,'[1]all active contracts with propo'!$A$1:$F$523,COLUMN()-4,0)</f>
        <v>Ameen Ahmed</v>
      </c>
      <c r="I743" s="5" t="str">
        <f>VLOOKUP($A743,'[1]all active contracts with propo'!$A$1:$F$523,COLUMN()-4,0)</f>
        <v>Rumpa Das</v>
      </c>
      <c r="J743" s="5" t="str">
        <f>VLOOKUP($A743,'[1]all active contracts with propo'!$A$1:$F$523,COLUMN()-4,0)</f>
        <v>RMZ EcoWorld</v>
      </c>
      <c r="K743" s="5" t="e">
        <f>VLOOKUP($A743,'[1]all active contracts with propo'!$A$1:$F$523,COLUMN()-4,0)</f>
        <v>#REF!</v>
      </c>
      <c r="L743" t="e">
        <f t="shared" si="44"/>
        <v>#REF!</v>
      </c>
    </row>
    <row r="744" spans="1:12" x14ac:dyDescent="0.25">
      <c r="A744" s="3" t="s">
        <v>1182</v>
      </c>
      <c r="B744" s="3" t="s">
        <v>1096</v>
      </c>
      <c r="C744" s="3" t="str">
        <f t="shared" si="43"/>
        <v>01</v>
      </c>
      <c r="D744" s="3" t="s">
        <v>8</v>
      </c>
      <c r="E744" s="3">
        <v>4</v>
      </c>
      <c r="F744" s="3" t="s">
        <v>922</v>
      </c>
      <c r="G744" s="5" t="str">
        <f>VLOOKUP($A744,'[1]all active contracts with propo'!$A$1:$F$523,COLUMN()-4,0)</f>
        <v>Activated</v>
      </c>
      <c r="H744" s="5" t="str">
        <f>VLOOKUP($A744,'[1]all active contracts with propo'!$A$1:$F$523,COLUMN()-4,0)</f>
        <v>Ameen Ahmed</v>
      </c>
      <c r="I744" s="5" t="str">
        <f>VLOOKUP($A744,'[1]all active contracts with propo'!$A$1:$F$523,COLUMN()-4,0)</f>
        <v>Rumpa Das</v>
      </c>
      <c r="J744" s="5" t="str">
        <f>VLOOKUP($A744,'[1]all active contracts with propo'!$A$1:$F$523,COLUMN()-4,0)</f>
        <v>RMZ EcoWorld</v>
      </c>
      <c r="K744" s="5" t="e">
        <f>VLOOKUP($A744,'[1]all active contracts with propo'!$A$1:$F$523,COLUMN()-4,0)</f>
        <v>#REF!</v>
      </c>
      <c r="L744" t="e">
        <f t="shared" si="44"/>
        <v>#REF!</v>
      </c>
    </row>
    <row r="745" spans="1:12" x14ac:dyDescent="0.25">
      <c r="A745" s="3" t="s">
        <v>1182</v>
      </c>
      <c r="B745" s="3" t="s">
        <v>1097</v>
      </c>
      <c r="C745" s="3" t="str">
        <f t="shared" si="43"/>
        <v>01</v>
      </c>
      <c r="D745" s="3" t="s">
        <v>8</v>
      </c>
      <c r="E745" s="3">
        <v>4</v>
      </c>
      <c r="F745" s="3" t="s">
        <v>922</v>
      </c>
      <c r="G745" s="5" t="str">
        <f>VLOOKUP($A745,'[1]all active contracts with propo'!$A$1:$F$523,COLUMN()-4,0)</f>
        <v>Activated</v>
      </c>
      <c r="H745" s="5" t="str">
        <f>VLOOKUP($A745,'[1]all active contracts with propo'!$A$1:$F$523,COLUMN()-4,0)</f>
        <v>Ameen Ahmed</v>
      </c>
      <c r="I745" s="5" t="str">
        <f>VLOOKUP($A745,'[1]all active contracts with propo'!$A$1:$F$523,COLUMN()-4,0)</f>
        <v>Rumpa Das</v>
      </c>
      <c r="J745" s="5" t="str">
        <f>VLOOKUP($A745,'[1]all active contracts with propo'!$A$1:$F$523,COLUMN()-4,0)</f>
        <v>RMZ EcoWorld</v>
      </c>
      <c r="K745" s="5" t="e">
        <f>VLOOKUP($A745,'[1]all active contracts with propo'!$A$1:$F$523,COLUMN()-4,0)</f>
        <v>#REF!</v>
      </c>
      <c r="L745" t="e">
        <f t="shared" si="44"/>
        <v>#REF!</v>
      </c>
    </row>
    <row r="746" spans="1:12" x14ac:dyDescent="0.25">
      <c r="A746" s="3" t="s">
        <v>1183</v>
      </c>
      <c r="B746" s="3" t="s">
        <v>1076</v>
      </c>
      <c r="C746" s="3" t="str">
        <f t="shared" si="43"/>
        <v>01</v>
      </c>
      <c r="D746" s="3" t="s">
        <v>8</v>
      </c>
      <c r="E746" s="3">
        <v>2</v>
      </c>
      <c r="F746" s="3" t="s">
        <v>922</v>
      </c>
      <c r="G746" s="5" t="str">
        <f>VLOOKUP($A746,'[1]all active contracts with propo'!$A$1:$F$523,COLUMN()-4,0)</f>
        <v>Activated</v>
      </c>
      <c r="H746" s="5" t="str">
        <f>VLOOKUP($A746,'[1]all active contracts with propo'!$A$1:$F$523,COLUMN()-4,0)</f>
        <v>Arete Advisors LLP</v>
      </c>
      <c r="I746" s="5" t="str">
        <f>VLOOKUP($A746,'[1]all active contracts with propo'!$A$1:$F$523,COLUMN()-4,0)</f>
        <v>Rumpa Das</v>
      </c>
      <c r="J746" s="5" t="str">
        <f>VLOOKUP($A746,'[1]all active contracts with propo'!$A$1:$F$523,COLUMN()-4,0)</f>
        <v>RMZ EcoWorld</v>
      </c>
      <c r="K746" s="5" t="e">
        <f>VLOOKUP($A746,'[1]all active contracts with propo'!$A$1:$F$523,COLUMN()-4,0)</f>
        <v>#REF!</v>
      </c>
      <c r="L746" t="e">
        <f t="shared" si="44"/>
        <v>#REF!</v>
      </c>
    </row>
    <row r="747" spans="1:12" x14ac:dyDescent="0.25">
      <c r="A747" s="3" t="s">
        <v>1183</v>
      </c>
      <c r="B747" s="3" t="s">
        <v>1079</v>
      </c>
      <c r="C747" s="3" t="str">
        <f t="shared" si="43"/>
        <v>01</v>
      </c>
      <c r="D747" s="3" t="s">
        <v>8</v>
      </c>
      <c r="E747" s="3">
        <v>2</v>
      </c>
      <c r="F747" s="3" t="s">
        <v>922</v>
      </c>
      <c r="G747" s="5" t="str">
        <f>VLOOKUP($A747,'[1]all active contracts with propo'!$A$1:$F$523,COLUMN()-4,0)</f>
        <v>Activated</v>
      </c>
      <c r="H747" s="5" t="str">
        <f>VLOOKUP($A747,'[1]all active contracts with propo'!$A$1:$F$523,COLUMN()-4,0)</f>
        <v>Arete Advisors LLP</v>
      </c>
      <c r="I747" s="5" t="str">
        <f>VLOOKUP($A747,'[1]all active contracts with propo'!$A$1:$F$523,COLUMN()-4,0)</f>
        <v>Rumpa Das</v>
      </c>
      <c r="J747" s="5" t="str">
        <f>VLOOKUP($A747,'[1]all active contracts with propo'!$A$1:$F$523,COLUMN()-4,0)</f>
        <v>RMZ EcoWorld</v>
      </c>
      <c r="K747" s="5" t="e">
        <f>VLOOKUP($A747,'[1]all active contracts with propo'!$A$1:$F$523,COLUMN()-4,0)</f>
        <v>#REF!</v>
      </c>
      <c r="L747" t="e">
        <f t="shared" si="44"/>
        <v>#REF!</v>
      </c>
    </row>
    <row r="748" spans="1:12" x14ac:dyDescent="0.25">
      <c r="A748" s="3" t="s">
        <v>1378</v>
      </c>
      <c r="B748" s="3" t="s">
        <v>1257</v>
      </c>
      <c r="C748" s="3" t="str">
        <f t="shared" si="43"/>
        <v>00</v>
      </c>
      <c r="D748" s="3" t="s">
        <v>547</v>
      </c>
      <c r="E748" s="3">
        <v>1</v>
      </c>
      <c r="F748" s="3" t="s">
        <v>922</v>
      </c>
      <c r="G748" s="5" t="str">
        <f>VLOOKUP($A748,'[1]all active contracts with propo'!$A$1:$F$523,COLUMN()-4,0)</f>
        <v>Activated</v>
      </c>
      <c r="H748" s="5" t="str">
        <f>VLOOKUP($A748,'[1]all active contracts with propo'!$A$1:$F$523,COLUMN()-4,0)</f>
        <v>Lithium Technologies India R&amp;D Pvt. Ltd</v>
      </c>
      <c r="I748" s="5" t="str">
        <f>VLOOKUP($A748,'[1]all active contracts with propo'!$A$1:$F$523,COLUMN()-4,0)</f>
        <v>Rumpa Das</v>
      </c>
      <c r="J748" s="5" t="str">
        <f>VLOOKUP($A748,'[1]all active contracts with propo'!$A$1:$F$523,COLUMN()-4,0)</f>
        <v>RMZ EcoWorld</v>
      </c>
      <c r="K748" s="5" t="e">
        <f>VLOOKUP($A748,'[1]all active contracts with propo'!$A$1:$F$523,COLUMN()-4,0)</f>
        <v>#REF!</v>
      </c>
      <c r="L748" t="e">
        <f t="shared" si="44"/>
        <v>#REF!</v>
      </c>
    </row>
    <row r="749" spans="1:12" x14ac:dyDescent="0.25">
      <c r="A749" s="3" t="s">
        <v>1367</v>
      </c>
      <c r="B749" s="3" t="s">
        <v>1050</v>
      </c>
      <c r="C749" s="3" t="str">
        <f t="shared" si="43"/>
        <v>01</v>
      </c>
      <c r="D749" s="3" t="s">
        <v>59</v>
      </c>
      <c r="E749" s="3">
        <v>1</v>
      </c>
      <c r="F749" s="3" t="s">
        <v>922</v>
      </c>
      <c r="G749" s="5" t="str">
        <f>VLOOKUP($A749,'[1]all active contracts with propo'!$A$1:$F$523,COLUMN()-4,0)</f>
        <v>Month on Month</v>
      </c>
      <c r="H749" s="5" t="str">
        <f>VLOOKUP($A749,'[1]all active contracts with propo'!$A$1:$F$523,COLUMN()-4,0)</f>
        <v>Manish Malik</v>
      </c>
      <c r="I749" s="5" t="str">
        <f>VLOOKUP($A749,'[1]all active contracts with propo'!$A$1:$F$523,COLUMN()-4,0)</f>
        <v>Imaad Ahmed</v>
      </c>
      <c r="J749" s="5" t="str">
        <f>VLOOKUP($A749,'[1]all active contracts with propo'!$A$1:$F$523,COLUMN()-4,0)</f>
        <v>RMZ EcoWorld</v>
      </c>
      <c r="K749" s="5" t="e">
        <f>VLOOKUP($A749,'[1]all active contracts with propo'!$A$1:$F$523,COLUMN()-4,0)</f>
        <v>#REF!</v>
      </c>
      <c r="L749" t="e">
        <f t="shared" si="44"/>
        <v>#REF!</v>
      </c>
    </row>
    <row r="750" spans="1:12" x14ac:dyDescent="0.25">
      <c r="A750" s="3" t="s">
        <v>1382</v>
      </c>
      <c r="B750" s="3" t="s">
        <v>975</v>
      </c>
      <c r="C750" s="3" t="str">
        <f t="shared" si="43"/>
        <v>01</v>
      </c>
      <c r="D750" s="3" t="s">
        <v>59</v>
      </c>
      <c r="E750" s="3">
        <v>1</v>
      </c>
      <c r="F750" s="3" t="s">
        <v>922</v>
      </c>
      <c r="G750" s="5" t="str">
        <f>VLOOKUP($A750,'[1]all active contracts with propo'!$A$1:$F$523,COLUMN()-4,0)</f>
        <v>Formal Notice Given</v>
      </c>
      <c r="H750" s="5" t="str">
        <f>VLOOKUP($A750,'[1]all active contracts with propo'!$A$1:$F$523,COLUMN()-4,0)</f>
        <v>Pooja Maggu</v>
      </c>
      <c r="I750" s="5" t="str">
        <f>VLOOKUP($A750,'[1]all active contracts with propo'!$A$1:$F$523,COLUMN()-4,0)</f>
        <v>Rumpa Das</v>
      </c>
      <c r="J750" s="5" t="str">
        <f>VLOOKUP($A750,'[1]all active contracts with propo'!$A$1:$F$523,COLUMN()-4,0)</f>
        <v>RMZ EcoWorld</v>
      </c>
      <c r="K750" s="5" t="e">
        <f>VLOOKUP($A750,'[1]all active contracts with propo'!$A$1:$F$523,COLUMN()-4,0)</f>
        <v>#REF!</v>
      </c>
      <c r="L750" t="e">
        <f t="shared" si="44"/>
        <v>#REF!</v>
      </c>
    </row>
    <row r="751" spans="1:12" x14ac:dyDescent="0.25">
      <c r="A751" s="3" t="s">
        <v>1185</v>
      </c>
      <c r="B751" s="3" t="s">
        <v>1186</v>
      </c>
      <c r="C751" s="3" t="str">
        <f t="shared" si="43"/>
        <v>01</v>
      </c>
      <c r="D751" s="3" t="s">
        <v>8</v>
      </c>
      <c r="E751" s="3">
        <v>1</v>
      </c>
      <c r="F751" s="3" t="s">
        <v>922</v>
      </c>
      <c r="G751" s="5" t="str">
        <f>VLOOKUP($A751,'[1]all active contracts with propo'!$A$1:$F$523,COLUMN()-4,0)</f>
        <v>Activated</v>
      </c>
      <c r="H751" s="5" t="str">
        <f>VLOOKUP($A751,'[1]all active contracts with propo'!$A$1:$F$523,COLUMN()-4,0)</f>
        <v>Marcellus Infotech Pvt Ltd</v>
      </c>
      <c r="I751" s="5" t="str">
        <f>VLOOKUP($A751,'[1]all active contracts with propo'!$A$1:$F$523,COLUMN()-4,0)</f>
        <v>Jithin Raj</v>
      </c>
      <c r="J751" s="5" t="str">
        <f>VLOOKUP($A751,'[1]all active contracts with propo'!$A$1:$F$523,COLUMN()-4,0)</f>
        <v>RMZ EcoWorld</v>
      </c>
      <c r="K751" s="5" t="e">
        <f>VLOOKUP($A751,'[1]all active contracts with propo'!$A$1:$F$523,COLUMN()-4,0)</f>
        <v>#REF!</v>
      </c>
      <c r="L751" t="e">
        <f t="shared" si="44"/>
        <v>#REF!</v>
      </c>
    </row>
    <row r="752" spans="1:12" x14ac:dyDescent="0.25">
      <c r="A752" s="3" t="s">
        <v>1187</v>
      </c>
      <c r="B752" s="3" t="s">
        <v>1188</v>
      </c>
      <c r="C752" s="3" t="str">
        <f t="shared" si="43"/>
        <v>02</v>
      </c>
      <c r="D752" s="3" t="s">
        <v>8</v>
      </c>
      <c r="E752" s="3">
        <v>13</v>
      </c>
      <c r="F752" s="3" t="s">
        <v>922</v>
      </c>
      <c r="G752" s="5" t="str">
        <f>VLOOKUP($A752,'[1]all active contracts with propo'!$A$1:$F$523,COLUMN()-4,0)</f>
        <v>Activated</v>
      </c>
      <c r="H752" s="5" t="str">
        <f>VLOOKUP($A752,'[1]all active contracts with propo'!$A$1:$F$523,COLUMN()-4,0)</f>
        <v>JEBPO SERVICES LLP</v>
      </c>
      <c r="I752" s="5" t="str">
        <f>VLOOKUP($A752,'[1]all active contracts with propo'!$A$1:$F$523,COLUMN()-4,0)</f>
        <v>Rumpa Das</v>
      </c>
      <c r="J752" s="5" t="str">
        <f>VLOOKUP($A752,'[1]all active contracts with propo'!$A$1:$F$523,COLUMN()-4,0)</f>
        <v>RMZ EcoWorld</v>
      </c>
      <c r="K752" s="5" t="e">
        <f>VLOOKUP($A752,'[1]all active contracts with propo'!$A$1:$F$523,COLUMN()-4,0)</f>
        <v>#REF!</v>
      </c>
      <c r="L752" t="e">
        <f t="shared" si="44"/>
        <v>#REF!</v>
      </c>
    </row>
    <row r="753" spans="1:12" x14ac:dyDescent="0.25">
      <c r="A753" s="3" t="s">
        <v>1187</v>
      </c>
      <c r="B753" s="3" t="s">
        <v>1189</v>
      </c>
      <c r="C753" s="3" t="str">
        <f t="shared" si="43"/>
        <v>02</v>
      </c>
      <c r="D753" s="3" t="s">
        <v>8</v>
      </c>
      <c r="E753" s="3">
        <v>13</v>
      </c>
      <c r="F753" s="3" t="s">
        <v>922</v>
      </c>
      <c r="G753" s="5" t="str">
        <f>VLOOKUP($A753,'[1]all active contracts with propo'!$A$1:$F$523,COLUMN()-4,0)</f>
        <v>Activated</v>
      </c>
      <c r="H753" s="5" t="str">
        <f>VLOOKUP($A753,'[1]all active contracts with propo'!$A$1:$F$523,COLUMN()-4,0)</f>
        <v>JEBPO SERVICES LLP</v>
      </c>
      <c r="I753" s="5" t="str">
        <f>VLOOKUP($A753,'[1]all active contracts with propo'!$A$1:$F$523,COLUMN()-4,0)</f>
        <v>Rumpa Das</v>
      </c>
      <c r="J753" s="5" t="str">
        <f>VLOOKUP($A753,'[1]all active contracts with propo'!$A$1:$F$523,COLUMN()-4,0)</f>
        <v>RMZ EcoWorld</v>
      </c>
      <c r="K753" s="5" t="e">
        <f>VLOOKUP($A753,'[1]all active contracts with propo'!$A$1:$F$523,COLUMN()-4,0)</f>
        <v>#REF!</v>
      </c>
      <c r="L753" t="e">
        <f t="shared" si="44"/>
        <v>#REF!</v>
      </c>
    </row>
    <row r="754" spans="1:12" x14ac:dyDescent="0.25">
      <c r="A754" s="3" t="s">
        <v>1187</v>
      </c>
      <c r="B754" s="3" t="s">
        <v>1190</v>
      </c>
      <c r="C754" s="3" t="str">
        <f t="shared" si="43"/>
        <v>02</v>
      </c>
      <c r="D754" s="3" t="s">
        <v>8</v>
      </c>
      <c r="E754" s="3">
        <v>13</v>
      </c>
      <c r="F754" s="3" t="s">
        <v>922</v>
      </c>
      <c r="G754" s="5" t="str">
        <f>VLOOKUP($A754,'[1]all active contracts with propo'!$A$1:$F$523,COLUMN()-4,0)</f>
        <v>Activated</v>
      </c>
      <c r="H754" s="5" t="str">
        <f>VLOOKUP($A754,'[1]all active contracts with propo'!$A$1:$F$523,COLUMN()-4,0)</f>
        <v>JEBPO SERVICES LLP</v>
      </c>
      <c r="I754" s="5" t="str">
        <f>VLOOKUP($A754,'[1]all active contracts with propo'!$A$1:$F$523,COLUMN()-4,0)</f>
        <v>Rumpa Das</v>
      </c>
      <c r="J754" s="5" t="str">
        <f>VLOOKUP($A754,'[1]all active contracts with propo'!$A$1:$F$523,COLUMN()-4,0)</f>
        <v>RMZ EcoWorld</v>
      </c>
      <c r="K754" s="5" t="e">
        <f>VLOOKUP($A754,'[1]all active contracts with propo'!$A$1:$F$523,COLUMN()-4,0)</f>
        <v>#REF!</v>
      </c>
      <c r="L754" t="e">
        <f t="shared" si="44"/>
        <v>#REF!</v>
      </c>
    </row>
    <row r="755" spans="1:12" x14ac:dyDescent="0.25">
      <c r="A755" s="3" t="s">
        <v>1187</v>
      </c>
      <c r="B755" s="3" t="s">
        <v>1191</v>
      </c>
      <c r="C755" s="3" t="str">
        <f t="shared" si="43"/>
        <v>02</v>
      </c>
      <c r="D755" s="3" t="s">
        <v>8</v>
      </c>
      <c r="E755" s="3">
        <v>13</v>
      </c>
      <c r="F755" s="3" t="s">
        <v>922</v>
      </c>
      <c r="G755" s="5" t="str">
        <f>VLOOKUP($A755,'[1]all active contracts with propo'!$A$1:$F$523,COLUMN()-4,0)</f>
        <v>Activated</v>
      </c>
      <c r="H755" s="5" t="str">
        <f>VLOOKUP($A755,'[1]all active contracts with propo'!$A$1:$F$523,COLUMN()-4,0)</f>
        <v>JEBPO SERVICES LLP</v>
      </c>
      <c r="I755" s="5" t="str">
        <f>VLOOKUP($A755,'[1]all active contracts with propo'!$A$1:$F$523,COLUMN()-4,0)</f>
        <v>Rumpa Das</v>
      </c>
      <c r="J755" s="5" t="str">
        <f>VLOOKUP($A755,'[1]all active contracts with propo'!$A$1:$F$523,COLUMN()-4,0)</f>
        <v>RMZ EcoWorld</v>
      </c>
      <c r="K755" s="5" t="e">
        <f>VLOOKUP($A755,'[1]all active contracts with propo'!$A$1:$F$523,COLUMN()-4,0)</f>
        <v>#REF!</v>
      </c>
      <c r="L755" t="e">
        <f t="shared" si="44"/>
        <v>#REF!</v>
      </c>
    </row>
    <row r="756" spans="1:12" x14ac:dyDescent="0.25">
      <c r="A756" s="3" t="s">
        <v>1187</v>
      </c>
      <c r="B756" s="3" t="s">
        <v>1192</v>
      </c>
      <c r="C756" s="3" t="str">
        <f t="shared" si="43"/>
        <v>02</v>
      </c>
      <c r="D756" s="3" t="s">
        <v>8</v>
      </c>
      <c r="E756" s="3">
        <v>13</v>
      </c>
      <c r="F756" s="3" t="s">
        <v>922</v>
      </c>
      <c r="G756" s="5" t="str">
        <f>VLOOKUP($A756,'[1]all active contracts with propo'!$A$1:$F$523,COLUMN()-4,0)</f>
        <v>Activated</v>
      </c>
      <c r="H756" s="5" t="str">
        <f>VLOOKUP($A756,'[1]all active contracts with propo'!$A$1:$F$523,COLUMN()-4,0)</f>
        <v>JEBPO SERVICES LLP</v>
      </c>
      <c r="I756" s="5" t="str">
        <f>VLOOKUP($A756,'[1]all active contracts with propo'!$A$1:$F$523,COLUMN()-4,0)</f>
        <v>Rumpa Das</v>
      </c>
      <c r="J756" s="5" t="str">
        <f>VLOOKUP($A756,'[1]all active contracts with propo'!$A$1:$F$523,COLUMN()-4,0)</f>
        <v>RMZ EcoWorld</v>
      </c>
      <c r="K756" s="5" t="e">
        <f>VLOOKUP($A756,'[1]all active contracts with propo'!$A$1:$F$523,COLUMN()-4,0)</f>
        <v>#REF!</v>
      </c>
      <c r="L756" t="e">
        <f t="shared" si="44"/>
        <v>#REF!</v>
      </c>
    </row>
    <row r="757" spans="1:12" x14ac:dyDescent="0.25">
      <c r="A757" s="3" t="s">
        <v>1187</v>
      </c>
      <c r="B757" s="3" t="s">
        <v>1193</v>
      </c>
      <c r="C757" s="3" t="str">
        <f t="shared" si="43"/>
        <v>02</v>
      </c>
      <c r="D757" s="3" t="s">
        <v>8</v>
      </c>
      <c r="E757" s="3">
        <v>13</v>
      </c>
      <c r="F757" s="3" t="s">
        <v>922</v>
      </c>
      <c r="G757" s="5" t="str">
        <f>VLOOKUP($A757,'[1]all active contracts with propo'!$A$1:$F$523,COLUMN()-4,0)</f>
        <v>Activated</v>
      </c>
      <c r="H757" s="5" t="str">
        <f>VLOOKUP($A757,'[1]all active contracts with propo'!$A$1:$F$523,COLUMN()-4,0)</f>
        <v>JEBPO SERVICES LLP</v>
      </c>
      <c r="I757" s="5" t="str">
        <f>VLOOKUP($A757,'[1]all active contracts with propo'!$A$1:$F$523,COLUMN()-4,0)</f>
        <v>Rumpa Das</v>
      </c>
      <c r="J757" s="5" t="str">
        <f>VLOOKUP($A757,'[1]all active contracts with propo'!$A$1:$F$523,COLUMN()-4,0)</f>
        <v>RMZ EcoWorld</v>
      </c>
      <c r="K757" s="5" t="e">
        <f>VLOOKUP($A757,'[1]all active contracts with propo'!$A$1:$F$523,COLUMN()-4,0)</f>
        <v>#REF!</v>
      </c>
      <c r="L757" t="e">
        <f t="shared" si="44"/>
        <v>#REF!</v>
      </c>
    </row>
    <row r="758" spans="1:12" x14ac:dyDescent="0.25">
      <c r="A758" s="3" t="s">
        <v>1187</v>
      </c>
      <c r="B758" s="3" t="s">
        <v>1194</v>
      </c>
      <c r="C758" s="3" t="str">
        <f t="shared" si="43"/>
        <v>02</v>
      </c>
      <c r="D758" s="3" t="s">
        <v>8</v>
      </c>
      <c r="E758" s="3">
        <v>13</v>
      </c>
      <c r="F758" s="3" t="s">
        <v>922</v>
      </c>
      <c r="G758" s="5" t="str">
        <f>VLOOKUP($A758,'[1]all active contracts with propo'!$A$1:$F$523,COLUMN()-4,0)</f>
        <v>Activated</v>
      </c>
      <c r="H758" s="5" t="str">
        <f>VLOOKUP($A758,'[1]all active contracts with propo'!$A$1:$F$523,COLUMN()-4,0)</f>
        <v>JEBPO SERVICES LLP</v>
      </c>
      <c r="I758" s="5" t="str">
        <f>VLOOKUP($A758,'[1]all active contracts with propo'!$A$1:$F$523,COLUMN()-4,0)</f>
        <v>Rumpa Das</v>
      </c>
      <c r="J758" s="5" t="str">
        <f>VLOOKUP($A758,'[1]all active contracts with propo'!$A$1:$F$523,COLUMN()-4,0)</f>
        <v>RMZ EcoWorld</v>
      </c>
      <c r="K758" s="5" t="e">
        <f>VLOOKUP($A758,'[1]all active contracts with propo'!$A$1:$F$523,COLUMN()-4,0)</f>
        <v>#REF!</v>
      </c>
      <c r="L758" t="e">
        <f t="shared" si="44"/>
        <v>#REF!</v>
      </c>
    </row>
    <row r="759" spans="1:12" x14ac:dyDescent="0.25">
      <c r="A759" s="3" t="s">
        <v>1187</v>
      </c>
      <c r="B759" s="3" t="s">
        <v>1195</v>
      </c>
      <c r="C759" s="3" t="str">
        <f t="shared" si="43"/>
        <v>02</v>
      </c>
      <c r="D759" s="3" t="s">
        <v>8</v>
      </c>
      <c r="E759" s="3">
        <v>13</v>
      </c>
      <c r="F759" s="3" t="s">
        <v>922</v>
      </c>
      <c r="G759" s="5" t="str">
        <f>VLOOKUP($A759,'[1]all active contracts with propo'!$A$1:$F$523,COLUMN()-4,0)</f>
        <v>Activated</v>
      </c>
      <c r="H759" s="5" t="str">
        <f>VLOOKUP($A759,'[1]all active contracts with propo'!$A$1:$F$523,COLUMN()-4,0)</f>
        <v>JEBPO SERVICES LLP</v>
      </c>
      <c r="I759" s="5" t="str">
        <f>VLOOKUP($A759,'[1]all active contracts with propo'!$A$1:$F$523,COLUMN()-4,0)</f>
        <v>Rumpa Das</v>
      </c>
      <c r="J759" s="5" t="str">
        <f>VLOOKUP($A759,'[1]all active contracts with propo'!$A$1:$F$523,COLUMN()-4,0)</f>
        <v>RMZ EcoWorld</v>
      </c>
      <c r="K759" s="5" t="e">
        <f>VLOOKUP($A759,'[1]all active contracts with propo'!$A$1:$F$523,COLUMN()-4,0)</f>
        <v>#REF!</v>
      </c>
      <c r="L759" t="e">
        <f t="shared" si="44"/>
        <v>#REF!</v>
      </c>
    </row>
    <row r="760" spans="1:12" x14ac:dyDescent="0.25">
      <c r="A760" s="3" t="s">
        <v>1187</v>
      </c>
      <c r="B760" s="3" t="s">
        <v>1196</v>
      </c>
      <c r="C760" s="3" t="str">
        <f t="shared" si="43"/>
        <v>02</v>
      </c>
      <c r="D760" s="3" t="s">
        <v>8</v>
      </c>
      <c r="E760" s="3">
        <v>13</v>
      </c>
      <c r="F760" s="3" t="s">
        <v>922</v>
      </c>
      <c r="G760" s="5" t="str">
        <f>VLOOKUP($A760,'[1]all active contracts with propo'!$A$1:$F$523,COLUMN()-4,0)</f>
        <v>Activated</v>
      </c>
      <c r="H760" s="5" t="str">
        <f>VLOOKUP($A760,'[1]all active contracts with propo'!$A$1:$F$523,COLUMN()-4,0)</f>
        <v>JEBPO SERVICES LLP</v>
      </c>
      <c r="I760" s="5" t="str">
        <f>VLOOKUP($A760,'[1]all active contracts with propo'!$A$1:$F$523,COLUMN()-4,0)</f>
        <v>Rumpa Das</v>
      </c>
      <c r="J760" s="5" t="str">
        <f>VLOOKUP($A760,'[1]all active contracts with propo'!$A$1:$F$523,COLUMN()-4,0)</f>
        <v>RMZ EcoWorld</v>
      </c>
      <c r="K760" s="5" t="e">
        <f>VLOOKUP($A760,'[1]all active contracts with propo'!$A$1:$F$523,COLUMN()-4,0)</f>
        <v>#REF!</v>
      </c>
      <c r="L760" t="e">
        <f t="shared" si="44"/>
        <v>#REF!</v>
      </c>
    </row>
    <row r="761" spans="1:12" x14ac:dyDescent="0.25">
      <c r="A761" s="3" t="s">
        <v>1187</v>
      </c>
      <c r="B761" s="3" t="s">
        <v>1197</v>
      </c>
      <c r="C761" s="3" t="str">
        <f t="shared" si="43"/>
        <v>02</v>
      </c>
      <c r="D761" s="3" t="s">
        <v>8</v>
      </c>
      <c r="E761" s="3">
        <v>13</v>
      </c>
      <c r="F761" s="3" t="s">
        <v>922</v>
      </c>
      <c r="G761" s="5" t="str">
        <f>VLOOKUP($A761,'[1]all active contracts with propo'!$A$1:$F$523,COLUMN()-4,0)</f>
        <v>Activated</v>
      </c>
      <c r="H761" s="5" t="str">
        <f>VLOOKUP($A761,'[1]all active contracts with propo'!$A$1:$F$523,COLUMN()-4,0)</f>
        <v>JEBPO SERVICES LLP</v>
      </c>
      <c r="I761" s="5" t="str">
        <f>VLOOKUP($A761,'[1]all active contracts with propo'!$A$1:$F$523,COLUMN()-4,0)</f>
        <v>Rumpa Das</v>
      </c>
      <c r="J761" s="5" t="str">
        <f>VLOOKUP($A761,'[1]all active contracts with propo'!$A$1:$F$523,COLUMN()-4,0)</f>
        <v>RMZ EcoWorld</v>
      </c>
      <c r="K761" s="5" t="e">
        <f>VLOOKUP($A761,'[1]all active contracts with propo'!$A$1:$F$523,COLUMN()-4,0)</f>
        <v>#REF!</v>
      </c>
      <c r="L761" t="e">
        <f t="shared" si="44"/>
        <v>#REF!</v>
      </c>
    </row>
    <row r="762" spans="1:12" x14ac:dyDescent="0.25">
      <c r="A762" s="3" t="s">
        <v>1187</v>
      </c>
      <c r="B762" s="3" t="s">
        <v>1198</v>
      </c>
      <c r="C762" s="3" t="str">
        <f t="shared" si="43"/>
        <v>02</v>
      </c>
      <c r="D762" s="3" t="s">
        <v>8</v>
      </c>
      <c r="E762" s="3">
        <v>13</v>
      </c>
      <c r="F762" s="3" t="s">
        <v>922</v>
      </c>
      <c r="G762" s="5" t="str">
        <f>VLOOKUP($A762,'[1]all active contracts with propo'!$A$1:$F$523,COLUMN()-4,0)</f>
        <v>Activated</v>
      </c>
      <c r="H762" s="5" t="str">
        <f>VLOOKUP($A762,'[1]all active contracts with propo'!$A$1:$F$523,COLUMN()-4,0)</f>
        <v>JEBPO SERVICES LLP</v>
      </c>
      <c r="I762" s="5" t="str">
        <f>VLOOKUP($A762,'[1]all active contracts with propo'!$A$1:$F$523,COLUMN()-4,0)</f>
        <v>Rumpa Das</v>
      </c>
      <c r="J762" s="5" t="str">
        <f>VLOOKUP($A762,'[1]all active contracts with propo'!$A$1:$F$523,COLUMN()-4,0)</f>
        <v>RMZ EcoWorld</v>
      </c>
      <c r="K762" s="5" t="e">
        <f>VLOOKUP($A762,'[1]all active contracts with propo'!$A$1:$F$523,COLUMN()-4,0)</f>
        <v>#REF!</v>
      </c>
      <c r="L762" t="e">
        <f t="shared" si="44"/>
        <v>#REF!</v>
      </c>
    </row>
    <row r="763" spans="1:12" x14ac:dyDescent="0.25">
      <c r="A763" s="3" t="s">
        <v>1187</v>
      </c>
      <c r="B763" s="3" t="s">
        <v>1199</v>
      </c>
      <c r="C763" s="3" t="str">
        <f t="shared" si="43"/>
        <v>02</v>
      </c>
      <c r="D763" s="3" t="s">
        <v>8</v>
      </c>
      <c r="E763" s="3">
        <v>13</v>
      </c>
      <c r="F763" s="3" t="s">
        <v>922</v>
      </c>
      <c r="G763" s="5" t="str">
        <f>VLOOKUP($A763,'[1]all active contracts with propo'!$A$1:$F$523,COLUMN()-4,0)</f>
        <v>Activated</v>
      </c>
      <c r="H763" s="5" t="str">
        <f>VLOOKUP($A763,'[1]all active contracts with propo'!$A$1:$F$523,COLUMN()-4,0)</f>
        <v>JEBPO SERVICES LLP</v>
      </c>
      <c r="I763" s="5" t="str">
        <f>VLOOKUP($A763,'[1]all active contracts with propo'!$A$1:$F$523,COLUMN()-4,0)</f>
        <v>Rumpa Das</v>
      </c>
      <c r="J763" s="5" t="str">
        <f>VLOOKUP($A763,'[1]all active contracts with propo'!$A$1:$F$523,COLUMN()-4,0)</f>
        <v>RMZ EcoWorld</v>
      </c>
      <c r="K763" s="5" t="e">
        <f>VLOOKUP($A763,'[1]all active contracts with propo'!$A$1:$F$523,COLUMN()-4,0)</f>
        <v>#REF!</v>
      </c>
      <c r="L763" t="e">
        <f t="shared" si="44"/>
        <v>#REF!</v>
      </c>
    </row>
    <row r="764" spans="1:12" x14ac:dyDescent="0.25">
      <c r="A764" s="3" t="s">
        <v>1187</v>
      </c>
      <c r="B764" s="3" t="s">
        <v>1200</v>
      </c>
      <c r="C764" s="3" t="str">
        <f t="shared" si="43"/>
        <v>02</v>
      </c>
      <c r="D764" s="3" t="s">
        <v>8</v>
      </c>
      <c r="E764" s="3">
        <v>13</v>
      </c>
      <c r="F764" s="3" t="s">
        <v>922</v>
      </c>
      <c r="G764" s="5" t="str">
        <f>VLOOKUP($A764,'[1]all active contracts with propo'!$A$1:$F$523,COLUMN()-4,0)</f>
        <v>Activated</v>
      </c>
      <c r="H764" s="5" t="str">
        <f>VLOOKUP($A764,'[1]all active contracts with propo'!$A$1:$F$523,COLUMN()-4,0)</f>
        <v>JEBPO SERVICES LLP</v>
      </c>
      <c r="I764" s="5" t="str">
        <f>VLOOKUP($A764,'[1]all active contracts with propo'!$A$1:$F$523,COLUMN()-4,0)</f>
        <v>Rumpa Das</v>
      </c>
      <c r="J764" s="5" t="str">
        <f>VLOOKUP($A764,'[1]all active contracts with propo'!$A$1:$F$523,COLUMN()-4,0)</f>
        <v>RMZ EcoWorld</v>
      </c>
      <c r="K764" s="5" t="e">
        <f>VLOOKUP($A764,'[1]all active contracts with propo'!$A$1:$F$523,COLUMN()-4,0)</f>
        <v>#REF!</v>
      </c>
      <c r="L764" t="e">
        <f t="shared" si="44"/>
        <v>#REF!</v>
      </c>
    </row>
    <row r="765" spans="1:12" x14ac:dyDescent="0.25">
      <c r="A765" s="3" t="s">
        <v>1201</v>
      </c>
      <c r="B765" s="3" t="s">
        <v>1202</v>
      </c>
      <c r="C765" s="3" t="str">
        <f t="shared" si="43"/>
        <v>02</v>
      </c>
      <c r="D765" s="3" t="s">
        <v>8</v>
      </c>
      <c r="E765" s="3">
        <v>3</v>
      </c>
      <c r="F765" s="3" t="s">
        <v>922</v>
      </c>
      <c r="G765" s="5" t="str">
        <f>VLOOKUP($A765,'[1]all active contracts with propo'!$A$1:$F$523,COLUMN()-4,0)</f>
        <v>Activated</v>
      </c>
      <c r="H765" s="5" t="str">
        <f>VLOOKUP($A765,'[1]all active contracts with propo'!$A$1:$F$523,COLUMN()-4,0)</f>
        <v>HIL Infotech LLP</v>
      </c>
      <c r="I765" s="5" t="str">
        <f>VLOOKUP($A765,'[1]all active contracts with propo'!$A$1:$F$523,COLUMN()-4,0)</f>
        <v>Jithin Raj</v>
      </c>
      <c r="J765" s="5" t="str">
        <f>VLOOKUP($A765,'[1]all active contracts with propo'!$A$1:$F$523,COLUMN()-4,0)</f>
        <v>RMZ EcoWorld</v>
      </c>
      <c r="K765" s="5" t="e">
        <f>VLOOKUP($A765,'[1]all active contracts with propo'!$A$1:$F$523,COLUMN()-4,0)</f>
        <v>#REF!</v>
      </c>
      <c r="L765" t="e">
        <f t="shared" si="44"/>
        <v>#REF!</v>
      </c>
    </row>
    <row r="766" spans="1:12" x14ac:dyDescent="0.25">
      <c r="A766" s="3" t="s">
        <v>1201</v>
      </c>
      <c r="B766" s="3" t="s">
        <v>1203</v>
      </c>
      <c r="C766" s="3" t="str">
        <f t="shared" si="43"/>
        <v>02</v>
      </c>
      <c r="D766" s="3" t="s">
        <v>8</v>
      </c>
      <c r="E766" s="3">
        <v>3</v>
      </c>
      <c r="F766" s="3" t="s">
        <v>922</v>
      </c>
      <c r="G766" s="5" t="str">
        <f>VLOOKUP($A766,'[1]all active contracts with propo'!$A$1:$F$523,COLUMN()-4,0)</f>
        <v>Activated</v>
      </c>
      <c r="H766" s="5" t="str">
        <f>VLOOKUP($A766,'[1]all active contracts with propo'!$A$1:$F$523,COLUMN()-4,0)</f>
        <v>HIL Infotech LLP</v>
      </c>
      <c r="I766" s="5" t="str">
        <f>VLOOKUP($A766,'[1]all active contracts with propo'!$A$1:$F$523,COLUMN()-4,0)</f>
        <v>Jithin Raj</v>
      </c>
      <c r="J766" s="5" t="str">
        <f>VLOOKUP($A766,'[1]all active contracts with propo'!$A$1:$F$523,COLUMN()-4,0)</f>
        <v>RMZ EcoWorld</v>
      </c>
      <c r="K766" s="5" t="e">
        <f>VLOOKUP($A766,'[1]all active contracts with propo'!$A$1:$F$523,COLUMN()-4,0)</f>
        <v>#REF!</v>
      </c>
      <c r="L766" t="e">
        <f t="shared" si="44"/>
        <v>#REF!</v>
      </c>
    </row>
    <row r="767" spans="1:12" x14ac:dyDescent="0.25">
      <c r="A767" s="3" t="s">
        <v>1201</v>
      </c>
      <c r="B767" s="3" t="s">
        <v>1204</v>
      </c>
      <c r="C767" s="3" t="str">
        <f t="shared" si="43"/>
        <v>02</v>
      </c>
      <c r="D767" s="3" t="s">
        <v>8</v>
      </c>
      <c r="E767" s="3">
        <v>3</v>
      </c>
      <c r="F767" s="3" t="s">
        <v>922</v>
      </c>
      <c r="G767" s="5" t="str">
        <f>VLOOKUP($A767,'[1]all active contracts with propo'!$A$1:$F$523,COLUMN()-4,0)</f>
        <v>Activated</v>
      </c>
      <c r="H767" s="5" t="str">
        <f>VLOOKUP($A767,'[1]all active contracts with propo'!$A$1:$F$523,COLUMN()-4,0)</f>
        <v>HIL Infotech LLP</v>
      </c>
      <c r="I767" s="5" t="str">
        <f>VLOOKUP($A767,'[1]all active contracts with propo'!$A$1:$F$523,COLUMN()-4,0)</f>
        <v>Jithin Raj</v>
      </c>
      <c r="J767" s="5" t="str">
        <f>VLOOKUP($A767,'[1]all active contracts with propo'!$A$1:$F$523,COLUMN()-4,0)</f>
        <v>RMZ EcoWorld</v>
      </c>
      <c r="K767" s="5" t="e">
        <f>VLOOKUP($A767,'[1]all active contracts with propo'!$A$1:$F$523,COLUMN()-4,0)</f>
        <v>#REF!</v>
      </c>
      <c r="L767" t="e">
        <f t="shared" si="44"/>
        <v>#REF!</v>
      </c>
    </row>
    <row r="768" spans="1:12" x14ac:dyDescent="0.25">
      <c r="A768" s="3" t="s">
        <v>1406</v>
      </c>
      <c r="B768" s="3" t="s">
        <v>978</v>
      </c>
      <c r="C768" s="3" t="str">
        <f t="shared" si="43"/>
        <v>00</v>
      </c>
      <c r="D768" s="3" t="s">
        <v>59</v>
      </c>
      <c r="E768" s="3">
        <v>1</v>
      </c>
      <c r="F768" s="3" t="s">
        <v>922</v>
      </c>
      <c r="G768" s="5" t="str">
        <f>VLOOKUP($A768,'[1]all active contracts with propo'!$A$1:$F$523,COLUMN()-4,0)</f>
        <v>Activated</v>
      </c>
      <c r="H768" s="5" t="str">
        <f>VLOOKUP($A768,'[1]all active contracts with propo'!$A$1:$F$523,COLUMN()-4,0)</f>
        <v>Pranam Academy Private Limited</v>
      </c>
      <c r="I768" s="5" t="str">
        <f>VLOOKUP($A768,'[1]all active contracts with propo'!$A$1:$F$523,COLUMN()-4,0)</f>
        <v>Rumpa Das</v>
      </c>
      <c r="J768" s="5" t="str">
        <f>VLOOKUP($A768,'[1]all active contracts with propo'!$A$1:$F$523,COLUMN()-4,0)</f>
        <v>RMZ EcoWorld</v>
      </c>
      <c r="K768" s="5" t="e">
        <f>VLOOKUP($A768,'[1]all active contracts with propo'!$A$1:$F$523,COLUMN()-4,0)</f>
        <v>#REF!</v>
      </c>
      <c r="L768" t="e">
        <f t="shared" si="44"/>
        <v>#REF!</v>
      </c>
    </row>
    <row r="769" spans="1:12" x14ac:dyDescent="0.25">
      <c r="A769" s="3" t="s">
        <v>1384</v>
      </c>
      <c r="B769" s="3" t="s">
        <v>1131</v>
      </c>
      <c r="C769" s="3" t="str">
        <f t="shared" si="43"/>
        <v>00</v>
      </c>
      <c r="D769" s="3" t="s">
        <v>59</v>
      </c>
      <c r="E769" s="3">
        <v>1</v>
      </c>
      <c r="F769" s="3" t="s">
        <v>922</v>
      </c>
      <c r="G769" s="5" t="str">
        <f>VLOOKUP($A769,'[1]all active contracts with propo'!$A$1:$F$523,COLUMN()-4,0)</f>
        <v>Activated</v>
      </c>
      <c r="H769" s="5" t="str">
        <f>VLOOKUP($A769,'[1]all active contracts with propo'!$A$1:$F$523,COLUMN()-4,0)</f>
        <v>Rishi Chandra</v>
      </c>
      <c r="I769" s="5" t="str">
        <f>VLOOKUP($A769,'[1]all active contracts with propo'!$A$1:$F$523,COLUMN()-4,0)</f>
        <v>Rumpa Das</v>
      </c>
      <c r="J769" s="5" t="str">
        <f>VLOOKUP($A769,'[1]all active contracts with propo'!$A$1:$F$523,COLUMN()-4,0)</f>
        <v>RMZ EcoWorld</v>
      </c>
      <c r="K769" s="5" t="e">
        <f>VLOOKUP($A769,'[1]all active contracts with propo'!$A$1:$F$523,COLUMN()-4,0)</f>
        <v>#REF!</v>
      </c>
      <c r="L769" t="e">
        <f t="shared" si="44"/>
        <v>#REF!</v>
      </c>
    </row>
    <row r="770" spans="1:12" x14ac:dyDescent="0.25">
      <c r="A770" s="3" t="s">
        <v>1206</v>
      </c>
      <c r="B770" s="3" t="s">
        <v>1207</v>
      </c>
      <c r="C770" s="3" t="str">
        <f t="shared" si="43"/>
        <v>02</v>
      </c>
      <c r="D770" s="3" t="s">
        <v>6</v>
      </c>
      <c r="E770" s="3">
        <v>10</v>
      </c>
      <c r="F770" s="3" t="s">
        <v>922</v>
      </c>
      <c r="G770" s="5" t="str">
        <f>VLOOKUP($A770,'[1]all active contracts with propo'!$A$1:$F$523,COLUMN()-4,0)</f>
        <v>Activated</v>
      </c>
      <c r="H770" s="5" t="str">
        <f>VLOOKUP($A770,'[1]all active contracts with propo'!$A$1:$F$523,COLUMN()-4,0)</f>
        <v>Intuition.ai India Private Limited</v>
      </c>
      <c r="I770" s="5" t="str">
        <f>VLOOKUP($A770,'[1]all active contracts with propo'!$A$1:$F$523,COLUMN()-4,0)</f>
        <v>Rumpa Das</v>
      </c>
      <c r="J770" s="5" t="str">
        <f>VLOOKUP($A770,'[1]all active contracts with propo'!$A$1:$F$523,COLUMN()-4,0)</f>
        <v>RMZ EcoWorld</v>
      </c>
      <c r="K770" s="5" t="e">
        <f>VLOOKUP($A770,'[1]all active contracts with propo'!$A$1:$F$523,COLUMN()-4,0)</f>
        <v>#REF!</v>
      </c>
      <c r="L770" t="e">
        <f t="shared" si="44"/>
        <v>#REF!</v>
      </c>
    </row>
    <row r="771" spans="1:12" x14ac:dyDescent="0.25">
      <c r="A771" s="3" t="s">
        <v>1385</v>
      </c>
      <c r="B771" s="3" t="s">
        <v>978</v>
      </c>
      <c r="C771" s="3" t="str">
        <f t="shared" si="43"/>
        <v>00</v>
      </c>
      <c r="D771" s="3" t="s">
        <v>59</v>
      </c>
      <c r="E771" s="3">
        <v>1</v>
      </c>
      <c r="F771" s="3" t="s">
        <v>922</v>
      </c>
      <c r="G771" s="5" t="str">
        <f>VLOOKUP($A771,'[1]all active contracts with propo'!$A$1:$F$523,COLUMN()-4,0)</f>
        <v>Activated</v>
      </c>
      <c r="H771" s="5" t="str">
        <f>VLOOKUP($A771,'[1]all active contracts with propo'!$A$1:$F$523,COLUMN()-4,0)</f>
        <v>Saggezza India Pvt. Ltd.</v>
      </c>
      <c r="I771" s="5" t="str">
        <f>VLOOKUP($A771,'[1]all active contracts with propo'!$A$1:$F$523,COLUMN()-4,0)</f>
        <v>Rumpa Das</v>
      </c>
      <c r="J771" s="5" t="str">
        <f>VLOOKUP($A771,'[1]all active contracts with propo'!$A$1:$F$523,COLUMN()-4,0)</f>
        <v>RMZ EcoWorld</v>
      </c>
      <c r="K771" s="5" t="e">
        <f>VLOOKUP($A771,'[1]all active contracts with propo'!$A$1:$F$523,COLUMN()-4,0)</f>
        <v>#REF!</v>
      </c>
      <c r="L771" t="e">
        <f t="shared" si="44"/>
        <v>#REF!</v>
      </c>
    </row>
    <row r="772" spans="1:12" x14ac:dyDescent="0.25">
      <c r="A772" s="3" t="s">
        <v>1205</v>
      </c>
      <c r="B772" s="3" t="s">
        <v>1125</v>
      </c>
      <c r="C772" s="3" t="str">
        <f t="shared" si="43"/>
        <v>00</v>
      </c>
      <c r="D772" s="3" t="s">
        <v>59</v>
      </c>
      <c r="E772" s="3">
        <v>2</v>
      </c>
      <c r="F772" s="3" t="s">
        <v>922</v>
      </c>
      <c r="G772" s="5" t="str">
        <f>VLOOKUP($A772,'[1]all active contracts with propo'!$A$1:$F$523,COLUMN()-4,0)</f>
        <v>Activated</v>
      </c>
      <c r="H772" s="5" t="str">
        <f>VLOOKUP($A772,'[1]all active contracts with propo'!$A$1:$F$523,COLUMN()-4,0)</f>
        <v>Sai Shankar</v>
      </c>
      <c r="I772" s="5" t="str">
        <f>VLOOKUP($A772,'[1]all active contracts with propo'!$A$1:$F$523,COLUMN()-4,0)</f>
        <v>Jithin Raj</v>
      </c>
      <c r="J772" s="5" t="str">
        <f>VLOOKUP($A772,'[1]all active contracts with propo'!$A$1:$F$523,COLUMN()-4,0)</f>
        <v>RMZ EcoWorld</v>
      </c>
      <c r="K772" s="5" t="e">
        <f>VLOOKUP($A772,'[1]all active contracts with propo'!$A$1:$F$523,COLUMN()-4,0)</f>
        <v>#REF!</v>
      </c>
      <c r="L772" t="e">
        <f t="shared" si="44"/>
        <v>#REF!</v>
      </c>
    </row>
    <row r="773" spans="1:12" x14ac:dyDescent="0.25">
      <c r="A773" s="3" t="s">
        <v>1205</v>
      </c>
      <c r="B773" s="3" t="s">
        <v>1133</v>
      </c>
      <c r="C773" s="3" t="str">
        <f t="shared" si="43"/>
        <v>00</v>
      </c>
      <c r="D773" s="3" t="s">
        <v>59</v>
      </c>
      <c r="E773" s="3">
        <v>2</v>
      </c>
      <c r="F773" s="3" t="s">
        <v>922</v>
      </c>
      <c r="G773" s="5" t="str">
        <f>VLOOKUP($A773,'[1]all active contracts with propo'!$A$1:$F$523,COLUMN()-4,0)</f>
        <v>Activated</v>
      </c>
      <c r="H773" s="5" t="str">
        <f>VLOOKUP($A773,'[1]all active contracts with propo'!$A$1:$F$523,COLUMN()-4,0)</f>
        <v>Sai Shankar</v>
      </c>
      <c r="I773" s="5" t="str">
        <f>VLOOKUP($A773,'[1]all active contracts with propo'!$A$1:$F$523,COLUMN()-4,0)</f>
        <v>Jithin Raj</v>
      </c>
      <c r="J773" s="5" t="str">
        <f>VLOOKUP($A773,'[1]all active contracts with propo'!$A$1:$F$523,COLUMN()-4,0)</f>
        <v>RMZ EcoWorld</v>
      </c>
      <c r="K773" s="5" t="e">
        <f>VLOOKUP($A773,'[1]all active contracts with propo'!$A$1:$F$523,COLUMN()-4,0)</f>
        <v>#REF!</v>
      </c>
      <c r="L773" t="e">
        <f t="shared" si="44"/>
        <v>#REF!</v>
      </c>
    </row>
    <row r="774" spans="1:12" x14ac:dyDescent="0.25">
      <c r="A774" s="3" t="s">
        <v>1218</v>
      </c>
      <c r="B774" s="3" t="s">
        <v>989</v>
      </c>
      <c r="C774" s="3" t="str">
        <f t="shared" si="43"/>
        <v>01</v>
      </c>
      <c r="D774" s="3" t="s">
        <v>6</v>
      </c>
      <c r="E774" s="3">
        <v>6</v>
      </c>
      <c r="F774" s="3" t="s">
        <v>922</v>
      </c>
      <c r="G774" s="5" t="str">
        <f>VLOOKUP($A774,'[1]all active contracts with propo'!$A$1:$F$523,COLUMN()-4,0)</f>
        <v>Activated</v>
      </c>
      <c r="H774" s="5" t="str">
        <f>VLOOKUP($A774,'[1]all active contracts with propo'!$A$1:$F$523,COLUMN()-4,0)</f>
        <v>DIGITALDOT CONSULTANCY INDIA PVT. LTD.</v>
      </c>
      <c r="I774" s="5" t="str">
        <f>VLOOKUP($A774,'[1]all active contracts with propo'!$A$1:$F$523,COLUMN()-4,0)</f>
        <v>Rumpa Das</v>
      </c>
      <c r="J774" s="5" t="str">
        <f>VLOOKUP($A774,'[1]all active contracts with propo'!$A$1:$F$523,COLUMN()-4,0)</f>
        <v>RMZ EcoWorld</v>
      </c>
      <c r="K774" s="5" t="e">
        <f>VLOOKUP($A774,'[1]all active contracts with propo'!$A$1:$F$523,COLUMN()-4,0)</f>
        <v>#REF!</v>
      </c>
      <c r="L774" t="e">
        <f t="shared" si="44"/>
        <v>#REF!</v>
      </c>
    </row>
    <row r="775" spans="1:12" x14ac:dyDescent="0.25">
      <c r="A775" s="3" t="s">
        <v>1219</v>
      </c>
      <c r="B775" s="3" t="s">
        <v>1154</v>
      </c>
      <c r="C775" s="3" t="str">
        <f t="shared" si="43"/>
        <v>02</v>
      </c>
      <c r="D775" s="3" t="s">
        <v>6</v>
      </c>
      <c r="E775" s="3">
        <v>304</v>
      </c>
      <c r="F775" s="3" t="s">
        <v>922</v>
      </c>
      <c r="G775" s="5" t="str">
        <f>VLOOKUP($A775,'[1]all active contracts with propo'!$A$1:$F$523,COLUMN()-4,0)</f>
        <v>Activated</v>
      </c>
      <c r="H775" s="5" t="str">
        <f>VLOOKUP($A775,'[1]all active contracts with propo'!$A$1:$F$523,COLUMN()-4,0)</f>
        <v>State Street Corporate Services Mumbai Private Limited</v>
      </c>
      <c r="I775" s="5" t="str">
        <f>VLOOKUP($A775,'[1]all active contracts with propo'!$A$1:$F$523,COLUMN()-4,0)</f>
        <v>Imaad Ahmed</v>
      </c>
      <c r="J775" s="5" t="str">
        <f>VLOOKUP($A775,'[1]all active contracts with propo'!$A$1:$F$523,COLUMN()-4,0)</f>
        <v>RMZ EcoWorld</v>
      </c>
      <c r="K775" s="5" t="e">
        <f>VLOOKUP($A775,'[1]all active contracts with propo'!$A$1:$F$523,COLUMN()-4,0)</f>
        <v>#REF!</v>
      </c>
      <c r="L775" t="e">
        <f t="shared" si="44"/>
        <v>#REF!</v>
      </c>
    </row>
    <row r="776" spans="1:12" x14ac:dyDescent="0.25">
      <c r="A776" s="3" t="s">
        <v>1219</v>
      </c>
      <c r="B776" s="3" t="s">
        <v>1155</v>
      </c>
      <c r="C776" s="3" t="str">
        <f t="shared" si="43"/>
        <v>02</v>
      </c>
      <c r="D776" s="3" t="s">
        <v>6</v>
      </c>
      <c r="E776" s="3">
        <v>304</v>
      </c>
      <c r="F776" s="3" t="s">
        <v>922</v>
      </c>
      <c r="G776" s="5" t="str">
        <f>VLOOKUP($A776,'[1]all active contracts with propo'!$A$1:$F$523,COLUMN()-4,0)</f>
        <v>Activated</v>
      </c>
      <c r="H776" s="5" t="str">
        <f>VLOOKUP($A776,'[1]all active contracts with propo'!$A$1:$F$523,COLUMN()-4,0)</f>
        <v>State Street Corporate Services Mumbai Private Limited</v>
      </c>
      <c r="I776" s="5" t="str">
        <f>VLOOKUP($A776,'[1]all active contracts with propo'!$A$1:$F$523,COLUMN()-4,0)</f>
        <v>Imaad Ahmed</v>
      </c>
      <c r="J776" s="5" t="str">
        <f>VLOOKUP($A776,'[1]all active contracts with propo'!$A$1:$F$523,COLUMN()-4,0)</f>
        <v>RMZ EcoWorld</v>
      </c>
      <c r="K776" s="5" t="e">
        <f>VLOOKUP($A776,'[1]all active contracts with propo'!$A$1:$F$523,COLUMN()-4,0)</f>
        <v>#REF!</v>
      </c>
      <c r="L776" t="e">
        <f t="shared" si="44"/>
        <v>#REF!</v>
      </c>
    </row>
    <row r="777" spans="1:12" x14ac:dyDescent="0.25">
      <c r="A777" s="3" t="s">
        <v>1219</v>
      </c>
      <c r="B777" s="3" t="s">
        <v>1156</v>
      </c>
      <c r="C777" s="3" t="str">
        <f t="shared" si="43"/>
        <v>02</v>
      </c>
      <c r="D777" s="3" t="s">
        <v>6</v>
      </c>
      <c r="E777" s="3">
        <v>304</v>
      </c>
      <c r="F777" s="3" t="s">
        <v>922</v>
      </c>
      <c r="G777" s="5" t="str">
        <f>VLOOKUP($A777,'[1]all active contracts with propo'!$A$1:$F$523,COLUMN()-4,0)</f>
        <v>Activated</v>
      </c>
      <c r="H777" s="5" t="str">
        <f>VLOOKUP($A777,'[1]all active contracts with propo'!$A$1:$F$523,COLUMN()-4,0)</f>
        <v>State Street Corporate Services Mumbai Private Limited</v>
      </c>
      <c r="I777" s="5" t="str">
        <f>VLOOKUP($A777,'[1]all active contracts with propo'!$A$1:$F$523,COLUMN()-4,0)</f>
        <v>Imaad Ahmed</v>
      </c>
      <c r="J777" s="5" t="str">
        <f>VLOOKUP($A777,'[1]all active contracts with propo'!$A$1:$F$523,COLUMN()-4,0)</f>
        <v>RMZ EcoWorld</v>
      </c>
      <c r="K777" s="5" t="e">
        <f>VLOOKUP($A777,'[1]all active contracts with propo'!$A$1:$F$523,COLUMN()-4,0)</f>
        <v>#REF!</v>
      </c>
      <c r="L777" t="e">
        <f t="shared" si="44"/>
        <v>#REF!</v>
      </c>
    </row>
    <row r="778" spans="1:12" x14ac:dyDescent="0.25">
      <c r="A778" s="3" t="s">
        <v>1219</v>
      </c>
      <c r="B778" s="3" t="s">
        <v>1157</v>
      </c>
      <c r="C778" s="3" t="str">
        <f t="shared" si="43"/>
        <v>02</v>
      </c>
      <c r="D778" s="3" t="s">
        <v>6</v>
      </c>
      <c r="E778" s="3">
        <v>304</v>
      </c>
      <c r="F778" s="3" t="s">
        <v>922</v>
      </c>
      <c r="G778" s="5" t="str">
        <f>VLOOKUP($A778,'[1]all active contracts with propo'!$A$1:$F$523,COLUMN()-4,0)</f>
        <v>Activated</v>
      </c>
      <c r="H778" s="5" t="str">
        <f>VLOOKUP($A778,'[1]all active contracts with propo'!$A$1:$F$523,COLUMN()-4,0)</f>
        <v>State Street Corporate Services Mumbai Private Limited</v>
      </c>
      <c r="I778" s="5" t="str">
        <f>VLOOKUP($A778,'[1]all active contracts with propo'!$A$1:$F$523,COLUMN()-4,0)</f>
        <v>Imaad Ahmed</v>
      </c>
      <c r="J778" s="5" t="str">
        <f>VLOOKUP($A778,'[1]all active contracts with propo'!$A$1:$F$523,COLUMN()-4,0)</f>
        <v>RMZ EcoWorld</v>
      </c>
      <c r="K778" s="5" t="e">
        <f>VLOOKUP($A778,'[1]all active contracts with propo'!$A$1:$F$523,COLUMN()-4,0)</f>
        <v>#REF!</v>
      </c>
      <c r="L778" t="e">
        <f t="shared" si="44"/>
        <v>#REF!</v>
      </c>
    </row>
    <row r="779" spans="1:12" x14ac:dyDescent="0.25">
      <c r="A779" s="3" t="s">
        <v>1219</v>
      </c>
      <c r="B779" s="3" t="s">
        <v>1158</v>
      </c>
      <c r="C779" s="3" t="str">
        <f t="shared" si="43"/>
        <v>02</v>
      </c>
      <c r="D779" s="3" t="s">
        <v>6</v>
      </c>
      <c r="E779" s="3">
        <v>304</v>
      </c>
      <c r="F779" s="3" t="s">
        <v>922</v>
      </c>
      <c r="G779" s="5" t="str">
        <f>VLOOKUP($A779,'[1]all active contracts with propo'!$A$1:$F$523,COLUMN()-4,0)</f>
        <v>Activated</v>
      </c>
      <c r="H779" s="5" t="str">
        <f>VLOOKUP($A779,'[1]all active contracts with propo'!$A$1:$F$523,COLUMN()-4,0)</f>
        <v>State Street Corporate Services Mumbai Private Limited</v>
      </c>
      <c r="I779" s="5" t="str">
        <f>VLOOKUP($A779,'[1]all active contracts with propo'!$A$1:$F$523,COLUMN()-4,0)</f>
        <v>Imaad Ahmed</v>
      </c>
      <c r="J779" s="5" t="str">
        <f>VLOOKUP($A779,'[1]all active contracts with propo'!$A$1:$F$523,COLUMN()-4,0)</f>
        <v>RMZ EcoWorld</v>
      </c>
      <c r="K779" s="5" t="e">
        <f>VLOOKUP($A779,'[1]all active contracts with propo'!$A$1:$F$523,COLUMN()-4,0)</f>
        <v>#REF!</v>
      </c>
      <c r="L779" t="e">
        <f t="shared" si="44"/>
        <v>#REF!</v>
      </c>
    </row>
    <row r="780" spans="1:12" x14ac:dyDescent="0.25">
      <c r="A780" s="3" t="s">
        <v>1219</v>
      </c>
      <c r="B780" s="3" t="s">
        <v>1159</v>
      </c>
      <c r="C780" s="3" t="str">
        <f t="shared" si="43"/>
        <v>02</v>
      </c>
      <c r="D780" s="3" t="s">
        <v>6</v>
      </c>
      <c r="E780" s="3">
        <v>304</v>
      </c>
      <c r="F780" s="3" t="s">
        <v>922</v>
      </c>
      <c r="G780" s="5" t="str">
        <f>VLOOKUP($A780,'[1]all active contracts with propo'!$A$1:$F$523,COLUMN()-4,0)</f>
        <v>Activated</v>
      </c>
      <c r="H780" s="5" t="str">
        <f>VLOOKUP($A780,'[1]all active contracts with propo'!$A$1:$F$523,COLUMN()-4,0)</f>
        <v>State Street Corporate Services Mumbai Private Limited</v>
      </c>
      <c r="I780" s="5" t="str">
        <f>VLOOKUP($A780,'[1]all active contracts with propo'!$A$1:$F$523,COLUMN()-4,0)</f>
        <v>Imaad Ahmed</v>
      </c>
      <c r="J780" s="5" t="str">
        <f>VLOOKUP($A780,'[1]all active contracts with propo'!$A$1:$F$523,COLUMN()-4,0)</f>
        <v>RMZ EcoWorld</v>
      </c>
      <c r="K780" s="5" t="e">
        <f>VLOOKUP($A780,'[1]all active contracts with propo'!$A$1:$F$523,COLUMN()-4,0)</f>
        <v>#REF!</v>
      </c>
      <c r="L780" t="e">
        <f t="shared" si="44"/>
        <v>#REF!</v>
      </c>
    </row>
    <row r="781" spans="1:12" x14ac:dyDescent="0.25">
      <c r="A781" s="3" t="s">
        <v>1219</v>
      </c>
      <c r="B781" s="3" t="s">
        <v>1160</v>
      </c>
      <c r="C781" s="3" t="str">
        <f t="shared" si="43"/>
        <v>02</v>
      </c>
      <c r="D781" s="3" t="s">
        <v>6</v>
      </c>
      <c r="E781" s="3">
        <v>304</v>
      </c>
      <c r="F781" s="3" t="s">
        <v>922</v>
      </c>
      <c r="G781" s="5" t="str">
        <f>VLOOKUP($A781,'[1]all active contracts with propo'!$A$1:$F$523,COLUMN()-4,0)</f>
        <v>Activated</v>
      </c>
      <c r="H781" s="5" t="str">
        <f>VLOOKUP($A781,'[1]all active contracts with propo'!$A$1:$F$523,COLUMN()-4,0)</f>
        <v>State Street Corporate Services Mumbai Private Limited</v>
      </c>
      <c r="I781" s="5" t="str">
        <f>VLOOKUP($A781,'[1]all active contracts with propo'!$A$1:$F$523,COLUMN()-4,0)</f>
        <v>Imaad Ahmed</v>
      </c>
      <c r="J781" s="5" t="str">
        <f>VLOOKUP($A781,'[1]all active contracts with propo'!$A$1:$F$523,COLUMN()-4,0)</f>
        <v>RMZ EcoWorld</v>
      </c>
      <c r="K781" s="5" t="e">
        <f>VLOOKUP($A781,'[1]all active contracts with propo'!$A$1:$F$523,COLUMN()-4,0)</f>
        <v>#REF!</v>
      </c>
      <c r="L781" t="e">
        <f t="shared" si="44"/>
        <v>#REF!</v>
      </c>
    </row>
    <row r="782" spans="1:12" x14ac:dyDescent="0.25">
      <c r="A782" s="3" t="s">
        <v>1219</v>
      </c>
      <c r="B782" s="3" t="s">
        <v>1161</v>
      </c>
      <c r="C782" s="3" t="str">
        <f t="shared" si="43"/>
        <v>02</v>
      </c>
      <c r="D782" s="3" t="s">
        <v>6</v>
      </c>
      <c r="E782" s="3">
        <v>304</v>
      </c>
      <c r="F782" s="3" t="s">
        <v>922</v>
      </c>
      <c r="G782" s="5" t="str">
        <f>VLOOKUP($A782,'[1]all active contracts with propo'!$A$1:$F$523,COLUMN()-4,0)</f>
        <v>Activated</v>
      </c>
      <c r="H782" s="5" t="str">
        <f>VLOOKUP($A782,'[1]all active contracts with propo'!$A$1:$F$523,COLUMN()-4,0)</f>
        <v>State Street Corporate Services Mumbai Private Limited</v>
      </c>
      <c r="I782" s="5" t="str">
        <f>VLOOKUP($A782,'[1]all active contracts with propo'!$A$1:$F$523,COLUMN()-4,0)</f>
        <v>Imaad Ahmed</v>
      </c>
      <c r="J782" s="5" t="str">
        <f>VLOOKUP($A782,'[1]all active contracts with propo'!$A$1:$F$523,COLUMN()-4,0)</f>
        <v>RMZ EcoWorld</v>
      </c>
      <c r="K782" s="5" t="e">
        <f>VLOOKUP($A782,'[1]all active contracts with propo'!$A$1:$F$523,COLUMN()-4,0)</f>
        <v>#REF!</v>
      </c>
      <c r="L782" t="e">
        <f t="shared" si="44"/>
        <v>#REF!</v>
      </c>
    </row>
    <row r="783" spans="1:12" x14ac:dyDescent="0.25">
      <c r="A783" s="3" t="s">
        <v>1219</v>
      </c>
      <c r="B783" s="3" t="s">
        <v>1220</v>
      </c>
      <c r="C783" s="3" t="str">
        <f t="shared" si="43"/>
        <v>02</v>
      </c>
      <c r="D783" s="3" t="s">
        <v>6</v>
      </c>
      <c r="E783" s="3">
        <v>304</v>
      </c>
      <c r="F783" s="3" t="s">
        <v>922</v>
      </c>
      <c r="G783" s="5" t="str">
        <f>VLOOKUP($A783,'[1]all active contracts with propo'!$A$1:$F$523,COLUMN()-4,0)</f>
        <v>Activated</v>
      </c>
      <c r="H783" s="5" t="str">
        <f>VLOOKUP($A783,'[1]all active contracts with propo'!$A$1:$F$523,COLUMN()-4,0)</f>
        <v>State Street Corporate Services Mumbai Private Limited</v>
      </c>
      <c r="I783" s="5" t="str">
        <f>VLOOKUP($A783,'[1]all active contracts with propo'!$A$1:$F$523,COLUMN()-4,0)</f>
        <v>Imaad Ahmed</v>
      </c>
      <c r="J783" s="5" t="str">
        <f>VLOOKUP($A783,'[1]all active contracts with propo'!$A$1:$F$523,COLUMN()-4,0)</f>
        <v>RMZ EcoWorld</v>
      </c>
      <c r="K783" s="5" t="e">
        <f>VLOOKUP($A783,'[1]all active contracts with propo'!$A$1:$F$523,COLUMN()-4,0)</f>
        <v>#REF!</v>
      </c>
      <c r="L783" t="e">
        <f t="shared" si="44"/>
        <v>#REF!</v>
      </c>
    </row>
    <row r="784" spans="1:12" x14ac:dyDescent="0.25">
      <c r="A784" s="3" t="s">
        <v>1219</v>
      </c>
      <c r="B784" s="3" t="s">
        <v>1162</v>
      </c>
      <c r="C784" s="3" t="str">
        <f t="shared" si="43"/>
        <v>02</v>
      </c>
      <c r="D784" s="3" t="s">
        <v>6</v>
      </c>
      <c r="E784" s="3">
        <v>304</v>
      </c>
      <c r="F784" s="3" t="s">
        <v>922</v>
      </c>
      <c r="G784" s="5" t="str">
        <f>VLOOKUP($A784,'[1]all active contracts with propo'!$A$1:$F$523,COLUMN()-4,0)</f>
        <v>Activated</v>
      </c>
      <c r="H784" s="5" t="str">
        <f>VLOOKUP($A784,'[1]all active contracts with propo'!$A$1:$F$523,COLUMN()-4,0)</f>
        <v>State Street Corporate Services Mumbai Private Limited</v>
      </c>
      <c r="I784" s="5" t="str">
        <f>VLOOKUP($A784,'[1]all active contracts with propo'!$A$1:$F$523,COLUMN()-4,0)</f>
        <v>Imaad Ahmed</v>
      </c>
      <c r="J784" s="5" t="str">
        <f>VLOOKUP($A784,'[1]all active contracts with propo'!$A$1:$F$523,COLUMN()-4,0)</f>
        <v>RMZ EcoWorld</v>
      </c>
      <c r="K784" s="5" t="e">
        <f>VLOOKUP($A784,'[1]all active contracts with propo'!$A$1:$F$523,COLUMN()-4,0)</f>
        <v>#REF!</v>
      </c>
      <c r="L784" t="e">
        <f t="shared" si="44"/>
        <v>#REF!</v>
      </c>
    </row>
    <row r="785" spans="1:12" x14ac:dyDescent="0.25">
      <c r="A785" s="3" t="s">
        <v>1219</v>
      </c>
      <c r="B785" s="3" t="s">
        <v>1163</v>
      </c>
      <c r="C785" s="3" t="str">
        <f t="shared" si="43"/>
        <v>02</v>
      </c>
      <c r="D785" s="3" t="s">
        <v>6</v>
      </c>
      <c r="E785" s="3">
        <v>304</v>
      </c>
      <c r="F785" s="3" t="s">
        <v>922</v>
      </c>
      <c r="G785" s="5" t="str">
        <f>VLOOKUP($A785,'[1]all active contracts with propo'!$A$1:$F$523,COLUMN()-4,0)</f>
        <v>Activated</v>
      </c>
      <c r="H785" s="5" t="str">
        <f>VLOOKUP($A785,'[1]all active contracts with propo'!$A$1:$F$523,COLUMN()-4,0)</f>
        <v>State Street Corporate Services Mumbai Private Limited</v>
      </c>
      <c r="I785" s="5" t="str">
        <f>VLOOKUP($A785,'[1]all active contracts with propo'!$A$1:$F$523,COLUMN()-4,0)</f>
        <v>Imaad Ahmed</v>
      </c>
      <c r="J785" s="5" t="str">
        <f>VLOOKUP($A785,'[1]all active contracts with propo'!$A$1:$F$523,COLUMN()-4,0)</f>
        <v>RMZ EcoWorld</v>
      </c>
      <c r="K785" s="5" t="e">
        <f>VLOOKUP($A785,'[1]all active contracts with propo'!$A$1:$F$523,COLUMN()-4,0)</f>
        <v>#REF!</v>
      </c>
      <c r="L785" t="e">
        <f t="shared" si="44"/>
        <v>#REF!</v>
      </c>
    </row>
    <row r="786" spans="1:12" x14ac:dyDescent="0.25">
      <c r="A786" s="3" t="s">
        <v>1219</v>
      </c>
      <c r="B786" s="3" t="s">
        <v>1164</v>
      </c>
      <c r="C786" s="3" t="str">
        <f t="shared" si="43"/>
        <v>02</v>
      </c>
      <c r="D786" s="3" t="s">
        <v>6</v>
      </c>
      <c r="E786" s="3">
        <v>304</v>
      </c>
      <c r="F786" s="3" t="s">
        <v>922</v>
      </c>
      <c r="G786" s="5" t="str">
        <f>VLOOKUP($A786,'[1]all active contracts with propo'!$A$1:$F$523,COLUMN()-4,0)</f>
        <v>Activated</v>
      </c>
      <c r="H786" s="5" t="str">
        <f>VLOOKUP($A786,'[1]all active contracts with propo'!$A$1:$F$523,COLUMN()-4,0)</f>
        <v>State Street Corporate Services Mumbai Private Limited</v>
      </c>
      <c r="I786" s="5" t="str">
        <f>VLOOKUP($A786,'[1]all active contracts with propo'!$A$1:$F$523,COLUMN()-4,0)</f>
        <v>Imaad Ahmed</v>
      </c>
      <c r="J786" s="5" t="str">
        <f>VLOOKUP($A786,'[1]all active contracts with propo'!$A$1:$F$523,COLUMN()-4,0)</f>
        <v>RMZ EcoWorld</v>
      </c>
      <c r="K786" s="5" t="e">
        <f>VLOOKUP($A786,'[1]all active contracts with propo'!$A$1:$F$523,COLUMN()-4,0)</f>
        <v>#REF!</v>
      </c>
      <c r="L786" t="e">
        <f t="shared" si="44"/>
        <v>#REF!</v>
      </c>
    </row>
    <row r="787" spans="1:12" x14ac:dyDescent="0.25">
      <c r="A787" s="3" t="s">
        <v>1219</v>
      </c>
      <c r="B787" s="3" t="s">
        <v>1221</v>
      </c>
      <c r="C787" s="3" t="str">
        <f t="shared" si="43"/>
        <v>02</v>
      </c>
      <c r="D787" s="3" t="s">
        <v>6</v>
      </c>
      <c r="E787" s="3">
        <v>304</v>
      </c>
      <c r="F787" s="3" t="s">
        <v>922</v>
      </c>
      <c r="G787" s="5" t="str">
        <f>VLOOKUP($A787,'[1]all active contracts with propo'!$A$1:$F$523,COLUMN()-4,0)</f>
        <v>Activated</v>
      </c>
      <c r="H787" s="5" t="str">
        <f>VLOOKUP($A787,'[1]all active contracts with propo'!$A$1:$F$523,COLUMN()-4,0)</f>
        <v>State Street Corporate Services Mumbai Private Limited</v>
      </c>
      <c r="I787" s="5" t="str">
        <f>VLOOKUP($A787,'[1]all active contracts with propo'!$A$1:$F$523,COLUMN()-4,0)</f>
        <v>Imaad Ahmed</v>
      </c>
      <c r="J787" s="5" t="str">
        <f>VLOOKUP($A787,'[1]all active contracts with propo'!$A$1:$F$523,COLUMN()-4,0)</f>
        <v>RMZ EcoWorld</v>
      </c>
      <c r="K787" s="5" t="e">
        <f>VLOOKUP($A787,'[1]all active contracts with propo'!$A$1:$F$523,COLUMN()-4,0)</f>
        <v>#REF!</v>
      </c>
      <c r="L787" t="e">
        <f t="shared" si="44"/>
        <v>#REF!</v>
      </c>
    </row>
    <row r="788" spans="1:12" x14ac:dyDescent="0.25">
      <c r="A788" s="3" t="s">
        <v>1219</v>
      </c>
      <c r="B788" s="3" t="s">
        <v>1222</v>
      </c>
      <c r="C788" s="3" t="str">
        <f t="shared" si="43"/>
        <v>02</v>
      </c>
      <c r="D788" s="3" t="s">
        <v>6</v>
      </c>
      <c r="E788" s="3">
        <v>304</v>
      </c>
      <c r="F788" s="3" t="s">
        <v>922</v>
      </c>
      <c r="G788" s="5" t="str">
        <f>VLOOKUP($A788,'[1]all active contracts with propo'!$A$1:$F$523,COLUMN()-4,0)</f>
        <v>Activated</v>
      </c>
      <c r="H788" s="5" t="str">
        <f>VLOOKUP($A788,'[1]all active contracts with propo'!$A$1:$F$523,COLUMN()-4,0)</f>
        <v>State Street Corporate Services Mumbai Private Limited</v>
      </c>
      <c r="I788" s="5" t="str">
        <f>VLOOKUP($A788,'[1]all active contracts with propo'!$A$1:$F$523,COLUMN()-4,0)</f>
        <v>Imaad Ahmed</v>
      </c>
      <c r="J788" s="5" t="str">
        <f>VLOOKUP($A788,'[1]all active contracts with propo'!$A$1:$F$523,COLUMN()-4,0)</f>
        <v>RMZ EcoWorld</v>
      </c>
      <c r="K788" s="5" t="e">
        <f>VLOOKUP($A788,'[1]all active contracts with propo'!$A$1:$F$523,COLUMN()-4,0)</f>
        <v>#REF!</v>
      </c>
      <c r="L788" t="e">
        <f t="shared" si="44"/>
        <v>#REF!</v>
      </c>
    </row>
    <row r="789" spans="1:12" x14ac:dyDescent="0.25">
      <c r="A789" s="3" t="s">
        <v>1219</v>
      </c>
      <c r="B789" s="3" t="s">
        <v>1223</v>
      </c>
      <c r="C789" s="3" t="str">
        <f t="shared" si="43"/>
        <v>02</v>
      </c>
      <c r="D789" s="3" t="s">
        <v>6</v>
      </c>
      <c r="E789" s="3">
        <v>304</v>
      </c>
      <c r="F789" s="3" t="s">
        <v>922</v>
      </c>
      <c r="G789" s="5" t="str">
        <f>VLOOKUP($A789,'[1]all active contracts with propo'!$A$1:$F$523,COLUMN()-4,0)</f>
        <v>Activated</v>
      </c>
      <c r="H789" s="5" t="str">
        <f>VLOOKUP($A789,'[1]all active contracts with propo'!$A$1:$F$523,COLUMN()-4,0)</f>
        <v>State Street Corporate Services Mumbai Private Limited</v>
      </c>
      <c r="I789" s="5" t="str">
        <f>VLOOKUP($A789,'[1]all active contracts with propo'!$A$1:$F$523,COLUMN()-4,0)</f>
        <v>Imaad Ahmed</v>
      </c>
      <c r="J789" s="5" t="str">
        <f>VLOOKUP($A789,'[1]all active contracts with propo'!$A$1:$F$523,COLUMN()-4,0)</f>
        <v>RMZ EcoWorld</v>
      </c>
      <c r="K789" s="5" t="e">
        <f>VLOOKUP($A789,'[1]all active contracts with propo'!$A$1:$F$523,COLUMN()-4,0)</f>
        <v>#REF!</v>
      </c>
      <c r="L789" t="e">
        <f t="shared" si="44"/>
        <v>#REF!</v>
      </c>
    </row>
    <row r="790" spans="1:12" x14ac:dyDescent="0.25">
      <c r="A790" s="3" t="s">
        <v>1219</v>
      </c>
      <c r="B790" s="3" t="s">
        <v>1224</v>
      </c>
      <c r="C790" s="3" t="str">
        <f t="shared" si="43"/>
        <v>02</v>
      </c>
      <c r="D790" s="3" t="s">
        <v>6</v>
      </c>
      <c r="E790" s="3">
        <v>304</v>
      </c>
      <c r="F790" s="3" t="s">
        <v>922</v>
      </c>
      <c r="G790" s="5" t="str">
        <f>VLOOKUP($A790,'[1]all active contracts with propo'!$A$1:$F$523,COLUMN()-4,0)</f>
        <v>Activated</v>
      </c>
      <c r="H790" s="5" t="str">
        <f>VLOOKUP($A790,'[1]all active contracts with propo'!$A$1:$F$523,COLUMN()-4,0)</f>
        <v>State Street Corporate Services Mumbai Private Limited</v>
      </c>
      <c r="I790" s="5" t="str">
        <f>VLOOKUP($A790,'[1]all active contracts with propo'!$A$1:$F$523,COLUMN()-4,0)</f>
        <v>Imaad Ahmed</v>
      </c>
      <c r="J790" s="5" t="str">
        <f>VLOOKUP($A790,'[1]all active contracts with propo'!$A$1:$F$523,COLUMN()-4,0)</f>
        <v>RMZ EcoWorld</v>
      </c>
      <c r="K790" s="5" t="e">
        <f>VLOOKUP($A790,'[1]all active contracts with propo'!$A$1:$F$523,COLUMN()-4,0)</f>
        <v>#REF!</v>
      </c>
      <c r="L790" t="e">
        <f t="shared" si="44"/>
        <v>#REF!</v>
      </c>
    </row>
    <row r="791" spans="1:12" x14ac:dyDescent="0.25">
      <c r="A791" s="3" t="s">
        <v>1219</v>
      </c>
      <c r="B791" s="3" t="s">
        <v>1225</v>
      </c>
      <c r="C791" s="3" t="str">
        <f t="shared" si="43"/>
        <v>02</v>
      </c>
      <c r="D791" s="3" t="s">
        <v>6</v>
      </c>
      <c r="E791" s="3">
        <v>304</v>
      </c>
      <c r="F791" s="3" t="s">
        <v>922</v>
      </c>
      <c r="G791" s="5" t="str">
        <f>VLOOKUP($A791,'[1]all active contracts with propo'!$A$1:$F$523,COLUMN()-4,0)</f>
        <v>Activated</v>
      </c>
      <c r="H791" s="5" t="str">
        <f>VLOOKUP($A791,'[1]all active contracts with propo'!$A$1:$F$523,COLUMN()-4,0)</f>
        <v>State Street Corporate Services Mumbai Private Limited</v>
      </c>
      <c r="I791" s="5" t="str">
        <f>VLOOKUP($A791,'[1]all active contracts with propo'!$A$1:$F$523,COLUMN()-4,0)</f>
        <v>Imaad Ahmed</v>
      </c>
      <c r="J791" s="5" t="str">
        <f>VLOOKUP($A791,'[1]all active contracts with propo'!$A$1:$F$523,COLUMN()-4,0)</f>
        <v>RMZ EcoWorld</v>
      </c>
      <c r="K791" s="5" t="e">
        <f>VLOOKUP($A791,'[1]all active contracts with propo'!$A$1:$F$523,COLUMN()-4,0)</f>
        <v>#REF!</v>
      </c>
      <c r="L791" t="e">
        <f t="shared" si="44"/>
        <v>#REF!</v>
      </c>
    </row>
    <row r="792" spans="1:12" x14ac:dyDescent="0.25">
      <c r="A792" s="3" t="s">
        <v>1219</v>
      </c>
      <c r="B792" s="3" t="s">
        <v>1226</v>
      </c>
      <c r="C792" s="3" t="str">
        <f t="shared" si="43"/>
        <v>02</v>
      </c>
      <c r="D792" s="3" t="s">
        <v>6</v>
      </c>
      <c r="E792" s="3">
        <v>304</v>
      </c>
      <c r="F792" s="3" t="s">
        <v>922</v>
      </c>
      <c r="G792" s="5" t="str">
        <f>VLOOKUP($A792,'[1]all active contracts with propo'!$A$1:$F$523,COLUMN()-4,0)</f>
        <v>Activated</v>
      </c>
      <c r="H792" s="5" t="str">
        <f>VLOOKUP($A792,'[1]all active contracts with propo'!$A$1:$F$523,COLUMN()-4,0)</f>
        <v>State Street Corporate Services Mumbai Private Limited</v>
      </c>
      <c r="I792" s="5" t="str">
        <f>VLOOKUP($A792,'[1]all active contracts with propo'!$A$1:$F$523,COLUMN()-4,0)</f>
        <v>Imaad Ahmed</v>
      </c>
      <c r="J792" s="5" t="str">
        <f>VLOOKUP($A792,'[1]all active contracts with propo'!$A$1:$F$523,COLUMN()-4,0)</f>
        <v>RMZ EcoWorld</v>
      </c>
      <c r="K792" s="5" t="e">
        <f>VLOOKUP($A792,'[1]all active contracts with propo'!$A$1:$F$523,COLUMN()-4,0)</f>
        <v>#REF!</v>
      </c>
      <c r="L792" t="e">
        <f t="shared" si="44"/>
        <v>#REF!</v>
      </c>
    </row>
    <row r="793" spans="1:12" x14ac:dyDescent="0.25">
      <c r="A793" s="3" t="s">
        <v>1219</v>
      </c>
      <c r="B793" s="3" t="s">
        <v>1227</v>
      </c>
      <c r="C793" s="3" t="str">
        <f t="shared" si="43"/>
        <v>02</v>
      </c>
      <c r="D793" s="3" t="s">
        <v>6</v>
      </c>
      <c r="E793" s="3">
        <v>304</v>
      </c>
      <c r="F793" s="3" t="s">
        <v>922</v>
      </c>
      <c r="G793" s="5" t="str">
        <f>VLOOKUP($A793,'[1]all active contracts with propo'!$A$1:$F$523,COLUMN()-4,0)</f>
        <v>Activated</v>
      </c>
      <c r="H793" s="5" t="str">
        <f>VLOOKUP($A793,'[1]all active contracts with propo'!$A$1:$F$523,COLUMN()-4,0)</f>
        <v>State Street Corporate Services Mumbai Private Limited</v>
      </c>
      <c r="I793" s="5" t="str">
        <f>VLOOKUP($A793,'[1]all active contracts with propo'!$A$1:$F$523,COLUMN()-4,0)</f>
        <v>Imaad Ahmed</v>
      </c>
      <c r="J793" s="5" t="str">
        <f>VLOOKUP($A793,'[1]all active contracts with propo'!$A$1:$F$523,COLUMN()-4,0)</f>
        <v>RMZ EcoWorld</v>
      </c>
      <c r="K793" s="5" t="e">
        <f>VLOOKUP($A793,'[1]all active contracts with propo'!$A$1:$F$523,COLUMN()-4,0)</f>
        <v>#REF!</v>
      </c>
      <c r="L793" t="e">
        <f t="shared" si="44"/>
        <v>#REF!</v>
      </c>
    </row>
    <row r="794" spans="1:12" x14ac:dyDescent="0.25">
      <c r="A794" s="3" t="s">
        <v>1230</v>
      </c>
      <c r="B794" s="3" t="s">
        <v>1231</v>
      </c>
      <c r="C794" s="3" t="str">
        <f t="shared" si="43"/>
        <v>00</v>
      </c>
      <c r="D794" s="3" t="s">
        <v>8</v>
      </c>
      <c r="E794" s="3">
        <v>1</v>
      </c>
      <c r="F794" s="3" t="s">
        <v>922</v>
      </c>
      <c r="G794" s="5" t="str">
        <f>VLOOKUP($A794,'[1]all active contracts with propo'!$A$1:$F$523,COLUMN()-4,0)</f>
        <v>Activated</v>
      </c>
      <c r="H794" s="5" t="str">
        <f>VLOOKUP($A794,'[1]all active contracts with propo'!$A$1:$F$523,COLUMN()-4,0)</f>
        <v>Next Link Pvt Ltd</v>
      </c>
      <c r="I794" s="5" t="str">
        <f>VLOOKUP($A794,'[1]all active contracts with propo'!$A$1:$F$523,COLUMN()-4,0)</f>
        <v>Raghu Ram</v>
      </c>
      <c r="J794" s="5" t="str">
        <f>VLOOKUP($A794,'[1]all active contracts with propo'!$A$1:$F$523,COLUMN()-4,0)</f>
        <v>RMZ EcoWorld</v>
      </c>
      <c r="K794" s="5" t="e">
        <f>VLOOKUP($A794,'[1]all active contracts with propo'!$A$1:$F$523,COLUMN()-4,0)</f>
        <v>#REF!</v>
      </c>
      <c r="L794" t="e">
        <f t="shared" si="44"/>
        <v>#REF!</v>
      </c>
    </row>
    <row r="795" spans="1:12" x14ac:dyDescent="0.25">
      <c r="A795" s="3" t="s">
        <v>1236</v>
      </c>
      <c r="B795" s="3" t="s">
        <v>1217</v>
      </c>
      <c r="C795" s="3" t="str">
        <f t="shared" si="43"/>
        <v>01</v>
      </c>
      <c r="D795" s="3" t="s">
        <v>8</v>
      </c>
      <c r="E795" s="3">
        <v>1</v>
      </c>
      <c r="F795" s="3" t="s">
        <v>922</v>
      </c>
      <c r="G795" s="5" t="str">
        <f>VLOOKUP($A795,'[1]all active contracts with propo'!$A$1:$F$523,COLUMN()-4,0)</f>
        <v>Activated</v>
      </c>
      <c r="H795" s="5" t="str">
        <f>VLOOKUP($A795,'[1]all active contracts with propo'!$A$1:$F$523,COLUMN()-4,0)</f>
        <v>QA InfoTech</v>
      </c>
      <c r="I795" s="5" t="str">
        <f>VLOOKUP($A795,'[1]all active contracts with propo'!$A$1:$F$523,COLUMN()-4,0)</f>
        <v>Imaad Ahmed</v>
      </c>
      <c r="J795" s="5" t="str">
        <f>VLOOKUP($A795,'[1]all active contracts with propo'!$A$1:$F$523,COLUMN()-4,0)</f>
        <v>RMZ EcoWorld</v>
      </c>
      <c r="K795" s="5" t="e">
        <f>VLOOKUP($A795,'[1]all active contracts with propo'!$A$1:$F$523,COLUMN()-4,0)</f>
        <v>#REF!</v>
      </c>
      <c r="L795" t="e">
        <f t="shared" si="44"/>
        <v>#REF!</v>
      </c>
    </row>
    <row r="796" spans="1:12" x14ac:dyDescent="0.25">
      <c r="A796" s="3" t="s">
        <v>1405</v>
      </c>
      <c r="B796" s="3" t="s">
        <v>1051</v>
      </c>
      <c r="C796" s="3" t="str">
        <f t="shared" si="43"/>
        <v>01</v>
      </c>
      <c r="D796" s="3" t="s">
        <v>59</v>
      </c>
      <c r="E796" s="3">
        <v>2</v>
      </c>
      <c r="F796" s="3" t="s">
        <v>922</v>
      </c>
      <c r="G796" s="5" t="str">
        <f>VLOOKUP($A796,'[1]all active contracts with propo'!$A$1:$F$523,COLUMN()-4,0)</f>
        <v>Activated</v>
      </c>
      <c r="H796" s="5" t="str">
        <f>VLOOKUP($A796,'[1]all active contracts with propo'!$A$1:$F$523,COLUMN()-4,0)</f>
        <v>Sanctorum Management LLP</v>
      </c>
      <c r="I796" s="5" t="str">
        <f>VLOOKUP($A796,'[1]all active contracts with propo'!$A$1:$F$523,COLUMN()-4,0)</f>
        <v>Rumpa Das</v>
      </c>
      <c r="J796" s="5" t="str">
        <f>VLOOKUP($A796,'[1]all active contracts with propo'!$A$1:$F$523,COLUMN()-4,0)</f>
        <v>RMZ EcoWorld</v>
      </c>
      <c r="K796" s="5" t="e">
        <f>VLOOKUP($A796,'[1]all active contracts with propo'!$A$1:$F$523,COLUMN()-4,0)</f>
        <v>#REF!</v>
      </c>
      <c r="L796" t="e">
        <f t="shared" si="44"/>
        <v>#REF!</v>
      </c>
    </row>
    <row r="797" spans="1:12" x14ac:dyDescent="0.25">
      <c r="A797" s="3" t="s">
        <v>1238</v>
      </c>
      <c r="B797" s="3" t="s">
        <v>929</v>
      </c>
      <c r="C797" s="3" t="str">
        <f t="shared" si="43"/>
        <v>01</v>
      </c>
      <c r="D797" s="3" t="s">
        <v>6</v>
      </c>
      <c r="E797" s="3">
        <v>30</v>
      </c>
      <c r="F797" s="3" t="s">
        <v>922</v>
      </c>
      <c r="G797" s="5" t="str">
        <f>VLOOKUP($A797,'[1]all active contracts with propo'!$A$1:$F$523,COLUMN()-4,0)</f>
        <v>Activated</v>
      </c>
      <c r="H797" s="5" t="str">
        <f>VLOOKUP($A797,'[1]all active contracts with propo'!$A$1:$F$523,COLUMN()-4,0)</f>
        <v>Sixt R&amp;D Pvt Ltd</v>
      </c>
      <c r="I797" s="5" t="str">
        <f>VLOOKUP($A797,'[1]all active contracts with propo'!$A$1:$F$523,COLUMN()-4,0)</f>
        <v>Smriti Gautam</v>
      </c>
      <c r="J797" s="5" t="str">
        <f>VLOOKUP($A797,'[1]all active contracts with propo'!$A$1:$F$523,COLUMN()-4,0)</f>
        <v>RMZ EcoWorld</v>
      </c>
      <c r="K797" s="5" t="e">
        <f>VLOOKUP($A797,'[1]all active contracts with propo'!$A$1:$F$523,COLUMN()-4,0)</f>
        <v>#REF!</v>
      </c>
      <c r="L797" t="e">
        <f t="shared" si="44"/>
        <v>#REF!</v>
      </c>
    </row>
    <row r="798" spans="1:12" x14ac:dyDescent="0.25">
      <c r="A798" s="3" t="s">
        <v>1239</v>
      </c>
      <c r="B798" s="3" t="s">
        <v>1153</v>
      </c>
      <c r="C798" s="3" t="str">
        <f t="shared" si="43"/>
        <v>02</v>
      </c>
      <c r="D798" s="3" t="s">
        <v>6</v>
      </c>
      <c r="E798" s="3">
        <v>6</v>
      </c>
      <c r="F798" s="3" t="s">
        <v>922</v>
      </c>
      <c r="G798" s="5" t="str">
        <f>VLOOKUP($A798,'[1]all active contracts with propo'!$A$1:$F$523,COLUMN()-4,0)</f>
        <v>Activated</v>
      </c>
      <c r="H798" s="5" t="str">
        <f>VLOOKUP($A798,'[1]all active contracts with propo'!$A$1:$F$523,COLUMN()-4,0)</f>
        <v>itelligence India Software Solutions Private Limited</v>
      </c>
      <c r="I798" s="5" t="str">
        <f>VLOOKUP($A798,'[1]all active contracts with propo'!$A$1:$F$523,COLUMN()-4,0)</f>
        <v>Rumpa Das</v>
      </c>
      <c r="J798" s="5" t="str">
        <f>VLOOKUP($A798,'[1]all active contracts with propo'!$A$1:$F$523,COLUMN()-4,0)</f>
        <v>RMZ EcoWorld</v>
      </c>
      <c r="K798" s="5" t="e">
        <f>VLOOKUP($A798,'[1]all active contracts with propo'!$A$1:$F$523,COLUMN()-4,0)</f>
        <v>#REF!</v>
      </c>
      <c r="L798" t="e">
        <f t="shared" si="44"/>
        <v>#REF!</v>
      </c>
    </row>
    <row r="799" spans="1:12" x14ac:dyDescent="0.25">
      <c r="A799" s="3" t="s">
        <v>1240</v>
      </c>
      <c r="B799" s="3" t="s">
        <v>1241</v>
      </c>
      <c r="C799" s="3" t="str">
        <f t="shared" si="43"/>
        <v>02</v>
      </c>
      <c r="D799" s="3" t="s">
        <v>6</v>
      </c>
      <c r="E799" s="3">
        <v>15</v>
      </c>
      <c r="F799" s="3" t="s">
        <v>922</v>
      </c>
      <c r="G799" s="5" t="str">
        <f>VLOOKUP($A799,'[1]all active contracts with propo'!$A$1:$F$523,COLUMN()-4,0)</f>
        <v>Activated</v>
      </c>
      <c r="H799" s="5" t="str">
        <f>VLOOKUP($A799,'[1]all active contracts with propo'!$A$1:$F$523,COLUMN()-4,0)</f>
        <v>AQR Capital India Services LLP</v>
      </c>
      <c r="I799" s="5" t="str">
        <f>VLOOKUP($A799,'[1]all active contracts with propo'!$A$1:$F$523,COLUMN()-4,0)</f>
        <v>Rumpa Das</v>
      </c>
      <c r="J799" s="5" t="str">
        <f>VLOOKUP($A799,'[1]all active contracts with propo'!$A$1:$F$523,COLUMN()-4,0)</f>
        <v>RMZ EcoWorld</v>
      </c>
      <c r="K799" s="5" t="e">
        <f>VLOOKUP($A799,'[1]all active contracts with propo'!$A$1:$F$523,COLUMN()-4,0)</f>
        <v>#REF!</v>
      </c>
      <c r="L799" t="e">
        <f t="shared" si="44"/>
        <v>#REF!</v>
      </c>
    </row>
    <row r="800" spans="1:12" x14ac:dyDescent="0.25">
      <c r="A800" s="3" t="s">
        <v>1240</v>
      </c>
      <c r="B800" s="3" t="s">
        <v>948</v>
      </c>
      <c r="C800" s="3" t="str">
        <f t="shared" ref="C800:C863" si="45">IF(OR(B800="Telephony",B800="Community Lounge",B800="Car Parking",B800="Bike Parking"),"",LEFT(RIGHT(B800,6),2))</f>
        <v>02</v>
      </c>
      <c r="D800" s="3" t="s">
        <v>6</v>
      </c>
      <c r="E800" s="3">
        <v>15</v>
      </c>
      <c r="F800" s="3" t="s">
        <v>922</v>
      </c>
      <c r="G800" s="5" t="str">
        <f>VLOOKUP($A800,'[1]all active contracts with propo'!$A$1:$F$523,COLUMN()-4,0)</f>
        <v>Activated</v>
      </c>
      <c r="H800" s="5" t="str">
        <f>VLOOKUP($A800,'[1]all active contracts with propo'!$A$1:$F$523,COLUMN()-4,0)</f>
        <v>AQR Capital India Services LLP</v>
      </c>
      <c r="I800" s="5" t="str">
        <f>VLOOKUP($A800,'[1]all active contracts with propo'!$A$1:$F$523,COLUMN()-4,0)</f>
        <v>Rumpa Das</v>
      </c>
      <c r="J800" s="5" t="str">
        <f>VLOOKUP($A800,'[1]all active contracts with propo'!$A$1:$F$523,COLUMN()-4,0)</f>
        <v>RMZ EcoWorld</v>
      </c>
      <c r="K800" s="5" t="e">
        <f>VLOOKUP($A800,'[1]all active contracts with propo'!$A$1:$F$523,COLUMN()-4,0)</f>
        <v>#REF!</v>
      </c>
      <c r="L800" t="e">
        <f t="shared" ref="L800:L863" si="46">IF(K800=F800,"",1)</f>
        <v>#REF!</v>
      </c>
    </row>
    <row r="801" spans="1:12" x14ac:dyDescent="0.25">
      <c r="A801" s="3" t="s">
        <v>1240</v>
      </c>
      <c r="B801" s="3" t="s">
        <v>1242</v>
      </c>
      <c r="C801" s="3" t="str">
        <f t="shared" si="45"/>
        <v>02</v>
      </c>
      <c r="D801" s="3" t="s">
        <v>6</v>
      </c>
      <c r="E801" s="3">
        <v>15</v>
      </c>
      <c r="F801" s="3" t="s">
        <v>922</v>
      </c>
      <c r="G801" s="5" t="str">
        <f>VLOOKUP($A801,'[1]all active contracts with propo'!$A$1:$F$523,COLUMN()-4,0)</f>
        <v>Activated</v>
      </c>
      <c r="H801" s="5" t="str">
        <f>VLOOKUP($A801,'[1]all active contracts with propo'!$A$1:$F$523,COLUMN()-4,0)</f>
        <v>AQR Capital India Services LLP</v>
      </c>
      <c r="I801" s="5" t="str">
        <f>VLOOKUP($A801,'[1]all active contracts with propo'!$A$1:$F$523,COLUMN()-4,0)</f>
        <v>Rumpa Das</v>
      </c>
      <c r="J801" s="5" t="str">
        <f>VLOOKUP($A801,'[1]all active contracts with propo'!$A$1:$F$523,COLUMN()-4,0)</f>
        <v>RMZ EcoWorld</v>
      </c>
      <c r="K801" s="5" t="e">
        <f>VLOOKUP($A801,'[1]all active contracts with propo'!$A$1:$F$523,COLUMN()-4,0)</f>
        <v>#REF!</v>
      </c>
      <c r="L801" t="e">
        <f t="shared" si="46"/>
        <v>#REF!</v>
      </c>
    </row>
    <row r="802" spans="1:12" x14ac:dyDescent="0.25">
      <c r="A802" s="3" t="s">
        <v>1243</v>
      </c>
      <c r="B802" s="3" t="s">
        <v>1244</v>
      </c>
      <c r="C802" s="3" t="str">
        <f t="shared" si="45"/>
        <v>02</v>
      </c>
      <c r="D802" s="3" t="s">
        <v>8</v>
      </c>
      <c r="E802" s="3">
        <v>1</v>
      </c>
      <c r="F802" s="3" t="s">
        <v>922</v>
      </c>
      <c r="G802" s="5" t="str">
        <f>VLOOKUP($A802,'[1]all active contracts with propo'!$A$1:$F$523,COLUMN()-4,0)</f>
        <v>Activated</v>
      </c>
      <c r="H802" s="5" t="str">
        <f>VLOOKUP($A802,'[1]all active contracts with propo'!$A$1:$F$523,COLUMN()-4,0)</f>
        <v>ETRUE VALUE.COM</v>
      </c>
      <c r="I802" s="5" t="str">
        <f>VLOOKUP($A802,'[1]all active contracts with propo'!$A$1:$F$523,COLUMN()-4,0)</f>
        <v>Rumpa Das</v>
      </c>
      <c r="J802" s="5" t="str">
        <f>VLOOKUP($A802,'[1]all active contracts with propo'!$A$1:$F$523,COLUMN()-4,0)</f>
        <v>RMZ EcoWorld</v>
      </c>
      <c r="K802" s="5" t="e">
        <f>VLOOKUP($A802,'[1]all active contracts with propo'!$A$1:$F$523,COLUMN()-4,0)</f>
        <v>#REF!</v>
      </c>
      <c r="L802" t="e">
        <f t="shared" si="46"/>
        <v>#REF!</v>
      </c>
    </row>
    <row r="803" spans="1:12" x14ac:dyDescent="0.25">
      <c r="A803" s="3" t="s">
        <v>1405</v>
      </c>
      <c r="B803" s="3" t="s">
        <v>1058</v>
      </c>
      <c r="C803" s="3" t="str">
        <f t="shared" si="45"/>
        <v>01</v>
      </c>
      <c r="D803" s="3" t="s">
        <v>59</v>
      </c>
      <c r="E803" s="3">
        <v>2</v>
      </c>
      <c r="F803" s="3" t="s">
        <v>922</v>
      </c>
      <c r="G803" s="5" t="str">
        <f>VLOOKUP($A803,'[1]all active contracts with propo'!$A$1:$F$523,COLUMN()-4,0)</f>
        <v>Activated</v>
      </c>
      <c r="H803" s="5" t="str">
        <f>VLOOKUP($A803,'[1]all active contracts with propo'!$A$1:$F$523,COLUMN()-4,0)</f>
        <v>Sanctorum Management LLP</v>
      </c>
      <c r="I803" s="5" t="str">
        <f>VLOOKUP($A803,'[1]all active contracts with propo'!$A$1:$F$523,COLUMN()-4,0)</f>
        <v>Rumpa Das</v>
      </c>
      <c r="J803" s="5" t="str">
        <f>VLOOKUP($A803,'[1]all active contracts with propo'!$A$1:$F$523,COLUMN()-4,0)</f>
        <v>RMZ EcoWorld</v>
      </c>
      <c r="K803" s="5" t="e">
        <f>VLOOKUP($A803,'[1]all active contracts with propo'!$A$1:$F$523,COLUMN()-4,0)</f>
        <v>#REF!</v>
      </c>
      <c r="L803" t="e">
        <f t="shared" si="46"/>
        <v>#REF!</v>
      </c>
    </row>
    <row r="804" spans="1:12" x14ac:dyDescent="0.25">
      <c r="A804" s="3" t="s">
        <v>1380</v>
      </c>
      <c r="B804" s="3" t="s">
        <v>1235</v>
      </c>
      <c r="C804" s="3" t="str">
        <f t="shared" si="45"/>
        <v>01</v>
      </c>
      <c r="D804" s="3" t="s">
        <v>59</v>
      </c>
      <c r="E804" s="3">
        <v>4</v>
      </c>
      <c r="F804" s="3" t="s">
        <v>922</v>
      </c>
      <c r="G804" s="5" t="str">
        <f>VLOOKUP($A804,'[1]all active contracts with propo'!$A$1:$F$523,COLUMN()-4,0)</f>
        <v>Activated</v>
      </c>
      <c r="H804" s="5" t="str">
        <f>VLOOKUP($A804,'[1]all active contracts with propo'!$A$1:$F$523,COLUMN()-4,0)</f>
        <v>Sandeep Kumar Nadanalige</v>
      </c>
      <c r="I804" s="5" t="str">
        <f>VLOOKUP($A804,'[1]all active contracts with propo'!$A$1:$F$523,COLUMN()-4,0)</f>
        <v>Antoinette Monisha</v>
      </c>
      <c r="J804" s="5" t="str">
        <f>VLOOKUP($A804,'[1]all active contracts with propo'!$A$1:$F$523,COLUMN()-4,0)</f>
        <v>RMZ EcoWorld</v>
      </c>
      <c r="K804" s="5" t="e">
        <f>VLOOKUP($A804,'[1]all active contracts with propo'!$A$1:$F$523,COLUMN()-4,0)</f>
        <v>#REF!</v>
      </c>
      <c r="L804" t="e">
        <f t="shared" si="46"/>
        <v>#REF!</v>
      </c>
    </row>
    <row r="805" spans="1:12" x14ac:dyDescent="0.25">
      <c r="A805" s="3" t="s">
        <v>1380</v>
      </c>
      <c r="B805" s="3" t="s">
        <v>1233</v>
      </c>
      <c r="C805" s="3" t="str">
        <f t="shared" si="45"/>
        <v>01</v>
      </c>
      <c r="D805" s="3" t="s">
        <v>59</v>
      </c>
      <c r="E805" s="3">
        <v>4</v>
      </c>
      <c r="F805" s="3" t="s">
        <v>922</v>
      </c>
      <c r="G805" s="5" t="str">
        <f>VLOOKUP($A805,'[1]all active contracts with propo'!$A$1:$F$523,COLUMN()-4,0)</f>
        <v>Activated</v>
      </c>
      <c r="H805" s="5" t="str">
        <f>VLOOKUP($A805,'[1]all active contracts with propo'!$A$1:$F$523,COLUMN()-4,0)</f>
        <v>Sandeep Kumar Nadanalige</v>
      </c>
      <c r="I805" s="5" t="str">
        <f>VLOOKUP($A805,'[1]all active contracts with propo'!$A$1:$F$523,COLUMN()-4,0)</f>
        <v>Antoinette Monisha</v>
      </c>
      <c r="J805" s="5" t="str">
        <f>VLOOKUP($A805,'[1]all active contracts with propo'!$A$1:$F$523,COLUMN()-4,0)</f>
        <v>RMZ EcoWorld</v>
      </c>
      <c r="K805" s="5" t="e">
        <f>VLOOKUP($A805,'[1]all active contracts with propo'!$A$1:$F$523,COLUMN()-4,0)</f>
        <v>#REF!</v>
      </c>
      <c r="L805" t="e">
        <f t="shared" si="46"/>
        <v>#REF!</v>
      </c>
    </row>
    <row r="806" spans="1:12" x14ac:dyDescent="0.25">
      <c r="A806" s="3" t="s">
        <v>1380</v>
      </c>
      <c r="B806" s="3" t="s">
        <v>1234</v>
      </c>
      <c r="C806" s="3" t="str">
        <f t="shared" si="45"/>
        <v>01</v>
      </c>
      <c r="D806" s="3" t="s">
        <v>59</v>
      </c>
      <c r="E806" s="3">
        <v>4</v>
      </c>
      <c r="F806" s="3" t="s">
        <v>922</v>
      </c>
      <c r="G806" s="5" t="str">
        <f>VLOOKUP($A806,'[1]all active contracts with propo'!$A$1:$F$523,COLUMN()-4,0)</f>
        <v>Activated</v>
      </c>
      <c r="H806" s="5" t="str">
        <f>VLOOKUP($A806,'[1]all active contracts with propo'!$A$1:$F$523,COLUMN()-4,0)</f>
        <v>Sandeep Kumar Nadanalige</v>
      </c>
      <c r="I806" s="5" t="str">
        <f>VLOOKUP($A806,'[1]all active contracts with propo'!$A$1:$F$523,COLUMN()-4,0)</f>
        <v>Antoinette Monisha</v>
      </c>
      <c r="J806" s="5" t="str">
        <f>VLOOKUP($A806,'[1]all active contracts with propo'!$A$1:$F$523,COLUMN()-4,0)</f>
        <v>RMZ EcoWorld</v>
      </c>
      <c r="K806" s="5" t="e">
        <f>VLOOKUP($A806,'[1]all active contracts with propo'!$A$1:$F$523,COLUMN()-4,0)</f>
        <v>#REF!</v>
      </c>
      <c r="L806" t="e">
        <f t="shared" si="46"/>
        <v>#REF!</v>
      </c>
    </row>
    <row r="807" spans="1:12" x14ac:dyDescent="0.25">
      <c r="A807" s="3" t="s">
        <v>1370</v>
      </c>
      <c r="B807" s="3" t="s">
        <v>1146</v>
      </c>
      <c r="C807" s="3" t="str">
        <f t="shared" si="45"/>
        <v>00</v>
      </c>
      <c r="D807" s="3" t="s">
        <v>59</v>
      </c>
      <c r="E807" s="3">
        <v>1</v>
      </c>
      <c r="F807" s="3" t="s">
        <v>922</v>
      </c>
      <c r="G807" s="5" t="str">
        <f>VLOOKUP($A807,'[1]all active contracts with propo'!$A$1:$F$523,COLUMN()-4,0)</f>
        <v>Month on Month</v>
      </c>
      <c r="H807" s="5" t="str">
        <f>VLOOKUP($A807,'[1]all active contracts with propo'!$A$1:$F$523,COLUMN()-4,0)</f>
        <v>Santosh Sharan</v>
      </c>
      <c r="I807" s="5" t="str">
        <f>VLOOKUP($A807,'[1]all active contracts with propo'!$A$1:$F$523,COLUMN()-4,0)</f>
        <v>Rumpa Das</v>
      </c>
      <c r="J807" s="5" t="str">
        <f>VLOOKUP($A807,'[1]all active contracts with propo'!$A$1:$F$523,COLUMN()-4,0)</f>
        <v>RMZ EcoWorld</v>
      </c>
      <c r="K807" s="5" t="e">
        <f>VLOOKUP($A807,'[1]all active contracts with propo'!$A$1:$F$523,COLUMN()-4,0)</f>
        <v>#REF!</v>
      </c>
      <c r="L807" t="e">
        <f t="shared" si="46"/>
        <v>#REF!</v>
      </c>
    </row>
    <row r="808" spans="1:12" x14ac:dyDescent="0.25">
      <c r="A808" s="3" t="s">
        <v>1115</v>
      </c>
      <c r="B808" s="3" t="s">
        <v>1116</v>
      </c>
      <c r="C808" s="3" t="str">
        <f t="shared" si="45"/>
        <v>01</v>
      </c>
      <c r="D808" s="3" t="s">
        <v>59</v>
      </c>
      <c r="E808" s="3">
        <v>10</v>
      </c>
      <c r="F808" s="3" t="s">
        <v>922</v>
      </c>
      <c r="G808" s="5" t="str">
        <f>VLOOKUP($A808,'[1]all active contracts with propo'!$A$1:$F$523,COLUMN()-4,0)</f>
        <v>Activated</v>
      </c>
      <c r="H808" s="5" t="str">
        <f>VLOOKUP($A808,'[1]all active contracts with propo'!$A$1:$F$523,COLUMN()-4,0)</f>
        <v>ScaleneWorks People Solution LLP</v>
      </c>
      <c r="I808" s="5" t="str">
        <f>VLOOKUP($A808,'[1]all active contracts with propo'!$A$1:$F$523,COLUMN()-4,0)</f>
        <v>Rumpa Das</v>
      </c>
      <c r="J808" s="5" t="str">
        <f>VLOOKUP($A808,'[1]all active contracts with propo'!$A$1:$F$523,COLUMN()-4,0)</f>
        <v>RMZ EcoWorld</v>
      </c>
      <c r="K808" s="5" t="e">
        <f>VLOOKUP($A808,'[1]all active contracts with propo'!$A$1:$F$523,COLUMN()-4,0)</f>
        <v>#REF!</v>
      </c>
      <c r="L808" t="e">
        <f t="shared" si="46"/>
        <v>#REF!</v>
      </c>
    </row>
    <row r="809" spans="1:12" x14ac:dyDescent="0.25">
      <c r="A809" s="3" t="s">
        <v>1115</v>
      </c>
      <c r="B809" s="3" t="s">
        <v>1117</v>
      </c>
      <c r="C809" s="3" t="str">
        <f t="shared" si="45"/>
        <v>01</v>
      </c>
      <c r="D809" s="3" t="s">
        <v>59</v>
      </c>
      <c r="E809" s="3">
        <v>10</v>
      </c>
      <c r="F809" s="3" t="s">
        <v>922</v>
      </c>
      <c r="G809" s="5" t="str">
        <f>VLOOKUP($A809,'[1]all active contracts with propo'!$A$1:$F$523,COLUMN()-4,0)</f>
        <v>Activated</v>
      </c>
      <c r="H809" s="5" t="str">
        <f>VLOOKUP($A809,'[1]all active contracts with propo'!$A$1:$F$523,COLUMN()-4,0)</f>
        <v>ScaleneWorks People Solution LLP</v>
      </c>
      <c r="I809" s="5" t="str">
        <f>VLOOKUP($A809,'[1]all active contracts with propo'!$A$1:$F$523,COLUMN()-4,0)</f>
        <v>Rumpa Das</v>
      </c>
      <c r="J809" s="5" t="str">
        <f>VLOOKUP($A809,'[1]all active contracts with propo'!$A$1:$F$523,COLUMN()-4,0)</f>
        <v>RMZ EcoWorld</v>
      </c>
      <c r="K809" s="5" t="e">
        <f>VLOOKUP($A809,'[1]all active contracts with propo'!$A$1:$F$523,COLUMN()-4,0)</f>
        <v>#REF!</v>
      </c>
      <c r="L809" t="e">
        <f t="shared" si="46"/>
        <v>#REF!</v>
      </c>
    </row>
    <row r="810" spans="1:12" x14ac:dyDescent="0.25">
      <c r="A810" s="3" t="s">
        <v>1115</v>
      </c>
      <c r="B810" s="3" t="s">
        <v>1118</v>
      </c>
      <c r="C810" s="3" t="str">
        <f t="shared" si="45"/>
        <v>01</v>
      </c>
      <c r="D810" s="3" t="s">
        <v>59</v>
      </c>
      <c r="E810" s="3">
        <v>10</v>
      </c>
      <c r="F810" s="3" t="s">
        <v>922</v>
      </c>
      <c r="G810" s="5" t="str">
        <f>VLOOKUP($A810,'[1]all active contracts with propo'!$A$1:$F$523,COLUMN()-4,0)</f>
        <v>Activated</v>
      </c>
      <c r="H810" s="5" t="str">
        <f>VLOOKUP($A810,'[1]all active contracts with propo'!$A$1:$F$523,COLUMN()-4,0)</f>
        <v>ScaleneWorks People Solution LLP</v>
      </c>
      <c r="I810" s="5" t="str">
        <f>VLOOKUP($A810,'[1]all active contracts with propo'!$A$1:$F$523,COLUMN()-4,0)</f>
        <v>Rumpa Das</v>
      </c>
      <c r="J810" s="5" t="str">
        <f>VLOOKUP($A810,'[1]all active contracts with propo'!$A$1:$F$523,COLUMN()-4,0)</f>
        <v>RMZ EcoWorld</v>
      </c>
      <c r="K810" s="5" t="e">
        <f>VLOOKUP($A810,'[1]all active contracts with propo'!$A$1:$F$523,COLUMN()-4,0)</f>
        <v>#REF!</v>
      </c>
      <c r="L810" t="e">
        <f t="shared" si="46"/>
        <v>#REF!</v>
      </c>
    </row>
    <row r="811" spans="1:12" x14ac:dyDescent="0.25">
      <c r="A811" s="3" t="s">
        <v>1115</v>
      </c>
      <c r="B811" s="3" t="s">
        <v>1119</v>
      </c>
      <c r="C811" s="3" t="str">
        <f t="shared" si="45"/>
        <v>01</v>
      </c>
      <c r="D811" s="3" t="s">
        <v>59</v>
      </c>
      <c r="E811" s="3">
        <v>10</v>
      </c>
      <c r="F811" s="3" t="s">
        <v>922</v>
      </c>
      <c r="G811" s="5" t="str">
        <f>VLOOKUP($A811,'[1]all active contracts with propo'!$A$1:$F$523,COLUMN()-4,0)</f>
        <v>Activated</v>
      </c>
      <c r="H811" s="5" t="str">
        <f>VLOOKUP($A811,'[1]all active contracts with propo'!$A$1:$F$523,COLUMN()-4,0)</f>
        <v>ScaleneWorks People Solution LLP</v>
      </c>
      <c r="I811" s="5" t="str">
        <f>VLOOKUP($A811,'[1]all active contracts with propo'!$A$1:$F$523,COLUMN()-4,0)</f>
        <v>Rumpa Das</v>
      </c>
      <c r="J811" s="5" t="str">
        <f>VLOOKUP($A811,'[1]all active contracts with propo'!$A$1:$F$523,COLUMN()-4,0)</f>
        <v>RMZ EcoWorld</v>
      </c>
      <c r="K811" s="5" t="e">
        <f>VLOOKUP($A811,'[1]all active contracts with propo'!$A$1:$F$523,COLUMN()-4,0)</f>
        <v>#REF!</v>
      </c>
      <c r="L811" t="e">
        <f t="shared" si="46"/>
        <v>#REF!</v>
      </c>
    </row>
    <row r="812" spans="1:12" x14ac:dyDescent="0.25">
      <c r="A812" s="3" t="s">
        <v>1115</v>
      </c>
      <c r="B812" s="3" t="s">
        <v>1052</v>
      </c>
      <c r="C812" s="3" t="str">
        <f t="shared" si="45"/>
        <v>01</v>
      </c>
      <c r="D812" s="3" t="s">
        <v>59</v>
      </c>
      <c r="E812" s="3">
        <v>10</v>
      </c>
      <c r="F812" s="3" t="s">
        <v>922</v>
      </c>
      <c r="G812" s="5" t="str">
        <f>VLOOKUP($A812,'[1]all active contracts with propo'!$A$1:$F$523,COLUMN()-4,0)</f>
        <v>Activated</v>
      </c>
      <c r="H812" s="5" t="str">
        <f>VLOOKUP($A812,'[1]all active contracts with propo'!$A$1:$F$523,COLUMN()-4,0)</f>
        <v>ScaleneWorks People Solution LLP</v>
      </c>
      <c r="I812" s="5" t="str">
        <f>VLOOKUP($A812,'[1]all active contracts with propo'!$A$1:$F$523,COLUMN()-4,0)</f>
        <v>Rumpa Das</v>
      </c>
      <c r="J812" s="5" t="str">
        <f>VLOOKUP($A812,'[1]all active contracts with propo'!$A$1:$F$523,COLUMN()-4,0)</f>
        <v>RMZ EcoWorld</v>
      </c>
      <c r="K812" s="5" t="e">
        <f>VLOOKUP($A812,'[1]all active contracts with propo'!$A$1:$F$523,COLUMN()-4,0)</f>
        <v>#REF!</v>
      </c>
      <c r="L812" t="e">
        <f t="shared" si="46"/>
        <v>#REF!</v>
      </c>
    </row>
    <row r="813" spans="1:12" x14ac:dyDescent="0.25">
      <c r="A813" s="3" t="s">
        <v>1246</v>
      </c>
      <c r="B813" s="3" t="s">
        <v>1075</v>
      </c>
      <c r="C813" s="3" t="str">
        <f t="shared" si="45"/>
        <v>01</v>
      </c>
      <c r="D813" s="3" t="s">
        <v>8</v>
      </c>
      <c r="E813" s="3">
        <v>1</v>
      </c>
      <c r="F813" s="3" t="s">
        <v>922</v>
      </c>
      <c r="G813" s="5" t="str">
        <f>VLOOKUP($A813,'[1]all active contracts with propo'!$A$1:$F$523,COLUMN()-4,0)</f>
        <v>Activated</v>
      </c>
      <c r="H813" s="5" t="str">
        <f>VLOOKUP($A813,'[1]all active contracts with propo'!$A$1:$F$523,COLUMN()-4,0)</f>
        <v>Elevar</v>
      </c>
      <c r="I813" s="5" t="str">
        <f>VLOOKUP($A813,'[1]all active contracts with propo'!$A$1:$F$523,COLUMN()-4,0)</f>
        <v>Rumpa Das</v>
      </c>
      <c r="J813" s="5" t="str">
        <f>VLOOKUP($A813,'[1]all active contracts with propo'!$A$1:$F$523,COLUMN()-4,0)</f>
        <v>RMZ EcoWorld</v>
      </c>
      <c r="K813" s="5" t="e">
        <f>VLOOKUP($A813,'[1]all active contracts with propo'!$A$1:$F$523,COLUMN()-4,0)</f>
        <v>#REF!</v>
      </c>
      <c r="L813" t="e">
        <f t="shared" si="46"/>
        <v>#REF!</v>
      </c>
    </row>
    <row r="814" spans="1:12" x14ac:dyDescent="0.25">
      <c r="A814" s="3" t="s">
        <v>1245</v>
      </c>
      <c r="B814" s="3" t="s">
        <v>1018</v>
      </c>
      <c r="C814" s="3" t="str">
        <f t="shared" si="45"/>
        <v>00</v>
      </c>
      <c r="D814" s="3" t="s">
        <v>8</v>
      </c>
      <c r="E814" s="3">
        <v>40</v>
      </c>
      <c r="F814" s="3" t="s">
        <v>922</v>
      </c>
      <c r="G814" s="5" t="str">
        <f>VLOOKUP($A814,'[1]all active contracts with propo'!$A$1:$F$523,COLUMN()-4,0)</f>
        <v>Activated</v>
      </c>
      <c r="H814" s="5" t="str">
        <f>VLOOKUP($A814,'[1]all active contracts with propo'!$A$1:$F$523,COLUMN()-4,0)</f>
        <v>Unbox Technologies Pvt Ltd</v>
      </c>
      <c r="I814" s="5" t="str">
        <f>VLOOKUP($A814,'[1]all active contracts with propo'!$A$1:$F$523,COLUMN()-4,0)</f>
        <v>Raghu Ram</v>
      </c>
      <c r="J814" s="5" t="str">
        <f>VLOOKUP($A814,'[1]all active contracts with propo'!$A$1:$F$523,COLUMN()-4,0)</f>
        <v>RMZ EcoWorld</v>
      </c>
      <c r="K814" s="5" t="e">
        <f>VLOOKUP($A814,'[1]all active contracts with propo'!$A$1:$F$523,COLUMN()-4,0)</f>
        <v>#REF!</v>
      </c>
      <c r="L814" t="e">
        <f t="shared" si="46"/>
        <v>#REF!</v>
      </c>
    </row>
    <row r="815" spans="1:12" x14ac:dyDescent="0.25">
      <c r="A815" s="3" t="s">
        <v>1245</v>
      </c>
      <c r="B815" s="3" t="s">
        <v>1019</v>
      </c>
      <c r="C815" s="3" t="str">
        <f t="shared" si="45"/>
        <v>00</v>
      </c>
      <c r="D815" s="3" t="s">
        <v>8</v>
      </c>
      <c r="E815" s="3">
        <v>40</v>
      </c>
      <c r="F815" s="3" t="s">
        <v>922</v>
      </c>
      <c r="G815" s="5" t="str">
        <f>VLOOKUP($A815,'[1]all active contracts with propo'!$A$1:$F$523,COLUMN()-4,0)</f>
        <v>Activated</v>
      </c>
      <c r="H815" s="5" t="str">
        <f>VLOOKUP($A815,'[1]all active contracts with propo'!$A$1:$F$523,COLUMN()-4,0)</f>
        <v>Unbox Technologies Pvt Ltd</v>
      </c>
      <c r="I815" s="5" t="str">
        <f>VLOOKUP($A815,'[1]all active contracts with propo'!$A$1:$F$523,COLUMN()-4,0)</f>
        <v>Raghu Ram</v>
      </c>
      <c r="J815" s="5" t="str">
        <f>VLOOKUP($A815,'[1]all active contracts with propo'!$A$1:$F$523,COLUMN()-4,0)</f>
        <v>RMZ EcoWorld</v>
      </c>
      <c r="K815" s="5" t="e">
        <f>VLOOKUP($A815,'[1]all active contracts with propo'!$A$1:$F$523,COLUMN()-4,0)</f>
        <v>#REF!</v>
      </c>
      <c r="L815" t="e">
        <f t="shared" si="46"/>
        <v>#REF!</v>
      </c>
    </row>
    <row r="816" spans="1:12" x14ac:dyDescent="0.25">
      <c r="A816" s="3" t="s">
        <v>1245</v>
      </c>
      <c r="B816" s="3" t="s">
        <v>1020</v>
      </c>
      <c r="C816" s="3" t="str">
        <f t="shared" si="45"/>
        <v>00</v>
      </c>
      <c r="D816" s="3" t="s">
        <v>8</v>
      </c>
      <c r="E816" s="3">
        <v>40</v>
      </c>
      <c r="F816" s="3" t="s">
        <v>922</v>
      </c>
      <c r="G816" s="5" t="str">
        <f>VLOOKUP($A816,'[1]all active contracts with propo'!$A$1:$F$523,COLUMN()-4,0)</f>
        <v>Activated</v>
      </c>
      <c r="H816" s="5" t="str">
        <f>VLOOKUP($A816,'[1]all active contracts with propo'!$A$1:$F$523,COLUMN()-4,0)</f>
        <v>Unbox Technologies Pvt Ltd</v>
      </c>
      <c r="I816" s="5" t="str">
        <f>VLOOKUP($A816,'[1]all active contracts with propo'!$A$1:$F$523,COLUMN()-4,0)</f>
        <v>Raghu Ram</v>
      </c>
      <c r="J816" s="5" t="str">
        <f>VLOOKUP($A816,'[1]all active contracts with propo'!$A$1:$F$523,COLUMN()-4,0)</f>
        <v>RMZ EcoWorld</v>
      </c>
      <c r="K816" s="5" t="e">
        <f>VLOOKUP($A816,'[1]all active contracts with propo'!$A$1:$F$523,COLUMN()-4,0)</f>
        <v>#REF!</v>
      </c>
      <c r="L816" t="e">
        <f t="shared" si="46"/>
        <v>#REF!</v>
      </c>
    </row>
    <row r="817" spans="1:12" x14ac:dyDescent="0.25">
      <c r="A817" s="3" t="s">
        <v>1245</v>
      </c>
      <c r="B817" s="3" t="s">
        <v>1010</v>
      </c>
      <c r="C817" s="3" t="str">
        <f t="shared" si="45"/>
        <v>00</v>
      </c>
      <c r="D817" s="3" t="s">
        <v>8</v>
      </c>
      <c r="E817" s="3">
        <v>40</v>
      </c>
      <c r="F817" s="3" t="s">
        <v>922</v>
      </c>
      <c r="G817" s="5" t="str">
        <f>VLOOKUP($A817,'[1]all active contracts with propo'!$A$1:$F$523,COLUMN()-4,0)</f>
        <v>Activated</v>
      </c>
      <c r="H817" s="5" t="str">
        <f>VLOOKUP($A817,'[1]all active contracts with propo'!$A$1:$F$523,COLUMN()-4,0)</f>
        <v>Unbox Technologies Pvt Ltd</v>
      </c>
      <c r="I817" s="5" t="str">
        <f>VLOOKUP($A817,'[1]all active contracts with propo'!$A$1:$F$523,COLUMN()-4,0)</f>
        <v>Raghu Ram</v>
      </c>
      <c r="J817" s="5" t="str">
        <f>VLOOKUP($A817,'[1]all active contracts with propo'!$A$1:$F$523,COLUMN()-4,0)</f>
        <v>RMZ EcoWorld</v>
      </c>
      <c r="K817" s="5" t="e">
        <f>VLOOKUP($A817,'[1]all active contracts with propo'!$A$1:$F$523,COLUMN()-4,0)</f>
        <v>#REF!</v>
      </c>
      <c r="L817" t="e">
        <f t="shared" si="46"/>
        <v>#REF!</v>
      </c>
    </row>
    <row r="818" spans="1:12" x14ac:dyDescent="0.25">
      <c r="A818" s="3" t="s">
        <v>1245</v>
      </c>
      <c r="B818" s="3" t="s">
        <v>973</v>
      </c>
      <c r="C818" s="3" t="str">
        <f t="shared" si="45"/>
        <v>00</v>
      </c>
      <c r="D818" s="3" t="s">
        <v>8</v>
      </c>
      <c r="E818" s="3">
        <v>40</v>
      </c>
      <c r="F818" s="3" t="s">
        <v>922</v>
      </c>
      <c r="G818" s="5" t="str">
        <f>VLOOKUP($A818,'[1]all active contracts with propo'!$A$1:$F$523,COLUMN()-4,0)</f>
        <v>Activated</v>
      </c>
      <c r="H818" s="5" t="str">
        <f>VLOOKUP($A818,'[1]all active contracts with propo'!$A$1:$F$523,COLUMN()-4,0)</f>
        <v>Unbox Technologies Pvt Ltd</v>
      </c>
      <c r="I818" s="5" t="str">
        <f>VLOOKUP($A818,'[1]all active contracts with propo'!$A$1:$F$523,COLUMN()-4,0)</f>
        <v>Raghu Ram</v>
      </c>
      <c r="J818" s="5" t="str">
        <f>VLOOKUP($A818,'[1]all active contracts with propo'!$A$1:$F$523,COLUMN()-4,0)</f>
        <v>RMZ EcoWorld</v>
      </c>
      <c r="K818" s="5" t="e">
        <f>VLOOKUP($A818,'[1]all active contracts with propo'!$A$1:$F$523,COLUMN()-4,0)</f>
        <v>#REF!</v>
      </c>
      <c r="L818" t="e">
        <f t="shared" si="46"/>
        <v>#REF!</v>
      </c>
    </row>
    <row r="819" spans="1:12" x14ac:dyDescent="0.25">
      <c r="A819" s="3" t="s">
        <v>1245</v>
      </c>
      <c r="B819" s="3" t="s">
        <v>974</v>
      </c>
      <c r="C819" s="3" t="str">
        <f t="shared" si="45"/>
        <v>00</v>
      </c>
      <c r="D819" s="3" t="s">
        <v>8</v>
      </c>
      <c r="E819" s="3">
        <v>40</v>
      </c>
      <c r="F819" s="3" t="s">
        <v>922</v>
      </c>
      <c r="G819" s="5" t="str">
        <f>VLOOKUP($A819,'[1]all active contracts with propo'!$A$1:$F$523,COLUMN()-4,0)</f>
        <v>Activated</v>
      </c>
      <c r="H819" s="5" t="str">
        <f>VLOOKUP($A819,'[1]all active contracts with propo'!$A$1:$F$523,COLUMN()-4,0)</f>
        <v>Unbox Technologies Pvt Ltd</v>
      </c>
      <c r="I819" s="5" t="str">
        <f>VLOOKUP($A819,'[1]all active contracts with propo'!$A$1:$F$523,COLUMN()-4,0)</f>
        <v>Raghu Ram</v>
      </c>
      <c r="J819" s="5" t="str">
        <f>VLOOKUP($A819,'[1]all active contracts with propo'!$A$1:$F$523,COLUMN()-4,0)</f>
        <v>RMZ EcoWorld</v>
      </c>
      <c r="K819" s="5" t="e">
        <f>VLOOKUP($A819,'[1]all active contracts with propo'!$A$1:$F$523,COLUMN()-4,0)</f>
        <v>#REF!</v>
      </c>
      <c r="L819" t="e">
        <f t="shared" si="46"/>
        <v>#REF!</v>
      </c>
    </row>
    <row r="820" spans="1:12" x14ac:dyDescent="0.25">
      <c r="A820" s="3" t="s">
        <v>1245</v>
      </c>
      <c r="B820" s="3" t="s">
        <v>1069</v>
      </c>
      <c r="C820" s="3" t="str">
        <f t="shared" si="45"/>
        <v>01</v>
      </c>
      <c r="D820" s="3" t="s">
        <v>8</v>
      </c>
      <c r="E820" s="3">
        <v>40</v>
      </c>
      <c r="F820" s="3" t="s">
        <v>922</v>
      </c>
      <c r="G820" s="5" t="str">
        <f>VLOOKUP($A820,'[1]all active contracts with propo'!$A$1:$F$523,COLUMN()-4,0)</f>
        <v>Activated</v>
      </c>
      <c r="H820" s="5" t="str">
        <f>VLOOKUP($A820,'[1]all active contracts with propo'!$A$1:$F$523,COLUMN()-4,0)</f>
        <v>Unbox Technologies Pvt Ltd</v>
      </c>
      <c r="I820" s="5" t="str">
        <f>VLOOKUP($A820,'[1]all active contracts with propo'!$A$1:$F$523,COLUMN()-4,0)</f>
        <v>Raghu Ram</v>
      </c>
      <c r="J820" s="5" t="str">
        <f>VLOOKUP($A820,'[1]all active contracts with propo'!$A$1:$F$523,COLUMN()-4,0)</f>
        <v>RMZ EcoWorld</v>
      </c>
      <c r="K820" s="5" t="e">
        <f>VLOOKUP($A820,'[1]all active contracts with propo'!$A$1:$F$523,COLUMN()-4,0)</f>
        <v>#REF!</v>
      </c>
      <c r="L820" t="e">
        <f t="shared" si="46"/>
        <v>#REF!</v>
      </c>
    </row>
    <row r="821" spans="1:12" x14ac:dyDescent="0.25">
      <c r="A821" s="3" t="s">
        <v>1245</v>
      </c>
      <c r="B821" s="3" t="s">
        <v>1026</v>
      </c>
      <c r="C821" s="3" t="str">
        <f t="shared" si="45"/>
        <v>00</v>
      </c>
      <c r="D821" s="3" t="s">
        <v>8</v>
      </c>
      <c r="E821" s="3">
        <v>40</v>
      </c>
      <c r="F821" s="3" t="s">
        <v>922</v>
      </c>
      <c r="G821" s="5" t="str">
        <f>VLOOKUP($A821,'[1]all active contracts with propo'!$A$1:$F$523,COLUMN()-4,0)</f>
        <v>Activated</v>
      </c>
      <c r="H821" s="5" t="str">
        <f>VLOOKUP($A821,'[1]all active contracts with propo'!$A$1:$F$523,COLUMN()-4,0)</f>
        <v>Unbox Technologies Pvt Ltd</v>
      </c>
      <c r="I821" s="5" t="str">
        <f>VLOOKUP($A821,'[1]all active contracts with propo'!$A$1:$F$523,COLUMN()-4,0)</f>
        <v>Raghu Ram</v>
      </c>
      <c r="J821" s="5" t="str">
        <f>VLOOKUP($A821,'[1]all active contracts with propo'!$A$1:$F$523,COLUMN()-4,0)</f>
        <v>RMZ EcoWorld</v>
      </c>
      <c r="K821" s="5" t="e">
        <f>VLOOKUP($A821,'[1]all active contracts with propo'!$A$1:$F$523,COLUMN()-4,0)</f>
        <v>#REF!</v>
      </c>
      <c r="L821" t="e">
        <f t="shared" si="46"/>
        <v>#REF!</v>
      </c>
    </row>
    <row r="822" spans="1:12" x14ac:dyDescent="0.25">
      <c r="A822" s="3" t="s">
        <v>1245</v>
      </c>
      <c r="B822" s="3" t="s">
        <v>1181</v>
      </c>
      <c r="C822" s="3" t="str">
        <f t="shared" si="45"/>
        <v>00</v>
      </c>
      <c r="D822" s="3" t="s">
        <v>8</v>
      </c>
      <c r="E822" s="3">
        <v>40</v>
      </c>
      <c r="F822" s="3" t="s">
        <v>922</v>
      </c>
      <c r="G822" s="5" t="str">
        <f>VLOOKUP($A822,'[1]all active contracts with propo'!$A$1:$F$523,COLUMN()-4,0)</f>
        <v>Activated</v>
      </c>
      <c r="H822" s="5" t="str">
        <f>VLOOKUP($A822,'[1]all active contracts with propo'!$A$1:$F$523,COLUMN()-4,0)</f>
        <v>Unbox Technologies Pvt Ltd</v>
      </c>
      <c r="I822" s="5" t="str">
        <f>VLOOKUP($A822,'[1]all active contracts with propo'!$A$1:$F$523,COLUMN()-4,0)</f>
        <v>Raghu Ram</v>
      </c>
      <c r="J822" s="5" t="str">
        <f>VLOOKUP($A822,'[1]all active contracts with propo'!$A$1:$F$523,COLUMN()-4,0)</f>
        <v>RMZ EcoWorld</v>
      </c>
      <c r="K822" s="5" t="e">
        <f>VLOOKUP($A822,'[1]all active contracts with propo'!$A$1:$F$523,COLUMN()-4,0)</f>
        <v>#REF!</v>
      </c>
      <c r="L822" t="e">
        <f t="shared" si="46"/>
        <v>#REF!</v>
      </c>
    </row>
    <row r="823" spans="1:12" x14ac:dyDescent="0.25">
      <c r="A823" s="3" t="s">
        <v>1247</v>
      </c>
      <c r="B823" s="3" t="s">
        <v>1006</v>
      </c>
      <c r="C823" s="3" t="str">
        <f t="shared" si="45"/>
        <v>00</v>
      </c>
      <c r="D823" s="3" t="s">
        <v>6</v>
      </c>
      <c r="E823" s="3">
        <v>4</v>
      </c>
      <c r="F823" s="3" t="s">
        <v>922</v>
      </c>
      <c r="G823" s="5" t="str">
        <f>VLOOKUP($A823,'[1]all active contracts with propo'!$A$1:$F$523,COLUMN()-4,0)</f>
        <v>Activated</v>
      </c>
      <c r="H823" s="5" t="str">
        <f>VLOOKUP($A823,'[1]all active contracts with propo'!$A$1:$F$523,COLUMN()-4,0)</f>
        <v>JEBPO SERVICES LLP</v>
      </c>
      <c r="I823" s="5" t="str">
        <f>VLOOKUP($A823,'[1]all active contracts with propo'!$A$1:$F$523,COLUMN()-4,0)</f>
        <v>Rumpa Das</v>
      </c>
      <c r="J823" s="5" t="str">
        <f>VLOOKUP($A823,'[1]all active contracts with propo'!$A$1:$F$523,COLUMN()-4,0)</f>
        <v>RMZ EcoWorld</v>
      </c>
      <c r="K823" s="5" t="e">
        <f>VLOOKUP($A823,'[1]all active contracts with propo'!$A$1:$F$523,COLUMN()-4,0)</f>
        <v>#REF!</v>
      </c>
      <c r="L823" t="e">
        <f t="shared" si="46"/>
        <v>#REF!</v>
      </c>
    </row>
    <row r="824" spans="1:12" x14ac:dyDescent="0.25">
      <c r="A824" s="3" t="s">
        <v>1248</v>
      </c>
      <c r="B824" s="3" t="s">
        <v>1249</v>
      </c>
      <c r="C824" s="3" t="str">
        <f t="shared" si="45"/>
        <v>02</v>
      </c>
      <c r="D824" s="3" t="s">
        <v>6</v>
      </c>
      <c r="E824" s="3">
        <v>110</v>
      </c>
      <c r="F824" s="3" t="s">
        <v>922</v>
      </c>
      <c r="G824" s="5" t="str">
        <f>VLOOKUP($A824,'[1]all active contracts with propo'!$A$1:$F$523,COLUMN()-4,0)</f>
        <v>Activated</v>
      </c>
      <c r="H824" s="5" t="str">
        <f>VLOOKUP($A824,'[1]all active contracts with propo'!$A$1:$F$523,COLUMN()-4,0)</f>
        <v>Uipath Robotic Process Automation India Private Limited</v>
      </c>
      <c r="I824" s="5" t="str">
        <f>VLOOKUP($A824,'[1]all active contracts with propo'!$A$1:$F$523,COLUMN()-4,0)</f>
        <v>Smriti Gautam</v>
      </c>
      <c r="J824" s="5" t="str">
        <f>VLOOKUP($A824,'[1]all active contracts with propo'!$A$1:$F$523,COLUMN()-4,0)</f>
        <v>RMZ EcoWorld</v>
      </c>
      <c r="K824" s="5" t="e">
        <f>VLOOKUP($A824,'[1]all active contracts with propo'!$A$1:$F$523,COLUMN()-4,0)</f>
        <v>#REF!</v>
      </c>
      <c r="L824" t="e">
        <f t="shared" si="46"/>
        <v>#REF!</v>
      </c>
    </row>
    <row r="825" spans="1:12" x14ac:dyDescent="0.25">
      <c r="A825" s="3" t="s">
        <v>1248</v>
      </c>
      <c r="B825" s="3" t="s">
        <v>1250</v>
      </c>
      <c r="C825" s="3" t="str">
        <f t="shared" si="45"/>
        <v>02</v>
      </c>
      <c r="D825" s="3" t="s">
        <v>6</v>
      </c>
      <c r="E825" s="3">
        <v>110</v>
      </c>
      <c r="F825" s="3" t="s">
        <v>922</v>
      </c>
      <c r="G825" s="5" t="str">
        <f>VLOOKUP($A825,'[1]all active contracts with propo'!$A$1:$F$523,COLUMN()-4,0)</f>
        <v>Activated</v>
      </c>
      <c r="H825" s="5" t="str">
        <f>VLOOKUP($A825,'[1]all active contracts with propo'!$A$1:$F$523,COLUMN()-4,0)</f>
        <v>Uipath Robotic Process Automation India Private Limited</v>
      </c>
      <c r="I825" s="5" t="str">
        <f>VLOOKUP($A825,'[1]all active contracts with propo'!$A$1:$F$523,COLUMN()-4,0)</f>
        <v>Smriti Gautam</v>
      </c>
      <c r="J825" s="5" t="str">
        <f>VLOOKUP($A825,'[1]all active contracts with propo'!$A$1:$F$523,COLUMN()-4,0)</f>
        <v>RMZ EcoWorld</v>
      </c>
      <c r="K825" s="5" t="e">
        <f>VLOOKUP($A825,'[1]all active contracts with propo'!$A$1:$F$523,COLUMN()-4,0)</f>
        <v>#REF!</v>
      </c>
      <c r="L825" t="e">
        <f t="shared" si="46"/>
        <v>#REF!</v>
      </c>
    </row>
    <row r="826" spans="1:12" x14ac:dyDescent="0.25">
      <c r="A826" s="3" t="s">
        <v>1248</v>
      </c>
      <c r="B826" s="3" t="s">
        <v>1251</v>
      </c>
      <c r="C826" s="3" t="str">
        <f t="shared" si="45"/>
        <v>02</v>
      </c>
      <c r="D826" s="3" t="s">
        <v>6</v>
      </c>
      <c r="E826" s="3">
        <v>110</v>
      </c>
      <c r="F826" s="3" t="s">
        <v>922</v>
      </c>
      <c r="G826" s="5" t="str">
        <f>VLOOKUP($A826,'[1]all active contracts with propo'!$A$1:$F$523,COLUMN()-4,0)</f>
        <v>Activated</v>
      </c>
      <c r="H826" s="5" t="str">
        <f>VLOOKUP($A826,'[1]all active contracts with propo'!$A$1:$F$523,COLUMN()-4,0)</f>
        <v>Uipath Robotic Process Automation India Private Limited</v>
      </c>
      <c r="I826" s="5" t="str">
        <f>VLOOKUP($A826,'[1]all active contracts with propo'!$A$1:$F$523,COLUMN()-4,0)</f>
        <v>Smriti Gautam</v>
      </c>
      <c r="J826" s="5" t="str">
        <f>VLOOKUP($A826,'[1]all active contracts with propo'!$A$1:$F$523,COLUMN()-4,0)</f>
        <v>RMZ EcoWorld</v>
      </c>
      <c r="K826" s="5" t="e">
        <f>VLOOKUP($A826,'[1]all active contracts with propo'!$A$1:$F$523,COLUMN()-4,0)</f>
        <v>#REF!</v>
      </c>
      <c r="L826" t="e">
        <f t="shared" si="46"/>
        <v>#REF!</v>
      </c>
    </row>
    <row r="827" spans="1:12" x14ac:dyDescent="0.25">
      <c r="A827" s="3" t="s">
        <v>1248</v>
      </c>
      <c r="B827" s="3" t="s">
        <v>1252</v>
      </c>
      <c r="C827" s="3" t="str">
        <f t="shared" si="45"/>
        <v>02</v>
      </c>
      <c r="D827" s="3" t="s">
        <v>6</v>
      </c>
      <c r="E827" s="3">
        <v>110</v>
      </c>
      <c r="F827" s="3" t="s">
        <v>922</v>
      </c>
      <c r="G827" s="5" t="str">
        <f>VLOOKUP($A827,'[1]all active contracts with propo'!$A$1:$F$523,COLUMN()-4,0)</f>
        <v>Activated</v>
      </c>
      <c r="H827" s="5" t="str">
        <f>VLOOKUP($A827,'[1]all active contracts with propo'!$A$1:$F$523,COLUMN()-4,0)</f>
        <v>Uipath Robotic Process Automation India Private Limited</v>
      </c>
      <c r="I827" s="5" t="str">
        <f>VLOOKUP($A827,'[1]all active contracts with propo'!$A$1:$F$523,COLUMN()-4,0)</f>
        <v>Smriti Gautam</v>
      </c>
      <c r="J827" s="5" t="str">
        <f>VLOOKUP($A827,'[1]all active contracts with propo'!$A$1:$F$523,COLUMN()-4,0)</f>
        <v>RMZ EcoWorld</v>
      </c>
      <c r="K827" s="5" t="e">
        <f>VLOOKUP($A827,'[1]all active contracts with propo'!$A$1:$F$523,COLUMN()-4,0)</f>
        <v>#REF!</v>
      </c>
      <c r="L827" t="e">
        <f t="shared" si="46"/>
        <v>#REF!</v>
      </c>
    </row>
    <row r="828" spans="1:12" x14ac:dyDescent="0.25">
      <c r="A828" s="3" t="s">
        <v>1248</v>
      </c>
      <c r="B828" s="3" t="s">
        <v>1253</v>
      </c>
      <c r="C828" s="3" t="str">
        <f t="shared" si="45"/>
        <v>02</v>
      </c>
      <c r="D828" s="3" t="s">
        <v>6</v>
      </c>
      <c r="E828" s="3">
        <v>110</v>
      </c>
      <c r="F828" s="3" t="s">
        <v>922</v>
      </c>
      <c r="G828" s="5" t="str">
        <f>VLOOKUP($A828,'[1]all active contracts with propo'!$A$1:$F$523,COLUMN()-4,0)</f>
        <v>Activated</v>
      </c>
      <c r="H828" s="5" t="str">
        <f>VLOOKUP($A828,'[1]all active contracts with propo'!$A$1:$F$523,COLUMN()-4,0)</f>
        <v>Uipath Robotic Process Automation India Private Limited</v>
      </c>
      <c r="I828" s="5" t="str">
        <f>VLOOKUP($A828,'[1]all active contracts with propo'!$A$1:$F$523,COLUMN()-4,0)</f>
        <v>Smriti Gautam</v>
      </c>
      <c r="J828" s="5" t="str">
        <f>VLOOKUP($A828,'[1]all active contracts with propo'!$A$1:$F$523,COLUMN()-4,0)</f>
        <v>RMZ EcoWorld</v>
      </c>
      <c r="K828" s="5" t="e">
        <f>VLOOKUP($A828,'[1]all active contracts with propo'!$A$1:$F$523,COLUMN()-4,0)</f>
        <v>#REF!</v>
      </c>
      <c r="L828" t="e">
        <f t="shared" si="46"/>
        <v>#REF!</v>
      </c>
    </row>
    <row r="829" spans="1:12" x14ac:dyDescent="0.25">
      <c r="A829" s="3" t="s">
        <v>1248</v>
      </c>
      <c r="B829" s="3" t="s">
        <v>934</v>
      </c>
      <c r="C829" s="3" t="str">
        <f t="shared" si="45"/>
        <v>02</v>
      </c>
      <c r="D829" s="3" t="s">
        <v>6</v>
      </c>
      <c r="E829" s="3">
        <v>110</v>
      </c>
      <c r="F829" s="3" t="s">
        <v>922</v>
      </c>
      <c r="G829" s="5" t="str">
        <f>VLOOKUP($A829,'[1]all active contracts with propo'!$A$1:$F$523,COLUMN()-4,0)</f>
        <v>Activated</v>
      </c>
      <c r="H829" s="5" t="str">
        <f>VLOOKUP($A829,'[1]all active contracts with propo'!$A$1:$F$523,COLUMN()-4,0)</f>
        <v>Uipath Robotic Process Automation India Private Limited</v>
      </c>
      <c r="I829" s="5" t="str">
        <f>VLOOKUP($A829,'[1]all active contracts with propo'!$A$1:$F$523,COLUMN()-4,0)</f>
        <v>Smriti Gautam</v>
      </c>
      <c r="J829" s="5" t="str">
        <f>VLOOKUP($A829,'[1]all active contracts with propo'!$A$1:$F$523,COLUMN()-4,0)</f>
        <v>RMZ EcoWorld</v>
      </c>
      <c r="K829" s="5" t="e">
        <f>VLOOKUP($A829,'[1]all active contracts with propo'!$A$1:$F$523,COLUMN()-4,0)</f>
        <v>#REF!</v>
      </c>
      <c r="L829" t="e">
        <f t="shared" si="46"/>
        <v>#REF!</v>
      </c>
    </row>
    <row r="830" spans="1:12" x14ac:dyDescent="0.25">
      <c r="A830" s="3" t="s">
        <v>1254</v>
      </c>
      <c r="B830" s="3" t="s">
        <v>1215</v>
      </c>
      <c r="C830" s="3" t="str">
        <f t="shared" si="45"/>
        <v>01</v>
      </c>
      <c r="D830" s="3" t="s">
        <v>8</v>
      </c>
      <c r="E830" s="3">
        <v>2</v>
      </c>
      <c r="F830" s="3" t="s">
        <v>922</v>
      </c>
      <c r="G830" s="5" t="str">
        <f>VLOOKUP($A830,'[1]all active contracts with propo'!$A$1:$F$523,COLUMN()-4,0)</f>
        <v>Activated</v>
      </c>
      <c r="H830" s="5" t="str">
        <f>VLOOKUP($A830,'[1]all active contracts with propo'!$A$1:$F$523,COLUMN()-4,0)</f>
        <v>Infratab Bangalore Pvt. Ltd.</v>
      </c>
      <c r="I830" s="5" t="str">
        <f>VLOOKUP($A830,'[1]all active contracts with propo'!$A$1:$F$523,COLUMN()-4,0)</f>
        <v>Rumpa Das</v>
      </c>
      <c r="J830" s="5" t="str">
        <f>VLOOKUP($A830,'[1]all active contracts with propo'!$A$1:$F$523,COLUMN()-4,0)</f>
        <v>RMZ EcoWorld</v>
      </c>
      <c r="K830" s="5" t="e">
        <f>VLOOKUP($A830,'[1]all active contracts with propo'!$A$1:$F$523,COLUMN()-4,0)</f>
        <v>#REF!</v>
      </c>
      <c r="L830" t="e">
        <f t="shared" si="46"/>
        <v>#REF!</v>
      </c>
    </row>
    <row r="831" spans="1:12" x14ac:dyDescent="0.25">
      <c r="A831" s="3" t="s">
        <v>1254</v>
      </c>
      <c r="B831" s="3" t="s">
        <v>1216</v>
      </c>
      <c r="C831" s="3" t="str">
        <f t="shared" si="45"/>
        <v>01</v>
      </c>
      <c r="D831" s="3" t="s">
        <v>8</v>
      </c>
      <c r="E831" s="3">
        <v>2</v>
      </c>
      <c r="F831" s="3" t="s">
        <v>922</v>
      </c>
      <c r="G831" s="5" t="str">
        <f>VLOOKUP($A831,'[1]all active contracts with propo'!$A$1:$F$523,COLUMN()-4,0)</f>
        <v>Activated</v>
      </c>
      <c r="H831" s="5" t="str">
        <f>VLOOKUP($A831,'[1]all active contracts with propo'!$A$1:$F$523,COLUMN()-4,0)</f>
        <v>Infratab Bangalore Pvt. Ltd.</v>
      </c>
      <c r="I831" s="5" t="str">
        <f>VLOOKUP($A831,'[1]all active contracts with propo'!$A$1:$F$523,COLUMN()-4,0)</f>
        <v>Rumpa Das</v>
      </c>
      <c r="J831" s="5" t="str">
        <f>VLOOKUP($A831,'[1]all active contracts with propo'!$A$1:$F$523,COLUMN()-4,0)</f>
        <v>RMZ EcoWorld</v>
      </c>
      <c r="K831" s="5" t="e">
        <f>VLOOKUP($A831,'[1]all active contracts with propo'!$A$1:$F$523,COLUMN()-4,0)</f>
        <v>#REF!</v>
      </c>
      <c r="L831" t="e">
        <f t="shared" si="46"/>
        <v>#REF!</v>
      </c>
    </row>
    <row r="832" spans="1:12" x14ac:dyDescent="0.25">
      <c r="A832" s="3" t="s">
        <v>1115</v>
      </c>
      <c r="B832" s="3" t="s">
        <v>1053</v>
      </c>
      <c r="C832" s="3" t="str">
        <f t="shared" si="45"/>
        <v>01</v>
      </c>
      <c r="D832" s="3" t="s">
        <v>59</v>
      </c>
      <c r="E832" s="3">
        <v>10</v>
      </c>
      <c r="F832" s="3" t="s">
        <v>922</v>
      </c>
      <c r="G832" s="5" t="str">
        <f>VLOOKUP($A832,'[1]all active contracts with propo'!$A$1:$F$523,COLUMN()-4,0)</f>
        <v>Activated</v>
      </c>
      <c r="H832" s="5" t="str">
        <f>VLOOKUP($A832,'[1]all active contracts with propo'!$A$1:$F$523,COLUMN()-4,0)</f>
        <v>ScaleneWorks People Solution LLP</v>
      </c>
      <c r="I832" s="5" t="str">
        <f>VLOOKUP($A832,'[1]all active contracts with propo'!$A$1:$F$523,COLUMN()-4,0)</f>
        <v>Rumpa Das</v>
      </c>
      <c r="J832" s="5" t="str">
        <f>VLOOKUP($A832,'[1]all active contracts with propo'!$A$1:$F$523,COLUMN()-4,0)</f>
        <v>RMZ EcoWorld</v>
      </c>
      <c r="K832" s="5" t="e">
        <f>VLOOKUP($A832,'[1]all active contracts with propo'!$A$1:$F$523,COLUMN()-4,0)</f>
        <v>#REF!</v>
      </c>
      <c r="L832" t="e">
        <f t="shared" si="46"/>
        <v>#REF!</v>
      </c>
    </row>
    <row r="833" spans="1:12" x14ac:dyDescent="0.25">
      <c r="A833" s="3" t="s">
        <v>1115</v>
      </c>
      <c r="B833" s="3" t="s">
        <v>1054</v>
      </c>
      <c r="C833" s="3" t="str">
        <f t="shared" si="45"/>
        <v>01</v>
      </c>
      <c r="D833" s="3" t="s">
        <v>59</v>
      </c>
      <c r="E833" s="3">
        <v>10</v>
      </c>
      <c r="F833" s="3" t="s">
        <v>922</v>
      </c>
      <c r="G833" s="5" t="str">
        <f>VLOOKUP($A833,'[1]all active contracts with propo'!$A$1:$F$523,COLUMN()-4,0)</f>
        <v>Activated</v>
      </c>
      <c r="H833" s="5" t="str">
        <f>VLOOKUP($A833,'[1]all active contracts with propo'!$A$1:$F$523,COLUMN()-4,0)</f>
        <v>ScaleneWorks People Solution LLP</v>
      </c>
      <c r="I833" s="5" t="str">
        <f>VLOOKUP($A833,'[1]all active contracts with propo'!$A$1:$F$523,COLUMN()-4,0)</f>
        <v>Rumpa Das</v>
      </c>
      <c r="J833" s="5" t="str">
        <f>VLOOKUP($A833,'[1]all active contracts with propo'!$A$1:$F$523,COLUMN()-4,0)</f>
        <v>RMZ EcoWorld</v>
      </c>
      <c r="K833" s="5" t="e">
        <f>VLOOKUP($A833,'[1]all active contracts with propo'!$A$1:$F$523,COLUMN()-4,0)</f>
        <v>#REF!</v>
      </c>
      <c r="L833" t="e">
        <f t="shared" si="46"/>
        <v>#REF!</v>
      </c>
    </row>
    <row r="834" spans="1:12" x14ac:dyDescent="0.25">
      <c r="A834" s="3" t="s">
        <v>1115</v>
      </c>
      <c r="B834" s="3" t="s">
        <v>1055</v>
      </c>
      <c r="C834" s="3" t="str">
        <f t="shared" si="45"/>
        <v>01</v>
      </c>
      <c r="D834" s="3" t="s">
        <v>59</v>
      </c>
      <c r="E834" s="3">
        <v>10</v>
      </c>
      <c r="F834" s="3" t="s">
        <v>922</v>
      </c>
      <c r="G834" s="5" t="str">
        <f>VLOOKUP($A834,'[1]all active contracts with propo'!$A$1:$F$523,COLUMN()-4,0)</f>
        <v>Activated</v>
      </c>
      <c r="H834" s="5" t="str">
        <f>VLOOKUP($A834,'[1]all active contracts with propo'!$A$1:$F$523,COLUMN()-4,0)</f>
        <v>ScaleneWorks People Solution LLP</v>
      </c>
      <c r="I834" s="5" t="str">
        <f>VLOOKUP($A834,'[1]all active contracts with propo'!$A$1:$F$523,COLUMN()-4,0)</f>
        <v>Rumpa Das</v>
      </c>
      <c r="J834" s="5" t="str">
        <f>VLOOKUP($A834,'[1]all active contracts with propo'!$A$1:$F$523,COLUMN()-4,0)</f>
        <v>RMZ EcoWorld</v>
      </c>
      <c r="K834" s="5" t="e">
        <f>VLOOKUP($A834,'[1]all active contracts with propo'!$A$1:$F$523,COLUMN()-4,0)</f>
        <v>#REF!</v>
      </c>
      <c r="L834" t="e">
        <f t="shared" si="46"/>
        <v>#REF!</v>
      </c>
    </row>
    <row r="835" spans="1:12" x14ac:dyDescent="0.25">
      <c r="A835" s="3" t="s">
        <v>1115</v>
      </c>
      <c r="B835" s="3" t="s">
        <v>1056</v>
      </c>
      <c r="C835" s="3" t="str">
        <f t="shared" si="45"/>
        <v>01</v>
      </c>
      <c r="D835" s="3" t="s">
        <v>59</v>
      </c>
      <c r="E835" s="3">
        <v>10</v>
      </c>
      <c r="F835" s="3" t="s">
        <v>922</v>
      </c>
      <c r="G835" s="5" t="str">
        <f>VLOOKUP($A835,'[1]all active contracts with propo'!$A$1:$F$523,COLUMN()-4,0)</f>
        <v>Activated</v>
      </c>
      <c r="H835" s="5" t="str">
        <f>VLOOKUP($A835,'[1]all active contracts with propo'!$A$1:$F$523,COLUMN()-4,0)</f>
        <v>ScaleneWorks People Solution LLP</v>
      </c>
      <c r="I835" s="5" t="str">
        <f>VLOOKUP($A835,'[1]all active contracts with propo'!$A$1:$F$523,COLUMN()-4,0)</f>
        <v>Rumpa Das</v>
      </c>
      <c r="J835" s="5" t="str">
        <f>VLOOKUP($A835,'[1]all active contracts with propo'!$A$1:$F$523,COLUMN()-4,0)</f>
        <v>RMZ EcoWorld</v>
      </c>
      <c r="K835" s="5" t="e">
        <f>VLOOKUP($A835,'[1]all active contracts with propo'!$A$1:$F$523,COLUMN()-4,0)</f>
        <v>#REF!</v>
      </c>
      <c r="L835" t="e">
        <f t="shared" si="46"/>
        <v>#REF!</v>
      </c>
    </row>
    <row r="836" spans="1:12" x14ac:dyDescent="0.25">
      <c r="A836" s="3" t="s">
        <v>1115</v>
      </c>
      <c r="B836" s="3" t="s">
        <v>1057</v>
      </c>
      <c r="C836" s="3" t="str">
        <f t="shared" si="45"/>
        <v>01</v>
      </c>
      <c r="D836" s="3" t="s">
        <v>59</v>
      </c>
      <c r="E836" s="3">
        <v>10</v>
      </c>
      <c r="F836" s="3" t="s">
        <v>922</v>
      </c>
      <c r="G836" s="5" t="str">
        <f>VLOOKUP($A836,'[1]all active contracts with propo'!$A$1:$F$523,COLUMN()-4,0)</f>
        <v>Activated</v>
      </c>
      <c r="H836" s="5" t="str">
        <f>VLOOKUP($A836,'[1]all active contracts with propo'!$A$1:$F$523,COLUMN()-4,0)</f>
        <v>ScaleneWorks People Solution LLP</v>
      </c>
      <c r="I836" s="5" t="str">
        <f>VLOOKUP($A836,'[1]all active contracts with propo'!$A$1:$F$523,COLUMN()-4,0)</f>
        <v>Rumpa Das</v>
      </c>
      <c r="J836" s="5" t="str">
        <f>VLOOKUP($A836,'[1]all active contracts with propo'!$A$1:$F$523,COLUMN()-4,0)</f>
        <v>RMZ EcoWorld</v>
      </c>
      <c r="K836" s="5" t="e">
        <f>VLOOKUP($A836,'[1]all active contracts with propo'!$A$1:$F$523,COLUMN()-4,0)</f>
        <v>#REF!</v>
      </c>
      <c r="L836" t="e">
        <f t="shared" si="46"/>
        <v>#REF!</v>
      </c>
    </row>
    <row r="837" spans="1:12" x14ac:dyDescent="0.25">
      <c r="A837" s="3" t="s">
        <v>1149</v>
      </c>
      <c r="B837" s="3" t="s">
        <v>933</v>
      </c>
      <c r="C837" s="3" t="str">
        <f t="shared" si="45"/>
        <v>01</v>
      </c>
      <c r="D837" s="3" t="s">
        <v>6</v>
      </c>
      <c r="E837" s="3">
        <v>19</v>
      </c>
      <c r="F837" s="3" t="s">
        <v>922</v>
      </c>
      <c r="G837" s="5" t="str">
        <f>VLOOKUP($A837,'[1]all active contracts with propo'!$A$1:$F$523,COLUMN()-4,0)</f>
        <v>Activated</v>
      </c>
      <c r="H837" s="5" t="str">
        <f>VLOOKUP($A837,'[1]all active contracts with propo'!$A$1:$F$523,COLUMN()-4,0)</f>
        <v>The Boston Consulting Group (India) Private Ltd</v>
      </c>
      <c r="I837" s="5" t="str">
        <f>VLOOKUP($A837,'[1]all active contracts with propo'!$A$1:$F$523,COLUMN()-4,0)</f>
        <v>Imaad Ahmed</v>
      </c>
      <c r="J837" s="5" t="str">
        <f>VLOOKUP($A837,'[1]all active contracts with propo'!$A$1:$F$523,COLUMN()-4,0)</f>
        <v>RMZ EcoWorld</v>
      </c>
      <c r="K837" s="5" t="e">
        <f>VLOOKUP($A837,'[1]all active contracts with propo'!$A$1:$F$523,COLUMN()-4,0)</f>
        <v>#REF!</v>
      </c>
      <c r="L837" t="e">
        <f t="shared" si="46"/>
        <v>#REF!</v>
      </c>
    </row>
    <row r="838" spans="1:12" x14ac:dyDescent="0.25">
      <c r="A838" s="3" t="s">
        <v>1399</v>
      </c>
      <c r="B838" s="3" t="s">
        <v>1132</v>
      </c>
      <c r="C838" s="3" t="str">
        <f t="shared" si="45"/>
        <v>00</v>
      </c>
      <c r="D838" s="3" t="s">
        <v>59</v>
      </c>
      <c r="E838" s="3">
        <v>1</v>
      </c>
      <c r="F838" s="3" t="s">
        <v>922</v>
      </c>
      <c r="G838" s="5" t="str">
        <f>VLOOKUP($A838,'[1]all active contracts with propo'!$A$1:$F$523,COLUMN()-4,0)</f>
        <v>Activated</v>
      </c>
      <c r="H838" s="5" t="str">
        <f>VLOOKUP($A838,'[1]all active contracts with propo'!$A$1:$F$523,COLUMN()-4,0)</f>
        <v>Secugen India Pvt Ltd</v>
      </c>
      <c r="I838" s="5" t="str">
        <f>VLOOKUP($A838,'[1]all active contracts with propo'!$A$1:$F$523,COLUMN()-4,0)</f>
        <v>Raghu Ram</v>
      </c>
      <c r="J838" s="5" t="str">
        <f>VLOOKUP($A838,'[1]all active contracts with propo'!$A$1:$F$523,COLUMN()-4,0)</f>
        <v>RMZ EcoWorld</v>
      </c>
      <c r="K838" s="5" t="e">
        <f>VLOOKUP($A838,'[1]all active contracts with propo'!$A$1:$F$523,COLUMN()-4,0)</f>
        <v>#REF!</v>
      </c>
      <c r="L838" t="e">
        <f t="shared" si="46"/>
        <v>#REF!</v>
      </c>
    </row>
    <row r="839" spans="1:12" x14ac:dyDescent="0.25">
      <c r="A839" s="3" t="s">
        <v>1311</v>
      </c>
      <c r="B839" s="3" t="s">
        <v>1007</v>
      </c>
      <c r="C839" s="3" t="str">
        <f t="shared" si="45"/>
        <v>00</v>
      </c>
      <c r="D839" s="3" t="s">
        <v>6</v>
      </c>
      <c r="E839" s="3">
        <v>8</v>
      </c>
      <c r="F839" s="3" t="s">
        <v>922</v>
      </c>
      <c r="G839" s="5" t="str">
        <f>VLOOKUP($A839,'[1]all active contracts with propo'!$A$1:$F$523,COLUMN()-4,0)</f>
        <v>Activated</v>
      </c>
      <c r="H839" s="5" t="str">
        <f>VLOOKUP($A839,'[1]all active contracts with propo'!$A$1:$F$523,COLUMN()-4,0)</f>
        <v>JEBPO SERVICES LLP</v>
      </c>
      <c r="I839" s="5" t="str">
        <f>VLOOKUP($A839,'[1]all active contracts with propo'!$A$1:$F$523,COLUMN()-4,0)</f>
        <v>Rumpa Das</v>
      </c>
      <c r="J839" s="5" t="str">
        <f>VLOOKUP($A839,'[1]all active contracts with propo'!$A$1:$F$523,COLUMN()-4,0)</f>
        <v>RMZ EcoWorld</v>
      </c>
      <c r="K839" s="5" t="e">
        <f>VLOOKUP($A839,'[1]all active contracts with propo'!$A$1:$F$523,COLUMN()-4,0)</f>
        <v>#REF!</v>
      </c>
      <c r="L839" t="e">
        <f t="shared" si="46"/>
        <v>#REF!</v>
      </c>
    </row>
    <row r="840" spans="1:12" x14ac:dyDescent="0.25">
      <c r="A840" s="3" t="s">
        <v>1312</v>
      </c>
      <c r="B840" s="3" t="s">
        <v>1067</v>
      </c>
      <c r="C840" s="3" t="str">
        <f t="shared" si="45"/>
        <v>01</v>
      </c>
      <c r="D840" s="3" t="s">
        <v>8</v>
      </c>
      <c r="E840" s="3">
        <v>1</v>
      </c>
      <c r="F840" s="3" t="s">
        <v>922</v>
      </c>
      <c r="G840" s="5" t="str">
        <f>VLOOKUP($A840,'[1]all active contracts with propo'!$A$1:$F$523,COLUMN()-4,0)</f>
        <v>Activated</v>
      </c>
      <c r="H840" s="5" t="str">
        <f>VLOOKUP($A840,'[1]all active contracts with propo'!$A$1:$F$523,COLUMN()-4,0)</f>
        <v>Ashish Sahu</v>
      </c>
      <c r="I840" s="5" t="str">
        <f>VLOOKUP($A840,'[1]all active contracts with propo'!$A$1:$F$523,COLUMN()-4,0)</f>
        <v>Rumpa Das</v>
      </c>
      <c r="J840" s="5" t="str">
        <f>VLOOKUP($A840,'[1]all active contracts with propo'!$A$1:$F$523,COLUMN()-4,0)</f>
        <v>RMZ EcoWorld</v>
      </c>
      <c r="K840" s="5" t="e">
        <f>VLOOKUP($A840,'[1]all active contracts with propo'!$A$1:$F$523,COLUMN()-4,0)</f>
        <v>#REF!</v>
      </c>
      <c r="L840" t="e">
        <f t="shared" si="46"/>
        <v>#REF!</v>
      </c>
    </row>
    <row r="841" spans="1:12" x14ac:dyDescent="0.25">
      <c r="A841" s="3" t="s">
        <v>1245</v>
      </c>
      <c r="B841" s="3" t="s">
        <v>988</v>
      </c>
      <c r="C841" s="3" t="str">
        <f t="shared" si="45"/>
        <v>00</v>
      </c>
      <c r="D841" s="3" t="s">
        <v>8</v>
      </c>
      <c r="E841" s="3">
        <v>40</v>
      </c>
      <c r="F841" s="3" t="s">
        <v>922</v>
      </c>
      <c r="G841" s="5" t="str">
        <f>VLOOKUP($A841,'[1]all active contracts with propo'!$A$1:$F$523,COLUMN()-4,0)</f>
        <v>Activated</v>
      </c>
      <c r="H841" s="5" t="str">
        <f>VLOOKUP($A841,'[1]all active contracts with propo'!$A$1:$F$523,COLUMN()-4,0)</f>
        <v>Unbox Technologies Pvt Ltd</v>
      </c>
      <c r="I841" s="5" t="str">
        <f>VLOOKUP($A841,'[1]all active contracts with propo'!$A$1:$F$523,COLUMN()-4,0)</f>
        <v>Raghu Ram</v>
      </c>
      <c r="J841" s="5" t="str">
        <f>VLOOKUP($A841,'[1]all active contracts with propo'!$A$1:$F$523,COLUMN()-4,0)</f>
        <v>RMZ EcoWorld</v>
      </c>
      <c r="K841" s="5" t="e">
        <f>VLOOKUP($A841,'[1]all active contracts with propo'!$A$1:$F$523,COLUMN()-4,0)</f>
        <v>#REF!</v>
      </c>
      <c r="L841" t="e">
        <f t="shared" si="46"/>
        <v>#REF!</v>
      </c>
    </row>
    <row r="842" spans="1:12" x14ac:dyDescent="0.25">
      <c r="A842" s="3" t="s">
        <v>1245</v>
      </c>
      <c r="B842" s="3" t="s">
        <v>1023</v>
      </c>
      <c r="C842" s="3" t="str">
        <f t="shared" si="45"/>
        <v>00</v>
      </c>
      <c r="D842" s="3" t="s">
        <v>8</v>
      </c>
      <c r="E842" s="3">
        <v>40</v>
      </c>
      <c r="F842" s="3" t="s">
        <v>922</v>
      </c>
      <c r="G842" s="5" t="str">
        <f>VLOOKUP($A842,'[1]all active contracts with propo'!$A$1:$F$523,COLUMN()-4,0)</f>
        <v>Activated</v>
      </c>
      <c r="H842" s="5" t="str">
        <f>VLOOKUP($A842,'[1]all active contracts with propo'!$A$1:$F$523,COLUMN()-4,0)</f>
        <v>Unbox Technologies Pvt Ltd</v>
      </c>
      <c r="I842" s="5" t="str">
        <f>VLOOKUP($A842,'[1]all active contracts with propo'!$A$1:$F$523,COLUMN()-4,0)</f>
        <v>Raghu Ram</v>
      </c>
      <c r="J842" s="5" t="str">
        <f>VLOOKUP($A842,'[1]all active contracts with propo'!$A$1:$F$523,COLUMN()-4,0)</f>
        <v>RMZ EcoWorld</v>
      </c>
      <c r="K842" s="5" t="e">
        <f>VLOOKUP($A842,'[1]all active contracts with propo'!$A$1:$F$523,COLUMN()-4,0)</f>
        <v>#REF!</v>
      </c>
      <c r="L842" t="e">
        <f t="shared" si="46"/>
        <v>#REF!</v>
      </c>
    </row>
    <row r="843" spans="1:12" x14ac:dyDescent="0.25">
      <c r="A843" s="3" t="s">
        <v>1245</v>
      </c>
      <c r="B843" s="3" t="s">
        <v>1024</v>
      </c>
      <c r="C843" s="3" t="str">
        <f t="shared" si="45"/>
        <v>00</v>
      </c>
      <c r="D843" s="3" t="s">
        <v>8</v>
      </c>
      <c r="E843" s="3">
        <v>40</v>
      </c>
      <c r="F843" s="3" t="s">
        <v>922</v>
      </c>
      <c r="G843" s="5" t="str">
        <f>VLOOKUP($A843,'[1]all active contracts with propo'!$A$1:$F$523,COLUMN()-4,0)</f>
        <v>Activated</v>
      </c>
      <c r="H843" s="5" t="str">
        <f>VLOOKUP($A843,'[1]all active contracts with propo'!$A$1:$F$523,COLUMN()-4,0)</f>
        <v>Unbox Technologies Pvt Ltd</v>
      </c>
      <c r="I843" s="5" t="str">
        <f>VLOOKUP($A843,'[1]all active contracts with propo'!$A$1:$F$523,COLUMN()-4,0)</f>
        <v>Raghu Ram</v>
      </c>
      <c r="J843" s="5" t="str">
        <f>VLOOKUP($A843,'[1]all active contracts with propo'!$A$1:$F$523,COLUMN()-4,0)</f>
        <v>RMZ EcoWorld</v>
      </c>
      <c r="K843" s="5" t="e">
        <f>VLOOKUP($A843,'[1]all active contracts with propo'!$A$1:$F$523,COLUMN()-4,0)</f>
        <v>#REF!</v>
      </c>
      <c r="L843" t="e">
        <f t="shared" si="46"/>
        <v>#REF!</v>
      </c>
    </row>
    <row r="844" spans="1:12" x14ac:dyDescent="0.25">
      <c r="A844" s="3" t="s">
        <v>1245</v>
      </c>
      <c r="B844" s="3" t="s">
        <v>1025</v>
      </c>
      <c r="C844" s="3" t="str">
        <f t="shared" si="45"/>
        <v>00</v>
      </c>
      <c r="D844" s="3" t="s">
        <v>8</v>
      </c>
      <c r="E844" s="3">
        <v>40</v>
      </c>
      <c r="F844" s="3" t="s">
        <v>922</v>
      </c>
      <c r="G844" s="5" t="str">
        <f>VLOOKUP($A844,'[1]all active contracts with propo'!$A$1:$F$523,COLUMN()-4,0)</f>
        <v>Activated</v>
      </c>
      <c r="H844" s="5" t="str">
        <f>VLOOKUP($A844,'[1]all active contracts with propo'!$A$1:$F$523,COLUMN()-4,0)</f>
        <v>Unbox Technologies Pvt Ltd</v>
      </c>
      <c r="I844" s="5" t="str">
        <f>VLOOKUP($A844,'[1]all active contracts with propo'!$A$1:$F$523,COLUMN()-4,0)</f>
        <v>Raghu Ram</v>
      </c>
      <c r="J844" s="5" t="str">
        <f>VLOOKUP($A844,'[1]all active contracts with propo'!$A$1:$F$523,COLUMN()-4,0)</f>
        <v>RMZ EcoWorld</v>
      </c>
      <c r="K844" s="5" t="e">
        <f>VLOOKUP($A844,'[1]all active contracts with propo'!$A$1:$F$523,COLUMN()-4,0)</f>
        <v>#REF!</v>
      </c>
      <c r="L844" t="e">
        <f t="shared" si="46"/>
        <v>#REF!</v>
      </c>
    </row>
    <row r="845" spans="1:12" x14ac:dyDescent="0.25">
      <c r="A845" s="3" t="s">
        <v>1245</v>
      </c>
      <c r="B845" s="3" t="s">
        <v>1176</v>
      </c>
      <c r="C845" s="3" t="str">
        <f t="shared" si="45"/>
        <v>01</v>
      </c>
      <c r="D845" s="3" t="s">
        <v>8</v>
      </c>
      <c r="E845" s="3">
        <v>40</v>
      </c>
      <c r="F845" s="3" t="s">
        <v>922</v>
      </c>
      <c r="G845" s="5" t="str">
        <f>VLOOKUP($A845,'[1]all active contracts with propo'!$A$1:$F$523,COLUMN()-4,0)</f>
        <v>Activated</v>
      </c>
      <c r="H845" s="5" t="str">
        <f>VLOOKUP($A845,'[1]all active contracts with propo'!$A$1:$F$523,COLUMN()-4,0)</f>
        <v>Unbox Technologies Pvt Ltd</v>
      </c>
      <c r="I845" s="5" t="str">
        <f>VLOOKUP($A845,'[1]all active contracts with propo'!$A$1:$F$523,COLUMN()-4,0)</f>
        <v>Raghu Ram</v>
      </c>
      <c r="J845" s="5" t="str">
        <f>VLOOKUP($A845,'[1]all active contracts with propo'!$A$1:$F$523,COLUMN()-4,0)</f>
        <v>RMZ EcoWorld</v>
      </c>
      <c r="K845" s="5" t="e">
        <f>VLOOKUP($A845,'[1]all active contracts with propo'!$A$1:$F$523,COLUMN()-4,0)</f>
        <v>#REF!</v>
      </c>
      <c r="L845" t="e">
        <f t="shared" si="46"/>
        <v>#REF!</v>
      </c>
    </row>
    <row r="846" spans="1:12" x14ac:dyDescent="0.25">
      <c r="A846" s="3" t="s">
        <v>1245</v>
      </c>
      <c r="B846" s="3" t="s">
        <v>1209</v>
      </c>
      <c r="C846" s="3" t="str">
        <f t="shared" si="45"/>
        <v>01</v>
      </c>
      <c r="D846" s="3" t="s">
        <v>8</v>
      </c>
      <c r="E846" s="3">
        <v>40</v>
      </c>
      <c r="F846" s="3" t="s">
        <v>922</v>
      </c>
      <c r="G846" s="5" t="str">
        <f>VLOOKUP($A846,'[1]all active contracts with propo'!$A$1:$F$523,COLUMN()-4,0)</f>
        <v>Activated</v>
      </c>
      <c r="H846" s="5" t="str">
        <f>VLOOKUP($A846,'[1]all active contracts with propo'!$A$1:$F$523,COLUMN()-4,0)</f>
        <v>Unbox Technologies Pvt Ltd</v>
      </c>
      <c r="I846" s="5" t="str">
        <f>VLOOKUP($A846,'[1]all active contracts with propo'!$A$1:$F$523,COLUMN()-4,0)</f>
        <v>Raghu Ram</v>
      </c>
      <c r="J846" s="5" t="str">
        <f>VLOOKUP($A846,'[1]all active contracts with propo'!$A$1:$F$523,COLUMN()-4,0)</f>
        <v>RMZ EcoWorld</v>
      </c>
      <c r="K846" s="5" t="e">
        <f>VLOOKUP($A846,'[1]all active contracts with propo'!$A$1:$F$523,COLUMN()-4,0)</f>
        <v>#REF!</v>
      </c>
      <c r="L846" t="e">
        <f t="shared" si="46"/>
        <v>#REF!</v>
      </c>
    </row>
    <row r="847" spans="1:12" x14ac:dyDescent="0.25">
      <c r="A847" s="3" t="s">
        <v>1245</v>
      </c>
      <c r="B847" s="3" t="s">
        <v>1066</v>
      </c>
      <c r="C847" s="3" t="str">
        <f t="shared" si="45"/>
        <v>01</v>
      </c>
      <c r="D847" s="3" t="s">
        <v>8</v>
      </c>
      <c r="E847" s="3">
        <v>40</v>
      </c>
      <c r="F847" s="3" t="s">
        <v>922</v>
      </c>
      <c r="G847" s="5" t="str">
        <f>VLOOKUP($A847,'[1]all active contracts with propo'!$A$1:$F$523,COLUMN()-4,0)</f>
        <v>Activated</v>
      </c>
      <c r="H847" s="5" t="str">
        <f>VLOOKUP($A847,'[1]all active contracts with propo'!$A$1:$F$523,COLUMN()-4,0)</f>
        <v>Unbox Technologies Pvt Ltd</v>
      </c>
      <c r="I847" s="5" t="str">
        <f>VLOOKUP($A847,'[1]all active contracts with propo'!$A$1:$F$523,COLUMN()-4,0)</f>
        <v>Raghu Ram</v>
      </c>
      <c r="J847" s="5" t="str">
        <f>VLOOKUP($A847,'[1]all active contracts with propo'!$A$1:$F$523,COLUMN()-4,0)</f>
        <v>RMZ EcoWorld</v>
      </c>
      <c r="K847" s="5" t="e">
        <f>VLOOKUP($A847,'[1]all active contracts with propo'!$A$1:$F$523,COLUMN()-4,0)</f>
        <v>#REF!</v>
      </c>
      <c r="L847" t="e">
        <f t="shared" si="46"/>
        <v>#REF!</v>
      </c>
    </row>
    <row r="848" spans="1:12" x14ac:dyDescent="0.25">
      <c r="A848" s="3" t="s">
        <v>1245</v>
      </c>
      <c r="B848" s="3" t="s">
        <v>967</v>
      </c>
      <c r="C848" s="3" t="str">
        <f t="shared" si="45"/>
        <v>01</v>
      </c>
      <c r="D848" s="3" t="s">
        <v>8</v>
      </c>
      <c r="E848" s="3">
        <v>40</v>
      </c>
      <c r="F848" s="3" t="s">
        <v>922</v>
      </c>
      <c r="G848" s="5" t="str">
        <f>VLOOKUP($A848,'[1]all active contracts with propo'!$A$1:$F$523,COLUMN()-4,0)</f>
        <v>Activated</v>
      </c>
      <c r="H848" s="5" t="str">
        <f>VLOOKUP($A848,'[1]all active contracts with propo'!$A$1:$F$523,COLUMN()-4,0)</f>
        <v>Unbox Technologies Pvt Ltd</v>
      </c>
      <c r="I848" s="5" t="str">
        <f>VLOOKUP($A848,'[1]all active contracts with propo'!$A$1:$F$523,COLUMN()-4,0)</f>
        <v>Raghu Ram</v>
      </c>
      <c r="J848" s="5" t="str">
        <f>VLOOKUP($A848,'[1]all active contracts with propo'!$A$1:$F$523,COLUMN()-4,0)</f>
        <v>RMZ EcoWorld</v>
      </c>
      <c r="K848" s="5" t="e">
        <f>VLOOKUP($A848,'[1]all active contracts with propo'!$A$1:$F$523,COLUMN()-4,0)</f>
        <v>#REF!</v>
      </c>
      <c r="L848" t="e">
        <f t="shared" si="46"/>
        <v>#REF!</v>
      </c>
    </row>
    <row r="849" spans="1:12" x14ac:dyDescent="0.25">
      <c r="A849" s="3" t="s">
        <v>1245</v>
      </c>
      <c r="B849" s="3" t="s">
        <v>1088</v>
      </c>
      <c r="C849" s="3" t="str">
        <f t="shared" si="45"/>
        <v>01</v>
      </c>
      <c r="D849" s="3" t="s">
        <v>8</v>
      </c>
      <c r="E849" s="3">
        <v>40</v>
      </c>
      <c r="F849" s="3" t="s">
        <v>922</v>
      </c>
      <c r="G849" s="5" t="str">
        <f>VLOOKUP($A849,'[1]all active contracts with propo'!$A$1:$F$523,COLUMN()-4,0)</f>
        <v>Activated</v>
      </c>
      <c r="H849" s="5" t="str">
        <f>VLOOKUP($A849,'[1]all active contracts with propo'!$A$1:$F$523,COLUMN()-4,0)</f>
        <v>Unbox Technologies Pvt Ltd</v>
      </c>
      <c r="I849" s="5" t="str">
        <f>VLOOKUP($A849,'[1]all active contracts with propo'!$A$1:$F$523,COLUMN()-4,0)</f>
        <v>Raghu Ram</v>
      </c>
      <c r="J849" s="5" t="str">
        <f>VLOOKUP($A849,'[1]all active contracts with propo'!$A$1:$F$523,COLUMN()-4,0)</f>
        <v>RMZ EcoWorld</v>
      </c>
      <c r="K849" s="5" t="e">
        <f>VLOOKUP($A849,'[1]all active contracts with propo'!$A$1:$F$523,COLUMN()-4,0)</f>
        <v>#REF!</v>
      </c>
      <c r="L849" t="e">
        <f t="shared" si="46"/>
        <v>#REF!</v>
      </c>
    </row>
    <row r="850" spans="1:12" x14ac:dyDescent="0.25">
      <c r="A850" s="3" t="s">
        <v>1245</v>
      </c>
      <c r="B850" s="3" t="s">
        <v>1089</v>
      </c>
      <c r="C850" s="3" t="str">
        <f t="shared" si="45"/>
        <v>01</v>
      </c>
      <c r="D850" s="3" t="s">
        <v>8</v>
      </c>
      <c r="E850" s="3">
        <v>40</v>
      </c>
      <c r="F850" s="3" t="s">
        <v>922</v>
      </c>
      <c r="G850" s="5" t="str">
        <f>VLOOKUP($A850,'[1]all active contracts with propo'!$A$1:$F$523,COLUMN()-4,0)</f>
        <v>Activated</v>
      </c>
      <c r="H850" s="5" t="str">
        <f>VLOOKUP($A850,'[1]all active contracts with propo'!$A$1:$F$523,COLUMN()-4,0)</f>
        <v>Unbox Technologies Pvt Ltd</v>
      </c>
      <c r="I850" s="5" t="str">
        <f>VLOOKUP($A850,'[1]all active contracts with propo'!$A$1:$F$523,COLUMN()-4,0)</f>
        <v>Raghu Ram</v>
      </c>
      <c r="J850" s="5" t="str">
        <f>VLOOKUP($A850,'[1]all active contracts with propo'!$A$1:$F$523,COLUMN()-4,0)</f>
        <v>RMZ EcoWorld</v>
      </c>
      <c r="K850" s="5" t="e">
        <f>VLOOKUP($A850,'[1]all active contracts with propo'!$A$1:$F$523,COLUMN()-4,0)</f>
        <v>#REF!</v>
      </c>
      <c r="L850" t="e">
        <f t="shared" si="46"/>
        <v>#REF!</v>
      </c>
    </row>
    <row r="851" spans="1:12" x14ac:dyDescent="0.25">
      <c r="A851" s="3" t="s">
        <v>1245</v>
      </c>
      <c r="B851" s="3" t="s">
        <v>1080</v>
      </c>
      <c r="C851" s="3" t="str">
        <f t="shared" si="45"/>
        <v>01</v>
      </c>
      <c r="D851" s="3" t="s">
        <v>8</v>
      </c>
      <c r="E851" s="3">
        <v>40</v>
      </c>
      <c r="F851" s="3" t="s">
        <v>922</v>
      </c>
      <c r="G851" s="5" t="str">
        <f>VLOOKUP($A851,'[1]all active contracts with propo'!$A$1:$F$523,COLUMN()-4,0)</f>
        <v>Activated</v>
      </c>
      <c r="H851" s="5" t="str">
        <f>VLOOKUP($A851,'[1]all active contracts with propo'!$A$1:$F$523,COLUMN()-4,0)</f>
        <v>Unbox Technologies Pvt Ltd</v>
      </c>
      <c r="I851" s="5" t="str">
        <f>VLOOKUP($A851,'[1]all active contracts with propo'!$A$1:$F$523,COLUMN()-4,0)</f>
        <v>Raghu Ram</v>
      </c>
      <c r="J851" s="5" t="str">
        <f>VLOOKUP($A851,'[1]all active contracts with propo'!$A$1:$F$523,COLUMN()-4,0)</f>
        <v>RMZ EcoWorld</v>
      </c>
      <c r="K851" s="5" t="e">
        <f>VLOOKUP($A851,'[1]all active contracts with propo'!$A$1:$F$523,COLUMN()-4,0)</f>
        <v>#REF!</v>
      </c>
      <c r="L851" t="e">
        <f t="shared" si="46"/>
        <v>#REF!</v>
      </c>
    </row>
    <row r="852" spans="1:12" x14ac:dyDescent="0.25">
      <c r="A852" s="3" t="s">
        <v>1245</v>
      </c>
      <c r="B852" s="3" t="s">
        <v>1081</v>
      </c>
      <c r="C852" s="3" t="str">
        <f t="shared" si="45"/>
        <v>01</v>
      </c>
      <c r="D852" s="3" t="s">
        <v>8</v>
      </c>
      <c r="E852" s="3">
        <v>40</v>
      </c>
      <c r="F852" s="3" t="s">
        <v>922</v>
      </c>
      <c r="G852" s="5" t="str">
        <f>VLOOKUP($A852,'[1]all active contracts with propo'!$A$1:$F$523,COLUMN()-4,0)</f>
        <v>Activated</v>
      </c>
      <c r="H852" s="5" t="str">
        <f>VLOOKUP($A852,'[1]all active contracts with propo'!$A$1:$F$523,COLUMN()-4,0)</f>
        <v>Unbox Technologies Pvt Ltd</v>
      </c>
      <c r="I852" s="5" t="str">
        <f>VLOOKUP($A852,'[1]all active contracts with propo'!$A$1:$F$523,COLUMN()-4,0)</f>
        <v>Raghu Ram</v>
      </c>
      <c r="J852" s="5" t="str">
        <f>VLOOKUP($A852,'[1]all active contracts with propo'!$A$1:$F$523,COLUMN()-4,0)</f>
        <v>RMZ EcoWorld</v>
      </c>
      <c r="K852" s="5" t="e">
        <f>VLOOKUP($A852,'[1]all active contracts with propo'!$A$1:$F$523,COLUMN()-4,0)</f>
        <v>#REF!</v>
      </c>
      <c r="L852" t="e">
        <f t="shared" si="46"/>
        <v>#REF!</v>
      </c>
    </row>
    <row r="853" spans="1:12" x14ac:dyDescent="0.25">
      <c r="A853" s="3" t="s">
        <v>1245</v>
      </c>
      <c r="B853" s="3" t="s">
        <v>1082</v>
      </c>
      <c r="C853" s="3" t="str">
        <f t="shared" si="45"/>
        <v>01</v>
      </c>
      <c r="D853" s="3" t="s">
        <v>8</v>
      </c>
      <c r="E853" s="3">
        <v>40</v>
      </c>
      <c r="F853" s="3" t="s">
        <v>922</v>
      </c>
      <c r="G853" s="5" t="str">
        <f>VLOOKUP($A853,'[1]all active contracts with propo'!$A$1:$F$523,COLUMN()-4,0)</f>
        <v>Activated</v>
      </c>
      <c r="H853" s="5" t="str">
        <f>VLOOKUP($A853,'[1]all active contracts with propo'!$A$1:$F$523,COLUMN()-4,0)</f>
        <v>Unbox Technologies Pvt Ltd</v>
      </c>
      <c r="I853" s="5" t="str">
        <f>VLOOKUP($A853,'[1]all active contracts with propo'!$A$1:$F$523,COLUMN()-4,0)</f>
        <v>Raghu Ram</v>
      </c>
      <c r="J853" s="5" t="str">
        <f>VLOOKUP($A853,'[1]all active contracts with propo'!$A$1:$F$523,COLUMN()-4,0)</f>
        <v>RMZ EcoWorld</v>
      </c>
      <c r="K853" s="5" t="e">
        <f>VLOOKUP($A853,'[1]all active contracts with propo'!$A$1:$F$523,COLUMN()-4,0)</f>
        <v>#REF!</v>
      </c>
      <c r="L853" t="e">
        <f t="shared" si="46"/>
        <v>#REF!</v>
      </c>
    </row>
    <row r="854" spans="1:12" x14ac:dyDescent="0.25">
      <c r="A854" s="3" t="s">
        <v>1245</v>
      </c>
      <c r="B854" s="3" t="s">
        <v>1083</v>
      </c>
      <c r="C854" s="3" t="str">
        <f t="shared" si="45"/>
        <v>01</v>
      </c>
      <c r="D854" s="3" t="s">
        <v>8</v>
      </c>
      <c r="E854" s="3">
        <v>40</v>
      </c>
      <c r="F854" s="3" t="s">
        <v>922</v>
      </c>
      <c r="G854" s="5" t="str">
        <f>VLOOKUP($A854,'[1]all active contracts with propo'!$A$1:$F$523,COLUMN()-4,0)</f>
        <v>Activated</v>
      </c>
      <c r="H854" s="5" t="str">
        <f>VLOOKUP($A854,'[1]all active contracts with propo'!$A$1:$F$523,COLUMN()-4,0)</f>
        <v>Unbox Technologies Pvt Ltd</v>
      </c>
      <c r="I854" s="5" t="str">
        <f>VLOOKUP($A854,'[1]all active contracts with propo'!$A$1:$F$523,COLUMN()-4,0)</f>
        <v>Raghu Ram</v>
      </c>
      <c r="J854" s="5" t="str">
        <f>VLOOKUP($A854,'[1]all active contracts with propo'!$A$1:$F$523,COLUMN()-4,0)</f>
        <v>RMZ EcoWorld</v>
      </c>
      <c r="K854" s="5" t="e">
        <f>VLOOKUP($A854,'[1]all active contracts with propo'!$A$1:$F$523,COLUMN()-4,0)</f>
        <v>#REF!</v>
      </c>
      <c r="L854" t="e">
        <f t="shared" si="46"/>
        <v>#REF!</v>
      </c>
    </row>
    <row r="855" spans="1:12" x14ac:dyDescent="0.25">
      <c r="A855" s="3" t="s">
        <v>1245</v>
      </c>
      <c r="B855" s="3" t="s">
        <v>1084</v>
      </c>
      <c r="C855" s="3" t="str">
        <f t="shared" si="45"/>
        <v>01</v>
      </c>
      <c r="D855" s="3" t="s">
        <v>8</v>
      </c>
      <c r="E855" s="3">
        <v>40</v>
      </c>
      <c r="F855" s="3" t="s">
        <v>922</v>
      </c>
      <c r="G855" s="5" t="str">
        <f>VLOOKUP($A855,'[1]all active contracts with propo'!$A$1:$F$523,COLUMN()-4,0)</f>
        <v>Activated</v>
      </c>
      <c r="H855" s="5" t="str">
        <f>VLOOKUP($A855,'[1]all active contracts with propo'!$A$1:$F$523,COLUMN()-4,0)</f>
        <v>Unbox Technologies Pvt Ltd</v>
      </c>
      <c r="I855" s="5" t="str">
        <f>VLOOKUP($A855,'[1]all active contracts with propo'!$A$1:$F$523,COLUMN()-4,0)</f>
        <v>Raghu Ram</v>
      </c>
      <c r="J855" s="5" t="str">
        <f>VLOOKUP($A855,'[1]all active contracts with propo'!$A$1:$F$523,COLUMN()-4,0)</f>
        <v>RMZ EcoWorld</v>
      </c>
      <c r="K855" s="5" t="e">
        <f>VLOOKUP($A855,'[1]all active contracts with propo'!$A$1:$F$523,COLUMN()-4,0)</f>
        <v>#REF!</v>
      </c>
      <c r="L855" t="e">
        <f t="shared" si="46"/>
        <v>#REF!</v>
      </c>
    </row>
    <row r="856" spans="1:12" x14ac:dyDescent="0.25">
      <c r="A856" s="3" t="s">
        <v>1245</v>
      </c>
      <c r="B856" s="3" t="s">
        <v>1085</v>
      </c>
      <c r="C856" s="3" t="str">
        <f t="shared" si="45"/>
        <v>01</v>
      </c>
      <c r="D856" s="3" t="s">
        <v>8</v>
      </c>
      <c r="E856" s="3">
        <v>40</v>
      </c>
      <c r="F856" s="3" t="s">
        <v>922</v>
      </c>
      <c r="G856" s="5" t="str">
        <f>VLOOKUP($A856,'[1]all active contracts with propo'!$A$1:$F$523,COLUMN()-4,0)</f>
        <v>Activated</v>
      </c>
      <c r="H856" s="5" t="str">
        <f>VLOOKUP($A856,'[1]all active contracts with propo'!$A$1:$F$523,COLUMN()-4,0)</f>
        <v>Unbox Technologies Pvt Ltd</v>
      </c>
      <c r="I856" s="5" t="str">
        <f>VLOOKUP($A856,'[1]all active contracts with propo'!$A$1:$F$523,COLUMN()-4,0)</f>
        <v>Raghu Ram</v>
      </c>
      <c r="J856" s="5" t="str">
        <f>VLOOKUP($A856,'[1]all active contracts with propo'!$A$1:$F$523,COLUMN()-4,0)</f>
        <v>RMZ EcoWorld</v>
      </c>
      <c r="K856" s="5" t="e">
        <f>VLOOKUP($A856,'[1]all active contracts with propo'!$A$1:$F$523,COLUMN()-4,0)</f>
        <v>#REF!</v>
      </c>
      <c r="L856" t="e">
        <f t="shared" si="46"/>
        <v>#REF!</v>
      </c>
    </row>
    <row r="857" spans="1:12" x14ac:dyDescent="0.25">
      <c r="A857" s="3" t="s">
        <v>1245</v>
      </c>
      <c r="B857" s="3" t="s">
        <v>1086</v>
      </c>
      <c r="C857" s="3" t="str">
        <f t="shared" si="45"/>
        <v>01</v>
      </c>
      <c r="D857" s="3" t="s">
        <v>8</v>
      </c>
      <c r="E857" s="3">
        <v>40</v>
      </c>
      <c r="F857" s="3" t="s">
        <v>922</v>
      </c>
      <c r="G857" s="5" t="str">
        <f>VLOOKUP($A857,'[1]all active contracts with propo'!$A$1:$F$523,COLUMN()-4,0)</f>
        <v>Activated</v>
      </c>
      <c r="H857" s="5" t="str">
        <f>VLOOKUP($A857,'[1]all active contracts with propo'!$A$1:$F$523,COLUMN()-4,0)</f>
        <v>Unbox Technologies Pvt Ltd</v>
      </c>
      <c r="I857" s="5" t="str">
        <f>VLOOKUP($A857,'[1]all active contracts with propo'!$A$1:$F$523,COLUMN()-4,0)</f>
        <v>Raghu Ram</v>
      </c>
      <c r="J857" s="5" t="str">
        <f>VLOOKUP($A857,'[1]all active contracts with propo'!$A$1:$F$523,COLUMN()-4,0)</f>
        <v>RMZ EcoWorld</v>
      </c>
      <c r="K857" s="5" t="e">
        <f>VLOOKUP($A857,'[1]all active contracts with propo'!$A$1:$F$523,COLUMN()-4,0)</f>
        <v>#REF!</v>
      </c>
      <c r="L857" t="e">
        <f t="shared" si="46"/>
        <v>#REF!</v>
      </c>
    </row>
    <row r="858" spans="1:12" x14ac:dyDescent="0.25">
      <c r="A858" s="3" t="s">
        <v>1245</v>
      </c>
      <c r="B858" s="3" t="s">
        <v>1087</v>
      </c>
      <c r="C858" s="3" t="str">
        <f t="shared" si="45"/>
        <v>01</v>
      </c>
      <c r="D858" s="3" t="s">
        <v>8</v>
      </c>
      <c r="E858" s="3">
        <v>40</v>
      </c>
      <c r="F858" s="3" t="s">
        <v>922</v>
      </c>
      <c r="G858" s="5" t="str">
        <f>VLOOKUP($A858,'[1]all active contracts with propo'!$A$1:$F$523,COLUMN()-4,0)</f>
        <v>Activated</v>
      </c>
      <c r="H858" s="5" t="str">
        <f>VLOOKUP($A858,'[1]all active contracts with propo'!$A$1:$F$523,COLUMN()-4,0)</f>
        <v>Unbox Technologies Pvt Ltd</v>
      </c>
      <c r="I858" s="5" t="str">
        <f>VLOOKUP($A858,'[1]all active contracts with propo'!$A$1:$F$523,COLUMN()-4,0)</f>
        <v>Raghu Ram</v>
      </c>
      <c r="J858" s="5" t="str">
        <f>VLOOKUP($A858,'[1]all active contracts with propo'!$A$1:$F$523,COLUMN()-4,0)</f>
        <v>RMZ EcoWorld</v>
      </c>
      <c r="K858" s="5" t="e">
        <f>VLOOKUP($A858,'[1]all active contracts with propo'!$A$1:$F$523,COLUMN()-4,0)</f>
        <v>#REF!</v>
      </c>
      <c r="L858" t="e">
        <f t="shared" si="46"/>
        <v>#REF!</v>
      </c>
    </row>
    <row r="859" spans="1:12" x14ac:dyDescent="0.25">
      <c r="A859" s="3" t="s">
        <v>1245</v>
      </c>
      <c r="B859" s="3" t="s">
        <v>1211</v>
      </c>
      <c r="C859" s="3" t="str">
        <f t="shared" si="45"/>
        <v>01</v>
      </c>
      <c r="D859" s="3" t="s">
        <v>8</v>
      </c>
      <c r="E859" s="3">
        <v>40</v>
      </c>
      <c r="F859" s="3" t="s">
        <v>922</v>
      </c>
      <c r="G859" s="5" t="str">
        <f>VLOOKUP($A859,'[1]all active contracts with propo'!$A$1:$F$523,COLUMN()-4,0)</f>
        <v>Activated</v>
      </c>
      <c r="H859" s="5" t="str">
        <f>VLOOKUP($A859,'[1]all active contracts with propo'!$A$1:$F$523,COLUMN()-4,0)</f>
        <v>Unbox Technologies Pvt Ltd</v>
      </c>
      <c r="I859" s="5" t="str">
        <f>VLOOKUP($A859,'[1]all active contracts with propo'!$A$1:$F$523,COLUMN()-4,0)</f>
        <v>Raghu Ram</v>
      </c>
      <c r="J859" s="5" t="str">
        <f>VLOOKUP($A859,'[1]all active contracts with propo'!$A$1:$F$523,COLUMN()-4,0)</f>
        <v>RMZ EcoWorld</v>
      </c>
      <c r="K859" s="5" t="e">
        <f>VLOOKUP($A859,'[1]all active contracts with propo'!$A$1:$F$523,COLUMN()-4,0)</f>
        <v>#REF!</v>
      </c>
      <c r="L859" t="e">
        <f t="shared" si="46"/>
        <v>#REF!</v>
      </c>
    </row>
    <row r="860" spans="1:12" x14ac:dyDescent="0.25">
      <c r="A860" s="3" t="s">
        <v>1245</v>
      </c>
      <c r="B860" s="3" t="s">
        <v>1065</v>
      </c>
      <c r="C860" s="3" t="str">
        <f t="shared" si="45"/>
        <v>01</v>
      </c>
      <c r="D860" s="3" t="s">
        <v>8</v>
      </c>
      <c r="E860" s="3">
        <v>40</v>
      </c>
      <c r="F860" s="3" t="s">
        <v>922</v>
      </c>
      <c r="G860" s="5" t="str">
        <f>VLOOKUP($A860,'[1]all active contracts with propo'!$A$1:$F$523,COLUMN()-4,0)</f>
        <v>Activated</v>
      </c>
      <c r="H860" s="5" t="str">
        <f>VLOOKUP($A860,'[1]all active contracts with propo'!$A$1:$F$523,COLUMN()-4,0)</f>
        <v>Unbox Technologies Pvt Ltd</v>
      </c>
      <c r="I860" s="5" t="str">
        <f>VLOOKUP($A860,'[1]all active contracts with propo'!$A$1:$F$523,COLUMN()-4,0)</f>
        <v>Raghu Ram</v>
      </c>
      <c r="J860" s="5" t="str">
        <f>VLOOKUP($A860,'[1]all active contracts with propo'!$A$1:$F$523,COLUMN()-4,0)</f>
        <v>RMZ EcoWorld</v>
      </c>
      <c r="K860" s="5" t="e">
        <f>VLOOKUP($A860,'[1]all active contracts with propo'!$A$1:$F$523,COLUMN()-4,0)</f>
        <v>#REF!</v>
      </c>
      <c r="L860" t="e">
        <f t="shared" si="46"/>
        <v>#REF!</v>
      </c>
    </row>
    <row r="861" spans="1:12" x14ac:dyDescent="0.25">
      <c r="A861" s="3" t="s">
        <v>1245</v>
      </c>
      <c r="B861" s="3" t="s">
        <v>935</v>
      </c>
      <c r="C861" s="3" t="str">
        <f t="shared" si="45"/>
        <v>01</v>
      </c>
      <c r="D861" s="3" t="s">
        <v>8</v>
      </c>
      <c r="E861" s="3">
        <v>40</v>
      </c>
      <c r="F861" s="3" t="s">
        <v>922</v>
      </c>
      <c r="G861" s="5" t="str">
        <f>VLOOKUP($A861,'[1]all active contracts with propo'!$A$1:$F$523,COLUMN()-4,0)</f>
        <v>Activated</v>
      </c>
      <c r="H861" s="5" t="str">
        <f>VLOOKUP($A861,'[1]all active contracts with propo'!$A$1:$F$523,COLUMN()-4,0)</f>
        <v>Unbox Technologies Pvt Ltd</v>
      </c>
      <c r="I861" s="5" t="str">
        <f>VLOOKUP($A861,'[1]all active contracts with propo'!$A$1:$F$523,COLUMN()-4,0)</f>
        <v>Raghu Ram</v>
      </c>
      <c r="J861" s="5" t="str">
        <f>VLOOKUP($A861,'[1]all active contracts with propo'!$A$1:$F$523,COLUMN()-4,0)</f>
        <v>RMZ EcoWorld</v>
      </c>
      <c r="K861" s="5" t="e">
        <f>VLOOKUP($A861,'[1]all active contracts with propo'!$A$1:$F$523,COLUMN()-4,0)</f>
        <v>#REF!</v>
      </c>
      <c r="L861" t="e">
        <f t="shared" si="46"/>
        <v>#REF!</v>
      </c>
    </row>
    <row r="862" spans="1:12" x14ac:dyDescent="0.25">
      <c r="A862" s="3" t="s">
        <v>1173</v>
      </c>
      <c r="B862" s="3" t="s">
        <v>1059</v>
      </c>
      <c r="C862" s="3" t="str">
        <f t="shared" si="45"/>
        <v>01</v>
      </c>
      <c r="D862" s="3" t="s">
        <v>59</v>
      </c>
      <c r="E862" s="3">
        <v>1</v>
      </c>
      <c r="F862" s="3" t="s">
        <v>922</v>
      </c>
      <c r="G862" s="5" t="str">
        <f>VLOOKUP($A862,'[1]all active contracts with propo'!$A$1:$F$523,COLUMN()-4,0)</f>
        <v>Activated</v>
      </c>
      <c r="H862" s="5" t="str">
        <f>VLOOKUP($A862,'[1]all active contracts with propo'!$A$1:$F$523,COLUMN()-4,0)</f>
        <v>Shopinbox Inc.</v>
      </c>
      <c r="I862" s="5" t="str">
        <f>VLOOKUP($A862,'[1]all active contracts with propo'!$A$1:$F$523,COLUMN()-4,0)</f>
        <v>Rumpa Das</v>
      </c>
      <c r="J862" s="5" t="str">
        <f>VLOOKUP($A862,'[1]all active contracts with propo'!$A$1:$F$523,COLUMN()-4,0)</f>
        <v>RMZ EcoWorld</v>
      </c>
      <c r="K862" s="5" t="e">
        <f>VLOOKUP($A862,'[1]all active contracts with propo'!$A$1:$F$523,COLUMN()-4,0)</f>
        <v>#REF!</v>
      </c>
      <c r="L862" t="e">
        <f t="shared" si="46"/>
        <v>#REF!</v>
      </c>
    </row>
    <row r="863" spans="1:12" x14ac:dyDescent="0.25">
      <c r="A863" s="3" t="s">
        <v>1210</v>
      </c>
      <c r="B863" s="3" t="s">
        <v>1144</v>
      </c>
      <c r="C863" s="3" t="str">
        <f t="shared" si="45"/>
        <v>00</v>
      </c>
      <c r="D863" s="3" t="s">
        <v>59</v>
      </c>
      <c r="E863" s="3">
        <v>6</v>
      </c>
      <c r="F863" s="3" t="s">
        <v>922</v>
      </c>
      <c r="G863" s="5" t="str">
        <f>VLOOKUP($A863,'[1]all active contracts with propo'!$A$1:$F$523,COLUMN()-4,0)</f>
        <v>Month on Month</v>
      </c>
      <c r="H863" s="5" t="str">
        <f>VLOOKUP($A863,'[1]all active contracts with propo'!$A$1:$F$523,COLUMN()-4,0)</f>
        <v>Shopinbox Inc.</v>
      </c>
      <c r="I863" s="5" t="str">
        <f>VLOOKUP($A863,'[1]all active contracts with propo'!$A$1:$F$523,COLUMN()-4,0)</f>
        <v>Rumpa Das</v>
      </c>
      <c r="J863" s="5" t="str">
        <f>VLOOKUP($A863,'[1]all active contracts with propo'!$A$1:$F$523,COLUMN()-4,0)</f>
        <v>RMZ EcoWorld</v>
      </c>
      <c r="K863" s="5" t="e">
        <f>VLOOKUP($A863,'[1]all active contracts with propo'!$A$1:$F$523,COLUMN()-4,0)</f>
        <v>#REF!</v>
      </c>
      <c r="L863" t="e">
        <f t="shared" si="46"/>
        <v>#REF!</v>
      </c>
    </row>
    <row r="864" spans="1:12" x14ac:dyDescent="0.25">
      <c r="A864" s="3" t="s">
        <v>1314</v>
      </c>
      <c r="B864" s="3" t="s">
        <v>1174</v>
      </c>
      <c r="C864" s="3" t="str">
        <f t="shared" ref="C864:C927" si="47">IF(OR(B864="Telephony",B864="Community Lounge",B864="Car Parking",B864="Bike Parking"),"",LEFT(RIGHT(B864,6),2))</f>
        <v>01</v>
      </c>
      <c r="D864" s="3" t="s">
        <v>8</v>
      </c>
      <c r="E864" s="3">
        <v>1</v>
      </c>
      <c r="F864" s="3" t="s">
        <v>922</v>
      </c>
      <c r="G864" s="5" t="str">
        <f>VLOOKUP($A864,'[1]all active contracts with propo'!$A$1:$F$523,COLUMN()-4,0)</f>
        <v>Activated</v>
      </c>
      <c r="H864" s="5" t="str">
        <f>VLOOKUP($A864,'[1]all active contracts with propo'!$A$1:$F$523,COLUMN()-4,0)</f>
        <v>Roli Saxena</v>
      </c>
      <c r="I864" s="5" t="str">
        <f>VLOOKUP($A864,'[1]all active contracts with propo'!$A$1:$F$523,COLUMN()-4,0)</f>
        <v>Rumpa Das</v>
      </c>
      <c r="J864" s="5" t="str">
        <f>VLOOKUP($A864,'[1]all active contracts with propo'!$A$1:$F$523,COLUMN()-4,0)</f>
        <v>RMZ EcoWorld</v>
      </c>
      <c r="K864" s="5" t="e">
        <f>VLOOKUP($A864,'[1]all active contracts with propo'!$A$1:$F$523,COLUMN()-4,0)</f>
        <v>#REF!</v>
      </c>
      <c r="L864" t="e">
        <f t="shared" ref="L864:L927" si="48">IF(K864=F864,"",1)</f>
        <v>#REF!</v>
      </c>
    </row>
    <row r="865" spans="1:12" x14ac:dyDescent="0.25">
      <c r="A865" s="3" t="s">
        <v>1315</v>
      </c>
      <c r="B865" s="3" t="s">
        <v>1068</v>
      </c>
      <c r="C865" s="3" t="str">
        <f t="shared" si="47"/>
        <v>01</v>
      </c>
      <c r="D865" s="3" t="s">
        <v>8</v>
      </c>
      <c r="E865" s="3">
        <v>1</v>
      </c>
      <c r="F865" s="3" t="s">
        <v>922</v>
      </c>
      <c r="G865" s="5" t="str">
        <f>VLOOKUP($A865,'[1]all active contracts with propo'!$A$1:$F$523,COLUMN()-4,0)</f>
        <v>Activated</v>
      </c>
      <c r="H865" s="5" t="str">
        <f>VLOOKUP($A865,'[1]all active contracts with propo'!$A$1:$F$523,COLUMN()-4,0)</f>
        <v>Elevar</v>
      </c>
      <c r="I865" s="5" t="str">
        <f>VLOOKUP($A865,'[1]all active contracts with propo'!$A$1:$F$523,COLUMN()-4,0)</f>
        <v>Rumpa Das</v>
      </c>
      <c r="J865" s="5" t="str">
        <f>VLOOKUP($A865,'[1]all active contracts with propo'!$A$1:$F$523,COLUMN()-4,0)</f>
        <v>RMZ EcoWorld</v>
      </c>
      <c r="K865" s="5" t="e">
        <f>VLOOKUP($A865,'[1]all active contracts with propo'!$A$1:$F$523,COLUMN()-4,0)</f>
        <v>#REF!</v>
      </c>
      <c r="L865" t="e">
        <f t="shared" si="48"/>
        <v>#REF!</v>
      </c>
    </row>
    <row r="866" spans="1:12" x14ac:dyDescent="0.25">
      <c r="A866" s="3" t="s">
        <v>1316</v>
      </c>
      <c r="B866" s="3" t="s">
        <v>1317</v>
      </c>
      <c r="C866" s="3" t="str">
        <f t="shared" si="47"/>
        <v>01</v>
      </c>
      <c r="D866" s="3" t="s">
        <v>8</v>
      </c>
      <c r="E866" s="3">
        <v>1</v>
      </c>
      <c r="F866" s="3" t="s">
        <v>922</v>
      </c>
      <c r="G866" s="5" t="str">
        <f>VLOOKUP($A866,'[1]all active contracts with propo'!$A$1:$F$523,COLUMN()-4,0)</f>
        <v>Activated</v>
      </c>
      <c r="H866" s="5" t="str">
        <f>VLOOKUP($A866,'[1]all active contracts with propo'!$A$1:$F$523,COLUMN()-4,0)</f>
        <v>FINACCEL PTE. LTD.</v>
      </c>
      <c r="I866" s="5" t="str">
        <f>VLOOKUP($A866,'[1]all active contracts with propo'!$A$1:$F$523,COLUMN()-4,0)</f>
        <v>Rumpa Das</v>
      </c>
      <c r="J866" s="5" t="str">
        <f>VLOOKUP($A866,'[1]all active contracts with propo'!$A$1:$F$523,COLUMN()-4,0)</f>
        <v>RMZ EcoWorld</v>
      </c>
      <c r="K866" s="5" t="e">
        <f>VLOOKUP($A866,'[1]all active contracts with propo'!$A$1:$F$523,COLUMN()-4,0)</f>
        <v>#REF!</v>
      </c>
      <c r="L866" t="e">
        <f t="shared" si="48"/>
        <v>#REF!</v>
      </c>
    </row>
    <row r="867" spans="1:12" x14ac:dyDescent="0.25">
      <c r="A867" s="3" t="s">
        <v>1318</v>
      </c>
      <c r="B867" s="3" t="s">
        <v>1319</v>
      </c>
      <c r="C867" s="3" t="str">
        <f t="shared" si="47"/>
        <v>01</v>
      </c>
      <c r="D867" s="3" t="s">
        <v>6</v>
      </c>
      <c r="E867" s="3">
        <v>14</v>
      </c>
      <c r="F867" s="3" t="s">
        <v>922</v>
      </c>
      <c r="G867" s="5" t="str">
        <f>VLOOKUP($A867,'[1]all active contracts with propo'!$A$1:$F$523,COLUMN()-4,0)</f>
        <v>Activated</v>
      </c>
      <c r="H867" s="5" t="str">
        <f>VLOOKUP($A867,'[1]all active contracts with propo'!$A$1:$F$523,COLUMN()-4,0)</f>
        <v>Ushur Inc</v>
      </c>
      <c r="I867" s="5" t="str">
        <f>VLOOKUP($A867,'[1]all active contracts with propo'!$A$1:$F$523,COLUMN()-4,0)</f>
        <v>Rumpa Das</v>
      </c>
      <c r="J867" s="5" t="str">
        <f>VLOOKUP($A867,'[1]all active contracts with propo'!$A$1:$F$523,COLUMN()-4,0)</f>
        <v>RMZ EcoWorld</v>
      </c>
      <c r="K867" s="5" t="e">
        <f>VLOOKUP($A867,'[1]all active contracts with propo'!$A$1:$F$523,COLUMN()-4,0)</f>
        <v>#REF!</v>
      </c>
      <c r="L867" t="e">
        <f t="shared" si="48"/>
        <v>#REF!</v>
      </c>
    </row>
    <row r="868" spans="1:12" x14ac:dyDescent="0.25">
      <c r="A868" s="3" t="s">
        <v>1320</v>
      </c>
      <c r="B868" s="3" t="s">
        <v>1321</v>
      </c>
      <c r="C868" s="3" t="str">
        <f t="shared" si="47"/>
        <v>01</v>
      </c>
      <c r="D868" s="3" t="s">
        <v>6</v>
      </c>
      <c r="E868" s="3">
        <v>12</v>
      </c>
      <c r="F868" s="3" t="s">
        <v>922</v>
      </c>
      <c r="G868" s="5" t="str">
        <f>VLOOKUP($A868,'[1]all active contracts with propo'!$A$1:$F$523,COLUMN()-4,0)</f>
        <v>Activated</v>
      </c>
      <c r="H868" s="5" t="str">
        <f>VLOOKUP($A868,'[1]all active contracts with propo'!$A$1:$F$523,COLUMN()-4,0)</f>
        <v>Ushur Inc</v>
      </c>
      <c r="I868" s="5" t="str">
        <f>VLOOKUP($A868,'[1]all active contracts with propo'!$A$1:$F$523,COLUMN()-4,0)</f>
        <v>Rumpa Das</v>
      </c>
      <c r="J868" s="5" t="str">
        <f>VLOOKUP($A868,'[1]all active contracts with propo'!$A$1:$F$523,COLUMN()-4,0)</f>
        <v>RMZ EcoWorld</v>
      </c>
      <c r="K868" s="5" t="e">
        <f>VLOOKUP($A868,'[1]all active contracts with propo'!$A$1:$F$523,COLUMN()-4,0)</f>
        <v>#REF!</v>
      </c>
      <c r="L868" t="e">
        <f t="shared" si="48"/>
        <v>#REF!</v>
      </c>
    </row>
    <row r="869" spans="1:12" x14ac:dyDescent="0.25">
      <c r="A869" s="3" t="s">
        <v>1322</v>
      </c>
      <c r="B869" s="3" t="s">
        <v>1002</v>
      </c>
      <c r="C869" s="3" t="str">
        <f t="shared" si="47"/>
        <v>01</v>
      </c>
      <c r="D869" s="3" t="s">
        <v>6</v>
      </c>
      <c r="E869" s="3">
        <v>4</v>
      </c>
      <c r="F869" s="3" t="s">
        <v>922</v>
      </c>
      <c r="G869" s="5" t="str">
        <f>VLOOKUP($A869,'[1]all active contracts with propo'!$A$1:$F$523,COLUMN()-4,0)</f>
        <v>Activated</v>
      </c>
      <c r="H869" s="5" t="str">
        <f>VLOOKUP($A869,'[1]all active contracts with propo'!$A$1:$F$523,COLUMN()-4,0)</f>
        <v>Infratab Bangalore Pvt. Ltd.</v>
      </c>
      <c r="I869" s="5" t="str">
        <f>VLOOKUP($A869,'[1]all active contracts with propo'!$A$1:$F$523,COLUMN()-4,0)</f>
        <v>Rumpa Das</v>
      </c>
      <c r="J869" s="5" t="str">
        <f>VLOOKUP($A869,'[1]all active contracts with propo'!$A$1:$F$523,COLUMN()-4,0)</f>
        <v>RMZ EcoWorld</v>
      </c>
      <c r="K869" s="5" t="e">
        <f>VLOOKUP($A869,'[1]all active contracts with propo'!$A$1:$F$523,COLUMN()-4,0)</f>
        <v>#REF!</v>
      </c>
      <c r="L869" t="e">
        <f t="shared" si="48"/>
        <v>#REF!</v>
      </c>
    </row>
    <row r="870" spans="1:12" x14ac:dyDescent="0.25">
      <c r="A870" s="3" t="s">
        <v>1323</v>
      </c>
      <c r="B870" s="3" t="s">
        <v>1324</v>
      </c>
      <c r="C870" s="3" t="str">
        <f t="shared" si="47"/>
        <v>01</v>
      </c>
      <c r="D870" s="3" t="s">
        <v>6</v>
      </c>
      <c r="E870" s="3">
        <v>26</v>
      </c>
      <c r="F870" s="3" t="s">
        <v>922</v>
      </c>
      <c r="G870" s="5" t="str">
        <f>VLOOKUP($A870,'[1]all active contracts with propo'!$A$1:$F$523,COLUMN()-4,0)</f>
        <v>Activated</v>
      </c>
      <c r="H870" s="5" t="str">
        <f>VLOOKUP($A870,'[1]all active contracts with propo'!$A$1:$F$523,COLUMN()-4,0)</f>
        <v>Alfanar Engineering Services India Private Limited</v>
      </c>
      <c r="I870" s="5" t="str">
        <f>VLOOKUP($A870,'[1]all active contracts with propo'!$A$1:$F$523,COLUMN()-4,0)</f>
        <v>Rumpa Das</v>
      </c>
      <c r="J870" s="5" t="str">
        <f>VLOOKUP($A870,'[1]all active contracts with propo'!$A$1:$F$523,COLUMN()-4,0)</f>
        <v>RMZ EcoWorld</v>
      </c>
      <c r="K870" s="5" t="e">
        <f>VLOOKUP($A870,'[1]all active contracts with propo'!$A$1:$F$523,COLUMN()-4,0)</f>
        <v>#REF!</v>
      </c>
      <c r="L870" t="e">
        <f t="shared" si="48"/>
        <v>#REF!</v>
      </c>
    </row>
    <row r="871" spans="1:12" x14ac:dyDescent="0.25">
      <c r="A871" s="3" t="s">
        <v>1325</v>
      </c>
      <c r="B871" s="3" t="s">
        <v>1310</v>
      </c>
      <c r="C871" s="3" t="str">
        <f t="shared" si="47"/>
        <v>01</v>
      </c>
      <c r="D871" s="3" t="s">
        <v>8</v>
      </c>
      <c r="E871" s="3">
        <v>1</v>
      </c>
      <c r="F871" s="3" t="s">
        <v>922</v>
      </c>
      <c r="G871" s="5" t="str">
        <f>VLOOKUP($A871,'[1]all active contracts with propo'!$A$1:$F$523,COLUMN()-4,0)</f>
        <v>Activated</v>
      </c>
      <c r="H871" s="5" t="str">
        <f>VLOOKUP($A871,'[1]all active contracts with propo'!$A$1:$F$523,COLUMN()-4,0)</f>
        <v>Vivek</v>
      </c>
      <c r="I871" s="5" t="str">
        <f>VLOOKUP($A871,'[1]all active contracts with propo'!$A$1:$F$523,COLUMN()-4,0)</f>
        <v>Smriti Gautam</v>
      </c>
      <c r="J871" s="5" t="str">
        <f>VLOOKUP($A871,'[1]all active contracts with propo'!$A$1:$F$523,COLUMN()-4,0)</f>
        <v>RMZ EcoWorld</v>
      </c>
      <c r="K871" s="5" t="e">
        <f>VLOOKUP($A871,'[1]all active contracts with propo'!$A$1:$F$523,COLUMN()-4,0)</f>
        <v>#REF!</v>
      </c>
      <c r="L871" t="e">
        <f t="shared" si="48"/>
        <v>#REF!</v>
      </c>
    </row>
    <row r="872" spans="1:12" x14ac:dyDescent="0.25">
      <c r="A872" s="3" t="s">
        <v>1326</v>
      </c>
      <c r="B872" s="3" t="s">
        <v>1229</v>
      </c>
      <c r="C872" s="3" t="str">
        <f t="shared" si="47"/>
        <v>01</v>
      </c>
      <c r="D872" s="3" t="s">
        <v>8</v>
      </c>
      <c r="E872" s="3">
        <v>1</v>
      </c>
      <c r="F872" s="3" t="s">
        <v>922</v>
      </c>
      <c r="G872" s="5" t="str">
        <f>VLOOKUP($A872,'[1]all active contracts with propo'!$A$1:$F$523,COLUMN()-4,0)</f>
        <v>Month on Month</v>
      </c>
      <c r="H872" s="5" t="str">
        <f>VLOOKUP($A872,'[1]all active contracts with propo'!$A$1:$F$523,COLUMN()-4,0)</f>
        <v>QA InfoTech</v>
      </c>
      <c r="I872" s="5" t="str">
        <f>VLOOKUP($A872,'[1]all active contracts with propo'!$A$1:$F$523,COLUMN()-4,0)</f>
        <v>Imaad Ahmed</v>
      </c>
      <c r="J872" s="5" t="str">
        <f>VLOOKUP($A872,'[1]all active contracts with propo'!$A$1:$F$523,COLUMN()-4,0)</f>
        <v>RMZ EcoWorld</v>
      </c>
      <c r="K872" s="5" t="e">
        <f>VLOOKUP($A872,'[1]all active contracts with propo'!$A$1:$F$523,COLUMN()-4,0)</f>
        <v>#REF!</v>
      </c>
      <c r="L872" t="e">
        <f t="shared" si="48"/>
        <v>#REF!</v>
      </c>
    </row>
    <row r="873" spans="1:12" x14ac:dyDescent="0.25">
      <c r="A873" s="3" t="s">
        <v>1327</v>
      </c>
      <c r="B873" s="3" t="s">
        <v>1040</v>
      </c>
      <c r="C873" s="3" t="str">
        <f t="shared" si="47"/>
        <v>01</v>
      </c>
      <c r="D873" s="3" t="s">
        <v>6</v>
      </c>
      <c r="E873" s="3">
        <v>12</v>
      </c>
      <c r="F873" s="3" t="s">
        <v>922</v>
      </c>
      <c r="G873" s="5" t="str">
        <f>VLOOKUP($A873,'[1]all active contracts with propo'!$A$1:$F$523,COLUMN()-4,0)</f>
        <v>Activated</v>
      </c>
      <c r="H873" s="5" t="str">
        <f>VLOOKUP($A873,'[1]all active contracts with propo'!$A$1:$F$523,COLUMN()-4,0)</f>
        <v>SASSIST IO INDIA PRIVATE LIMITED</v>
      </c>
      <c r="I873" s="5" t="str">
        <f>VLOOKUP($A873,'[1]all active contracts with propo'!$A$1:$F$523,COLUMN()-4,0)</f>
        <v>Smriti Gautam</v>
      </c>
      <c r="J873" s="5" t="str">
        <f>VLOOKUP($A873,'[1]all active contracts with propo'!$A$1:$F$523,COLUMN()-4,0)</f>
        <v>RMZ EcoWorld</v>
      </c>
      <c r="K873" s="5" t="e">
        <f>VLOOKUP($A873,'[1]all active contracts with propo'!$A$1:$F$523,COLUMN()-4,0)</f>
        <v>#REF!</v>
      </c>
      <c r="L873" t="e">
        <f t="shared" si="48"/>
        <v>#REF!</v>
      </c>
    </row>
    <row r="874" spans="1:12" x14ac:dyDescent="0.25">
      <c r="A874" s="3" t="s">
        <v>1335</v>
      </c>
      <c r="B874" s="3" t="s">
        <v>1003</v>
      </c>
      <c r="C874" s="3" t="str">
        <f t="shared" si="47"/>
        <v>01</v>
      </c>
      <c r="D874" s="3" t="s">
        <v>6</v>
      </c>
      <c r="E874" s="3">
        <v>4</v>
      </c>
      <c r="F874" s="3" t="s">
        <v>922</v>
      </c>
      <c r="G874" s="5" t="str">
        <f>VLOOKUP($A874,'[1]all active contracts with propo'!$A$1:$F$523,COLUMN()-4,0)</f>
        <v>Month on Month</v>
      </c>
      <c r="H874" s="5" t="str">
        <f>VLOOKUP($A874,'[1]all active contracts with propo'!$A$1:$F$523,COLUMN()-4,0)</f>
        <v>Accolite Software</v>
      </c>
      <c r="I874" s="5" t="str">
        <f>VLOOKUP($A874,'[1]all active contracts with propo'!$A$1:$F$523,COLUMN()-4,0)</f>
        <v>Rumpa Das</v>
      </c>
      <c r="J874" s="5" t="str">
        <f>VLOOKUP($A874,'[1]all active contracts with propo'!$A$1:$F$523,COLUMN()-4,0)</f>
        <v>RMZ EcoWorld</v>
      </c>
      <c r="K874" s="5" t="e">
        <f>VLOOKUP($A874,'[1]all active contracts with propo'!$A$1:$F$523,COLUMN()-4,0)</f>
        <v>#REF!</v>
      </c>
      <c r="L874" t="e">
        <f t="shared" si="48"/>
        <v>#REF!</v>
      </c>
    </row>
    <row r="875" spans="1:12" x14ac:dyDescent="0.25">
      <c r="A875" s="3" t="s">
        <v>1336</v>
      </c>
      <c r="B875" s="3" t="s">
        <v>1166</v>
      </c>
      <c r="C875" s="3" t="str">
        <f t="shared" si="47"/>
        <v>02</v>
      </c>
      <c r="D875" s="3" t="s">
        <v>6</v>
      </c>
      <c r="E875" s="3">
        <v>49</v>
      </c>
      <c r="F875" s="3" t="s">
        <v>922</v>
      </c>
      <c r="G875" s="5" t="str">
        <f>VLOOKUP($A875,'[1]all active contracts with propo'!$A$1:$F$523,COLUMN()-4,0)</f>
        <v>Activated</v>
      </c>
      <c r="H875" s="5" t="str">
        <f>VLOOKUP($A875,'[1]all active contracts with propo'!$A$1:$F$523,COLUMN()-4,0)</f>
        <v>Viacom 18 Media Pvt. Ltd.</v>
      </c>
      <c r="I875" s="5" t="str">
        <f>VLOOKUP($A875,'[1]all active contracts with propo'!$A$1:$F$523,COLUMN()-4,0)</f>
        <v>Rumpa Das</v>
      </c>
      <c r="J875" s="5" t="str">
        <f>VLOOKUP($A875,'[1]all active contracts with propo'!$A$1:$F$523,COLUMN()-4,0)</f>
        <v>RMZ EcoWorld</v>
      </c>
      <c r="K875" s="5" t="e">
        <f>VLOOKUP($A875,'[1]all active contracts with propo'!$A$1:$F$523,COLUMN()-4,0)</f>
        <v>#REF!</v>
      </c>
      <c r="L875" t="e">
        <f t="shared" si="48"/>
        <v>#REF!</v>
      </c>
    </row>
    <row r="876" spans="1:12" x14ac:dyDescent="0.25">
      <c r="A876" s="3" t="s">
        <v>1336</v>
      </c>
      <c r="B876" s="3" t="s">
        <v>1167</v>
      </c>
      <c r="C876" s="3" t="str">
        <f t="shared" si="47"/>
        <v>02</v>
      </c>
      <c r="D876" s="3" t="s">
        <v>6</v>
      </c>
      <c r="E876" s="3">
        <v>49</v>
      </c>
      <c r="F876" s="3" t="s">
        <v>922</v>
      </c>
      <c r="G876" s="5" t="str">
        <f>VLOOKUP($A876,'[1]all active contracts with propo'!$A$1:$F$523,COLUMN()-4,0)</f>
        <v>Activated</v>
      </c>
      <c r="H876" s="5" t="str">
        <f>VLOOKUP($A876,'[1]all active contracts with propo'!$A$1:$F$523,COLUMN()-4,0)</f>
        <v>Viacom 18 Media Pvt. Ltd.</v>
      </c>
      <c r="I876" s="5" t="str">
        <f>VLOOKUP($A876,'[1]all active contracts with propo'!$A$1:$F$523,COLUMN()-4,0)</f>
        <v>Rumpa Das</v>
      </c>
      <c r="J876" s="5" t="str">
        <f>VLOOKUP($A876,'[1]all active contracts with propo'!$A$1:$F$523,COLUMN()-4,0)</f>
        <v>RMZ EcoWorld</v>
      </c>
      <c r="K876" s="5" t="e">
        <f>VLOOKUP($A876,'[1]all active contracts with propo'!$A$1:$F$523,COLUMN()-4,0)</f>
        <v>#REF!</v>
      </c>
      <c r="L876" t="e">
        <f t="shared" si="48"/>
        <v>#REF!</v>
      </c>
    </row>
    <row r="877" spans="1:12" x14ac:dyDescent="0.25">
      <c r="A877" s="3" t="s">
        <v>1336</v>
      </c>
      <c r="B877" s="3" t="s">
        <v>1331</v>
      </c>
      <c r="C877" s="3" t="str">
        <f t="shared" si="47"/>
        <v>02</v>
      </c>
      <c r="D877" s="3" t="s">
        <v>6</v>
      </c>
      <c r="E877" s="3">
        <v>49</v>
      </c>
      <c r="F877" s="3" t="s">
        <v>922</v>
      </c>
      <c r="G877" s="5" t="str">
        <f>VLOOKUP($A877,'[1]all active contracts with propo'!$A$1:$F$523,COLUMN()-4,0)</f>
        <v>Activated</v>
      </c>
      <c r="H877" s="5" t="str">
        <f>VLOOKUP($A877,'[1]all active contracts with propo'!$A$1:$F$523,COLUMN()-4,0)</f>
        <v>Viacom 18 Media Pvt. Ltd.</v>
      </c>
      <c r="I877" s="5" t="str">
        <f>VLOOKUP($A877,'[1]all active contracts with propo'!$A$1:$F$523,COLUMN()-4,0)</f>
        <v>Rumpa Das</v>
      </c>
      <c r="J877" s="5" t="str">
        <f>VLOOKUP($A877,'[1]all active contracts with propo'!$A$1:$F$523,COLUMN()-4,0)</f>
        <v>RMZ EcoWorld</v>
      </c>
      <c r="K877" s="5" t="e">
        <f>VLOOKUP($A877,'[1]all active contracts with propo'!$A$1:$F$523,COLUMN()-4,0)</f>
        <v>#REF!</v>
      </c>
      <c r="L877" t="e">
        <f t="shared" si="48"/>
        <v>#REF!</v>
      </c>
    </row>
    <row r="878" spans="1:12" x14ac:dyDescent="0.25">
      <c r="A878" s="3" t="s">
        <v>1336</v>
      </c>
      <c r="B878" s="3" t="s">
        <v>1337</v>
      </c>
      <c r="C878" s="3" t="str">
        <f t="shared" si="47"/>
        <v>02</v>
      </c>
      <c r="D878" s="3" t="s">
        <v>6</v>
      </c>
      <c r="E878" s="3">
        <v>49</v>
      </c>
      <c r="F878" s="3" t="s">
        <v>922</v>
      </c>
      <c r="G878" s="5" t="str">
        <f>VLOOKUP($A878,'[1]all active contracts with propo'!$A$1:$F$523,COLUMN()-4,0)</f>
        <v>Activated</v>
      </c>
      <c r="H878" s="5" t="str">
        <f>VLOOKUP($A878,'[1]all active contracts with propo'!$A$1:$F$523,COLUMN()-4,0)</f>
        <v>Viacom 18 Media Pvt. Ltd.</v>
      </c>
      <c r="I878" s="5" t="str">
        <f>VLOOKUP($A878,'[1]all active contracts with propo'!$A$1:$F$523,COLUMN()-4,0)</f>
        <v>Rumpa Das</v>
      </c>
      <c r="J878" s="5" t="str">
        <f>VLOOKUP($A878,'[1]all active contracts with propo'!$A$1:$F$523,COLUMN()-4,0)</f>
        <v>RMZ EcoWorld</v>
      </c>
      <c r="K878" s="5" t="e">
        <f>VLOOKUP($A878,'[1]all active contracts with propo'!$A$1:$F$523,COLUMN()-4,0)</f>
        <v>#REF!</v>
      </c>
      <c r="L878" t="e">
        <f t="shared" si="48"/>
        <v>#REF!</v>
      </c>
    </row>
    <row r="879" spans="1:12" x14ac:dyDescent="0.25">
      <c r="A879" s="3" t="s">
        <v>1336</v>
      </c>
      <c r="B879" s="3" t="s">
        <v>1308</v>
      </c>
      <c r="C879" s="3" t="str">
        <f t="shared" si="47"/>
        <v>02</v>
      </c>
      <c r="D879" s="3" t="s">
        <v>6</v>
      </c>
      <c r="E879" s="3">
        <v>49</v>
      </c>
      <c r="F879" s="3" t="s">
        <v>922</v>
      </c>
      <c r="G879" s="5" t="str">
        <f>VLOOKUP($A879,'[1]all active contracts with propo'!$A$1:$F$523,COLUMN()-4,0)</f>
        <v>Activated</v>
      </c>
      <c r="H879" s="5" t="str">
        <f>VLOOKUP($A879,'[1]all active contracts with propo'!$A$1:$F$523,COLUMN()-4,0)</f>
        <v>Viacom 18 Media Pvt. Ltd.</v>
      </c>
      <c r="I879" s="5" t="str">
        <f>VLOOKUP($A879,'[1]all active contracts with propo'!$A$1:$F$523,COLUMN()-4,0)</f>
        <v>Rumpa Das</v>
      </c>
      <c r="J879" s="5" t="str">
        <f>VLOOKUP($A879,'[1]all active contracts with propo'!$A$1:$F$523,COLUMN()-4,0)</f>
        <v>RMZ EcoWorld</v>
      </c>
      <c r="K879" s="5" t="e">
        <f>VLOOKUP($A879,'[1]all active contracts with propo'!$A$1:$F$523,COLUMN()-4,0)</f>
        <v>#REF!</v>
      </c>
      <c r="L879" t="e">
        <f t="shared" si="48"/>
        <v>#REF!</v>
      </c>
    </row>
    <row r="880" spans="1:12" x14ac:dyDescent="0.25">
      <c r="A880" s="3" t="s">
        <v>1338</v>
      </c>
      <c r="B880" s="3" t="s">
        <v>1036</v>
      </c>
      <c r="C880" s="3" t="str">
        <f t="shared" si="47"/>
        <v>01</v>
      </c>
      <c r="D880" s="3" t="s">
        <v>6</v>
      </c>
      <c r="E880" s="3">
        <v>60</v>
      </c>
      <c r="F880" s="3" t="s">
        <v>922</v>
      </c>
      <c r="G880" s="5" t="str">
        <f>VLOOKUP($A880,'[1]all active contracts with propo'!$A$1:$F$523,COLUMN()-4,0)</f>
        <v>Activated</v>
      </c>
      <c r="H880" s="5" t="str">
        <f>VLOOKUP($A880,'[1]all active contracts with propo'!$A$1:$F$523,COLUMN()-4,0)</f>
        <v>LinkDigi Spaces Private Limited</v>
      </c>
      <c r="I880" s="5" t="str">
        <f>VLOOKUP($A880,'[1]all active contracts with propo'!$A$1:$F$523,COLUMN()-4,0)</f>
        <v>Smriti Gautam</v>
      </c>
      <c r="J880" s="5" t="str">
        <f>VLOOKUP($A880,'[1]all active contracts with propo'!$A$1:$F$523,COLUMN()-4,0)</f>
        <v>RMZ EcoWorld</v>
      </c>
      <c r="K880" s="5" t="e">
        <f>VLOOKUP($A880,'[1]all active contracts with propo'!$A$1:$F$523,COLUMN()-4,0)</f>
        <v>#REF!</v>
      </c>
      <c r="L880" t="e">
        <f t="shared" si="48"/>
        <v>#REF!</v>
      </c>
    </row>
    <row r="881" spans="1:12" x14ac:dyDescent="0.25">
      <c r="A881" s="3" t="s">
        <v>1338</v>
      </c>
      <c r="B881" s="3" t="s">
        <v>1034</v>
      </c>
      <c r="C881" s="3" t="str">
        <f t="shared" si="47"/>
        <v>01</v>
      </c>
      <c r="D881" s="3" t="s">
        <v>6</v>
      </c>
      <c r="E881" s="3">
        <v>60</v>
      </c>
      <c r="F881" s="3" t="s">
        <v>922</v>
      </c>
      <c r="G881" s="5" t="str">
        <f>VLOOKUP($A881,'[1]all active contracts with propo'!$A$1:$F$523,COLUMN()-4,0)</f>
        <v>Activated</v>
      </c>
      <c r="H881" s="5" t="str">
        <f>VLOOKUP($A881,'[1]all active contracts with propo'!$A$1:$F$523,COLUMN()-4,0)</f>
        <v>LinkDigi Spaces Private Limited</v>
      </c>
      <c r="I881" s="5" t="str">
        <f>VLOOKUP($A881,'[1]all active contracts with propo'!$A$1:$F$523,COLUMN()-4,0)</f>
        <v>Smriti Gautam</v>
      </c>
      <c r="J881" s="5" t="str">
        <f>VLOOKUP($A881,'[1]all active contracts with propo'!$A$1:$F$523,COLUMN()-4,0)</f>
        <v>RMZ EcoWorld</v>
      </c>
      <c r="K881" s="5" t="e">
        <f>VLOOKUP($A881,'[1]all active contracts with propo'!$A$1:$F$523,COLUMN()-4,0)</f>
        <v>#REF!</v>
      </c>
      <c r="L881" t="e">
        <f t="shared" si="48"/>
        <v>#REF!</v>
      </c>
    </row>
    <row r="882" spans="1:12" x14ac:dyDescent="0.25">
      <c r="A882" s="3" t="s">
        <v>1338</v>
      </c>
      <c r="B882" s="3" t="s">
        <v>1035</v>
      </c>
      <c r="C882" s="3" t="str">
        <f t="shared" si="47"/>
        <v>01</v>
      </c>
      <c r="D882" s="3" t="s">
        <v>6</v>
      </c>
      <c r="E882" s="3">
        <v>60</v>
      </c>
      <c r="F882" s="3" t="s">
        <v>922</v>
      </c>
      <c r="G882" s="5" t="str">
        <f>VLOOKUP($A882,'[1]all active contracts with propo'!$A$1:$F$523,COLUMN()-4,0)</f>
        <v>Activated</v>
      </c>
      <c r="H882" s="5" t="str">
        <f>VLOOKUP($A882,'[1]all active contracts with propo'!$A$1:$F$523,COLUMN()-4,0)</f>
        <v>LinkDigi Spaces Private Limited</v>
      </c>
      <c r="I882" s="5" t="str">
        <f>VLOOKUP($A882,'[1]all active contracts with propo'!$A$1:$F$523,COLUMN()-4,0)</f>
        <v>Smriti Gautam</v>
      </c>
      <c r="J882" s="5" t="str">
        <f>VLOOKUP($A882,'[1]all active contracts with propo'!$A$1:$F$523,COLUMN()-4,0)</f>
        <v>RMZ EcoWorld</v>
      </c>
      <c r="K882" s="5" t="e">
        <f>VLOOKUP($A882,'[1]all active contracts with propo'!$A$1:$F$523,COLUMN()-4,0)</f>
        <v>#REF!</v>
      </c>
      <c r="L882" t="e">
        <f t="shared" si="48"/>
        <v>#REF!</v>
      </c>
    </row>
    <row r="883" spans="1:12" x14ac:dyDescent="0.25">
      <c r="A883" s="3" t="s">
        <v>1339</v>
      </c>
      <c r="B883" s="3" t="s">
        <v>1212</v>
      </c>
      <c r="C883" s="3" t="str">
        <f t="shared" si="47"/>
        <v>02</v>
      </c>
      <c r="D883" s="3" t="s">
        <v>6</v>
      </c>
      <c r="E883" s="3">
        <v>2</v>
      </c>
      <c r="F883" s="3" t="s">
        <v>922</v>
      </c>
      <c r="G883" s="5" t="str">
        <f>VLOOKUP($A883,'[1]all active contracts with propo'!$A$1:$F$523,COLUMN()-4,0)</f>
        <v>Activated</v>
      </c>
      <c r="H883" s="5" t="str">
        <f>VLOOKUP($A883,'[1]all active contracts with propo'!$A$1:$F$523,COLUMN()-4,0)</f>
        <v>Ayasdi India Private Limited</v>
      </c>
      <c r="I883" s="5" t="str">
        <f>VLOOKUP($A883,'[1]all active contracts with propo'!$A$1:$F$523,COLUMN()-4,0)</f>
        <v>Rumpa Das</v>
      </c>
      <c r="J883" s="5" t="str">
        <f>VLOOKUP($A883,'[1]all active contracts with propo'!$A$1:$F$523,COLUMN()-4,0)</f>
        <v>RMZ EcoWorld</v>
      </c>
      <c r="K883" s="5" t="e">
        <f>VLOOKUP($A883,'[1]all active contracts with propo'!$A$1:$F$523,COLUMN()-4,0)</f>
        <v>#REF!</v>
      </c>
      <c r="L883" t="e">
        <f t="shared" si="48"/>
        <v>#REF!</v>
      </c>
    </row>
    <row r="884" spans="1:12" x14ac:dyDescent="0.25">
      <c r="A884" s="3" t="s">
        <v>1340</v>
      </c>
      <c r="B884" s="3" t="s">
        <v>1077</v>
      </c>
      <c r="C884" s="3" t="str">
        <f t="shared" si="47"/>
        <v>01</v>
      </c>
      <c r="D884" s="3" t="s">
        <v>8</v>
      </c>
      <c r="E884" s="3">
        <v>1</v>
      </c>
      <c r="F884" s="3" t="s">
        <v>922</v>
      </c>
      <c r="G884" s="5" t="str">
        <f>VLOOKUP($A884,'[1]all active contracts with propo'!$A$1:$F$523,COLUMN()-4,0)</f>
        <v>Activated</v>
      </c>
      <c r="H884" s="5" t="str">
        <f>VLOOKUP($A884,'[1]all active contracts with propo'!$A$1:$F$523,COLUMN()-4,0)</f>
        <v>OP Technologies Pvt. Ltd.</v>
      </c>
      <c r="I884" s="5" t="str">
        <f>VLOOKUP($A884,'[1]all active contracts with propo'!$A$1:$F$523,COLUMN()-4,0)</f>
        <v>Rumpa Das</v>
      </c>
      <c r="J884" s="5" t="str">
        <f>VLOOKUP($A884,'[1]all active contracts with propo'!$A$1:$F$523,COLUMN()-4,0)</f>
        <v>RMZ EcoWorld</v>
      </c>
      <c r="K884" s="5" t="e">
        <f>VLOOKUP($A884,'[1]all active contracts with propo'!$A$1:$F$523,COLUMN()-4,0)</f>
        <v>#REF!</v>
      </c>
      <c r="L884" t="e">
        <f t="shared" si="48"/>
        <v>#REF!</v>
      </c>
    </row>
    <row r="885" spans="1:12" x14ac:dyDescent="0.25">
      <c r="A885" s="3" t="s">
        <v>1341</v>
      </c>
      <c r="B885" s="3" t="s">
        <v>1342</v>
      </c>
      <c r="C885" s="3" t="str">
        <f t="shared" si="47"/>
        <v>02</v>
      </c>
      <c r="D885" s="3" t="s">
        <v>6</v>
      </c>
      <c r="E885" s="3">
        <v>3</v>
      </c>
      <c r="F885" s="3" t="s">
        <v>922</v>
      </c>
      <c r="G885" s="5" t="str">
        <f>VLOOKUP($A885,'[1]all active contracts with propo'!$A$1:$F$523,COLUMN()-4,0)</f>
        <v>Activated</v>
      </c>
      <c r="H885" s="5" t="str">
        <f>VLOOKUP($A885,'[1]all active contracts with propo'!$A$1:$F$523,COLUMN()-4,0)</f>
        <v>Wissen</v>
      </c>
      <c r="I885" s="5" t="str">
        <f>VLOOKUP($A885,'[1]all active contracts with propo'!$A$1:$F$523,COLUMN()-4,0)</f>
        <v>Rumpa Das</v>
      </c>
      <c r="J885" s="5" t="str">
        <f>VLOOKUP($A885,'[1]all active contracts with propo'!$A$1:$F$523,COLUMN()-4,0)</f>
        <v>RMZ EcoWorld</v>
      </c>
      <c r="K885" s="5" t="e">
        <f>VLOOKUP($A885,'[1]all active contracts with propo'!$A$1:$F$523,COLUMN()-4,0)</f>
        <v>#REF!</v>
      </c>
      <c r="L885" t="e">
        <f t="shared" si="48"/>
        <v>#REF!</v>
      </c>
    </row>
    <row r="886" spans="1:12" x14ac:dyDescent="0.25">
      <c r="A886" s="3" t="s">
        <v>1210</v>
      </c>
      <c r="B886" s="3" t="s">
        <v>1136</v>
      </c>
      <c r="C886" s="3" t="str">
        <f t="shared" si="47"/>
        <v>00</v>
      </c>
      <c r="D886" s="3" t="s">
        <v>59</v>
      </c>
      <c r="E886" s="3">
        <v>6</v>
      </c>
      <c r="F886" s="3" t="s">
        <v>922</v>
      </c>
      <c r="G886" s="5" t="str">
        <f>VLOOKUP($A886,'[1]all active contracts with propo'!$A$1:$F$523,COLUMN()-4,0)</f>
        <v>Month on Month</v>
      </c>
      <c r="H886" s="5" t="str">
        <f>VLOOKUP($A886,'[1]all active contracts with propo'!$A$1:$F$523,COLUMN()-4,0)</f>
        <v>Shopinbox Inc.</v>
      </c>
      <c r="I886" s="5" t="str">
        <f>VLOOKUP($A886,'[1]all active contracts with propo'!$A$1:$F$523,COLUMN()-4,0)</f>
        <v>Rumpa Das</v>
      </c>
      <c r="J886" s="5" t="str">
        <f>VLOOKUP($A886,'[1]all active contracts with propo'!$A$1:$F$523,COLUMN()-4,0)</f>
        <v>RMZ EcoWorld</v>
      </c>
      <c r="K886" s="5" t="e">
        <f>VLOOKUP($A886,'[1]all active contracts with propo'!$A$1:$F$523,COLUMN()-4,0)</f>
        <v>#REF!</v>
      </c>
      <c r="L886" t="e">
        <f t="shared" si="48"/>
        <v>#REF!</v>
      </c>
    </row>
    <row r="887" spans="1:12" x14ac:dyDescent="0.25">
      <c r="A887" s="3" t="s">
        <v>1219</v>
      </c>
      <c r="B887" s="3" t="s">
        <v>1255</v>
      </c>
      <c r="C887" s="3" t="str">
        <f t="shared" si="47"/>
        <v>02</v>
      </c>
      <c r="D887" s="3" t="s">
        <v>6</v>
      </c>
      <c r="E887" s="3">
        <v>304</v>
      </c>
      <c r="F887" s="3" t="s">
        <v>922</v>
      </c>
      <c r="G887" s="5" t="str">
        <f>VLOOKUP($A887,'[1]all active contracts with propo'!$A$1:$F$523,COLUMN()-4,0)</f>
        <v>Activated</v>
      </c>
      <c r="H887" s="5" t="str">
        <f>VLOOKUP($A887,'[1]all active contracts with propo'!$A$1:$F$523,COLUMN()-4,0)</f>
        <v>State Street Corporate Services Mumbai Private Limited</v>
      </c>
      <c r="I887" s="5" t="str">
        <f>VLOOKUP($A887,'[1]all active contracts with propo'!$A$1:$F$523,COLUMN()-4,0)</f>
        <v>Imaad Ahmed</v>
      </c>
      <c r="J887" s="5" t="str">
        <f>VLOOKUP($A887,'[1]all active contracts with propo'!$A$1:$F$523,COLUMN()-4,0)</f>
        <v>RMZ EcoWorld</v>
      </c>
      <c r="K887" s="5" t="e">
        <f>VLOOKUP($A887,'[1]all active contracts with propo'!$A$1:$F$523,COLUMN()-4,0)</f>
        <v>#REF!</v>
      </c>
      <c r="L887" t="e">
        <f t="shared" si="48"/>
        <v>#REF!</v>
      </c>
    </row>
    <row r="888" spans="1:12" x14ac:dyDescent="0.25">
      <c r="A888" s="3" t="s">
        <v>1219</v>
      </c>
      <c r="B888" s="3" t="s">
        <v>1328</v>
      </c>
      <c r="C888" s="3" t="str">
        <f t="shared" si="47"/>
        <v>02</v>
      </c>
      <c r="D888" s="3" t="s">
        <v>6</v>
      </c>
      <c r="E888" s="3">
        <v>304</v>
      </c>
      <c r="F888" s="3" t="s">
        <v>922</v>
      </c>
      <c r="G888" s="5" t="str">
        <f>VLOOKUP($A888,'[1]all active contracts with propo'!$A$1:$F$523,COLUMN()-4,0)</f>
        <v>Activated</v>
      </c>
      <c r="H888" s="5" t="str">
        <f>VLOOKUP($A888,'[1]all active contracts with propo'!$A$1:$F$523,COLUMN()-4,0)</f>
        <v>State Street Corporate Services Mumbai Private Limited</v>
      </c>
      <c r="I888" s="5" t="str">
        <f>VLOOKUP($A888,'[1]all active contracts with propo'!$A$1:$F$523,COLUMN()-4,0)</f>
        <v>Imaad Ahmed</v>
      </c>
      <c r="J888" s="5" t="str">
        <f>VLOOKUP($A888,'[1]all active contracts with propo'!$A$1:$F$523,COLUMN()-4,0)</f>
        <v>RMZ EcoWorld</v>
      </c>
      <c r="K888" s="5" t="e">
        <f>VLOOKUP($A888,'[1]all active contracts with propo'!$A$1:$F$523,COLUMN()-4,0)</f>
        <v>#REF!</v>
      </c>
      <c r="L888" t="e">
        <f t="shared" si="48"/>
        <v>#REF!</v>
      </c>
    </row>
    <row r="889" spans="1:12" x14ac:dyDescent="0.25">
      <c r="A889" s="3" t="s">
        <v>1219</v>
      </c>
      <c r="B889" s="3" t="s">
        <v>1329</v>
      </c>
      <c r="C889" s="3" t="str">
        <f t="shared" si="47"/>
        <v>02</v>
      </c>
      <c r="D889" s="3" t="s">
        <v>6</v>
      </c>
      <c r="E889" s="3">
        <v>304</v>
      </c>
      <c r="F889" s="3" t="s">
        <v>922</v>
      </c>
      <c r="G889" s="5" t="str">
        <f>VLOOKUP($A889,'[1]all active contracts with propo'!$A$1:$F$523,COLUMN()-4,0)</f>
        <v>Activated</v>
      </c>
      <c r="H889" s="5" t="str">
        <f>VLOOKUP($A889,'[1]all active contracts with propo'!$A$1:$F$523,COLUMN()-4,0)</f>
        <v>State Street Corporate Services Mumbai Private Limited</v>
      </c>
      <c r="I889" s="5" t="str">
        <f>VLOOKUP($A889,'[1]all active contracts with propo'!$A$1:$F$523,COLUMN()-4,0)</f>
        <v>Imaad Ahmed</v>
      </c>
      <c r="J889" s="5" t="str">
        <f>VLOOKUP($A889,'[1]all active contracts with propo'!$A$1:$F$523,COLUMN()-4,0)</f>
        <v>RMZ EcoWorld</v>
      </c>
      <c r="K889" s="5" t="e">
        <f>VLOOKUP($A889,'[1]all active contracts with propo'!$A$1:$F$523,COLUMN()-4,0)</f>
        <v>#REF!</v>
      </c>
      <c r="L889" t="e">
        <f t="shared" si="48"/>
        <v>#REF!</v>
      </c>
    </row>
    <row r="890" spans="1:12" x14ac:dyDescent="0.25">
      <c r="A890" s="3" t="s">
        <v>1219</v>
      </c>
      <c r="B890" s="3" t="s">
        <v>1330</v>
      </c>
      <c r="C890" s="3" t="str">
        <f t="shared" si="47"/>
        <v>02</v>
      </c>
      <c r="D890" s="3" t="s">
        <v>6</v>
      </c>
      <c r="E890" s="3">
        <v>304</v>
      </c>
      <c r="F890" s="3" t="s">
        <v>922</v>
      </c>
      <c r="G890" s="5" t="str">
        <f>VLOOKUP($A890,'[1]all active contracts with propo'!$A$1:$F$523,COLUMN()-4,0)</f>
        <v>Activated</v>
      </c>
      <c r="H890" s="5" t="str">
        <f>VLOOKUP($A890,'[1]all active contracts with propo'!$A$1:$F$523,COLUMN()-4,0)</f>
        <v>State Street Corporate Services Mumbai Private Limited</v>
      </c>
      <c r="I890" s="5" t="str">
        <f>VLOOKUP($A890,'[1]all active contracts with propo'!$A$1:$F$523,COLUMN()-4,0)</f>
        <v>Imaad Ahmed</v>
      </c>
      <c r="J890" s="5" t="str">
        <f>VLOOKUP($A890,'[1]all active contracts with propo'!$A$1:$F$523,COLUMN()-4,0)</f>
        <v>RMZ EcoWorld</v>
      </c>
      <c r="K890" s="5" t="e">
        <f>VLOOKUP($A890,'[1]all active contracts with propo'!$A$1:$F$523,COLUMN()-4,0)</f>
        <v>#REF!</v>
      </c>
      <c r="L890" t="e">
        <f t="shared" si="48"/>
        <v>#REF!</v>
      </c>
    </row>
    <row r="891" spans="1:12" x14ac:dyDescent="0.25">
      <c r="A891" s="3" t="s">
        <v>1219</v>
      </c>
      <c r="B891" s="3" t="s">
        <v>1344</v>
      </c>
      <c r="C891" s="3" t="str">
        <f t="shared" si="47"/>
        <v>02</v>
      </c>
      <c r="D891" s="3" t="s">
        <v>6</v>
      </c>
      <c r="E891" s="3">
        <v>304</v>
      </c>
      <c r="F891" s="3" t="s">
        <v>922</v>
      </c>
      <c r="G891" s="5" t="str">
        <f>VLOOKUP($A891,'[1]all active contracts with propo'!$A$1:$F$523,COLUMN()-4,0)</f>
        <v>Activated</v>
      </c>
      <c r="H891" s="5" t="str">
        <f>VLOOKUP($A891,'[1]all active contracts with propo'!$A$1:$F$523,COLUMN()-4,0)</f>
        <v>State Street Corporate Services Mumbai Private Limited</v>
      </c>
      <c r="I891" s="5" t="str">
        <f>VLOOKUP($A891,'[1]all active contracts with propo'!$A$1:$F$523,COLUMN()-4,0)</f>
        <v>Imaad Ahmed</v>
      </c>
      <c r="J891" s="5" t="str">
        <f>VLOOKUP($A891,'[1]all active contracts with propo'!$A$1:$F$523,COLUMN()-4,0)</f>
        <v>RMZ EcoWorld</v>
      </c>
      <c r="K891" s="5" t="e">
        <f>VLOOKUP($A891,'[1]all active contracts with propo'!$A$1:$F$523,COLUMN()-4,0)</f>
        <v>#REF!</v>
      </c>
      <c r="L891" t="e">
        <f t="shared" si="48"/>
        <v>#REF!</v>
      </c>
    </row>
    <row r="892" spans="1:12" x14ac:dyDescent="0.25">
      <c r="A892" s="3" t="s">
        <v>1219</v>
      </c>
      <c r="B892" s="3" t="s">
        <v>1332</v>
      </c>
      <c r="C892" s="3" t="str">
        <f t="shared" si="47"/>
        <v>02</v>
      </c>
      <c r="D892" s="3" t="s">
        <v>6</v>
      </c>
      <c r="E892" s="3">
        <v>304</v>
      </c>
      <c r="F892" s="3" t="s">
        <v>922</v>
      </c>
      <c r="G892" s="5" t="str">
        <f>VLOOKUP($A892,'[1]all active contracts with propo'!$A$1:$F$523,COLUMN()-4,0)</f>
        <v>Activated</v>
      </c>
      <c r="H892" s="5" t="str">
        <f>VLOOKUP($A892,'[1]all active contracts with propo'!$A$1:$F$523,COLUMN()-4,0)</f>
        <v>State Street Corporate Services Mumbai Private Limited</v>
      </c>
      <c r="I892" s="5" t="str">
        <f>VLOOKUP($A892,'[1]all active contracts with propo'!$A$1:$F$523,COLUMN()-4,0)</f>
        <v>Imaad Ahmed</v>
      </c>
      <c r="J892" s="5" t="str">
        <f>VLOOKUP($A892,'[1]all active contracts with propo'!$A$1:$F$523,COLUMN()-4,0)</f>
        <v>RMZ EcoWorld</v>
      </c>
      <c r="K892" s="5" t="e">
        <f>VLOOKUP($A892,'[1]all active contracts with propo'!$A$1:$F$523,COLUMN()-4,0)</f>
        <v>#REF!</v>
      </c>
      <c r="L892" t="e">
        <f t="shared" si="48"/>
        <v>#REF!</v>
      </c>
    </row>
    <row r="893" spans="1:12" x14ac:dyDescent="0.25">
      <c r="A893" s="3" t="s">
        <v>1219</v>
      </c>
      <c r="B893" s="3" t="s">
        <v>1333</v>
      </c>
      <c r="C893" s="3" t="str">
        <f t="shared" si="47"/>
        <v>02</v>
      </c>
      <c r="D893" s="3" t="s">
        <v>6</v>
      </c>
      <c r="E893" s="3">
        <v>304</v>
      </c>
      <c r="F893" s="3" t="s">
        <v>922</v>
      </c>
      <c r="G893" s="5" t="str">
        <f>VLOOKUP($A893,'[1]all active contracts with propo'!$A$1:$F$523,COLUMN()-4,0)</f>
        <v>Activated</v>
      </c>
      <c r="H893" s="5" t="str">
        <f>VLOOKUP($A893,'[1]all active contracts with propo'!$A$1:$F$523,COLUMN()-4,0)</f>
        <v>State Street Corporate Services Mumbai Private Limited</v>
      </c>
      <c r="I893" s="5" t="str">
        <f>VLOOKUP($A893,'[1]all active contracts with propo'!$A$1:$F$523,COLUMN()-4,0)</f>
        <v>Imaad Ahmed</v>
      </c>
      <c r="J893" s="5" t="str">
        <f>VLOOKUP($A893,'[1]all active contracts with propo'!$A$1:$F$523,COLUMN()-4,0)</f>
        <v>RMZ EcoWorld</v>
      </c>
      <c r="K893" s="5" t="e">
        <f>VLOOKUP($A893,'[1]all active contracts with propo'!$A$1:$F$523,COLUMN()-4,0)</f>
        <v>#REF!</v>
      </c>
      <c r="L893" t="e">
        <f t="shared" si="48"/>
        <v>#REF!</v>
      </c>
    </row>
    <row r="894" spans="1:12" x14ac:dyDescent="0.25">
      <c r="A894" s="3" t="s">
        <v>1345</v>
      </c>
      <c r="B894" s="3" t="s">
        <v>1090</v>
      </c>
      <c r="C894" s="3" t="str">
        <f t="shared" si="47"/>
        <v>01</v>
      </c>
      <c r="D894" s="3" t="s">
        <v>8</v>
      </c>
      <c r="E894" s="3">
        <v>1</v>
      </c>
      <c r="F894" s="3" t="s">
        <v>922</v>
      </c>
      <c r="G894" s="5" t="str">
        <f>VLOOKUP($A894,'[1]all active contracts with propo'!$A$1:$F$523,COLUMN()-4,0)</f>
        <v>Activated</v>
      </c>
      <c r="H894" s="5" t="str">
        <f>VLOOKUP($A894,'[1]all active contracts with propo'!$A$1:$F$523,COLUMN()-4,0)</f>
        <v>Kiran Kumar</v>
      </c>
      <c r="I894" s="5" t="str">
        <f>VLOOKUP($A894,'[1]all active contracts with propo'!$A$1:$F$523,COLUMN()-4,0)</f>
        <v>Raghu Ram</v>
      </c>
      <c r="J894" s="5" t="str">
        <f>VLOOKUP($A894,'[1]all active contracts with propo'!$A$1:$F$523,COLUMN()-4,0)</f>
        <v>RMZ EcoWorld</v>
      </c>
      <c r="K894" s="5" t="e">
        <f>VLOOKUP($A894,'[1]all active contracts with propo'!$A$1:$F$523,COLUMN()-4,0)</f>
        <v>#REF!</v>
      </c>
      <c r="L894" t="e">
        <f t="shared" si="48"/>
        <v>#REF!</v>
      </c>
    </row>
    <row r="895" spans="1:12" x14ac:dyDescent="0.25">
      <c r="A895" s="3" t="s">
        <v>1210</v>
      </c>
      <c r="B895" s="3" t="s">
        <v>1137</v>
      </c>
      <c r="C895" s="3" t="str">
        <f t="shared" si="47"/>
        <v>00</v>
      </c>
      <c r="D895" s="3" t="s">
        <v>59</v>
      </c>
      <c r="E895" s="3">
        <v>6</v>
      </c>
      <c r="F895" s="3" t="s">
        <v>922</v>
      </c>
      <c r="G895" s="5" t="str">
        <f>VLOOKUP($A895,'[1]all active contracts with propo'!$A$1:$F$523,COLUMN()-4,0)</f>
        <v>Month on Month</v>
      </c>
      <c r="H895" s="5" t="str">
        <f>VLOOKUP($A895,'[1]all active contracts with propo'!$A$1:$F$523,COLUMN()-4,0)</f>
        <v>Shopinbox Inc.</v>
      </c>
      <c r="I895" s="5" t="str">
        <f>VLOOKUP($A895,'[1]all active contracts with propo'!$A$1:$F$523,COLUMN()-4,0)</f>
        <v>Rumpa Das</v>
      </c>
      <c r="J895" s="5" t="str">
        <f>VLOOKUP($A895,'[1]all active contracts with propo'!$A$1:$F$523,COLUMN()-4,0)</f>
        <v>RMZ EcoWorld</v>
      </c>
      <c r="K895" s="5" t="e">
        <f>VLOOKUP($A895,'[1]all active contracts with propo'!$A$1:$F$523,COLUMN()-4,0)</f>
        <v>#REF!</v>
      </c>
      <c r="L895" t="e">
        <f t="shared" si="48"/>
        <v>#REF!</v>
      </c>
    </row>
    <row r="896" spans="1:12" x14ac:dyDescent="0.25">
      <c r="A896" s="3" t="s">
        <v>1347</v>
      </c>
      <c r="B896" s="3" t="s">
        <v>993</v>
      </c>
      <c r="C896" s="3" t="str">
        <f t="shared" si="47"/>
        <v>01</v>
      </c>
      <c r="D896" s="3" t="s">
        <v>6</v>
      </c>
      <c r="E896" s="3">
        <v>44</v>
      </c>
      <c r="F896" s="3" t="s">
        <v>922</v>
      </c>
      <c r="G896" s="5" t="str">
        <f>VLOOKUP($A896,'[1]all active contracts with propo'!$A$1:$F$523,COLUMN()-4,0)</f>
        <v>Activated</v>
      </c>
      <c r="H896" s="5" t="str">
        <f>VLOOKUP($A896,'[1]all active contracts with propo'!$A$1:$F$523,COLUMN()-4,0)</f>
        <v>The Boston Consulting Group (India) Private Ltd</v>
      </c>
      <c r="I896" s="5" t="str">
        <f>VLOOKUP($A896,'[1]all active contracts with propo'!$A$1:$F$523,COLUMN()-4,0)</f>
        <v>Imaad Ahmed</v>
      </c>
      <c r="J896" s="5" t="str">
        <f>VLOOKUP($A896,'[1]all active contracts with propo'!$A$1:$F$523,COLUMN()-4,0)</f>
        <v>RMZ EcoWorld</v>
      </c>
      <c r="K896" s="5" t="e">
        <f>VLOOKUP($A896,'[1]all active contracts with propo'!$A$1:$F$523,COLUMN()-4,0)</f>
        <v>#REF!</v>
      </c>
      <c r="L896" t="e">
        <f t="shared" si="48"/>
        <v>#REF!</v>
      </c>
    </row>
    <row r="897" spans="1:12" x14ac:dyDescent="0.25">
      <c r="A897" s="3" t="s">
        <v>1347</v>
      </c>
      <c r="B897" s="3" t="s">
        <v>994</v>
      </c>
      <c r="C897" s="3" t="str">
        <f t="shared" si="47"/>
        <v>01</v>
      </c>
      <c r="D897" s="3" t="s">
        <v>6</v>
      </c>
      <c r="E897" s="3">
        <v>44</v>
      </c>
      <c r="F897" s="3" t="s">
        <v>922</v>
      </c>
      <c r="G897" s="5" t="str">
        <f>VLOOKUP($A897,'[1]all active contracts with propo'!$A$1:$F$523,COLUMN()-4,0)</f>
        <v>Activated</v>
      </c>
      <c r="H897" s="5" t="str">
        <f>VLOOKUP($A897,'[1]all active contracts with propo'!$A$1:$F$523,COLUMN()-4,0)</f>
        <v>The Boston Consulting Group (India) Private Ltd</v>
      </c>
      <c r="I897" s="5" t="str">
        <f>VLOOKUP($A897,'[1]all active contracts with propo'!$A$1:$F$523,COLUMN()-4,0)</f>
        <v>Imaad Ahmed</v>
      </c>
      <c r="J897" s="5" t="str">
        <f>VLOOKUP($A897,'[1]all active contracts with propo'!$A$1:$F$523,COLUMN()-4,0)</f>
        <v>RMZ EcoWorld</v>
      </c>
      <c r="K897" s="5" t="e">
        <f>VLOOKUP($A897,'[1]all active contracts with propo'!$A$1:$F$523,COLUMN()-4,0)</f>
        <v>#REF!</v>
      </c>
      <c r="L897" t="e">
        <f t="shared" si="48"/>
        <v>#REF!</v>
      </c>
    </row>
    <row r="898" spans="1:12" x14ac:dyDescent="0.25">
      <c r="A898" s="3" t="s">
        <v>1348</v>
      </c>
      <c r="B898" s="3" t="s">
        <v>996</v>
      </c>
      <c r="C898" s="3" t="str">
        <f t="shared" si="47"/>
        <v>01</v>
      </c>
      <c r="D898" s="3" t="s">
        <v>6</v>
      </c>
      <c r="E898" s="3">
        <v>53</v>
      </c>
      <c r="F898" s="3" t="s">
        <v>922</v>
      </c>
      <c r="G898" s="5" t="str">
        <f>VLOOKUP($A898,'[1]all active contracts with propo'!$A$1:$F$523,COLUMN()-4,0)</f>
        <v>Activated</v>
      </c>
      <c r="H898" s="5" t="str">
        <f>VLOOKUP($A898,'[1]all active contracts with propo'!$A$1:$F$523,COLUMN()-4,0)</f>
        <v>The Boston Consulting Group (India) Private Ltd</v>
      </c>
      <c r="I898" s="5" t="str">
        <f>VLOOKUP($A898,'[1]all active contracts with propo'!$A$1:$F$523,COLUMN()-4,0)</f>
        <v>Imaad Ahmed</v>
      </c>
      <c r="J898" s="5" t="str">
        <f>VLOOKUP($A898,'[1]all active contracts with propo'!$A$1:$F$523,COLUMN()-4,0)</f>
        <v>RMZ EcoWorld</v>
      </c>
      <c r="K898" s="5" t="e">
        <f>VLOOKUP($A898,'[1]all active contracts with propo'!$A$1:$F$523,COLUMN()-4,0)</f>
        <v>#REF!</v>
      </c>
      <c r="L898" t="e">
        <f t="shared" si="48"/>
        <v>#REF!</v>
      </c>
    </row>
    <row r="899" spans="1:12" x14ac:dyDescent="0.25">
      <c r="A899" s="3" t="s">
        <v>1348</v>
      </c>
      <c r="B899" s="3" t="s">
        <v>1030</v>
      </c>
      <c r="C899" s="3" t="str">
        <f t="shared" si="47"/>
        <v>01</v>
      </c>
      <c r="D899" s="3" t="s">
        <v>6</v>
      </c>
      <c r="E899" s="3">
        <v>53</v>
      </c>
      <c r="F899" s="3" t="s">
        <v>922</v>
      </c>
      <c r="G899" s="5" t="str">
        <f>VLOOKUP($A899,'[1]all active contracts with propo'!$A$1:$F$523,COLUMN()-4,0)</f>
        <v>Activated</v>
      </c>
      <c r="H899" s="5" t="str">
        <f>VLOOKUP($A899,'[1]all active contracts with propo'!$A$1:$F$523,COLUMN()-4,0)</f>
        <v>The Boston Consulting Group (India) Private Ltd</v>
      </c>
      <c r="I899" s="5" t="str">
        <f>VLOOKUP($A899,'[1]all active contracts with propo'!$A$1:$F$523,COLUMN()-4,0)</f>
        <v>Imaad Ahmed</v>
      </c>
      <c r="J899" s="5" t="str">
        <f>VLOOKUP($A899,'[1]all active contracts with propo'!$A$1:$F$523,COLUMN()-4,0)</f>
        <v>RMZ EcoWorld</v>
      </c>
      <c r="K899" s="5" t="e">
        <f>VLOOKUP($A899,'[1]all active contracts with propo'!$A$1:$F$523,COLUMN()-4,0)</f>
        <v>#REF!</v>
      </c>
      <c r="L899" t="e">
        <f t="shared" si="48"/>
        <v>#REF!</v>
      </c>
    </row>
    <row r="900" spans="1:12" x14ac:dyDescent="0.25">
      <c r="A900" s="3" t="s">
        <v>1348</v>
      </c>
      <c r="B900" s="3" t="s">
        <v>1029</v>
      </c>
      <c r="C900" s="3" t="str">
        <f t="shared" si="47"/>
        <v>01</v>
      </c>
      <c r="D900" s="3" t="s">
        <v>6</v>
      </c>
      <c r="E900" s="3">
        <v>53</v>
      </c>
      <c r="F900" s="3" t="s">
        <v>922</v>
      </c>
      <c r="G900" s="5" t="str">
        <f>VLOOKUP($A900,'[1]all active contracts with propo'!$A$1:$F$523,COLUMN()-4,0)</f>
        <v>Activated</v>
      </c>
      <c r="H900" s="5" t="str">
        <f>VLOOKUP($A900,'[1]all active contracts with propo'!$A$1:$F$523,COLUMN()-4,0)</f>
        <v>The Boston Consulting Group (India) Private Ltd</v>
      </c>
      <c r="I900" s="5" t="str">
        <f>VLOOKUP($A900,'[1]all active contracts with propo'!$A$1:$F$523,COLUMN()-4,0)</f>
        <v>Imaad Ahmed</v>
      </c>
      <c r="J900" s="5" t="str">
        <f>VLOOKUP($A900,'[1]all active contracts with propo'!$A$1:$F$523,COLUMN()-4,0)</f>
        <v>RMZ EcoWorld</v>
      </c>
      <c r="K900" s="5" t="e">
        <f>VLOOKUP($A900,'[1]all active contracts with propo'!$A$1:$F$523,COLUMN()-4,0)</f>
        <v>#REF!</v>
      </c>
      <c r="L900" t="e">
        <f t="shared" si="48"/>
        <v>#REF!</v>
      </c>
    </row>
    <row r="901" spans="1:12" x14ac:dyDescent="0.25">
      <c r="A901" s="3" t="s">
        <v>1349</v>
      </c>
      <c r="B901" s="3" t="s">
        <v>998</v>
      </c>
      <c r="C901" s="3" t="str">
        <f t="shared" si="47"/>
        <v>01</v>
      </c>
      <c r="D901" s="3" t="s">
        <v>6</v>
      </c>
      <c r="E901" s="3">
        <v>10</v>
      </c>
      <c r="F901" s="3" t="s">
        <v>922</v>
      </c>
      <c r="G901" s="5" t="str">
        <f>VLOOKUP($A901,'[1]all active contracts with propo'!$A$1:$F$523,COLUMN()-4,0)</f>
        <v>Activated</v>
      </c>
      <c r="H901" s="5" t="str">
        <f>VLOOKUP($A901,'[1]all active contracts with propo'!$A$1:$F$523,COLUMN()-4,0)</f>
        <v>DIGITALDOT CONSULTANCY INDIA PVT. LTD.</v>
      </c>
      <c r="I901" s="5" t="str">
        <f>VLOOKUP($A901,'[1]all active contracts with propo'!$A$1:$F$523,COLUMN()-4,0)</f>
        <v>Rumpa Das</v>
      </c>
      <c r="J901" s="5" t="str">
        <f>VLOOKUP($A901,'[1]all active contracts with propo'!$A$1:$F$523,COLUMN()-4,0)</f>
        <v>RMZ EcoWorld</v>
      </c>
      <c r="K901" s="5" t="e">
        <f>VLOOKUP($A901,'[1]all active contracts with propo'!$A$1:$F$523,COLUMN()-4,0)</f>
        <v>#REF!</v>
      </c>
      <c r="L901" t="e">
        <f t="shared" si="48"/>
        <v>#REF!</v>
      </c>
    </row>
    <row r="902" spans="1:12" x14ac:dyDescent="0.25">
      <c r="A902" s="3" t="s">
        <v>1350</v>
      </c>
      <c r="B902" s="3" t="s">
        <v>1039</v>
      </c>
      <c r="C902" s="3" t="str">
        <f t="shared" si="47"/>
        <v>01</v>
      </c>
      <c r="D902" s="3" t="s">
        <v>6</v>
      </c>
      <c r="E902" s="3">
        <v>18</v>
      </c>
      <c r="F902" s="3" t="s">
        <v>922</v>
      </c>
      <c r="G902" s="5" t="str">
        <f>VLOOKUP($A902,'[1]all active contracts with propo'!$A$1:$F$523,COLUMN()-4,0)</f>
        <v>Activated</v>
      </c>
      <c r="H902" s="5" t="str">
        <f>VLOOKUP($A902,'[1]all active contracts with propo'!$A$1:$F$523,COLUMN()-4,0)</f>
        <v>CIIE Advisors Private Limited</v>
      </c>
      <c r="I902" s="5" t="str">
        <f>VLOOKUP($A902,'[1]all active contracts with propo'!$A$1:$F$523,COLUMN()-4,0)</f>
        <v>Raghu Ram</v>
      </c>
      <c r="J902" s="5" t="str">
        <f>VLOOKUP($A902,'[1]all active contracts with propo'!$A$1:$F$523,COLUMN()-4,0)</f>
        <v>RMZ EcoWorld</v>
      </c>
      <c r="K902" s="5" t="e">
        <f>VLOOKUP($A902,'[1]all active contracts with propo'!$A$1:$F$523,COLUMN()-4,0)</f>
        <v>#REF!</v>
      </c>
      <c r="L902" t="e">
        <f t="shared" si="48"/>
        <v>#REF!</v>
      </c>
    </row>
    <row r="903" spans="1:12" x14ac:dyDescent="0.25">
      <c r="A903" s="3" t="s">
        <v>1350</v>
      </c>
      <c r="B903" s="3" t="s">
        <v>1168</v>
      </c>
      <c r="C903" s="3" t="str">
        <f t="shared" si="47"/>
        <v>02</v>
      </c>
      <c r="D903" s="3" t="s">
        <v>6</v>
      </c>
      <c r="E903" s="3">
        <v>18</v>
      </c>
      <c r="F903" s="3" t="s">
        <v>922</v>
      </c>
      <c r="G903" s="5" t="str">
        <f>VLOOKUP($A903,'[1]all active contracts with propo'!$A$1:$F$523,COLUMN()-4,0)</f>
        <v>Activated</v>
      </c>
      <c r="H903" s="5" t="str">
        <f>VLOOKUP($A903,'[1]all active contracts with propo'!$A$1:$F$523,COLUMN()-4,0)</f>
        <v>CIIE Advisors Private Limited</v>
      </c>
      <c r="I903" s="5" t="str">
        <f>VLOOKUP($A903,'[1]all active contracts with propo'!$A$1:$F$523,COLUMN()-4,0)</f>
        <v>Raghu Ram</v>
      </c>
      <c r="J903" s="5" t="str">
        <f>VLOOKUP($A903,'[1]all active contracts with propo'!$A$1:$F$523,COLUMN()-4,0)</f>
        <v>RMZ EcoWorld</v>
      </c>
      <c r="K903" s="5" t="e">
        <f>VLOOKUP($A903,'[1]all active contracts with propo'!$A$1:$F$523,COLUMN()-4,0)</f>
        <v>#REF!</v>
      </c>
      <c r="L903" t="e">
        <f t="shared" si="48"/>
        <v>#REF!</v>
      </c>
    </row>
    <row r="904" spans="1:12" x14ac:dyDescent="0.25">
      <c r="A904" s="3" t="s">
        <v>1336</v>
      </c>
      <c r="B904" s="3" t="s">
        <v>1165</v>
      </c>
      <c r="C904" s="3" t="str">
        <f t="shared" si="47"/>
        <v>02</v>
      </c>
      <c r="D904" s="3" t="s">
        <v>6</v>
      </c>
      <c r="E904" s="3">
        <v>49</v>
      </c>
      <c r="F904" s="3" t="s">
        <v>922</v>
      </c>
      <c r="G904" s="5" t="str">
        <f>VLOOKUP($A904,'[1]all active contracts with propo'!$A$1:$F$523,COLUMN()-4,0)</f>
        <v>Activated</v>
      </c>
      <c r="H904" s="5" t="str">
        <f>VLOOKUP($A904,'[1]all active contracts with propo'!$A$1:$F$523,COLUMN()-4,0)</f>
        <v>Viacom 18 Media Pvt. Ltd.</v>
      </c>
      <c r="I904" s="5" t="str">
        <f>VLOOKUP($A904,'[1]all active contracts with propo'!$A$1:$F$523,COLUMN()-4,0)</f>
        <v>Rumpa Das</v>
      </c>
      <c r="J904" s="5" t="str">
        <f>VLOOKUP($A904,'[1]all active contracts with propo'!$A$1:$F$523,COLUMN()-4,0)</f>
        <v>RMZ EcoWorld</v>
      </c>
      <c r="K904" s="5" t="e">
        <f>VLOOKUP($A904,'[1]all active contracts with propo'!$A$1:$F$523,COLUMN()-4,0)</f>
        <v>#REF!</v>
      </c>
      <c r="L904" t="e">
        <f t="shared" si="48"/>
        <v>#REF!</v>
      </c>
    </row>
    <row r="905" spans="1:12" x14ac:dyDescent="0.25">
      <c r="A905" s="3" t="s">
        <v>1351</v>
      </c>
      <c r="B905" s="3" t="s">
        <v>1294</v>
      </c>
      <c r="C905" s="3" t="str">
        <f t="shared" si="47"/>
        <v>02</v>
      </c>
      <c r="D905" s="3" t="s">
        <v>8</v>
      </c>
      <c r="E905" s="3">
        <v>12</v>
      </c>
      <c r="F905" s="3" t="s">
        <v>922</v>
      </c>
      <c r="G905" s="5" t="str">
        <f>VLOOKUP($A905,'[1]all active contracts with propo'!$A$1:$F$523,COLUMN()-4,0)</f>
        <v>Activated</v>
      </c>
      <c r="H905" s="5" t="str">
        <f>VLOOKUP($A905,'[1]all active contracts with propo'!$A$1:$F$523,COLUMN()-4,0)</f>
        <v>True Caller International LLP</v>
      </c>
      <c r="I905" s="5" t="str">
        <f>VLOOKUP($A905,'[1]all active contracts with propo'!$A$1:$F$523,COLUMN()-4,0)</f>
        <v>Smriti Gautam</v>
      </c>
      <c r="J905" s="5" t="str">
        <f>VLOOKUP($A905,'[1]all active contracts with propo'!$A$1:$F$523,COLUMN()-4,0)</f>
        <v>RMZ EcoWorld</v>
      </c>
      <c r="K905" s="5" t="e">
        <f>VLOOKUP($A905,'[1]all active contracts with propo'!$A$1:$F$523,COLUMN()-4,0)</f>
        <v>#REF!</v>
      </c>
      <c r="L905" t="e">
        <f t="shared" si="48"/>
        <v>#REF!</v>
      </c>
    </row>
    <row r="906" spans="1:12" x14ac:dyDescent="0.25">
      <c r="A906" s="3" t="s">
        <v>1351</v>
      </c>
      <c r="B906" s="3" t="s">
        <v>1295</v>
      </c>
      <c r="C906" s="3" t="str">
        <f t="shared" si="47"/>
        <v>02</v>
      </c>
      <c r="D906" s="3" t="s">
        <v>8</v>
      </c>
      <c r="E906" s="3">
        <v>12</v>
      </c>
      <c r="F906" s="3" t="s">
        <v>922</v>
      </c>
      <c r="G906" s="5" t="str">
        <f>VLOOKUP($A906,'[1]all active contracts with propo'!$A$1:$F$523,COLUMN()-4,0)</f>
        <v>Activated</v>
      </c>
      <c r="H906" s="5" t="str">
        <f>VLOOKUP($A906,'[1]all active contracts with propo'!$A$1:$F$523,COLUMN()-4,0)</f>
        <v>True Caller International LLP</v>
      </c>
      <c r="I906" s="5" t="str">
        <f>VLOOKUP($A906,'[1]all active contracts with propo'!$A$1:$F$523,COLUMN()-4,0)</f>
        <v>Smriti Gautam</v>
      </c>
      <c r="J906" s="5" t="str">
        <f>VLOOKUP($A906,'[1]all active contracts with propo'!$A$1:$F$523,COLUMN()-4,0)</f>
        <v>RMZ EcoWorld</v>
      </c>
      <c r="K906" s="5" t="e">
        <f>VLOOKUP($A906,'[1]all active contracts with propo'!$A$1:$F$523,COLUMN()-4,0)</f>
        <v>#REF!</v>
      </c>
      <c r="L906" t="e">
        <f t="shared" si="48"/>
        <v>#REF!</v>
      </c>
    </row>
    <row r="907" spans="1:12" x14ac:dyDescent="0.25">
      <c r="A907" s="3" t="s">
        <v>1351</v>
      </c>
      <c r="B907" s="3" t="s">
        <v>1352</v>
      </c>
      <c r="C907" s="3" t="str">
        <f t="shared" si="47"/>
        <v>02</v>
      </c>
      <c r="D907" s="3" t="s">
        <v>8</v>
      </c>
      <c r="E907" s="3">
        <v>12</v>
      </c>
      <c r="F907" s="3" t="s">
        <v>922</v>
      </c>
      <c r="G907" s="5" t="str">
        <f>VLOOKUP($A907,'[1]all active contracts with propo'!$A$1:$F$523,COLUMN()-4,0)</f>
        <v>Activated</v>
      </c>
      <c r="H907" s="5" t="str">
        <f>VLOOKUP($A907,'[1]all active contracts with propo'!$A$1:$F$523,COLUMN()-4,0)</f>
        <v>True Caller International LLP</v>
      </c>
      <c r="I907" s="5" t="str">
        <f>VLOOKUP($A907,'[1]all active contracts with propo'!$A$1:$F$523,COLUMN()-4,0)</f>
        <v>Smriti Gautam</v>
      </c>
      <c r="J907" s="5" t="str">
        <f>VLOOKUP($A907,'[1]all active contracts with propo'!$A$1:$F$523,COLUMN()-4,0)</f>
        <v>RMZ EcoWorld</v>
      </c>
      <c r="K907" s="5" t="e">
        <f>VLOOKUP($A907,'[1]all active contracts with propo'!$A$1:$F$523,COLUMN()-4,0)</f>
        <v>#REF!</v>
      </c>
      <c r="L907" t="e">
        <f t="shared" si="48"/>
        <v>#REF!</v>
      </c>
    </row>
    <row r="908" spans="1:12" x14ac:dyDescent="0.25">
      <c r="A908" s="3" t="s">
        <v>1351</v>
      </c>
      <c r="B908" s="3" t="s">
        <v>1353</v>
      </c>
      <c r="C908" s="3" t="str">
        <f t="shared" si="47"/>
        <v>02</v>
      </c>
      <c r="D908" s="3" t="s">
        <v>8</v>
      </c>
      <c r="E908" s="3">
        <v>12</v>
      </c>
      <c r="F908" s="3" t="s">
        <v>922</v>
      </c>
      <c r="G908" s="5" t="str">
        <f>VLOOKUP($A908,'[1]all active contracts with propo'!$A$1:$F$523,COLUMN()-4,0)</f>
        <v>Activated</v>
      </c>
      <c r="H908" s="5" t="str">
        <f>VLOOKUP($A908,'[1]all active contracts with propo'!$A$1:$F$523,COLUMN()-4,0)</f>
        <v>True Caller International LLP</v>
      </c>
      <c r="I908" s="5" t="str">
        <f>VLOOKUP($A908,'[1]all active contracts with propo'!$A$1:$F$523,COLUMN()-4,0)</f>
        <v>Smriti Gautam</v>
      </c>
      <c r="J908" s="5" t="str">
        <f>VLOOKUP($A908,'[1]all active contracts with propo'!$A$1:$F$523,COLUMN()-4,0)</f>
        <v>RMZ EcoWorld</v>
      </c>
      <c r="K908" s="5" t="e">
        <f>VLOOKUP($A908,'[1]all active contracts with propo'!$A$1:$F$523,COLUMN()-4,0)</f>
        <v>#REF!</v>
      </c>
      <c r="L908" t="e">
        <f t="shared" si="48"/>
        <v>#REF!</v>
      </c>
    </row>
    <row r="909" spans="1:12" x14ac:dyDescent="0.25">
      <c r="A909" s="3" t="s">
        <v>1351</v>
      </c>
      <c r="B909" s="3" t="s">
        <v>1354</v>
      </c>
      <c r="C909" s="3" t="str">
        <f t="shared" si="47"/>
        <v>02</v>
      </c>
      <c r="D909" s="3" t="s">
        <v>8</v>
      </c>
      <c r="E909" s="3">
        <v>12</v>
      </c>
      <c r="F909" s="3" t="s">
        <v>922</v>
      </c>
      <c r="G909" s="5" t="str">
        <f>VLOOKUP($A909,'[1]all active contracts with propo'!$A$1:$F$523,COLUMN()-4,0)</f>
        <v>Activated</v>
      </c>
      <c r="H909" s="5" t="str">
        <f>VLOOKUP($A909,'[1]all active contracts with propo'!$A$1:$F$523,COLUMN()-4,0)</f>
        <v>True Caller International LLP</v>
      </c>
      <c r="I909" s="5" t="str">
        <f>VLOOKUP($A909,'[1]all active contracts with propo'!$A$1:$F$523,COLUMN()-4,0)</f>
        <v>Smriti Gautam</v>
      </c>
      <c r="J909" s="5" t="str">
        <f>VLOOKUP($A909,'[1]all active contracts with propo'!$A$1:$F$523,COLUMN()-4,0)</f>
        <v>RMZ EcoWorld</v>
      </c>
      <c r="K909" s="5" t="e">
        <f>VLOOKUP($A909,'[1]all active contracts with propo'!$A$1:$F$523,COLUMN()-4,0)</f>
        <v>#REF!</v>
      </c>
      <c r="L909" t="e">
        <f t="shared" si="48"/>
        <v>#REF!</v>
      </c>
    </row>
    <row r="910" spans="1:12" x14ac:dyDescent="0.25">
      <c r="A910" s="3" t="s">
        <v>1351</v>
      </c>
      <c r="B910" s="3" t="s">
        <v>1355</v>
      </c>
      <c r="C910" s="3" t="str">
        <f t="shared" si="47"/>
        <v>02</v>
      </c>
      <c r="D910" s="3" t="s">
        <v>8</v>
      </c>
      <c r="E910" s="3">
        <v>12</v>
      </c>
      <c r="F910" s="3" t="s">
        <v>922</v>
      </c>
      <c r="G910" s="5" t="str">
        <f>VLOOKUP($A910,'[1]all active contracts with propo'!$A$1:$F$523,COLUMN()-4,0)</f>
        <v>Activated</v>
      </c>
      <c r="H910" s="5" t="str">
        <f>VLOOKUP($A910,'[1]all active contracts with propo'!$A$1:$F$523,COLUMN()-4,0)</f>
        <v>True Caller International LLP</v>
      </c>
      <c r="I910" s="5" t="str">
        <f>VLOOKUP($A910,'[1]all active contracts with propo'!$A$1:$F$523,COLUMN()-4,0)</f>
        <v>Smriti Gautam</v>
      </c>
      <c r="J910" s="5" t="str">
        <f>VLOOKUP($A910,'[1]all active contracts with propo'!$A$1:$F$523,COLUMN()-4,0)</f>
        <v>RMZ EcoWorld</v>
      </c>
      <c r="K910" s="5" t="e">
        <f>VLOOKUP($A910,'[1]all active contracts with propo'!$A$1:$F$523,COLUMN()-4,0)</f>
        <v>#REF!</v>
      </c>
      <c r="L910" t="e">
        <f t="shared" si="48"/>
        <v>#REF!</v>
      </c>
    </row>
    <row r="911" spans="1:12" x14ac:dyDescent="0.25">
      <c r="A911" s="3" t="s">
        <v>1351</v>
      </c>
      <c r="B911" s="3" t="s">
        <v>1356</v>
      </c>
      <c r="C911" s="3" t="str">
        <f t="shared" si="47"/>
        <v>02</v>
      </c>
      <c r="D911" s="3" t="s">
        <v>8</v>
      </c>
      <c r="E911" s="3">
        <v>12</v>
      </c>
      <c r="F911" s="3" t="s">
        <v>922</v>
      </c>
      <c r="G911" s="5" t="str">
        <f>VLOOKUP($A911,'[1]all active contracts with propo'!$A$1:$F$523,COLUMN()-4,0)</f>
        <v>Activated</v>
      </c>
      <c r="H911" s="5" t="str">
        <f>VLOOKUP($A911,'[1]all active contracts with propo'!$A$1:$F$523,COLUMN()-4,0)</f>
        <v>True Caller International LLP</v>
      </c>
      <c r="I911" s="5" t="str">
        <f>VLOOKUP($A911,'[1]all active contracts with propo'!$A$1:$F$523,COLUMN()-4,0)</f>
        <v>Smriti Gautam</v>
      </c>
      <c r="J911" s="5" t="str">
        <f>VLOOKUP($A911,'[1]all active contracts with propo'!$A$1:$F$523,COLUMN()-4,0)</f>
        <v>RMZ EcoWorld</v>
      </c>
      <c r="K911" s="5" t="e">
        <f>VLOOKUP($A911,'[1]all active contracts with propo'!$A$1:$F$523,COLUMN()-4,0)</f>
        <v>#REF!</v>
      </c>
      <c r="L911" t="e">
        <f t="shared" si="48"/>
        <v>#REF!</v>
      </c>
    </row>
    <row r="912" spans="1:12" x14ac:dyDescent="0.25">
      <c r="A912" s="3" t="s">
        <v>1351</v>
      </c>
      <c r="B912" s="3" t="s">
        <v>1357</v>
      </c>
      <c r="C912" s="3" t="str">
        <f t="shared" si="47"/>
        <v>02</v>
      </c>
      <c r="D912" s="3" t="s">
        <v>8</v>
      </c>
      <c r="E912" s="3">
        <v>12</v>
      </c>
      <c r="F912" s="3" t="s">
        <v>922</v>
      </c>
      <c r="G912" s="5" t="str">
        <f>VLOOKUP($A912,'[1]all active contracts with propo'!$A$1:$F$523,COLUMN()-4,0)</f>
        <v>Activated</v>
      </c>
      <c r="H912" s="5" t="str">
        <f>VLOOKUP($A912,'[1]all active contracts with propo'!$A$1:$F$523,COLUMN()-4,0)</f>
        <v>True Caller International LLP</v>
      </c>
      <c r="I912" s="5" t="str">
        <f>VLOOKUP($A912,'[1]all active contracts with propo'!$A$1:$F$523,COLUMN()-4,0)</f>
        <v>Smriti Gautam</v>
      </c>
      <c r="J912" s="5" t="str">
        <f>VLOOKUP($A912,'[1]all active contracts with propo'!$A$1:$F$523,COLUMN()-4,0)</f>
        <v>RMZ EcoWorld</v>
      </c>
      <c r="K912" s="5" t="e">
        <f>VLOOKUP($A912,'[1]all active contracts with propo'!$A$1:$F$523,COLUMN()-4,0)</f>
        <v>#REF!</v>
      </c>
      <c r="L912" t="e">
        <f t="shared" si="48"/>
        <v>#REF!</v>
      </c>
    </row>
    <row r="913" spans="1:12" x14ac:dyDescent="0.25">
      <c r="A913" s="3" t="s">
        <v>1351</v>
      </c>
      <c r="B913" s="3" t="s">
        <v>1358</v>
      </c>
      <c r="C913" s="3" t="str">
        <f t="shared" si="47"/>
        <v>02</v>
      </c>
      <c r="D913" s="3" t="s">
        <v>8</v>
      </c>
      <c r="E913" s="3">
        <v>12</v>
      </c>
      <c r="F913" s="3" t="s">
        <v>922</v>
      </c>
      <c r="G913" s="5" t="str">
        <f>VLOOKUP($A913,'[1]all active contracts with propo'!$A$1:$F$523,COLUMN()-4,0)</f>
        <v>Activated</v>
      </c>
      <c r="H913" s="5" t="str">
        <f>VLOOKUP($A913,'[1]all active contracts with propo'!$A$1:$F$523,COLUMN()-4,0)</f>
        <v>True Caller International LLP</v>
      </c>
      <c r="I913" s="5" t="str">
        <f>VLOOKUP($A913,'[1]all active contracts with propo'!$A$1:$F$523,COLUMN()-4,0)</f>
        <v>Smriti Gautam</v>
      </c>
      <c r="J913" s="5" t="str">
        <f>VLOOKUP($A913,'[1]all active contracts with propo'!$A$1:$F$523,COLUMN()-4,0)</f>
        <v>RMZ EcoWorld</v>
      </c>
      <c r="K913" s="5" t="e">
        <f>VLOOKUP($A913,'[1]all active contracts with propo'!$A$1:$F$523,COLUMN()-4,0)</f>
        <v>#REF!</v>
      </c>
      <c r="L913" t="e">
        <f t="shared" si="48"/>
        <v>#REF!</v>
      </c>
    </row>
    <row r="914" spans="1:12" x14ac:dyDescent="0.25">
      <c r="A914" s="3" t="s">
        <v>1351</v>
      </c>
      <c r="B914" s="3" t="s">
        <v>1359</v>
      </c>
      <c r="C914" s="3" t="str">
        <f t="shared" si="47"/>
        <v>02</v>
      </c>
      <c r="D914" s="3" t="s">
        <v>8</v>
      </c>
      <c r="E914" s="3">
        <v>12</v>
      </c>
      <c r="F914" s="3" t="s">
        <v>922</v>
      </c>
      <c r="G914" s="5" t="str">
        <f>VLOOKUP($A914,'[1]all active contracts with propo'!$A$1:$F$523,COLUMN()-4,0)</f>
        <v>Activated</v>
      </c>
      <c r="H914" s="5" t="str">
        <f>VLOOKUP($A914,'[1]all active contracts with propo'!$A$1:$F$523,COLUMN()-4,0)</f>
        <v>True Caller International LLP</v>
      </c>
      <c r="I914" s="5" t="str">
        <f>VLOOKUP($A914,'[1]all active contracts with propo'!$A$1:$F$523,COLUMN()-4,0)</f>
        <v>Smriti Gautam</v>
      </c>
      <c r="J914" s="5" t="str">
        <f>VLOOKUP($A914,'[1]all active contracts with propo'!$A$1:$F$523,COLUMN()-4,0)</f>
        <v>RMZ EcoWorld</v>
      </c>
      <c r="K914" s="5" t="e">
        <f>VLOOKUP($A914,'[1]all active contracts with propo'!$A$1:$F$523,COLUMN()-4,0)</f>
        <v>#REF!</v>
      </c>
      <c r="L914" t="e">
        <f t="shared" si="48"/>
        <v>#REF!</v>
      </c>
    </row>
    <row r="915" spans="1:12" x14ac:dyDescent="0.25">
      <c r="A915" s="3" t="s">
        <v>1351</v>
      </c>
      <c r="B915" s="3" t="s">
        <v>1360</v>
      </c>
      <c r="C915" s="3" t="str">
        <f t="shared" si="47"/>
        <v>02</v>
      </c>
      <c r="D915" s="3" t="s">
        <v>8</v>
      </c>
      <c r="E915" s="3">
        <v>12</v>
      </c>
      <c r="F915" s="3" t="s">
        <v>922</v>
      </c>
      <c r="G915" s="5" t="str">
        <f>VLOOKUP($A915,'[1]all active contracts with propo'!$A$1:$F$523,COLUMN()-4,0)</f>
        <v>Activated</v>
      </c>
      <c r="H915" s="5" t="str">
        <f>VLOOKUP($A915,'[1]all active contracts with propo'!$A$1:$F$523,COLUMN()-4,0)</f>
        <v>True Caller International LLP</v>
      </c>
      <c r="I915" s="5" t="str">
        <f>VLOOKUP($A915,'[1]all active contracts with propo'!$A$1:$F$523,COLUMN()-4,0)</f>
        <v>Smriti Gautam</v>
      </c>
      <c r="J915" s="5" t="str">
        <f>VLOOKUP($A915,'[1]all active contracts with propo'!$A$1:$F$523,COLUMN()-4,0)</f>
        <v>RMZ EcoWorld</v>
      </c>
      <c r="K915" s="5" t="e">
        <f>VLOOKUP($A915,'[1]all active contracts with propo'!$A$1:$F$523,COLUMN()-4,0)</f>
        <v>#REF!</v>
      </c>
      <c r="L915" t="e">
        <f t="shared" si="48"/>
        <v>#REF!</v>
      </c>
    </row>
    <row r="916" spans="1:12" x14ac:dyDescent="0.25">
      <c r="A916" s="3" t="s">
        <v>1351</v>
      </c>
      <c r="B916" s="3" t="s">
        <v>1361</v>
      </c>
      <c r="C916" s="3" t="str">
        <f t="shared" si="47"/>
        <v>02</v>
      </c>
      <c r="D916" s="3" t="s">
        <v>8</v>
      </c>
      <c r="E916" s="3">
        <v>12</v>
      </c>
      <c r="F916" s="3" t="s">
        <v>922</v>
      </c>
      <c r="G916" s="5" t="str">
        <f>VLOOKUP($A916,'[1]all active contracts with propo'!$A$1:$F$523,COLUMN()-4,0)</f>
        <v>Activated</v>
      </c>
      <c r="H916" s="5" t="str">
        <f>VLOOKUP($A916,'[1]all active contracts with propo'!$A$1:$F$523,COLUMN()-4,0)</f>
        <v>True Caller International LLP</v>
      </c>
      <c r="I916" s="5" t="str">
        <f>VLOOKUP($A916,'[1]all active contracts with propo'!$A$1:$F$523,COLUMN()-4,0)</f>
        <v>Smriti Gautam</v>
      </c>
      <c r="J916" s="5" t="str">
        <f>VLOOKUP($A916,'[1]all active contracts with propo'!$A$1:$F$523,COLUMN()-4,0)</f>
        <v>RMZ EcoWorld</v>
      </c>
      <c r="K916" s="5" t="e">
        <f>VLOOKUP($A916,'[1]all active contracts with propo'!$A$1:$F$523,COLUMN()-4,0)</f>
        <v>#REF!</v>
      </c>
      <c r="L916" t="e">
        <f t="shared" si="48"/>
        <v>#REF!</v>
      </c>
    </row>
    <row r="917" spans="1:12" x14ac:dyDescent="0.25">
      <c r="A917" s="3" t="s">
        <v>1362</v>
      </c>
      <c r="B917" s="3" t="s">
        <v>1074</v>
      </c>
      <c r="C917" s="3" t="str">
        <f t="shared" si="47"/>
        <v>01</v>
      </c>
      <c r="D917" s="3" t="s">
        <v>8</v>
      </c>
      <c r="E917" s="3">
        <v>1</v>
      </c>
      <c r="F917" s="3" t="s">
        <v>922</v>
      </c>
      <c r="G917" s="5" t="str">
        <f>VLOOKUP($A917,'[1]all active contracts with propo'!$A$1:$F$523,COLUMN()-4,0)</f>
        <v>Activated</v>
      </c>
      <c r="H917" s="5" t="str">
        <f>VLOOKUP($A917,'[1]all active contracts with propo'!$A$1:$F$523,COLUMN()-4,0)</f>
        <v>Qdesq</v>
      </c>
      <c r="I917" s="5" t="str">
        <f>VLOOKUP($A917,'[1]all active contracts with propo'!$A$1:$F$523,COLUMN()-4,0)</f>
        <v>Manish Narendra</v>
      </c>
      <c r="J917" s="5" t="str">
        <f>VLOOKUP($A917,'[1]all active contracts with propo'!$A$1:$F$523,COLUMN()-4,0)</f>
        <v>RMZ EcoWorld</v>
      </c>
      <c r="K917" s="5" t="e">
        <f>VLOOKUP($A917,'[1]all active contracts with propo'!$A$1:$F$523,COLUMN()-4,0)</f>
        <v>#REF!</v>
      </c>
      <c r="L917" t="e">
        <f t="shared" si="48"/>
        <v>#REF!</v>
      </c>
    </row>
    <row r="918" spans="1:12" x14ac:dyDescent="0.25">
      <c r="A918" s="3" t="s">
        <v>1363</v>
      </c>
      <c r="B918" s="3" t="s">
        <v>1092</v>
      </c>
      <c r="C918" s="3" t="str">
        <f t="shared" si="47"/>
        <v>01</v>
      </c>
      <c r="D918" s="3" t="s">
        <v>8</v>
      </c>
      <c r="E918" s="3">
        <v>2</v>
      </c>
      <c r="F918" s="3" t="s">
        <v>922</v>
      </c>
      <c r="G918" s="5" t="str">
        <f>VLOOKUP($A918,'[1]all active contracts with propo'!$A$1:$F$523,COLUMN()-4,0)</f>
        <v>Activated</v>
      </c>
      <c r="H918" s="5" t="str">
        <f>VLOOKUP($A918,'[1]all active contracts with propo'!$A$1:$F$523,COLUMN()-4,0)</f>
        <v>AB Fortune Consultants</v>
      </c>
      <c r="I918" s="5" t="str">
        <f>VLOOKUP($A918,'[1]all active contracts with propo'!$A$1:$F$523,COLUMN()-4,0)</f>
        <v>Rumpa Das</v>
      </c>
      <c r="J918" s="5" t="str">
        <f>VLOOKUP($A918,'[1]all active contracts with propo'!$A$1:$F$523,COLUMN()-4,0)</f>
        <v>RMZ EcoWorld</v>
      </c>
      <c r="K918" s="5" t="e">
        <f>VLOOKUP($A918,'[1]all active contracts with propo'!$A$1:$F$523,COLUMN()-4,0)</f>
        <v>#REF!</v>
      </c>
      <c r="L918" t="e">
        <f t="shared" si="48"/>
        <v>#REF!</v>
      </c>
    </row>
    <row r="919" spans="1:12" x14ac:dyDescent="0.25">
      <c r="A919" s="3" t="s">
        <v>1363</v>
      </c>
      <c r="B919" s="3" t="s">
        <v>1093</v>
      </c>
      <c r="C919" s="3" t="str">
        <f t="shared" si="47"/>
        <v>01</v>
      </c>
      <c r="D919" s="3" t="s">
        <v>8</v>
      </c>
      <c r="E919" s="3">
        <v>2</v>
      </c>
      <c r="F919" s="3" t="s">
        <v>922</v>
      </c>
      <c r="G919" s="5" t="str">
        <f>VLOOKUP($A919,'[1]all active contracts with propo'!$A$1:$F$523,COLUMN()-4,0)</f>
        <v>Activated</v>
      </c>
      <c r="H919" s="5" t="str">
        <f>VLOOKUP($A919,'[1]all active contracts with propo'!$A$1:$F$523,COLUMN()-4,0)</f>
        <v>AB Fortune Consultants</v>
      </c>
      <c r="I919" s="5" t="str">
        <f>VLOOKUP($A919,'[1]all active contracts with propo'!$A$1:$F$523,COLUMN()-4,0)</f>
        <v>Rumpa Das</v>
      </c>
      <c r="J919" s="5" t="str">
        <f>VLOOKUP($A919,'[1]all active contracts with propo'!$A$1:$F$523,COLUMN()-4,0)</f>
        <v>RMZ EcoWorld</v>
      </c>
      <c r="K919" s="5" t="e">
        <f>VLOOKUP($A919,'[1]all active contracts with propo'!$A$1:$F$523,COLUMN()-4,0)</f>
        <v>#REF!</v>
      </c>
      <c r="L919" t="e">
        <f t="shared" si="48"/>
        <v>#REF!</v>
      </c>
    </row>
    <row r="920" spans="1:12" x14ac:dyDescent="0.25">
      <c r="A920" s="3" t="s">
        <v>1210</v>
      </c>
      <c r="B920" s="3" t="s">
        <v>1138</v>
      </c>
      <c r="C920" s="3" t="str">
        <f t="shared" si="47"/>
        <v>00</v>
      </c>
      <c r="D920" s="3" t="s">
        <v>59</v>
      </c>
      <c r="E920" s="3">
        <v>6</v>
      </c>
      <c r="F920" s="3" t="s">
        <v>922</v>
      </c>
      <c r="G920" s="5" t="str">
        <f>VLOOKUP($A920,'[1]all active contracts with propo'!$A$1:$F$523,COLUMN()-4,0)</f>
        <v>Month on Month</v>
      </c>
      <c r="H920" s="5" t="str">
        <f>VLOOKUP($A920,'[1]all active contracts with propo'!$A$1:$F$523,COLUMN()-4,0)</f>
        <v>Shopinbox Inc.</v>
      </c>
      <c r="I920" s="5" t="str">
        <f>VLOOKUP($A920,'[1]all active contracts with propo'!$A$1:$F$523,COLUMN()-4,0)</f>
        <v>Rumpa Das</v>
      </c>
      <c r="J920" s="5" t="str">
        <f>VLOOKUP($A920,'[1]all active contracts with propo'!$A$1:$F$523,COLUMN()-4,0)</f>
        <v>RMZ EcoWorld</v>
      </c>
      <c r="K920" s="5" t="e">
        <f>VLOOKUP($A920,'[1]all active contracts with propo'!$A$1:$F$523,COLUMN()-4,0)</f>
        <v>#REF!</v>
      </c>
      <c r="L920" t="e">
        <f t="shared" si="48"/>
        <v>#REF!</v>
      </c>
    </row>
    <row r="921" spans="1:12" x14ac:dyDescent="0.25">
      <c r="A921" s="3" t="s">
        <v>1364</v>
      </c>
      <c r="B921" s="3" t="s">
        <v>972</v>
      </c>
      <c r="C921" s="3" t="str">
        <f t="shared" si="47"/>
        <v>00</v>
      </c>
      <c r="D921" s="3" t="s">
        <v>6</v>
      </c>
      <c r="E921" s="3">
        <v>16</v>
      </c>
      <c r="F921" s="3" t="s">
        <v>922</v>
      </c>
      <c r="G921" s="5" t="str">
        <f>VLOOKUP($A921,'[1]all active contracts with propo'!$A$1:$F$523,COLUMN()-4,0)</f>
        <v>Formal Notice Given</v>
      </c>
      <c r="H921" s="5" t="str">
        <f>VLOOKUP($A921,'[1]all active contracts with propo'!$A$1:$F$523,COLUMN()-4,0)</f>
        <v>Prowareness software services</v>
      </c>
      <c r="I921" s="5" t="str">
        <f>VLOOKUP($A921,'[1]all active contracts with propo'!$A$1:$F$523,COLUMN()-4,0)</f>
        <v>Smriti Gautam</v>
      </c>
      <c r="J921" s="5" t="str">
        <f>VLOOKUP($A921,'[1]all active contracts with propo'!$A$1:$F$523,COLUMN()-4,0)</f>
        <v>RMZ EcoWorld</v>
      </c>
      <c r="K921" s="5" t="e">
        <f>VLOOKUP($A921,'[1]all active contracts with propo'!$A$1:$F$523,COLUMN()-4,0)</f>
        <v>#REF!</v>
      </c>
      <c r="L921" t="e">
        <f t="shared" si="48"/>
        <v>#REF!</v>
      </c>
    </row>
    <row r="922" spans="1:12" x14ac:dyDescent="0.25">
      <c r="A922" s="3" t="s">
        <v>1364</v>
      </c>
      <c r="B922" s="3" t="s">
        <v>969</v>
      </c>
      <c r="C922" s="3" t="str">
        <f t="shared" si="47"/>
        <v>00</v>
      </c>
      <c r="D922" s="3" t="s">
        <v>6</v>
      </c>
      <c r="E922" s="3">
        <v>16</v>
      </c>
      <c r="F922" s="3" t="s">
        <v>922</v>
      </c>
      <c r="G922" s="5" t="str">
        <f>VLOOKUP($A922,'[1]all active contracts with propo'!$A$1:$F$523,COLUMN()-4,0)</f>
        <v>Formal Notice Given</v>
      </c>
      <c r="H922" s="5" t="str">
        <f>VLOOKUP($A922,'[1]all active contracts with propo'!$A$1:$F$523,COLUMN()-4,0)</f>
        <v>Prowareness software services</v>
      </c>
      <c r="I922" s="5" t="str">
        <f>VLOOKUP($A922,'[1]all active contracts with propo'!$A$1:$F$523,COLUMN()-4,0)</f>
        <v>Smriti Gautam</v>
      </c>
      <c r="J922" s="5" t="str">
        <f>VLOOKUP($A922,'[1]all active contracts with propo'!$A$1:$F$523,COLUMN()-4,0)</f>
        <v>RMZ EcoWorld</v>
      </c>
      <c r="K922" s="5" t="e">
        <f>VLOOKUP($A922,'[1]all active contracts with propo'!$A$1:$F$523,COLUMN()-4,0)</f>
        <v>#REF!</v>
      </c>
      <c r="L922" t="e">
        <f t="shared" si="48"/>
        <v>#REF!</v>
      </c>
    </row>
    <row r="923" spans="1:12" x14ac:dyDescent="0.25">
      <c r="A923" s="3" t="s">
        <v>1364</v>
      </c>
      <c r="B923" s="3" t="s">
        <v>1005</v>
      </c>
      <c r="C923" s="3" t="str">
        <f t="shared" si="47"/>
        <v>00</v>
      </c>
      <c r="D923" s="3" t="s">
        <v>6</v>
      </c>
      <c r="E923" s="3">
        <v>16</v>
      </c>
      <c r="F923" s="3" t="s">
        <v>922</v>
      </c>
      <c r="G923" s="5" t="str">
        <f>VLOOKUP($A923,'[1]all active contracts with propo'!$A$1:$F$523,COLUMN()-4,0)</f>
        <v>Formal Notice Given</v>
      </c>
      <c r="H923" s="5" t="str">
        <f>VLOOKUP($A923,'[1]all active contracts with propo'!$A$1:$F$523,COLUMN()-4,0)</f>
        <v>Prowareness software services</v>
      </c>
      <c r="I923" s="5" t="str">
        <f>VLOOKUP($A923,'[1]all active contracts with propo'!$A$1:$F$523,COLUMN()-4,0)</f>
        <v>Smriti Gautam</v>
      </c>
      <c r="J923" s="5" t="str">
        <f>VLOOKUP($A923,'[1]all active contracts with propo'!$A$1:$F$523,COLUMN()-4,0)</f>
        <v>RMZ EcoWorld</v>
      </c>
      <c r="K923" s="5" t="e">
        <f>VLOOKUP($A923,'[1]all active contracts with propo'!$A$1:$F$523,COLUMN()-4,0)</f>
        <v>#REF!</v>
      </c>
      <c r="L923" t="e">
        <f t="shared" si="48"/>
        <v>#REF!</v>
      </c>
    </row>
    <row r="924" spans="1:12" x14ac:dyDescent="0.25">
      <c r="A924" s="3" t="s">
        <v>1210</v>
      </c>
      <c r="B924" s="3" t="s">
        <v>1139</v>
      </c>
      <c r="C924" s="3" t="str">
        <f t="shared" si="47"/>
        <v>00</v>
      </c>
      <c r="D924" s="3" t="s">
        <v>59</v>
      </c>
      <c r="E924" s="3">
        <v>6</v>
      </c>
      <c r="F924" s="3" t="s">
        <v>922</v>
      </c>
      <c r="G924" s="5" t="str">
        <f>VLOOKUP($A924,'[1]all active contracts with propo'!$A$1:$F$523,COLUMN()-4,0)</f>
        <v>Month on Month</v>
      </c>
      <c r="H924" s="5" t="str">
        <f>VLOOKUP($A924,'[1]all active contracts with propo'!$A$1:$F$523,COLUMN()-4,0)</f>
        <v>Shopinbox Inc.</v>
      </c>
      <c r="I924" s="5" t="str">
        <f>VLOOKUP($A924,'[1]all active contracts with propo'!$A$1:$F$523,COLUMN()-4,0)</f>
        <v>Rumpa Das</v>
      </c>
      <c r="J924" s="5" t="str">
        <f>VLOOKUP($A924,'[1]all active contracts with propo'!$A$1:$F$523,COLUMN()-4,0)</f>
        <v>RMZ EcoWorld</v>
      </c>
      <c r="K924" s="5" t="e">
        <f>VLOOKUP($A924,'[1]all active contracts with propo'!$A$1:$F$523,COLUMN()-4,0)</f>
        <v>#REF!</v>
      </c>
      <c r="L924" t="e">
        <f t="shared" si="48"/>
        <v>#REF!</v>
      </c>
    </row>
    <row r="925" spans="1:12" x14ac:dyDescent="0.25">
      <c r="A925" s="3" t="s">
        <v>1368</v>
      </c>
      <c r="B925" s="3" t="s">
        <v>1116</v>
      </c>
      <c r="C925" s="3" t="str">
        <f t="shared" si="47"/>
        <v>01</v>
      </c>
      <c r="D925" s="3" t="s">
        <v>9</v>
      </c>
      <c r="E925" s="3">
        <v>1</v>
      </c>
      <c r="F925" s="3" t="s">
        <v>922</v>
      </c>
      <c r="G925" s="5" t="str">
        <f>VLOOKUP($A925,'[1]all active contracts with propo'!$A$1:$F$523,COLUMN()-4,0)</f>
        <v>Activated</v>
      </c>
      <c r="H925" s="5" t="str">
        <f>VLOOKUP($A925,'[1]all active contracts with propo'!$A$1:$F$523,COLUMN()-4,0)</f>
        <v>Newtechways</v>
      </c>
      <c r="I925" s="5" t="str">
        <f>VLOOKUP($A925,'[1]all active contracts with propo'!$A$1:$F$523,COLUMN()-4,0)</f>
        <v>Rumpa Das</v>
      </c>
      <c r="J925" s="5" t="str">
        <f>VLOOKUP($A925,'[1]all active contracts with propo'!$A$1:$F$523,COLUMN()-4,0)</f>
        <v>RMZ EcoWorld</v>
      </c>
      <c r="K925" s="5" t="e">
        <f>VLOOKUP($A925,'[1]all active contracts with propo'!$A$1:$F$523,COLUMN()-4,0)</f>
        <v>#REF!</v>
      </c>
      <c r="L925" t="e">
        <f t="shared" si="48"/>
        <v>#REF!</v>
      </c>
    </row>
    <row r="926" spans="1:12" x14ac:dyDescent="0.25">
      <c r="A926" s="3" t="s">
        <v>1369</v>
      </c>
      <c r="B926" s="3" t="s">
        <v>1078</v>
      </c>
      <c r="C926" s="3" t="str">
        <f t="shared" si="47"/>
        <v>01</v>
      </c>
      <c r="D926" s="3" t="s">
        <v>8</v>
      </c>
      <c r="E926" s="3">
        <v>1</v>
      </c>
      <c r="F926" s="3" t="s">
        <v>922</v>
      </c>
      <c r="G926" s="5" t="str">
        <f>VLOOKUP($A926,'[1]all active contracts with propo'!$A$1:$F$523,COLUMN()-4,0)</f>
        <v>Activated</v>
      </c>
      <c r="H926" s="5" t="str">
        <f>VLOOKUP($A926,'[1]all active contracts with propo'!$A$1:$F$523,COLUMN()-4,0)</f>
        <v>OP Technologies Pvt. Ltd.</v>
      </c>
      <c r="I926" s="5" t="str">
        <f>VLOOKUP($A926,'[1]all active contracts with propo'!$A$1:$F$523,COLUMN()-4,0)</f>
        <v>Rumpa Das</v>
      </c>
      <c r="J926" s="5" t="str">
        <f>VLOOKUP($A926,'[1]all active contracts with propo'!$A$1:$F$523,COLUMN()-4,0)</f>
        <v>RMZ EcoWorld</v>
      </c>
      <c r="K926" s="5" t="e">
        <f>VLOOKUP($A926,'[1]all active contracts with propo'!$A$1:$F$523,COLUMN()-4,0)</f>
        <v>#REF!</v>
      </c>
      <c r="L926" t="e">
        <f t="shared" si="48"/>
        <v>#REF!</v>
      </c>
    </row>
    <row r="927" spans="1:12" x14ac:dyDescent="0.25">
      <c r="A927" s="3" t="s">
        <v>1334</v>
      </c>
      <c r="B927" s="3" t="s">
        <v>1304</v>
      </c>
      <c r="C927" s="3" t="str">
        <f t="shared" si="47"/>
        <v>02</v>
      </c>
      <c r="D927" s="3" t="s">
        <v>6</v>
      </c>
      <c r="E927" s="3">
        <v>16</v>
      </c>
      <c r="F927" s="3" t="s">
        <v>922</v>
      </c>
      <c r="G927" s="5" t="str">
        <f>VLOOKUP($A927,'[1]all active contracts with propo'!$A$1:$F$523,COLUMN()-4,0)</f>
        <v>Activated</v>
      </c>
      <c r="H927" s="5" t="str">
        <f>VLOOKUP($A927,'[1]all active contracts with propo'!$A$1:$F$523,COLUMN()-4,0)</f>
        <v>Enstoa India Pvt. Ltd.</v>
      </c>
      <c r="I927" s="5" t="str">
        <f>VLOOKUP($A927,'[1]all active contracts with propo'!$A$1:$F$523,COLUMN()-4,0)</f>
        <v>Rumpa Das</v>
      </c>
      <c r="J927" s="5" t="str">
        <f>VLOOKUP($A927,'[1]all active contracts with propo'!$A$1:$F$523,COLUMN()-4,0)</f>
        <v>RMZ EcoWorld</v>
      </c>
      <c r="K927" s="5" t="e">
        <f>VLOOKUP($A927,'[1]all active contracts with propo'!$A$1:$F$523,COLUMN()-4,0)</f>
        <v>#REF!</v>
      </c>
      <c r="L927" t="e">
        <f t="shared" si="48"/>
        <v>#REF!</v>
      </c>
    </row>
    <row r="928" spans="1:12" x14ac:dyDescent="0.25">
      <c r="A928" s="3" t="s">
        <v>1210</v>
      </c>
      <c r="B928" s="3" t="s">
        <v>1141</v>
      </c>
      <c r="C928" s="3" t="str">
        <f t="shared" ref="C928:C991" si="49">IF(OR(B928="Telephony",B928="Community Lounge",B928="Car Parking",B928="Bike Parking"),"",LEFT(RIGHT(B928,6),2))</f>
        <v>00</v>
      </c>
      <c r="D928" s="3" t="s">
        <v>59</v>
      </c>
      <c r="E928" s="3">
        <v>6</v>
      </c>
      <c r="F928" s="3" t="s">
        <v>922</v>
      </c>
      <c r="G928" s="5" t="str">
        <f>VLOOKUP($A928,'[1]all active contracts with propo'!$A$1:$F$523,COLUMN()-4,0)</f>
        <v>Month on Month</v>
      </c>
      <c r="H928" s="5" t="str">
        <f>VLOOKUP($A928,'[1]all active contracts with propo'!$A$1:$F$523,COLUMN()-4,0)</f>
        <v>Shopinbox Inc.</v>
      </c>
      <c r="I928" s="5" t="str">
        <f>VLOOKUP($A928,'[1]all active contracts with propo'!$A$1:$F$523,COLUMN()-4,0)</f>
        <v>Rumpa Das</v>
      </c>
      <c r="J928" s="5" t="str">
        <f>VLOOKUP($A928,'[1]all active contracts with propo'!$A$1:$F$523,COLUMN()-4,0)</f>
        <v>RMZ EcoWorld</v>
      </c>
      <c r="K928" s="5" t="e">
        <f>VLOOKUP($A928,'[1]all active contracts with propo'!$A$1:$F$523,COLUMN()-4,0)</f>
        <v>#REF!</v>
      </c>
      <c r="L928" t="e">
        <f t="shared" ref="L928:L991" si="50">IF(K928=F928,"",1)</f>
        <v>#REF!</v>
      </c>
    </row>
    <row r="929" spans="1:12" x14ac:dyDescent="0.25">
      <c r="A929" s="3" t="s">
        <v>1371</v>
      </c>
      <c r="B929" s="3" t="s">
        <v>1214</v>
      </c>
      <c r="C929" s="3" t="str">
        <f t="shared" si="49"/>
        <v>01</v>
      </c>
      <c r="D929" s="3" t="s">
        <v>8</v>
      </c>
      <c r="E929" s="3">
        <v>1</v>
      </c>
      <c r="F929" s="3" t="s">
        <v>922</v>
      </c>
      <c r="G929" s="5" t="str">
        <f>VLOOKUP($A929,'[1]all active contracts with propo'!$A$1:$F$523,COLUMN()-4,0)</f>
        <v>Activated</v>
      </c>
      <c r="H929" s="5" t="str">
        <f>VLOOKUP($A929,'[1]all active contracts with propo'!$A$1:$F$523,COLUMN()-4,0)</f>
        <v>Sandeep Dhariwal</v>
      </c>
      <c r="I929" s="5" t="str">
        <f>VLOOKUP($A929,'[1]all active contracts with propo'!$A$1:$F$523,COLUMN()-4,0)</f>
        <v>Pradheep Kumar</v>
      </c>
      <c r="J929" s="5" t="str">
        <f>VLOOKUP($A929,'[1]all active contracts with propo'!$A$1:$F$523,COLUMN()-4,0)</f>
        <v>RMZ EcoWorld</v>
      </c>
      <c r="K929" s="5" t="e">
        <f>VLOOKUP($A929,'[1]all active contracts with propo'!$A$1:$F$523,COLUMN()-4,0)</f>
        <v>#REF!</v>
      </c>
      <c r="L929" t="e">
        <f t="shared" si="50"/>
        <v>#REF!</v>
      </c>
    </row>
    <row r="930" spans="1:12" x14ac:dyDescent="0.25">
      <c r="A930" s="3" t="s">
        <v>1347</v>
      </c>
      <c r="B930" s="3" t="s">
        <v>995</v>
      </c>
      <c r="C930" s="3" t="str">
        <f t="shared" si="49"/>
        <v>01</v>
      </c>
      <c r="D930" s="3" t="s">
        <v>6</v>
      </c>
      <c r="E930" s="3">
        <v>44</v>
      </c>
      <c r="F930" s="3" t="s">
        <v>922</v>
      </c>
      <c r="G930" s="5" t="str">
        <f>VLOOKUP($A930,'[1]all active contracts with propo'!$A$1:$F$523,COLUMN()-4,0)</f>
        <v>Activated</v>
      </c>
      <c r="H930" s="5" t="str">
        <f>VLOOKUP($A930,'[1]all active contracts with propo'!$A$1:$F$523,COLUMN()-4,0)</f>
        <v>The Boston Consulting Group (India) Private Ltd</v>
      </c>
      <c r="I930" s="5" t="str">
        <f>VLOOKUP($A930,'[1]all active contracts with propo'!$A$1:$F$523,COLUMN()-4,0)</f>
        <v>Imaad Ahmed</v>
      </c>
      <c r="J930" s="5" t="str">
        <f>VLOOKUP($A930,'[1]all active contracts with propo'!$A$1:$F$523,COLUMN()-4,0)</f>
        <v>RMZ EcoWorld</v>
      </c>
      <c r="K930" s="5" t="e">
        <f>VLOOKUP($A930,'[1]all active contracts with propo'!$A$1:$F$523,COLUMN()-4,0)</f>
        <v>#REF!</v>
      </c>
      <c r="L930" t="e">
        <f t="shared" si="50"/>
        <v>#REF!</v>
      </c>
    </row>
    <row r="931" spans="1:12" x14ac:dyDescent="0.25">
      <c r="A931" s="3" t="s">
        <v>1347</v>
      </c>
      <c r="B931" s="3" t="s">
        <v>1032</v>
      </c>
      <c r="C931" s="3" t="str">
        <f t="shared" si="49"/>
        <v>01</v>
      </c>
      <c r="D931" s="3" t="s">
        <v>6</v>
      </c>
      <c r="E931" s="3">
        <v>44</v>
      </c>
      <c r="F931" s="3" t="s">
        <v>922</v>
      </c>
      <c r="G931" s="5" t="str">
        <f>VLOOKUP($A931,'[1]all active contracts with propo'!$A$1:$F$523,COLUMN()-4,0)</f>
        <v>Activated</v>
      </c>
      <c r="H931" s="5" t="str">
        <f>VLOOKUP($A931,'[1]all active contracts with propo'!$A$1:$F$523,COLUMN()-4,0)</f>
        <v>The Boston Consulting Group (India) Private Ltd</v>
      </c>
      <c r="I931" s="5" t="str">
        <f>VLOOKUP($A931,'[1]all active contracts with propo'!$A$1:$F$523,COLUMN()-4,0)</f>
        <v>Imaad Ahmed</v>
      </c>
      <c r="J931" s="5" t="str">
        <f>VLOOKUP($A931,'[1]all active contracts with propo'!$A$1:$F$523,COLUMN()-4,0)</f>
        <v>RMZ EcoWorld</v>
      </c>
      <c r="K931" s="5" t="e">
        <f>VLOOKUP($A931,'[1]all active contracts with propo'!$A$1:$F$523,COLUMN()-4,0)</f>
        <v>#REF!</v>
      </c>
      <c r="L931" t="e">
        <f t="shared" si="50"/>
        <v>#REF!</v>
      </c>
    </row>
    <row r="932" spans="1:12" x14ac:dyDescent="0.25">
      <c r="A932" s="3" t="s">
        <v>1346</v>
      </c>
      <c r="B932" s="3" t="s">
        <v>994</v>
      </c>
      <c r="C932" s="3" t="str">
        <f t="shared" si="49"/>
        <v>01</v>
      </c>
      <c r="D932" s="3" t="s">
        <v>6</v>
      </c>
      <c r="E932" s="3">
        <v>15</v>
      </c>
      <c r="F932" s="3" t="s">
        <v>922</v>
      </c>
      <c r="G932" s="5" t="str">
        <f>VLOOKUP($A932,'[1]all active contracts with propo'!$A$1:$F$523,COLUMN()-4,0)</f>
        <v>Activated</v>
      </c>
      <c r="H932" s="5" t="str">
        <f>VLOOKUP($A932,'[1]all active contracts with propo'!$A$1:$F$523,COLUMN()-4,0)</f>
        <v>LinkDigi Spaces Private Limited</v>
      </c>
      <c r="I932" s="5" t="str">
        <f>VLOOKUP($A932,'[1]all active contracts with propo'!$A$1:$F$523,COLUMN()-4,0)</f>
        <v>Smriti Gautam</v>
      </c>
      <c r="J932" s="5" t="str">
        <f>VLOOKUP($A932,'[1]all active contracts with propo'!$A$1:$F$523,COLUMN()-4,0)</f>
        <v>RMZ EcoWorld</v>
      </c>
      <c r="K932" s="5" t="e">
        <f>VLOOKUP($A932,'[1]all active contracts with propo'!$A$1:$F$523,COLUMN()-4,0)</f>
        <v>#REF!</v>
      </c>
      <c r="L932" t="e">
        <f t="shared" si="50"/>
        <v>#REF!</v>
      </c>
    </row>
    <row r="933" spans="1:12" x14ac:dyDescent="0.25">
      <c r="A933" s="3" t="s">
        <v>1170</v>
      </c>
      <c r="B933" s="3" t="s">
        <v>983</v>
      </c>
      <c r="C933" s="3" t="str">
        <f t="shared" si="49"/>
        <v>02</v>
      </c>
      <c r="D933" s="3" t="s">
        <v>8</v>
      </c>
      <c r="E933" s="3">
        <v>52</v>
      </c>
      <c r="F933" s="3" t="s">
        <v>922</v>
      </c>
      <c r="G933" s="5" t="str">
        <f>VLOOKUP($A933,'[1]all active contracts with propo'!$A$1:$F$523,COLUMN()-4,0)</f>
        <v>Activated</v>
      </c>
      <c r="H933" s="5" t="str">
        <f>VLOOKUP($A933,'[1]all active contracts with propo'!$A$1:$F$523,COLUMN()-4,0)</f>
        <v>Bharti Airtel Ltd</v>
      </c>
      <c r="I933" s="5" t="str">
        <f>VLOOKUP($A933,'[1]all active contracts with propo'!$A$1:$F$523,COLUMN()-4,0)</f>
        <v>Rumpa Das</v>
      </c>
      <c r="J933" s="5" t="str">
        <f>VLOOKUP($A933,'[1]all active contracts with propo'!$A$1:$F$523,COLUMN()-4,0)</f>
        <v>RMZ EcoWorld</v>
      </c>
      <c r="K933" s="5" t="e">
        <f>VLOOKUP($A933,'[1]all active contracts with propo'!$A$1:$F$523,COLUMN()-4,0)</f>
        <v>#REF!</v>
      </c>
      <c r="L933" t="e">
        <f t="shared" si="50"/>
        <v>#REF!</v>
      </c>
    </row>
    <row r="934" spans="1:12" x14ac:dyDescent="0.25">
      <c r="A934" s="3" t="s">
        <v>1170</v>
      </c>
      <c r="B934" s="3" t="s">
        <v>984</v>
      </c>
      <c r="C934" s="3" t="str">
        <f t="shared" si="49"/>
        <v>02</v>
      </c>
      <c r="D934" s="3" t="s">
        <v>8</v>
      </c>
      <c r="E934" s="3">
        <v>52</v>
      </c>
      <c r="F934" s="3" t="s">
        <v>922</v>
      </c>
      <c r="G934" s="5" t="str">
        <f>VLOOKUP($A934,'[1]all active contracts with propo'!$A$1:$F$523,COLUMN()-4,0)</f>
        <v>Activated</v>
      </c>
      <c r="H934" s="5" t="str">
        <f>VLOOKUP($A934,'[1]all active contracts with propo'!$A$1:$F$523,COLUMN()-4,0)</f>
        <v>Bharti Airtel Ltd</v>
      </c>
      <c r="I934" s="5" t="str">
        <f>VLOOKUP($A934,'[1]all active contracts with propo'!$A$1:$F$523,COLUMN()-4,0)</f>
        <v>Rumpa Das</v>
      </c>
      <c r="J934" s="5" t="str">
        <f>VLOOKUP($A934,'[1]all active contracts with propo'!$A$1:$F$523,COLUMN()-4,0)</f>
        <v>RMZ EcoWorld</v>
      </c>
      <c r="K934" s="5" t="e">
        <f>VLOOKUP($A934,'[1]all active contracts with propo'!$A$1:$F$523,COLUMN()-4,0)</f>
        <v>#REF!</v>
      </c>
      <c r="L934" t="e">
        <f t="shared" si="50"/>
        <v>#REF!</v>
      </c>
    </row>
    <row r="935" spans="1:12" x14ac:dyDescent="0.25">
      <c r="A935" s="3" t="s">
        <v>1170</v>
      </c>
      <c r="B935" s="3" t="s">
        <v>987</v>
      </c>
      <c r="C935" s="3" t="str">
        <f t="shared" si="49"/>
        <v>02</v>
      </c>
      <c r="D935" s="3" t="s">
        <v>8</v>
      </c>
      <c r="E935" s="3">
        <v>52</v>
      </c>
      <c r="F935" s="3" t="s">
        <v>922</v>
      </c>
      <c r="G935" s="5" t="str">
        <f>VLOOKUP($A935,'[1]all active contracts with propo'!$A$1:$F$523,COLUMN()-4,0)</f>
        <v>Activated</v>
      </c>
      <c r="H935" s="5" t="str">
        <f>VLOOKUP($A935,'[1]all active contracts with propo'!$A$1:$F$523,COLUMN()-4,0)</f>
        <v>Bharti Airtel Ltd</v>
      </c>
      <c r="I935" s="5" t="str">
        <f>VLOOKUP($A935,'[1]all active contracts with propo'!$A$1:$F$523,COLUMN()-4,0)</f>
        <v>Rumpa Das</v>
      </c>
      <c r="J935" s="5" t="str">
        <f>VLOOKUP($A935,'[1]all active contracts with propo'!$A$1:$F$523,COLUMN()-4,0)</f>
        <v>RMZ EcoWorld</v>
      </c>
      <c r="K935" s="5" t="e">
        <f>VLOOKUP($A935,'[1]all active contracts with propo'!$A$1:$F$523,COLUMN()-4,0)</f>
        <v>#REF!</v>
      </c>
      <c r="L935" t="e">
        <f t="shared" si="50"/>
        <v>#REF!</v>
      </c>
    </row>
    <row r="936" spans="1:12" x14ac:dyDescent="0.25">
      <c r="A936" s="3" t="s">
        <v>1170</v>
      </c>
      <c r="B936" s="3" t="s">
        <v>985</v>
      </c>
      <c r="C936" s="3" t="str">
        <f t="shared" si="49"/>
        <v>02</v>
      </c>
      <c r="D936" s="3" t="s">
        <v>8</v>
      </c>
      <c r="E936" s="3">
        <v>52</v>
      </c>
      <c r="F936" s="3" t="s">
        <v>922</v>
      </c>
      <c r="G936" s="5" t="str">
        <f>VLOOKUP($A936,'[1]all active contracts with propo'!$A$1:$F$523,COLUMN()-4,0)</f>
        <v>Activated</v>
      </c>
      <c r="H936" s="5" t="str">
        <f>VLOOKUP($A936,'[1]all active contracts with propo'!$A$1:$F$523,COLUMN()-4,0)</f>
        <v>Bharti Airtel Ltd</v>
      </c>
      <c r="I936" s="5" t="str">
        <f>VLOOKUP($A936,'[1]all active contracts with propo'!$A$1:$F$523,COLUMN()-4,0)</f>
        <v>Rumpa Das</v>
      </c>
      <c r="J936" s="5" t="str">
        <f>VLOOKUP($A936,'[1]all active contracts with propo'!$A$1:$F$523,COLUMN()-4,0)</f>
        <v>RMZ EcoWorld</v>
      </c>
      <c r="K936" s="5" t="e">
        <f>VLOOKUP($A936,'[1]all active contracts with propo'!$A$1:$F$523,COLUMN()-4,0)</f>
        <v>#REF!</v>
      </c>
      <c r="L936" t="e">
        <f t="shared" si="50"/>
        <v>#REF!</v>
      </c>
    </row>
    <row r="937" spans="1:12" x14ac:dyDescent="0.25">
      <c r="A937" s="3" t="s">
        <v>1170</v>
      </c>
      <c r="B937" s="3" t="s">
        <v>986</v>
      </c>
      <c r="C937" s="3" t="str">
        <f t="shared" si="49"/>
        <v>02</v>
      </c>
      <c r="D937" s="3" t="s">
        <v>8</v>
      </c>
      <c r="E937" s="3">
        <v>52</v>
      </c>
      <c r="F937" s="3" t="s">
        <v>922</v>
      </c>
      <c r="G937" s="5" t="str">
        <f>VLOOKUP($A937,'[1]all active contracts with propo'!$A$1:$F$523,COLUMN()-4,0)</f>
        <v>Activated</v>
      </c>
      <c r="H937" s="5" t="str">
        <f>VLOOKUP($A937,'[1]all active contracts with propo'!$A$1:$F$523,COLUMN()-4,0)</f>
        <v>Bharti Airtel Ltd</v>
      </c>
      <c r="I937" s="5" t="str">
        <f>VLOOKUP($A937,'[1]all active contracts with propo'!$A$1:$F$523,COLUMN()-4,0)</f>
        <v>Rumpa Das</v>
      </c>
      <c r="J937" s="5" t="str">
        <f>VLOOKUP($A937,'[1]all active contracts with propo'!$A$1:$F$523,COLUMN()-4,0)</f>
        <v>RMZ EcoWorld</v>
      </c>
      <c r="K937" s="5" t="e">
        <f>VLOOKUP($A937,'[1]all active contracts with propo'!$A$1:$F$523,COLUMN()-4,0)</f>
        <v>#REF!</v>
      </c>
      <c r="L937" t="e">
        <f t="shared" si="50"/>
        <v>#REF!</v>
      </c>
    </row>
    <row r="938" spans="1:12" x14ac:dyDescent="0.25">
      <c r="A938" s="3" t="s">
        <v>1170</v>
      </c>
      <c r="B938" s="3" t="s">
        <v>1372</v>
      </c>
      <c r="C938" s="3" t="str">
        <f t="shared" si="49"/>
        <v>02</v>
      </c>
      <c r="D938" s="3" t="s">
        <v>8</v>
      </c>
      <c r="E938" s="3">
        <v>52</v>
      </c>
      <c r="F938" s="3" t="s">
        <v>922</v>
      </c>
      <c r="G938" s="5" t="str">
        <f>VLOOKUP($A938,'[1]all active contracts with propo'!$A$1:$F$523,COLUMN()-4,0)</f>
        <v>Activated</v>
      </c>
      <c r="H938" s="5" t="str">
        <f>VLOOKUP($A938,'[1]all active contracts with propo'!$A$1:$F$523,COLUMN()-4,0)</f>
        <v>Bharti Airtel Ltd</v>
      </c>
      <c r="I938" s="5" t="str">
        <f>VLOOKUP($A938,'[1]all active contracts with propo'!$A$1:$F$523,COLUMN()-4,0)</f>
        <v>Rumpa Das</v>
      </c>
      <c r="J938" s="5" t="str">
        <f>VLOOKUP($A938,'[1]all active contracts with propo'!$A$1:$F$523,COLUMN()-4,0)</f>
        <v>RMZ EcoWorld</v>
      </c>
      <c r="K938" s="5" t="e">
        <f>VLOOKUP($A938,'[1]all active contracts with propo'!$A$1:$F$523,COLUMN()-4,0)</f>
        <v>#REF!</v>
      </c>
      <c r="L938" t="e">
        <f t="shared" si="50"/>
        <v>#REF!</v>
      </c>
    </row>
    <row r="939" spans="1:12" x14ac:dyDescent="0.25">
      <c r="A939" s="3" t="s">
        <v>1170</v>
      </c>
      <c r="B939" s="3" t="s">
        <v>1279</v>
      </c>
      <c r="C939" s="3" t="str">
        <f t="shared" si="49"/>
        <v>02</v>
      </c>
      <c r="D939" s="3" t="s">
        <v>8</v>
      </c>
      <c r="E939" s="3">
        <v>52</v>
      </c>
      <c r="F939" s="3" t="s">
        <v>922</v>
      </c>
      <c r="G939" s="5" t="str">
        <f>VLOOKUP($A939,'[1]all active contracts with propo'!$A$1:$F$523,COLUMN()-4,0)</f>
        <v>Activated</v>
      </c>
      <c r="H939" s="5" t="str">
        <f>VLOOKUP($A939,'[1]all active contracts with propo'!$A$1:$F$523,COLUMN()-4,0)</f>
        <v>Bharti Airtel Ltd</v>
      </c>
      <c r="I939" s="5" t="str">
        <f>VLOOKUP($A939,'[1]all active contracts with propo'!$A$1:$F$523,COLUMN()-4,0)</f>
        <v>Rumpa Das</v>
      </c>
      <c r="J939" s="5" t="str">
        <f>VLOOKUP($A939,'[1]all active contracts with propo'!$A$1:$F$523,COLUMN()-4,0)</f>
        <v>RMZ EcoWorld</v>
      </c>
      <c r="K939" s="5" t="e">
        <f>VLOOKUP($A939,'[1]all active contracts with propo'!$A$1:$F$523,COLUMN()-4,0)</f>
        <v>#REF!</v>
      </c>
      <c r="L939" t="e">
        <f t="shared" si="50"/>
        <v>#REF!</v>
      </c>
    </row>
    <row r="940" spans="1:12" x14ac:dyDescent="0.25">
      <c r="A940" s="3" t="s">
        <v>1170</v>
      </c>
      <c r="B940" s="3" t="s">
        <v>1280</v>
      </c>
      <c r="C940" s="3" t="str">
        <f t="shared" si="49"/>
        <v>02</v>
      </c>
      <c r="D940" s="3" t="s">
        <v>8</v>
      </c>
      <c r="E940" s="3">
        <v>52</v>
      </c>
      <c r="F940" s="3" t="s">
        <v>922</v>
      </c>
      <c r="G940" s="5" t="str">
        <f>VLOOKUP($A940,'[1]all active contracts with propo'!$A$1:$F$523,COLUMN()-4,0)</f>
        <v>Activated</v>
      </c>
      <c r="H940" s="5" t="str">
        <f>VLOOKUP($A940,'[1]all active contracts with propo'!$A$1:$F$523,COLUMN()-4,0)</f>
        <v>Bharti Airtel Ltd</v>
      </c>
      <c r="I940" s="5" t="str">
        <f>VLOOKUP($A940,'[1]all active contracts with propo'!$A$1:$F$523,COLUMN()-4,0)</f>
        <v>Rumpa Das</v>
      </c>
      <c r="J940" s="5" t="str">
        <f>VLOOKUP($A940,'[1]all active contracts with propo'!$A$1:$F$523,COLUMN()-4,0)</f>
        <v>RMZ EcoWorld</v>
      </c>
      <c r="K940" s="5" t="e">
        <f>VLOOKUP($A940,'[1]all active contracts with propo'!$A$1:$F$523,COLUMN()-4,0)</f>
        <v>#REF!</v>
      </c>
      <c r="L940" t="e">
        <f t="shared" si="50"/>
        <v>#REF!</v>
      </c>
    </row>
    <row r="941" spans="1:12" x14ac:dyDescent="0.25">
      <c r="A941" s="3" t="s">
        <v>1170</v>
      </c>
      <c r="B941" s="3" t="s">
        <v>1281</v>
      </c>
      <c r="C941" s="3" t="str">
        <f t="shared" si="49"/>
        <v>02</v>
      </c>
      <c r="D941" s="3" t="s">
        <v>8</v>
      </c>
      <c r="E941" s="3">
        <v>52</v>
      </c>
      <c r="F941" s="3" t="s">
        <v>922</v>
      </c>
      <c r="G941" s="5" t="str">
        <f>VLOOKUP($A941,'[1]all active contracts with propo'!$A$1:$F$523,COLUMN()-4,0)</f>
        <v>Activated</v>
      </c>
      <c r="H941" s="5" t="str">
        <f>VLOOKUP($A941,'[1]all active contracts with propo'!$A$1:$F$523,COLUMN()-4,0)</f>
        <v>Bharti Airtel Ltd</v>
      </c>
      <c r="I941" s="5" t="str">
        <f>VLOOKUP($A941,'[1]all active contracts with propo'!$A$1:$F$523,COLUMN()-4,0)</f>
        <v>Rumpa Das</v>
      </c>
      <c r="J941" s="5" t="str">
        <f>VLOOKUP($A941,'[1]all active contracts with propo'!$A$1:$F$523,COLUMN()-4,0)</f>
        <v>RMZ EcoWorld</v>
      </c>
      <c r="K941" s="5" t="e">
        <f>VLOOKUP($A941,'[1]all active contracts with propo'!$A$1:$F$523,COLUMN()-4,0)</f>
        <v>#REF!</v>
      </c>
      <c r="L941" t="e">
        <f t="shared" si="50"/>
        <v>#REF!</v>
      </c>
    </row>
    <row r="942" spans="1:12" x14ac:dyDescent="0.25">
      <c r="A942" s="3" t="s">
        <v>1170</v>
      </c>
      <c r="B942" s="3" t="s">
        <v>1282</v>
      </c>
      <c r="C942" s="3" t="str">
        <f t="shared" si="49"/>
        <v>02</v>
      </c>
      <c r="D942" s="3" t="s">
        <v>8</v>
      </c>
      <c r="E942" s="3">
        <v>52</v>
      </c>
      <c r="F942" s="3" t="s">
        <v>922</v>
      </c>
      <c r="G942" s="5" t="str">
        <f>VLOOKUP($A942,'[1]all active contracts with propo'!$A$1:$F$523,COLUMN()-4,0)</f>
        <v>Activated</v>
      </c>
      <c r="H942" s="5" t="str">
        <f>VLOOKUP($A942,'[1]all active contracts with propo'!$A$1:$F$523,COLUMN()-4,0)</f>
        <v>Bharti Airtel Ltd</v>
      </c>
      <c r="I942" s="5" t="str">
        <f>VLOOKUP($A942,'[1]all active contracts with propo'!$A$1:$F$523,COLUMN()-4,0)</f>
        <v>Rumpa Das</v>
      </c>
      <c r="J942" s="5" t="str">
        <f>VLOOKUP($A942,'[1]all active contracts with propo'!$A$1:$F$523,COLUMN()-4,0)</f>
        <v>RMZ EcoWorld</v>
      </c>
      <c r="K942" s="5" t="e">
        <f>VLOOKUP($A942,'[1]all active contracts with propo'!$A$1:$F$523,COLUMN()-4,0)</f>
        <v>#REF!</v>
      </c>
      <c r="L942" t="e">
        <f t="shared" si="50"/>
        <v>#REF!</v>
      </c>
    </row>
    <row r="943" spans="1:12" x14ac:dyDescent="0.25">
      <c r="A943" s="3" t="s">
        <v>1170</v>
      </c>
      <c r="B943" s="3" t="s">
        <v>1290</v>
      </c>
      <c r="C943" s="3" t="str">
        <f t="shared" si="49"/>
        <v>02</v>
      </c>
      <c r="D943" s="3" t="s">
        <v>8</v>
      </c>
      <c r="E943" s="3">
        <v>52</v>
      </c>
      <c r="F943" s="3" t="s">
        <v>922</v>
      </c>
      <c r="G943" s="5" t="str">
        <f>VLOOKUP($A943,'[1]all active contracts with propo'!$A$1:$F$523,COLUMN()-4,0)</f>
        <v>Activated</v>
      </c>
      <c r="H943" s="5" t="str">
        <f>VLOOKUP($A943,'[1]all active contracts with propo'!$A$1:$F$523,COLUMN()-4,0)</f>
        <v>Bharti Airtel Ltd</v>
      </c>
      <c r="I943" s="5" t="str">
        <f>VLOOKUP($A943,'[1]all active contracts with propo'!$A$1:$F$523,COLUMN()-4,0)</f>
        <v>Rumpa Das</v>
      </c>
      <c r="J943" s="5" t="str">
        <f>VLOOKUP($A943,'[1]all active contracts with propo'!$A$1:$F$523,COLUMN()-4,0)</f>
        <v>RMZ EcoWorld</v>
      </c>
      <c r="K943" s="5" t="e">
        <f>VLOOKUP($A943,'[1]all active contracts with propo'!$A$1:$F$523,COLUMN()-4,0)</f>
        <v>#REF!</v>
      </c>
      <c r="L943" t="e">
        <f t="shared" si="50"/>
        <v>#REF!</v>
      </c>
    </row>
    <row r="944" spans="1:12" x14ac:dyDescent="0.25">
      <c r="A944" s="3" t="s">
        <v>1170</v>
      </c>
      <c r="B944" s="3" t="s">
        <v>1291</v>
      </c>
      <c r="C944" s="3" t="str">
        <f t="shared" si="49"/>
        <v>02</v>
      </c>
      <c r="D944" s="3" t="s">
        <v>8</v>
      </c>
      <c r="E944" s="3">
        <v>52</v>
      </c>
      <c r="F944" s="3" t="s">
        <v>922</v>
      </c>
      <c r="G944" s="5" t="str">
        <f>VLOOKUP($A944,'[1]all active contracts with propo'!$A$1:$F$523,COLUMN()-4,0)</f>
        <v>Activated</v>
      </c>
      <c r="H944" s="5" t="str">
        <f>VLOOKUP($A944,'[1]all active contracts with propo'!$A$1:$F$523,COLUMN()-4,0)</f>
        <v>Bharti Airtel Ltd</v>
      </c>
      <c r="I944" s="5" t="str">
        <f>VLOOKUP($A944,'[1]all active contracts with propo'!$A$1:$F$523,COLUMN()-4,0)</f>
        <v>Rumpa Das</v>
      </c>
      <c r="J944" s="5" t="str">
        <f>VLOOKUP($A944,'[1]all active contracts with propo'!$A$1:$F$523,COLUMN()-4,0)</f>
        <v>RMZ EcoWorld</v>
      </c>
      <c r="K944" s="5" t="e">
        <f>VLOOKUP($A944,'[1]all active contracts with propo'!$A$1:$F$523,COLUMN()-4,0)</f>
        <v>#REF!</v>
      </c>
      <c r="L944" t="e">
        <f t="shared" si="50"/>
        <v>#REF!</v>
      </c>
    </row>
    <row r="945" spans="1:12" x14ac:dyDescent="0.25">
      <c r="A945" s="3" t="s">
        <v>1170</v>
      </c>
      <c r="B945" s="3" t="s">
        <v>1292</v>
      </c>
      <c r="C945" s="3" t="str">
        <f t="shared" si="49"/>
        <v>02</v>
      </c>
      <c r="D945" s="3" t="s">
        <v>8</v>
      </c>
      <c r="E945" s="3">
        <v>52</v>
      </c>
      <c r="F945" s="3" t="s">
        <v>922</v>
      </c>
      <c r="G945" s="5" t="str">
        <f>VLOOKUP($A945,'[1]all active contracts with propo'!$A$1:$F$523,COLUMN()-4,0)</f>
        <v>Activated</v>
      </c>
      <c r="H945" s="5" t="str">
        <f>VLOOKUP($A945,'[1]all active contracts with propo'!$A$1:$F$523,COLUMN()-4,0)</f>
        <v>Bharti Airtel Ltd</v>
      </c>
      <c r="I945" s="5" t="str">
        <f>VLOOKUP($A945,'[1]all active contracts with propo'!$A$1:$F$523,COLUMN()-4,0)</f>
        <v>Rumpa Das</v>
      </c>
      <c r="J945" s="5" t="str">
        <f>VLOOKUP($A945,'[1]all active contracts with propo'!$A$1:$F$523,COLUMN()-4,0)</f>
        <v>RMZ EcoWorld</v>
      </c>
      <c r="K945" s="5" t="e">
        <f>VLOOKUP($A945,'[1]all active contracts with propo'!$A$1:$F$523,COLUMN()-4,0)</f>
        <v>#REF!</v>
      </c>
      <c r="L945" t="e">
        <f t="shared" si="50"/>
        <v>#REF!</v>
      </c>
    </row>
    <row r="946" spans="1:12" x14ac:dyDescent="0.25">
      <c r="A946" s="3" t="s">
        <v>1170</v>
      </c>
      <c r="B946" s="3" t="s">
        <v>1293</v>
      </c>
      <c r="C946" s="3" t="str">
        <f t="shared" si="49"/>
        <v>02</v>
      </c>
      <c r="D946" s="3" t="s">
        <v>8</v>
      </c>
      <c r="E946" s="3">
        <v>52</v>
      </c>
      <c r="F946" s="3" t="s">
        <v>922</v>
      </c>
      <c r="G946" s="5" t="str">
        <f>VLOOKUP($A946,'[1]all active contracts with propo'!$A$1:$F$523,COLUMN()-4,0)</f>
        <v>Activated</v>
      </c>
      <c r="H946" s="5" t="str">
        <f>VLOOKUP($A946,'[1]all active contracts with propo'!$A$1:$F$523,COLUMN()-4,0)</f>
        <v>Bharti Airtel Ltd</v>
      </c>
      <c r="I946" s="5" t="str">
        <f>VLOOKUP($A946,'[1]all active contracts with propo'!$A$1:$F$523,COLUMN()-4,0)</f>
        <v>Rumpa Das</v>
      </c>
      <c r="J946" s="5" t="str">
        <f>VLOOKUP($A946,'[1]all active contracts with propo'!$A$1:$F$523,COLUMN()-4,0)</f>
        <v>RMZ EcoWorld</v>
      </c>
      <c r="K946" s="5" t="e">
        <f>VLOOKUP($A946,'[1]all active contracts with propo'!$A$1:$F$523,COLUMN()-4,0)</f>
        <v>#REF!</v>
      </c>
      <c r="L946" t="e">
        <f t="shared" si="50"/>
        <v>#REF!</v>
      </c>
    </row>
    <row r="947" spans="1:12" x14ac:dyDescent="0.25">
      <c r="A947" s="3" t="s">
        <v>1170</v>
      </c>
      <c r="B947" s="3" t="s">
        <v>1296</v>
      </c>
      <c r="C947" s="3" t="str">
        <f t="shared" si="49"/>
        <v>02</v>
      </c>
      <c r="D947" s="3" t="s">
        <v>8</v>
      </c>
      <c r="E947" s="3">
        <v>52</v>
      </c>
      <c r="F947" s="3" t="s">
        <v>922</v>
      </c>
      <c r="G947" s="5" t="str">
        <f>VLOOKUP($A947,'[1]all active contracts with propo'!$A$1:$F$523,COLUMN()-4,0)</f>
        <v>Activated</v>
      </c>
      <c r="H947" s="5" t="str">
        <f>VLOOKUP($A947,'[1]all active contracts with propo'!$A$1:$F$523,COLUMN()-4,0)</f>
        <v>Bharti Airtel Ltd</v>
      </c>
      <c r="I947" s="5" t="str">
        <f>VLOOKUP($A947,'[1]all active contracts with propo'!$A$1:$F$523,COLUMN()-4,0)</f>
        <v>Rumpa Das</v>
      </c>
      <c r="J947" s="5" t="str">
        <f>VLOOKUP($A947,'[1]all active contracts with propo'!$A$1:$F$523,COLUMN()-4,0)</f>
        <v>RMZ EcoWorld</v>
      </c>
      <c r="K947" s="5" t="e">
        <f>VLOOKUP($A947,'[1]all active contracts with propo'!$A$1:$F$523,COLUMN()-4,0)</f>
        <v>#REF!</v>
      </c>
      <c r="L947" t="e">
        <f t="shared" si="50"/>
        <v>#REF!</v>
      </c>
    </row>
    <row r="948" spans="1:12" x14ac:dyDescent="0.25">
      <c r="A948" s="3" t="s">
        <v>1170</v>
      </c>
      <c r="B948" s="3" t="s">
        <v>1297</v>
      </c>
      <c r="C948" s="3" t="str">
        <f t="shared" si="49"/>
        <v>02</v>
      </c>
      <c r="D948" s="3" t="s">
        <v>8</v>
      </c>
      <c r="E948" s="3">
        <v>52</v>
      </c>
      <c r="F948" s="3" t="s">
        <v>922</v>
      </c>
      <c r="G948" s="5" t="str">
        <f>VLOOKUP($A948,'[1]all active contracts with propo'!$A$1:$F$523,COLUMN()-4,0)</f>
        <v>Activated</v>
      </c>
      <c r="H948" s="5" t="str">
        <f>VLOOKUP($A948,'[1]all active contracts with propo'!$A$1:$F$523,COLUMN()-4,0)</f>
        <v>Bharti Airtel Ltd</v>
      </c>
      <c r="I948" s="5" t="str">
        <f>VLOOKUP($A948,'[1]all active contracts with propo'!$A$1:$F$523,COLUMN()-4,0)</f>
        <v>Rumpa Das</v>
      </c>
      <c r="J948" s="5" t="str">
        <f>VLOOKUP($A948,'[1]all active contracts with propo'!$A$1:$F$523,COLUMN()-4,0)</f>
        <v>RMZ EcoWorld</v>
      </c>
      <c r="K948" s="5" t="e">
        <f>VLOOKUP($A948,'[1]all active contracts with propo'!$A$1:$F$523,COLUMN()-4,0)</f>
        <v>#REF!</v>
      </c>
      <c r="L948" t="e">
        <f t="shared" si="50"/>
        <v>#REF!</v>
      </c>
    </row>
    <row r="949" spans="1:12" x14ac:dyDescent="0.25">
      <c r="A949" s="3" t="s">
        <v>1170</v>
      </c>
      <c r="B949" s="3" t="s">
        <v>1298</v>
      </c>
      <c r="C949" s="3" t="str">
        <f t="shared" si="49"/>
        <v>02</v>
      </c>
      <c r="D949" s="3" t="s">
        <v>8</v>
      </c>
      <c r="E949" s="3">
        <v>52</v>
      </c>
      <c r="F949" s="3" t="s">
        <v>922</v>
      </c>
      <c r="G949" s="5" t="str">
        <f>VLOOKUP($A949,'[1]all active contracts with propo'!$A$1:$F$523,COLUMN()-4,0)</f>
        <v>Activated</v>
      </c>
      <c r="H949" s="5" t="str">
        <f>VLOOKUP($A949,'[1]all active contracts with propo'!$A$1:$F$523,COLUMN()-4,0)</f>
        <v>Bharti Airtel Ltd</v>
      </c>
      <c r="I949" s="5" t="str">
        <f>VLOOKUP($A949,'[1]all active contracts with propo'!$A$1:$F$523,COLUMN()-4,0)</f>
        <v>Rumpa Das</v>
      </c>
      <c r="J949" s="5" t="str">
        <f>VLOOKUP($A949,'[1]all active contracts with propo'!$A$1:$F$523,COLUMN()-4,0)</f>
        <v>RMZ EcoWorld</v>
      </c>
      <c r="K949" s="5" t="e">
        <f>VLOOKUP($A949,'[1]all active contracts with propo'!$A$1:$F$523,COLUMN()-4,0)</f>
        <v>#REF!</v>
      </c>
      <c r="L949" t="e">
        <f t="shared" si="50"/>
        <v>#REF!</v>
      </c>
    </row>
    <row r="950" spans="1:12" x14ac:dyDescent="0.25">
      <c r="A950" s="3" t="s">
        <v>1170</v>
      </c>
      <c r="B950" s="3" t="s">
        <v>1299</v>
      </c>
      <c r="C950" s="3" t="str">
        <f t="shared" si="49"/>
        <v>02</v>
      </c>
      <c r="D950" s="3" t="s">
        <v>8</v>
      </c>
      <c r="E950" s="3">
        <v>52</v>
      </c>
      <c r="F950" s="3" t="s">
        <v>922</v>
      </c>
      <c r="G950" s="5" t="str">
        <f>VLOOKUP($A950,'[1]all active contracts with propo'!$A$1:$F$523,COLUMN()-4,0)</f>
        <v>Activated</v>
      </c>
      <c r="H950" s="5" t="str">
        <f>VLOOKUP($A950,'[1]all active contracts with propo'!$A$1:$F$523,COLUMN()-4,0)</f>
        <v>Bharti Airtel Ltd</v>
      </c>
      <c r="I950" s="5" t="str">
        <f>VLOOKUP($A950,'[1]all active contracts with propo'!$A$1:$F$523,COLUMN()-4,0)</f>
        <v>Rumpa Das</v>
      </c>
      <c r="J950" s="5" t="str">
        <f>VLOOKUP($A950,'[1]all active contracts with propo'!$A$1:$F$523,COLUMN()-4,0)</f>
        <v>RMZ EcoWorld</v>
      </c>
      <c r="K950" s="5" t="e">
        <f>VLOOKUP($A950,'[1]all active contracts with propo'!$A$1:$F$523,COLUMN()-4,0)</f>
        <v>#REF!</v>
      </c>
      <c r="L950" t="e">
        <f t="shared" si="50"/>
        <v>#REF!</v>
      </c>
    </row>
    <row r="951" spans="1:12" x14ac:dyDescent="0.25">
      <c r="A951" s="3" t="s">
        <v>1170</v>
      </c>
      <c r="B951" s="3" t="s">
        <v>1301</v>
      </c>
      <c r="C951" s="3" t="str">
        <f t="shared" si="49"/>
        <v>02</v>
      </c>
      <c r="D951" s="3" t="s">
        <v>8</v>
      </c>
      <c r="E951" s="3">
        <v>52</v>
      </c>
      <c r="F951" s="3" t="s">
        <v>922</v>
      </c>
      <c r="G951" s="5" t="str">
        <f>VLOOKUP($A951,'[1]all active contracts with propo'!$A$1:$F$523,COLUMN()-4,0)</f>
        <v>Activated</v>
      </c>
      <c r="H951" s="5" t="str">
        <f>VLOOKUP($A951,'[1]all active contracts with propo'!$A$1:$F$523,COLUMN()-4,0)</f>
        <v>Bharti Airtel Ltd</v>
      </c>
      <c r="I951" s="5" t="str">
        <f>VLOOKUP($A951,'[1]all active contracts with propo'!$A$1:$F$523,COLUMN()-4,0)</f>
        <v>Rumpa Das</v>
      </c>
      <c r="J951" s="5" t="str">
        <f>VLOOKUP($A951,'[1]all active contracts with propo'!$A$1:$F$523,COLUMN()-4,0)</f>
        <v>RMZ EcoWorld</v>
      </c>
      <c r="K951" s="5" t="e">
        <f>VLOOKUP($A951,'[1]all active contracts with propo'!$A$1:$F$523,COLUMN()-4,0)</f>
        <v>#REF!</v>
      </c>
      <c r="L951" t="e">
        <f t="shared" si="50"/>
        <v>#REF!</v>
      </c>
    </row>
    <row r="952" spans="1:12" x14ac:dyDescent="0.25">
      <c r="A952" s="3" t="s">
        <v>1170</v>
      </c>
      <c r="B952" s="3" t="s">
        <v>1302</v>
      </c>
      <c r="C952" s="3" t="str">
        <f t="shared" si="49"/>
        <v>02</v>
      </c>
      <c r="D952" s="3" t="s">
        <v>8</v>
      </c>
      <c r="E952" s="3">
        <v>52</v>
      </c>
      <c r="F952" s="3" t="s">
        <v>922</v>
      </c>
      <c r="G952" s="5" t="str">
        <f>VLOOKUP($A952,'[1]all active contracts with propo'!$A$1:$F$523,COLUMN()-4,0)</f>
        <v>Activated</v>
      </c>
      <c r="H952" s="5" t="str">
        <f>VLOOKUP($A952,'[1]all active contracts with propo'!$A$1:$F$523,COLUMN()-4,0)</f>
        <v>Bharti Airtel Ltd</v>
      </c>
      <c r="I952" s="5" t="str">
        <f>VLOOKUP($A952,'[1]all active contracts with propo'!$A$1:$F$523,COLUMN()-4,0)</f>
        <v>Rumpa Das</v>
      </c>
      <c r="J952" s="5" t="str">
        <f>VLOOKUP($A952,'[1]all active contracts with propo'!$A$1:$F$523,COLUMN()-4,0)</f>
        <v>RMZ EcoWorld</v>
      </c>
      <c r="K952" s="5" t="e">
        <f>VLOOKUP($A952,'[1]all active contracts with propo'!$A$1:$F$523,COLUMN()-4,0)</f>
        <v>#REF!</v>
      </c>
      <c r="L952" t="e">
        <f t="shared" si="50"/>
        <v>#REF!</v>
      </c>
    </row>
    <row r="953" spans="1:12" x14ac:dyDescent="0.25">
      <c r="A953" s="3" t="s">
        <v>1170</v>
      </c>
      <c r="B953" s="3" t="s">
        <v>1303</v>
      </c>
      <c r="C953" s="3" t="str">
        <f t="shared" si="49"/>
        <v>02</v>
      </c>
      <c r="D953" s="3" t="s">
        <v>8</v>
      </c>
      <c r="E953" s="3">
        <v>52</v>
      </c>
      <c r="F953" s="3" t="s">
        <v>922</v>
      </c>
      <c r="G953" s="5" t="str">
        <f>VLOOKUP($A953,'[1]all active contracts with propo'!$A$1:$F$523,COLUMN()-4,0)</f>
        <v>Activated</v>
      </c>
      <c r="H953" s="5" t="str">
        <f>VLOOKUP($A953,'[1]all active contracts with propo'!$A$1:$F$523,COLUMN()-4,0)</f>
        <v>Bharti Airtel Ltd</v>
      </c>
      <c r="I953" s="5" t="str">
        <f>VLOOKUP($A953,'[1]all active contracts with propo'!$A$1:$F$523,COLUMN()-4,0)</f>
        <v>Rumpa Das</v>
      </c>
      <c r="J953" s="5" t="str">
        <f>VLOOKUP($A953,'[1]all active contracts with propo'!$A$1:$F$523,COLUMN()-4,0)</f>
        <v>RMZ EcoWorld</v>
      </c>
      <c r="K953" s="5" t="e">
        <f>VLOOKUP($A953,'[1]all active contracts with propo'!$A$1:$F$523,COLUMN()-4,0)</f>
        <v>#REF!</v>
      </c>
      <c r="L953" t="e">
        <f t="shared" si="50"/>
        <v>#REF!</v>
      </c>
    </row>
    <row r="954" spans="1:12" x14ac:dyDescent="0.25">
      <c r="A954" s="3" t="s">
        <v>1170</v>
      </c>
      <c r="B954" s="3" t="s">
        <v>1284</v>
      </c>
      <c r="C954" s="3" t="str">
        <f t="shared" si="49"/>
        <v>02</v>
      </c>
      <c r="D954" s="3" t="s">
        <v>8</v>
      </c>
      <c r="E954" s="3">
        <v>52</v>
      </c>
      <c r="F954" s="3" t="s">
        <v>922</v>
      </c>
      <c r="G954" s="5" t="str">
        <f>VLOOKUP($A954,'[1]all active contracts with propo'!$A$1:$F$523,COLUMN()-4,0)</f>
        <v>Activated</v>
      </c>
      <c r="H954" s="5" t="str">
        <f>VLOOKUP($A954,'[1]all active contracts with propo'!$A$1:$F$523,COLUMN()-4,0)</f>
        <v>Bharti Airtel Ltd</v>
      </c>
      <c r="I954" s="5" t="str">
        <f>VLOOKUP($A954,'[1]all active contracts with propo'!$A$1:$F$523,COLUMN()-4,0)</f>
        <v>Rumpa Das</v>
      </c>
      <c r="J954" s="5" t="str">
        <f>VLOOKUP($A954,'[1]all active contracts with propo'!$A$1:$F$523,COLUMN()-4,0)</f>
        <v>RMZ EcoWorld</v>
      </c>
      <c r="K954" s="5" t="e">
        <f>VLOOKUP($A954,'[1]all active contracts with propo'!$A$1:$F$523,COLUMN()-4,0)</f>
        <v>#REF!</v>
      </c>
      <c r="L954" t="e">
        <f t="shared" si="50"/>
        <v>#REF!</v>
      </c>
    </row>
    <row r="955" spans="1:12" x14ac:dyDescent="0.25">
      <c r="A955" s="3" t="s">
        <v>1170</v>
      </c>
      <c r="B955" s="3" t="s">
        <v>1285</v>
      </c>
      <c r="C955" s="3" t="str">
        <f t="shared" si="49"/>
        <v>02</v>
      </c>
      <c r="D955" s="3" t="s">
        <v>8</v>
      </c>
      <c r="E955" s="3">
        <v>52</v>
      </c>
      <c r="F955" s="3" t="s">
        <v>922</v>
      </c>
      <c r="G955" s="5" t="str">
        <f>VLOOKUP($A955,'[1]all active contracts with propo'!$A$1:$F$523,COLUMN()-4,0)</f>
        <v>Activated</v>
      </c>
      <c r="H955" s="5" t="str">
        <f>VLOOKUP($A955,'[1]all active contracts with propo'!$A$1:$F$523,COLUMN()-4,0)</f>
        <v>Bharti Airtel Ltd</v>
      </c>
      <c r="I955" s="5" t="str">
        <f>VLOOKUP($A955,'[1]all active contracts with propo'!$A$1:$F$523,COLUMN()-4,0)</f>
        <v>Rumpa Das</v>
      </c>
      <c r="J955" s="5" t="str">
        <f>VLOOKUP($A955,'[1]all active contracts with propo'!$A$1:$F$523,COLUMN()-4,0)</f>
        <v>RMZ EcoWorld</v>
      </c>
      <c r="K955" s="5" t="e">
        <f>VLOOKUP($A955,'[1]all active contracts with propo'!$A$1:$F$523,COLUMN()-4,0)</f>
        <v>#REF!</v>
      </c>
      <c r="L955" t="e">
        <f t="shared" si="50"/>
        <v>#REF!</v>
      </c>
    </row>
    <row r="956" spans="1:12" x14ac:dyDescent="0.25">
      <c r="A956" s="3" t="s">
        <v>1170</v>
      </c>
      <c r="B956" s="3" t="s">
        <v>1286</v>
      </c>
      <c r="C956" s="3" t="str">
        <f t="shared" si="49"/>
        <v>02</v>
      </c>
      <c r="D956" s="3" t="s">
        <v>8</v>
      </c>
      <c r="E956" s="3">
        <v>52</v>
      </c>
      <c r="F956" s="3" t="s">
        <v>922</v>
      </c>
      <c r="G956" s="5" t="str">
        <f>VLOOKUP($A956,'[1]all active contracts with propo'!$A$1:$F$523,COLUMN()-4,0)</f>
        <v>Activated</v>
      </c>
      <c r="H956" s="5" t="str">
        <f>VLOOKUP($A956,'[1]all active contracts with propo'!$A$1:$F$523,COLUMN()-4,0)</f>
        <v>Bharti Airtel Ltd</v>
      </c>
      <c r="I956" s="5" t="str">
        <f>VLOOKUP($A956,'[1]all active contracts with propo'!$A$1:$F$523,COLUMN()-4,0)</f>
        <v>Rumpa Das</v>
      </c>
      <c r="J956" s="5" t="str">
        <f>VLOOKUP($A956,'[1]all active contracts with propo'!$A$1:$F$523,COLUMN()-4,0)</f>
        <v>RMZ EcoWorld</v>
      </c>
      <c r="K956" s="5" t="e">
        <f>VLOOKUP($A956,'[1]all active contracts with propo'!$A$1:$F$523,COLUMN()-4,0)</f>
        <v>#REF!</v>
      </c>
      <c r="L956" t="e">
        <f t="shared" si="50"/>
        <v>#REF!</v>
      </c>
    </row>
    <row r="957" spans="1:12" x14ac:dyDescent="0.25">
      <c r="A957" s="3" t="s">
        <v>1170</v>
      </c>
      <c r="B957" s="3" t="s">
        <v>1287</v>
      </c>
      <c r="C957" s="3" t="str">
        <f t="shared" si="49"/>
        <v>02</v>
      </c>
      <c r="D957" s="3" t="s">
        <v>8</v>
      </c>
      <c r="E957" s="3">
        <v>52</v>
      </c>
      <c r="F957" s="3" t="s">
        <v>922</v>
      </c>
      <c r="G957" s="5" t="str">
        <f>VLOOKUP($A957,'[1]all active contracts with propo'!$A$1:$F$523,COLUMN()-4,0)</f>
        <v>Activated</v>
      </c>
      <c r="H957" s="5" t="str">
        <f>VLOOKUP($A957,'[1]all active contracts with propo'!$A$1:$F$523,COLUMN()-4,0)</f>
        <v>Bharti Airtel Ltd</v>
      </c>
      <c r="I957" s="5" t="str">
        <f>VLOOKUP($A957,'[1]all active contracts with propo'!$A$1:$F$523,COLUMN()-4,0)</f>
        <v>Rumpa Das</v>
      </c>
      <c r="J957" s="5" t="str">
        <f>VLOOKUP($A957,'[1]all active contracts with propo'!$A$1:$F$523,COLUMN()-4,0)</f>
        <v>RMZ EcoWorld</v>
      </c>
      <c r="K957" s="5" t="e">
        <f>VLOOKUP($A957,'[1]all active contracts with propo'!$A$1:$F$523,COLUMN()-4,0)</f>
        <v>#REF!</v>
      </c>
      <c r="L957" t="e">
        <f t="shared" si="50"/>
        <v>#REF!</v>
      </c>
    </row>
    <row r="958" spans="1:12" x14ac:dyDescent="0.25">
      <c r="A958" s="3" t="s">
        <v>1170</v>
      </c>
      <c r="B958" s="3" t="s">
        <v>1288</v>
      </c>
      <c r="C958" s="3" t="str">
        <f t="shared" si="49"/>
        <v>02</v>
      </c>
      <c r="D958" s="3" t="s">
        <v>8</v>
      </c>
      <c r="E958" s="3">
        <v>52</v>
      </c>
      <c r="F958" s="3" t="s">
        <v>922</v>
      </c>
      <c r="G958" s="5" t="str">
        <f>VLOOKUP($A958,'[1]all active contracts with propo'!$A$1:$F$523,COLUMN()-4,0)</f>
        <v>Activated</v>
      </c>
      <c r="H958" s="5" t="str">
        <f>VLOOKUP($A958,'[1]all active contracts with propo'!$A$1:$F$523,COLUMN()-4,0)</f>
        <v>Bharti Airtel Ltd</v>
      </c>
      <c r="I958" s="5" t="str">
        <f>VLOOKUP($A958,'[1]all active contracts with propo'!$A$1:$F$523,COLUMN()-4,0)</f>
        <v>Rumpa Das</v>
      </c>
      <c r="J958" s="5" t="str">
        <f>VLOOKUP($A958,'[1]all active contracts with propo'!$A$1:$F$523,COLUMN()-4,0)</f>
        <v>RMZ EcoWorld</v>
      </c>
      <c r="K958" s="5" t="e">
        <f>VLOOKUP($A958,'[1]all active contracts with propo'!$A$1:$F$523,COLUMN()-4,0)</f>
        <v>#REF!</v>
      </c>
      <c r="L958" t="e">
        <f t="shared" si="50"/>
        <v>#REF!</v>
      </c>
    </row>
    <row r="959" spans="1:12" x14ac:dyDescent="0.25">
      <c r="A959" s="3" t="s">
        <v>1170</v>
      </c>
      <c r="B959" s="3" t="s">
        <v>1289</v>
      </c>
      <c r="C959" s="3" t="str">
        <f t="shared" si="49"/>
        <v>02</v>
      </c>
      <c r="D959" s="3" t="s">
        <v>8</v>
      </c>
      <c r="E959" s="3">
        <v>52</v>
      </c>
      <c r="F959" s="3" t="s">
        <v>922</v>
      </c>
      <c r="G959" s="5" t="str">
        <f>VLOOKUP($A959,'[1]all active contracts with propo'!$A$1:$F$523,COLUMN()-4,0)</f>
        <v>Activated</v>
      </c>
      <c r="H959" s="5" t="str">
        <f>VLOOKUP($A959,'[1]all active contracts with propo'!$A$1:$F$523,COLUMN()-4,0)</f>
        <v>Bharti Airtel Ltd</v>
      </c>
      <c r="I959" s="5" t="str">
        <f>VLOOKUP($A959,'[1]all active contracts with propo'!$A$1:$F$523,COLUMN()-4,0)</f>
        <v>Rumpa Das</v>
      </c>
      <c r="J959" s="5" t="str">
        <f>VLOOKUP($A959,'[1]all active contracts with propo'!$A$1:$F$523,COLUMN()-4,0)</f>
        <v>RMZ EcoWorld</v>
      </c>
      <c r="K959" s="5" t="e">
        <f>VLOOKUP($A959,'[1]all active contracts with propo'!$A$1:$F$523,COLUMN()-4,0)</f>
        <v>#REF!</v>
      </c>
      <c r="L959" t="e">
        <f t="shared" si="50"/>
        <v>#REF!</v>
      </c>
    </row>
    <row r="960" spans="1:12" x14ac:dyDescent="0.25">
      <c r="A960" s="3" t="s">
        <v>1170</v>
      </c>
      <c r="B960" s="3" t="s">
        <v>1258</v>
      </c>
      <c r="C960" s="3" t="str">
        <f t="shared" si="49"/>
        <v>02</v>
      </c>
      <c r="D960" s="3" t="s">
        <v>8</v>
      </c>
      <c r="E960" s="3">
        <v>52</v>
      </c>
      <c r="F960" s="3" t="s">
        <v>922</v>
      </c>
      <c r="G960" s="5" t="str">
        <f>VLOOKUP($A960,'[1]all active contracts with propo'!$A$1:$F$523,COLUMN()-4,0)</f>
        <v>Activated</v>
      </c>
      <c r="H960" s="5" t="str">
        <f>VLOOKUP($A960,'[1]all active contracts with propo'!$A$1:$F$523,COLUMN()-4,0)</f>
        <v>Bharti Airtel Ltd</v>
      </c>
      <c r="I960" s="5" t="str">
        <f>VLOOKUP($A960,'[1]all active contracts with propo'!$A$1:$F$523,COLUMN()-4,0)</f>
        <v>Rumpa Das</v>
      </c>
      <c r="J960" s="5" t="str">
        <f>VLOOKUP($A960,'[1]all active contracts with propo'!$A$1:$F$523,COLUMN()-4,0)</f>
        <v>RMZ EcoWorld</v>
      </c>
      <c r="K960" s="5" t="e">
        <f>VLOOKUP($A960,'[1]all active contracts with propo'!$A$1:$F$523,COLUMN()-4,0)</f>
        <v>#REF!</v>
      </c>
      <c r="L960" t="e">
        <f t="shared" si="50"/>
        <v>#REF!</v>
      </c>
    </row>
    <row r="961" spans="1:12" x14ac:dyDescent="0.25">
      <c r="A961" s="3" t="s">
        <v>1170</v>
      </c>
      <c r="B961" s="3" t="s">
        <v>1259</v>
      </c>
      <c r="C961" s="3" t="str">
        <f t="shared" si="49"/>
        <v>02</v>
      </c>
      <c r="D961" s="3" t="s">
        <v>8</v>
      </c>
      <c r="E961" s="3">
        <v>52</v>
      </c>
      <c r="F961" s="3" t="s">
        <v>922</v>
      </c>
      <c r="G961" s="5" t="str">
        <f>VLOOKUP($A961,'[1]all active contracts with propo'!$A$1:$F$523,COLUMN()-4,0)</f>
        <v>Activated</v>
      </c>
      <c r="H961" s="5" t="str">
        <f>VLOOKUP($A961,'[1]all active contracts with propo'!$A$1:$F$523,COLUMN()-4,0)</f>
        <v>Bharti Airtel Ltd</v>
      </c>
      <c r="I961" s="5" t="str">
        <f>VLOOKUP($A961,'[1]all active contracts with propo'!$A$1:$F$523,COLUMN()-4,0)</f>
        <v>Rumpa Das</v>
      </c>
      <c r="J961" s="5" t="str">
        <f>VLOOKUP($A961,'[1]all active contracts with propo'!$A$1:$F$523,COLUMN()-4,0)</f>
        <v>RMZ EcoWorld</v>
      </c>
      <c r="K961" s="5" t="e">
        <f>VLOOKUP($A961,'[1]all active contracts with propo'!$A$1:$F$523,COLUMN()-4,0)</f>
        <v>#REF!</v>
      </c>
      <c r="L961" t="e">
        <f t="shared" si="50"/>
        <v>#REF!</v>
      </c>
    </row>
    <row r="962" spans="1:12" x14ac:dyDescent="0.25">
      <c r="A962" s="3" t="s">
        <v>1170</v>
      </c>
      <c r="B962" s="3" t="s">
        <v>1260</v>
      </c>
      <c r="C962" s="3" t="str">
        <f t="shared" si="49"/>
        <v>02</v>
      </c>
      <c r="D962" s="3" t="s">
        <v>8</v>
      </c>
      <c r="E962" s="3">
        <v>52</v>
      </c>
      <c r="F962" s="3" t="s">
        <v>922</v>
      </c>
      <c r="G962" s="5" t="str">
        <f>VLOOKUP($A962,'[1]all active contracts with propo'!$A$1:$F$523,COLUMN()-4,0)</f>
        <v>Activated</v>
      </c>
      <c r="H962" s="5" t="str">
        <f>VLOOKUP($A962,'[1]all active contracts with propo'!$A$1:$F$523,COLUMN()-4,0)</f>
        <v>Bharti Airtel Ltd</v>
      </c>
      <c r="I962" s="5" t="str">
        <f>VLOOKUP($A962,'[1]all active contracts with propo'!$A$1:$F$523,COLUMN()-4,0)</f>
        <v>Rumpa Das</v>
      </c>
      <c r="J962" s="5" t="str">
        <f>VLOOKUP($A962,'[1]all active contracts with propo'!$A$1:$F$523,COLUMN()-4,0)</f>
        <v>RMZ EcoWorld</v>
      </c>
      <c r="K962" s="5" t="e">
        <f>VLOOKUP($A962,'[1]all active contracts with propo'!$A$1:$F$523,COLUMN()-4,0)</f>
        <v>#REF!</v>
      </c>
      <c r="L962" t="e">
        <f t="shared" si="50"/>
        <v>#REF!</v>
      </c>
    </row>
    <row r="963" spans="1:12" x14ac:dyDescent="0.25">
      <c r="A963" s="3" t="s">
        <v>1170</v>
      </c>
      <c r="B963" s="3" t="s">
        <v>1261</v>
      </c>
      <c r="C963" s="3" t="str">
        <f t="shared" si="49"/>
        <v>02</v>
      </c>
      <c r="D963" s="3" t="s">
        <v>8</v>
      </c>
      <c r="E963" s="3">
        <v>52</v>
      </c>
      <c r="F963" s="3" t="s">
        <v>922</v>
      </c>
      <c r="G963" s="5" t="str">
        <f>VLOOKUP($A963,'[1]all active contracts with propo'!$A$1:$F$523,COLUMN()-4,0)</f>
        <v>Activated</v>
      </c>
      <c r="H963" s="5" t="str">
        <f>VLOOKUP($A963,'[1]all active contracts with propo'!$A$1:$F$523,COLUMN()-4,0)</f>
        <v>Bharti Airtel Ltd</v>
      </c>
      <c r="I963" s="5" t="str">
        <f>VLOOKUP($A963,'[1]all active contracts with propo'!$A$1:$F$523,COLUMN()-4,0)</f>
        <v>Rumpa Das</v>
      </c>
      <c r="J963" s="5" t="str">
        <f>VLOOKUP($A963,'[1]all active contracts with propo'!$A$1:$F$523,COLUMN()-4,0)</f>
        <v>RMZ EcoWorld</v>
      </c>
      <c r="K963" s="5" t="e">
        <f>VLOOKUP($A963,'[1]all active contracts with propo'!$A$1:$F$523,COLUMN()-4,0)</f>
        <v>#REF!</v>
      </c>
      <c r="L963" t="e">
        <f t="shared" si="50"/>
        <v>#REF!</v>
      </c>
    </row>
    <row r="964" spans="1:12" x14ac:dyDescent="0.25">
      <c r="A964" s="3" t="s">
        <v>1170</v>
      </c>
      <c r="B964" s="3" t="s">
        <v>1300</v>
      </c>
      <c r="C964" s="3" t="str">
        <f t="shared" si="49"/>
        <v>02</v>
      </c>
      <c r="D964" s="3" t="s">
        <v>8</v>
      </c>
      <c r="E964" s="3">
        <v>52</v>
      </c>
      <c r="F964" s="3" t="s">
        <v>922</v>
      </c>
      <c r="G964" s="5" t="str">
        <f>VLOOKUP($A964,'[1]all active contracts with propo'!$A$1:$F$523,COLUMN()-4,0)</f>
        <v>Activated</v>
      </c>
      <c r="H964" s="5" t="str">
        <f>VLOOKUP($A964,'[1]all active contracts with propo'!$A$1:$F$523,COLUMN()-4,0)</f>
        <v>Bharti Airtel Ltd</v>
      </c>
      <c r="I964" s="5" t="str">
        <f>VLOOKUP($A964,'[1]all active contracts with propo'!$A$1:$F$523,COLUMN()-4,0)</f>
        <v>Rumpa Das</v>
      </c>
      <c r="J964" s="5" t="str">
        <f>VLOOKUP($A964,'[1]all active contracts with propo'!$A$1:$F$523,COLUMN()-4,0)</f>
        <v>RMZ EcoWorld</v>
      </c>
      <c r="K964" s="5" t="e">
        <f>VLOOKUP($A964,'[1]all active contracts with propo'!$A$1:$F$523,COLUMN()-4,0)</f>
        <v>#REF!</v>
      </c>
      <c r="L964" t="e">
        <f t="shared" si="50"/>
        <v>#REF!</v>
      </c>
    </row>
    <row r="965" spans="1:12" x14ac:dyDescent="0.25">
      <c r="A965" s="3" t="s">
        <v>1170</v>
      </c>
      <c r="B965" s="3" t="s">
        <v>1262</v>
      </c>
      <c r="C965" s="3" t="str">
        <f t="shared" si="49"/>
        <v>02</v>
      </c>
      <c r="D965" s="3" t="s">
        <v>8</v>
      </c>
      <c r="E965" s="3">
        <v>52</v>
      </c>
      <c r="F965" s="3" t="s">
        <v>922</v>
      </c>
      <c r="G965" s="5" t="str">
        <f>VLOOKUP($A965,'[1]all active contracts with propo'!$A$1:$F$523,COLUMN()-4,0)</f>
        <v>Activated</v>
      </c>
      <c r="H965" s="5" t="str">
        <f>VLOOKUP($A965,'[1]all active contracts with propo'!$A$1:$F$523,COLUMN()-4,0)</f>
        <v>Bharti Airtel Ltd</v>
      </c>
      <c r="I965" s="5" t="str">
        <f>VLOOKUP($A965,'[1]all active contracts with propo'!$A$1:$F$523,COLUMN()-4,0)</f>
        <v>Rumpa Das</v>
      </c>
      <c r="J965" s="5" t="str">
        <f>VLOOKUP($A965,'[1]all active contracts with propo'!$A$1:$F$523,COLUMN()-4,0)</f>
        <v>RMZ EcoWorld</v>
      </c>
      <c r="K965" s="5" t="e">
        <f>VLOOKUP($A965,'[1]all active contracts with propo'!$A$1:$F$523,COLUMN()-4,0)</f>
        <v>#REF!</v>
      </c>
      <c r="L965" t="e">
        <f t="shared" si="50"/>
        <v>#REF!</v>
      </c>
    </row>
    <row r="966" spans="1:12" x14ac:dyDescent="0.25">
      <c r="A966" s="3" t="s">
        <v>1170</v>
      </c>
      <c r="B966" s="3" t="s">
        <v>1263</v>
      </c>
      <c r="C966" s="3" t="str">
        <f t="shared" si="49"/>
        <v>02</v>
      </c>
      <c r="D966" s="3" t="s">
        <v>8</v>
      </c>
      <c r="E966" s="3">
        <v>52</v>
      </c>
      <c r="F966" s="3" t="s">
        <v>922</v>
      </c>
      <c r="G966" s="5" t="str">
        <f>VLOOKUP($A966,'[1]all active contracts with propo'!$A$1:$F$523,COLUMN()-4,0)</f>
        <v>Activated</v>
      </c>
      <c r="H966" s="5" t="str">
        <f>VLOOKUP($A966,'[1]all active contracts with propo'!$A$1:$F$523,COLUMN()-4,0)</f>
        <v>Bharti Airtel Ltd</v>
      </c>
      <c r="I966" s="5" t="str">
        <f>VLOOKUP($A966,'[1]all active contracts with propo'!$A$1:$F$523,COLUMN()-4,0)</f>
        <v>Rumpa Das</v>
      </c>
      <c r="J966" s="5" t="str">
        <f>VLOOKUP($A966,'[1]all active contracts with propo'!$A$1:$F$523,COLUMN()-4,0)</f>
        <v>RMZ EcoWorld</v>
      </c>
      <c r="K966" s="5" t="e">
        <f>VLOOKUP($A966,'[1]all active contracts with propo'!$A$1:$F$523,COLUMN()-4,0)</f>
        <v>#REF!</v>
      </c>
      <c r="L966" t="e">
        <f t="shared" si="50"/>
        <v>#REF!</v>
      </c>
    </row>
    <row r="967" spans="1:12" x14ac:dyDescent="0.25">
      <c r="A967" s="3" t="s">
        <v>1170</v>
      </c>
      <c r="B967" s="3" t="s">
        <v>1264</v>
      </c>
      <c r="C967" s="3" t="str">
        <f t="shared" si="49"/>
        <v>02</v>
      </c>
      <c r="D967" s="3" t="s">
        <v>8</v>
      </c>
      <c r="E967" s="3">
        <v>52</v>
      </c>
      <c r="F967" s="3" t="s">
        <v>922</v>
      </c>
      <c r="G967" s="5" t="str">
        <f>VLOOKUP($A967,'[1]all active contracts with propo'!$A$1:$F$523,COLUMN()-4,0)</f>
        <v>Activated</v>
      </c>
      <c r="H967" s="5" t="str">
        <f>VLOOKUP($A967,'[1]all active contracts with propo'!$A$1:$F$523,COLUMN()-4,0)</f>
        <v>Bharti Airtel Ltd</v>
      </c>
      <c r="I967" s="5" t="str">
        <f>VLOOKUP($A967,'[1]all active contracts with propo'!$A$1:$F$523,COLUMN()-4,0)</f>
        <v>Rumpa Das</v>
      </c>
      <c r="J967" s="5" t="str">
        <f>VLOOKUP($A967,'[1]all active contracts with propo'!$A$1:$F$523,COLUMN()-4,0)</f>
        <v>RMZ EcoWorld</v>
      </c>
      <c r="K967" s="5" t="e">
        <f>VLOOKUP($A967,'[1]all active contracts with propo'!$A$1:$F$523,COLUMN()-4,0)</f>
        <v>#REF!</v>
      </c>
      <c r="L967" t="e">
        <f t="shared" si="50"/>
        <v>#REF!</v>
      </c>
    </row>
    <row r="968" spans="1:12" x14ac:dyDescent="0.25">
      <c r="A968" s="3" t="s">
        <v>1170</v>
      </c>
      <c r="B968" s="3" t="s">
        <v>1265</v>
      </c>
      <c r="C968" s="3" t="str">
        <f t="shared" si="49"/>
        <v>02</v>
      </c>
      <c r="D968" s="3" t="s">
        <v>8</v>
      </c>
      <c r="E968" s="3">
        <v>52</v>
      </c>
      <c r="F968" s="3" t="s">
        <v>922</v>
      </c>
      <c r="G968" s="5" t="str">
        <f>VLOOKUP($A968,'[1]all active contracts with propo'!$A$1:$F$523,COLUMN()-4,0)</f>
        <v>Activated</v>
      </c>
      <c r="H968" s="5" t="str">
        <f>VLOOKUP($A968,'[1]all active contracts with propo'!$A$1:$F$523,COLUMN()-4,0)</f>
        <v>Bharti Airtel Ltd</v>
      </c>
      <c r="I968" s="5" t="str">
        <f>VLOOKUP($A968,'[1]all active contracts with propo'!$A$1:$F$523,COLUMN()-4,0)</f>
        <v>Rumpa Das</v>
      </c>
      <c r="J968" s="5" t="str">
        <f>VLOOKUP($A968,'[1]all active contracts with propo'!$A$1:$F$523,COLUMN()-4,0)</f>
        <v>RMZ EcoWorld</v>
      </c>
      <c r="K968" s="5" t="e">
        <f>VLOOKUP($A968,'[1]all active contracts with propo'!$A$1:$F$523,COLUMN()-4,0)</f>
        <v>#REF!</v>
      </c>
      <c r="L968" t="e">
        <f t="shared" si="50"/>
        <v>#REF!</v>
      </c>
    </row>
    <row r="969" spans="1:12" x14ac:dyDescent="0.25">
      <c r="A969" s="3" t="s">
        <v>1170</v>
      </c>
      <c r="B969" s="3" t="s">
        <v>1266</v>
      </c>
      <c r="C969" s="3" t="str">
        <f t="shared" si="49"/>
        <v>02</v>
      </c>
      <c r="D969" s="3" t="s">
        <v>8</v>
      </c>
      <c r="E969" s="3">
        <v>52</v>
      </c>
      <c r="F969" s="3" t="s">
        <v>922</v>
      </c>
      <c r="G969" s="5" t="str">
        <f>VLOOKUP($A969,'[1]all active contracts with propo'!$A$1:$F$523,COLUMN()-4,0)</f>
        <v>Activated</v>
      </c>
      <c r="H969" s="5" t="str">
        <f>VLOOKUP($A969,'[1]all active contracts with propo'!$A$1:$F$523,COLUMN()-4,0)</f>
        <v>Bharti Airtel Ltd</v>
      </c>
      <c r="I969" s="5" t="str">
        <f>VLOOKUP($A969,'[1]all active contracts with propo'!$A$1:$F$523,COLUMN()-4,0)</f>
        <v>Rumpa Das</v>
      </c>
      <c r="J969" s="5" t="str">
        <f>VLOOKUP($A969,'[1]all active contracts with propo'!$A$1:$F$523,COLUMN()-4,0)</f>
        <v>RMZ EcoWorld</v>
      </c>
      <c r="K969" s="5" t="e">
        <f>VLOOKUP($A969,'[1]all active contracts with propo'!$A$1:$F$523,COLUMN()-4,0)</f>
        <v>#REF!</v>
      </c>
      <c r="L969" t="e">
        <f t="shared" si="50"/>
        <v>#REF!</v>
      </c>
    </row>
    <row r="970" spans="1:12" x14ac:dyDescent="0.25">
      <c r="A970" s="3" t="s">
        <v>1170</v>
      </c>
      <c r="B970" s="3" t="s">
        <v>1267</v>
      </c>
      <c r="C970" s="3" t="str">
        <f t="shared" si="49"/>
        <v>02</v>
      </c>
      <c r="D970" s="3" t="s">
        <v>8</v>
      </c>
      <c r="E970" s="3">
        <v>52</v>
      </c>
      <c r="F970" s="3" t="s">
        <v>922</v>
      </c>
      <c r="G970" s="5" t="str">
        <f>VLOOKUP($A970,'[1]all active contracts with propo'!$A$1:$F$523,COLUMN()-4,0)</f>
        <v>Activated</v>
      </c>
      <c r="H970" s="5" t="str">
        <f>VLOOKUP($A970,'[1]all active contracts with propo'!$A$1:$F$523,COLUMN()-4,0)</f>
        <v>Bharti Airtel Ltd</v>
      </c>
      <c r="I970" s="5" t="str">
        <f>VLOOKUP($A970,'[1]all active contracts with propo'!$A$1:$F$523,COLUMN()-4,0)</f>
        <v>Rumpa Das</v>
      </c>
      <c r="J970" s="5" t="str">
        <f>VLOOKUP($A970,'[1]all active contracts with propo'!$A$1:$F$523,COLUMN()-4,0)</f>
        <v>RMZ EcoWorld</v>
      </c>
      <c r="K970" s="5" t="e">
        <f>VLOOKUP($A970,'[1]all active contracts with propo'!$A$1:$F$523,COLUMN()-4,0)</f>
        <v>#REF!</v>
      </c>
      <c r="L970" t="e">
        <f t="shared" si="50"/>
        <v>#REF!</v>
      </c>
    </row>
    <row r="971" spans="1:12" x14ac:dyDescent="0.25">
      <c r="A971" s="3" t="s">
        <v>1170</v>
      </c>
      <c r="B971" s="3" t="s">
        <v>1268</v>
      </c>
      <c r="C971" s="3" t="str">
        <f t="shared" si="49"/>
        <v>02</v>
      </c>
      <c r="D971" s="3" t="s">
        <v>8</v>
      </c>
      <c r="E971" s="3">
        <v>52</v>
      </c>
      <c r="F971" s="3" t="s">
        <v>922</v>
      </c>
      <c r="G971" s="5" t="str">
        <f>VLOOKUP($A971,'[1]all active contracts with propo'!$A$1:$F$523,COLUMN()-4,0)</f>
        <v>Activated</v>
      </c>
      <c r="H971" s="5" t="str">
        <f>VLOOKUP($A971,'[1]all active contracts with propo'!$A$1:$F$523,COLUMN()-4,0)</f>
        <v>Bharti Airtel Ltd</v>
      </c>
      <c r="I971" s="5" t="str">
        <f>VLOOKUP($A971,'[1]all active contracts with propo'!$A$1:$F$523,COLUMN()-4,0)</f>
        <v>Rumpa Das</v>
      </c>
      <c r="J971" s="5" t="str">
        <f>VLOOKUP($A971,'[1]all active contracts with propo'!$A$1:$F$523,COLUMN()-4,0)</f>
        <v>RMZ EcoWorld</v>
      </c>
      <c r="K971" s="5" t="e">
        <f>VLOOKUP($A971,'[1]all active contracts with propo'!$A$1:$F$523,COLUMN()-4,0)</f>
        <v>#REF!</v>
      </c>
      <c r="L971" t="e">
        <f t="shared" si="50"/>
        <v>#REF!</v>
      </c>
    </row>
    <row r="972" spans="1:12" x14ac:dyDescent="0.25">
      <c r="A972" s="3" t="s">
        <v>1170</v>
      </c>
      <c r="B972" s="3" t="s">
        <v>1269</v>
      </c>
      <c r="C972" s="3" t="str">
        <f t="shared" si="49"/>
        <v>02</v>
      </c>
      <c r="D972" s="3" t="s">
        <v>8</v>
      </c>
      <c r="E972" s="3">
        <v>52</v>
      </c>
      <c r="F972" s="3" t="s">
        <v>922</v>
      </c>
      <c r="G972" s="5" t="str">
        <f>VLOOKUP($A972,'[1]all active contracts with propo'!$A$1:$F$523,COLUMN()-4,0)</f>
        <v>Activated</v>
      </c>
      <c r="H972" s="5" t="str">
        <f>VLOOKUP($A972,'[1]all active contracts with propo'!$A$1:$F$523,COLUMN()-4,0)</f>
        <v>Bharti Airtel Ltd</v>
      </c>
      <c r="I972" s="5" t="str">
        <f>VLOOKUP($A972,'[1]all active contracts with propo'!$A$1:$F$523,COLUMN()-4,0)</f>
        <v>Rumpa Das</v>
      </c>
      <c r="J972" s="5" t="str">
        <f>VLOOKUP($A972,'[1]all active contracts with propo'!$A$1:$F$523,COLUMN()-4,0)</f>
        <v>RMZ EcoWorld</v>
      </c>
      <c r="K972" s="5" t="e">
        <f>VLOOKUP($A972,'[1]all active contracts with propo'!$A$1:$F$523,COLUMN()-4,0)</f>
        <v>#REF!</v>
      </c>
      <c r="L972" t="e">
        <f t="shared" si="50"/>
        <v>#REF!</v>
      </c>
    </row>
    <row r="973" spans="1:12" x14ac:dyDescent="0.25">
      <c r="A973" s="3" t="s">
        <v>1170</v>
      </c>
      <c r="B973" s="3" t="s">
        <v>1272</v>
      </c>
      <c r="C973" s="3" t="str">
        <f t="shared" si="49"/>
        <v>02</v>
      </c>
      <c r="D973" s="3" t="s">
        <v>8</v>
      </c>
      <c r="E973" s="3">
        <v>52</v>
      </c>
      <c r="F973" s="3" t="s">
        <v>922</v>
      </c>
      <c r="G973" s="5" t="str">
        <f>VLOOKUP($A973,'[1]all active contracts with propo'!$A$1:$F$523,COLUMN()-4,0)</f>
        <v>Activated</v>
      </c>
      <c r="H973" s="5" t="str">
        <f>VLOOKUP($A973,'[1]all active contracts with propo'!$A$1:$F$523,COLUMN()-4,0)</f>
        <v>Bharti Airtel Ltd</v>
      </c>
      <c r="I973" s="5" t="str">
        <f>VLOOKUP($A973,'[1]all active contracts with propo'!$A$1:$F$523,COLUMN()-4,0)</f>
        <v>Rumpa Das</v>
      </c>
      <c r="J973" s="5" t="str">
        <f>VLOOKUP($A973,'[1]all active contracts with propo'!$A$1:$F$523,COLUMN()-4,0)</f>
        <v>RMZ EcoWorld</v>
      </c>
      <c r="K973" s="5" t="e">
        <f>VLOOKUP($A973,'[1]all active contracts with propo'!$A$1:$F$523,COLUMN()-4,0)</f>
        <v>#REF!</v>
      </c>
      <c r="L973" t="e">
        <f t="shared" si="50"/>
        <v>#REF!</v>
      </c>
    </row>
    <row r="974" spans="1:12" x14ac:dyDescent="0.25">
      <c r="A974" s="3" t="s">
        <v>1170</v>
      </c>
      <c r="B974" s="3" t="s">
        <v>1273</v>
      </c>
      <c r="C974" s="3" t="str">
        <f t="shared" si="49"/>
        <v>02</v>
      </c>
      <c r="D974" s="3" t="s">
        <v>8</v>
      </c>
      <c r="E974" s="3">
        <v>52</v>
      </c>
      <c r="F974" s="3" t="s">
        <v>922</v>
      </c>
      <c r="G974" s="5" t="str">
        <f>VLOOKUP($A974,'[1]all active contracts with propo'!$A$1:$F$523,COLUMN()-4,0)</f>
        <v>Activated</v>
      </c>
      <c r="H974" s="5" t="str">
        <f>VLOOKUP($A974,'[1]all active contracts with propo'!$A$1:$F$523,COLUMN()-4,0)</f>
        <v>Bharti Airtel Ltd</v>
      </c>
      <c r="I974" s="5" t="str">
        <f>VLOOKUP($A974,'[1]all active contracts with propo'!$A$1:$F$523,COLUMN()-4,0)</f>
        <v>Rumpa Das</v>
      </c>
      <c r="J974" s="5" t="str">
        <f>VLOOKUP($A974,'[1]all active contracts with propo'!$A$1:$F$523,COLUMN()-4,0)</f>
        <v>RMZ EcoWorld</v>
      </c>
      <c r="K974" s="5" t="e">
        <f>VLOOKUP($A974,'[1]all active contracts with propo'!$A$1:$F$523,COLUMN()-4,0)</f>
        <v>#REF!</v>
      </c>
      <c r="L974" t="e">
        <f t="shared" si="50"/>
        <v>#REF!</v>
      </c>
    </row>
    <row r="975" spans="1:12" x14ac:dyDescent="0.25">
      <c r="A975" s="3" t="s">
        <v>1170</v>
      </c>
      <c r="B975" s="3" t="s">
        <v>1274</v>
      </c>
      <c r="C975" s="3" t="str">
        <f t="shared" si="49"/>
        <v>02</v>
      </c>
      <c r="D975" s="3" t="s">
        <v>8</v>
      </c>
      <c r="E975" s="3">
        <v>52</v>
      </c>
      <c r="F975" s="3" t="s">
        <v>922</v>
      </c>
      <c r="G975" s="5" t="str">
        <f>VLOOKUP($A975,'[1]all active contracts with propo'!$A$1:$F$523,COLUMN()-4,0)</f>
        <v>Activated</v>
      </c>
      <c r="H975" s="5" t="str">
        <f>VLOOKUP($A975,'[1]all active contracts with propo'!$A$1:$F$523,COLUMN()-4,0)</f>
        <v>Bharti Airtel Ltd</v>
      </c>
      <c r="I975" s="5" t="str">
        <f>VLOOKUP($A975,'[1]all active contracts with propo'!$A$1:$F$523,COLUMN()-4,0)</f>
        <v>Rumpa Das</v>
      </c>
      <c r="J975" s="5" t="str">
        <f>VLOOKUP($A975,'[1]all active contracts with propo'!$A$1:$F$523,COLUMN()-4,0)</f>
        <v>RMZ EcoWorld</v>
      </c>
      <c r="K975" s="5" t="e">
        <f>VLOOKUP($A975,'[1]all active contracts with propo'!$A$1:$F$523,COLUMN()-4,0)</f>
        <v>#REF!</v>
      </c>
      <c r="L975" t="e">
        <f t="shared" si="50"/>
        <v>#REF!</v>
      </c>
    </row>
    <row r="976" spans="1:12" x14ac:dyDescent="0.25">
      <c r="A976" s="3" t="s">
        <v>1170</v>
      </c>
      <c r="B976" s="3" t="s">
        <v>1275</v>
      </c>
      <c r="C976" s="3" t="str">
        <f t="shared" si="49"/>
        <v>02</v>
      </c>
      <c r="D976" s="3" t="s">
        <v>8</v>
      </c>
      <c r="E976" s="3">
        <v>52</v>
      </c>
      <c r="F976" s="3" t="s">
        <v>922</v>
      </c>
      <c r="G976" s="5" t="str">
        <f>VLOOKUP($A976,'[1]all active contracts with propo'!$A$1:$F$523,COLUMN()-4,0)</f>
        <v>Activated</v>
      </c>
      <c r="H976" s="5" t="str">
        <f>VLOOKUP($A976,'[1]all active contracts with propo'!$A$1:$F$523,COLUMN()-4,0)</f>
        <v>Bharti Airtel Ltd</v>
      </c>
      <c r="I976" s="5" t="str">
        <f>VLOOKUP($A976,'[1]all active contracts with propo'!$A$1:$F$523,COLUMN()-4,0)</f>
        <v>Rumpa Das</v>
      </c>
      <c r="J976" s="5" t="str">
        <f>VLOOKUP($A976,'[1]all active contracts with propo'!$A$1:$F$523,COLUMN()-4,0)</f>
        <v>RMZ EcoWorld</v>
      </c>
      <c r="K976" s="5" t="e">
        <f>VLOOKUP($A976,'[1]all active contracts with propo'!$A$1:$F$523,COLUMN()-4,0)</f>
        <v>#REF!</v>
      </c>
      <c r="L976" t="e">
        <f t="shared" si="50"/>
        <v>#REF!</v>
      </c>
    </row>
    <row r="977" spans="1:12" x14ac:dyDescent="0.25">
      <c r="A977" s="3" t="s">
        <v>1170</v>
      </c>
      <c r="B977" s="3" t="s">
        <v>1276</v>
      </c>
      <c r="C977" s="3" t="str">
        <f t="shared" si="49"/>
        <v>02</v>
      </c>
      <c r="D977" s="3" t="s">
        <v>8</v>
      </c>
      <c r="E977" s="3">
        <v>52</v>
      </c>
      <c r="F977" s="3" t="s">
        <v>922</v>
      </c>
      <c r="G977" s="5" t="str">
        <f>VLOOKUP($A977,'[1]all active contracts with propo'!$A$1:$F$523,COLUMN()-4,0)</f>
        <v>Activated</v>
      </c>
      <c r="H977" s="5" t="str">
        <f>VLOOKUP($A977,'[1]all active contracts with propo'!$A$1:$F$523,COLUMN()-4,0)</f>
        <v>Bharti Airtel Ltd</v>
      </c>
      <c r="I977" s="5" t="str">
        <f>VLOOKUP($A977,'[1]all active contracts with propo'!$A$1:$F$523,COLUMN()-4,0)</f>
        <v>Rumpa Das</v>
      </c>
      <c r="J977" s="5" t="str">
        <f>VLOOKUP($A977,'[1]all active contracts with propo'!$A$1:$F$523,COLUMN()-4,0)</f>
        <v>RMZ EcoWorld</v>
      </c>
      <c r="K977" s="5" t="e">
        <f>VLOOKUP($A977,'[1]all active contracts with propo'!$A$1:$F$523,COLUMN()-4,0)</f>
        <v>#REF!</v>
      </c>
      <c r="L977" t="e">
        <f t="shared" si="50"/>
        <v>#REF!</v>
      </c>
    </row>
    <row r="978" spans="1:12" x14ac:dyDescent="0.25">
      <c r="A978" s="3" t="s">
        <v>1170</v>
      </c>
      <c r="B978" s="3" t="s">
        <v>1277</v>
      </c>
      <c r="C978" s="3" t="str">
        <f t="shared" si="49"/>
        <v>02</v>
      </c>
      <c r="D978" s="3" t="s">
        <v>8</v>
      </c>
      <c r="E978" s="3">
        <v>52</v>
      </c>
      <c r="F978" s="3" t="s">
        <v>922</v>
      </c>
      <c r="G978" s="5" t="str">
        <f>VLOOKUP($A978,'[1]all active contracts with propo'!$A$1:$F$523,COLUMN()-4,0)</f>
        <v>Activated</v>
      </c>
      <c r="H978" s="5" t="str">
        <f>VLOOKUP($A978,'[1]all active contracts with propo'!$A$1:$F$523,COLUMN()-4,0)</f>
        <v>Bharti Airtel Ltd</v>
      </c>
      <c r="I978" s="5" t="str">
        <f>VLOOKUP($A978,'[1]all active contracts with propo'!$A$1:$F$523,COLUMN()-4,0)</f>
        <v>Rumpa Das</v>
      </c>
      <c r="J978" s="5" t="str">
        <f>VLOOKUP($A978,'[1]all active contracts with propo'!$A$1:$F$523,COLUMN()-4,0)</f>
        <v>RMZ EcoWorld</v>
      </c>
      <c r="K978" s="5" t="e">
        <f>VLOOKUP($A978,'[1]all active contracts with propo'!$A$1:$F$523,COLUMN()-4,0)</f>
        <v>#REF!</v>
      </c>
      <c r="L978" t="e">
        <f t="shared" si="50"/>
        <v>#REF!</v>
      </c>
    </row>
    <row r="979" spans="1:12" x14ac:dyDescent="0.25">
      <c r="A979" s="3" t="s">
        <v>1170</v>
      </c>
      <c r="B979" s="3" t="s">
        <v>1278</v>
      </c>
      <c r="C979" s="3" t="str">
        <f t="shared" si="49"/>
        <v>02</v>
      </c>
      <c r="D979" s="3" t="s">
        <v>8</v>
      </c>
      <c r="E979" s="3">
        <v>52</v>
      </c>
      <c r="F979" s="3" t="s">
        <v>922</v>
      </c>
      <c r="G979" s="5" t="str">
        <f>VLOOKUP($A979,'[1]all active contracts with propo'!$A$1:$F$523,COLUMN()-4,0)</f>
        <v>Activated</v>
      </c>
      <c r="H979" s="5" t="str">
        <f>VLOOKUP($A979,'[1]all active contracts with propo'!$A$1:$F$523,COLUMN()-4,0)</f>
        <v>Bharti Airtel Ltd</v>
      </c>
      <c r="I979" s="5" t="str">
        <f>VLOOKUP($A979,'[1]all active contracts with propo'!$A$1:$F$523,COLUMN()-4,0)</f>
        <v>Rumpa Das</v>
      </c>
      <c r="J979" s="5" t="str">
        <f>VLOOKUP($A979,'[1]all active contracts with propo'!$A$1:$F$523,COLUMN()-4,0)</f>
        <v>RMZ EcoWorld</v>
      </c>
      <c r="K979" s="5" t="e">
        <f>VLOOKUP($A979,'[1]all active contracts with propo'!$A$1:$F$523,COLUMN()-4,0)</f>
        <v>#REF!</v>
      </c>
      <c r="L979" t="e">
        <f t="shared" si="50"/>
        <v>#REF!</v>
      </c>
    </row>
    <row r="980" spans="1:12" x14ac:dyDescent="0.25">
      <c r="A980" s="3" t="s">
        <v>1170</v>
      </c>
      <c r="B980" s="3" t="s">
        <v>1283</v>
      </c>
      <c r="C980" s="3" t="str">
        <f t="shared" si="49"/>
        <v>02</v>
      </c>
      <c r="D980" s="3" t="s">
        <v>8</v>
      </c>
      <c r="E980" s="3">
        <v>52</v>
      </c>
      <c r="F980" s="3" t="s">
        <v>922</v>
      </c>
      <c r="G980" s="5" t="str">
        <f>VLOOKUP($A980,'[1]all active contracts with propo'!$A$1:$F$523,COLUMN()-4,0)</f>
        <v>Activated</v>
      </c>
      <c r="H980" s="5" t="str">
        <f>VLOOKUP($A980,'[1]all active contracts with propo'!$A$1:$F$523,COLUMN()-4,0)</f>
        <v>Bharti Airtel Ltd</v>
      </c>
      <c r="I980" s="5" t="str">
        <f>VLOOKUP($A980,'[1]all active contracts with propo'!$A$1:$F$523,COLUMN()-4,0)</f>
        <v>Rumpa Das</v>
      </c>
      <c r="J980" s="5" t="str">
        <f>VLOOKUP($A980,'[1]all active contracts with propo'!$A$1:$F$523,COLUMN()-4,0)</f>
        <v>RMZ EcoWorld</v>
      </c>
      <c r="K980" s="5" t="e">
        <f>VLOOKUP($A980,'[1]all active contracts with propo'!$A$1:$F$523,COLUMN()-4,0)</f>
        <v>#REF!</v>
      </c>
      <c r="L980" t="e">
        <f t="shared" si="50"/>
        <v>#REF!</v>
      </c>
    </row>
    <row r="981" spans="1:12" x14ac:dyDescent="0.25">
      <c r="A981" s="3" t="s">
        <v>1170</v>
      </c>
      <c r="B981" s="3" t="s">
        <v>1270</v>
      </c>
      <c r="C981" s="3" t="str">
        <f t="shared" si="49"/>
        <v>02</v>
      </c>
      <c r="D981" s="3" t="s">
        <v>8</v>
      </c>
      <c r="E981" s="3">
        <v>52</v>
      </c>
      <c r="F981" s="3" t="s">
        <v>922</v>
      </c>
      <c r="G981" s="5" t="str">
        <f>VLOOKUP($A981,'[1]all active contracts with propo'!$A$1:$F$523,COLUMN()-4,0)</f>
        <v>Activated</v>
      </c>
      <c r="H981" s="5" t="str">
        <f>VLOOKUP($A981,'[1]all active contracts with propo'!$A$1:$F$523,COLUMN()-4,0)</f>
        <v>Bharti Airtel Ltd</v>
      </c>
      <c r="I981" s="5" t="str">
        <f>VLOOKUP($A981,'[1]all active contracts with propo'!$A$1:$F$523,COLUMN()-4,0)</f>
        <v>Rumpa Das</v>
      </c>
      <c r="J981" s="5" t="str">
        <f>VLOOKUP($A981,'[1]all active contracts with propo'!$A$1:$F$523,COLUMN()-4,0)</f>
        <v>RMZ EcoWorld</v>
      </c>
      <c r="K981" s="5" t="e">
        <f>VLOOKUP($A981,'[1]all active contracts with propo'!$A$1:$F$523,COLUMN()-4,0)</f>
        <v>#REF!</v>
      </c>
      <c r="L981" t="e">
        <f t="shared" si="50"/>
        <v>#REF!</v>
      </c>
    </row>
    <row r="982" spans="1:12" x14ac:dyDescent="0.25">
      <c r="A982" s="3" t="s">
        <v>1170</v>
      </c>
      <c r="B982" s="3" t="s">
        <v>1271</v>
      </c>
      <c r="C982" s="3" t="str">
        <f t="shared" si="49"/>
        <v>02</v>
      </c>
      <c r="D982" s="3" t="s">
        <v>8</v>
      </c>
      <c r="E982" s="3">
        <v>52</v>
      </c>
      <c r="F982" s="3" t="s">
        <v>922</v>
      </c>
      <c r="G982" s="5" t="str">
        <f>VLOOKUP($A982,'[1]all active contracts with propo'!$A$1:$F$523,COLUMN()-4,0)</f>
        <v>Activated</v>
      </c>
      <c r="H982" s="5" t="str">
        <f>VLOOKUP($A982,'[1]all active contracts with propo'!$A$1:$F$523,COLUMN()-4,0)</f>
        <v>Bharti Airtel Ltd</v>
      </c>
      <c r="I982" s="5" t="str">
        <f>VLOOKUP($A982,'[1]all active contracts with propo'!$A$1:$F$523,COLUMN()-4,0)</f>
        <v>Rumpa Das</v>
      </c>
      <c r="J982" s="5" t="str">
        <f>VLOOKUP($A982,'[1]all active contracts with propo'!$A$1:$F$523,COLUMN()-4,0)</f>
        <v>RMZ EcoWorld</v>
      </c>
      <c r="K982" s="5" t="e">
        <f>VLOOKUP($A982,'[1]all active contracts with propo'!$A$1:$F$523,COLUMN()-4,0)</f>
        <v>#REF!</v>
      </c>
      <c r="L982" t="e">
        <f t="shared" si="50"/>
        <v>#REF!</v>
      </c>
    </row>
    <row r="983" spans="1:12" x14ac:dyDescent="0.25">
      <c r="A983" s="3" t="s">
        <v>1400</v>
      </c>
      <c r="B983" s="3" t="s">
        <v>1110</v>
      </c>
      <c r="C983" s="3" t="str">
        <f t="shared" si="49"/>
        <v>01</v>
      </c>
      <c r="D983" s="3" t="s">
        <v>59</v>
      </c>
      <c r="E983" s="3">
        <v>2</v>
      </c>
      <c r="F983" s="3" t="s">
        <v>922</v>
      </c>
      <c r="G983" s="5" t="str">
        <f>VLOOKUP($A983,'[1]all active contracts with propo'!$A$1:$F$523,COLUMN()-4,0)</f>
        <v>Activated</v>
      </c>
      <c r="H983" s="5" t="str">
        <f>VLOOKUP($A983,'[1]all active contracts with propo'!$A$1:$F$523,COLUMN()-4,0)</f>
        <v>Shopinbox Inc.</v>
      </c>
      <c r="I983" s="5" t="str">
        <f>VLOOKUP($A983,'[1]all active contracts with propo'!$A$1:$F$523,COLUMN()-4,0)</f>
        <v>Rumpa Das</v>
      </c>
      <c r="J983" s="5" t="str">
        <f>VLOOKUP($A983,'[1]all active contracts with propo'!$A$1:$F$523,COLUMN()-4,0)</f>
        <v>RMZ EcoWorld</v>
      </c>
      <c r="K983" s="5" t="e">
        <f>VLOOKUP($A983,'[1]all active contracts with propo'!$A$1:$F$523,COLUMN()-4,0)</f>
        <v>#REF!</v>
      </c>
      <c r="L983" t="e">
        <f t="shared" si="50"/>
        <v>#REF!</v>
      </c>
    </row>
    <row r="984" spans="1:12" x14ac:dyDescent="0.25">
      <c r="A984" s="3" t="s">
        <v>1400</v>
      </c>
      <c r="B984" s="3" t="s">
        <v>1111</v>
      </c>
      <c r="C984" s="3" t="str">
        <f t="shared" si="49"/>
        <v>01</v>
      </c>
      <c r="D984" s="3" t="s">
        <v>59</v>
      </c>
      <c r="E984" s="3">
        <v>2</v>
      </c>
      <c r="F984" s="3" t="s">
        <v>922</v>
      </c>
      <c r="G984" s="5" t="str">
        <f>VLOOKUP($A984,'[1]all active contracts with propo'!$A$1:$F$523,COLUMN()-4,0)</f>
        <v>Activated</v>
      </c>
      <c r="H984" s="5" t="str">
        <f>VLOOKUP($A984,'[1]all active contracts with propo'!$A$1:$F$523,COLUMN()-4,0)</f>
        <v>Shopinbox Inc.</v>
      </c>
      <c r="I984" s="5" t="str">
        <f>VLOOKUP($A984,'[1]all active contracts with propo'!$A$1:$F$523,COLUMN()-4,0)</f>
        <v>Rumpa Das</v>
      </c>
      <c r="J984" s="5" t="str">
        <f>VLOOKUP($A984,'[1]all active contracts with propo'!$A$1:$F$523,COLUMN()-4,0)</f>
        <v>RMZ EcoWorld</v>
      </c>
      <c r="K984" s="5" t="e">
        <f>VLOOKUP($A984,'[1]all active contracts with propo'!$A$1:$F$523,COLUMN()-4,0)</f>
        <v>#REF!</v>
      </c>
      <c r="L984" t="e">
        <f t="shared" si="50"/>
        <v>#REF!</v>
      </c>
    </row>
    <row r="985" spans="1:12" x14ac:dyDescent="0.25">
      <c r="A985" s="3" t="s">
        <v>1375</v>
      </c>
      <c r="B985" s="3" t="s">
        <v>971</v>
      </c>
      <c r="C985" s="3" t="str">
        <f t="shared" si="49"/>
        <v>01</v>
      </c>
      <c r="D985" s="3" t="s">
        <v>6</v>
      </c>
      <c r="E985" s="3">
        <v>6</v>
      </c>
      <c r="F985" s="3" t="s">
        <v>922</v>
      </c>
      <c r="G985" s="5" t="str">
        <f>VLOOKUP($A985,'[1]all active contracts with propo'!$A$1:$F$523,COLUMN()-4,0)</f>
        <v>Activated</v>
      </c>
      <c r="H985" s="5" t="str">
        <f>VLOOKUP($A985,'[1]all active contracts with propo'!$A$1:$F$523,COLUMN()-4,0)</f>
        <v>Keystride</v>
      </c>
      <c r="I985" s="5" t="str">
        <f>VLOOKUP($A985,'[1]all active contracts with propo'!$A$1:$F$523,COLUMN()-4,0)</f>
        <v>Rumpa Das</v>
      </c>
      <c r="J985" s="5" t="str">
        <f>VLOOKUP($A985,'[1]all active contracts with propo'!$A$1:$F$523,COLUMN()-4,0)</f>
        <v>RMZ EcoWorld</v>
      </c>
      <c r="K985" s="5" t="e">
        <f>VLOOKUP($A985,'[1]all active contracts with propo'!$A$1:$F$523,COLUMN()-4,0)</f>
        <v>#REF!</v>
      </c>
      <c r="L985" t="e">
        <f t="shared" si="50"/>
        <v>#REF!</v>
      </c>
    </row>
    <row r="986" spans="1:12" x14ac:dyDescent="0.25">
      <c r="A986" s="3" t="s">
        <v>1343</v>
      </c>
      <c r="B986" s="3" t="s">
        <v>1042</v>
      </c>
      <c r="C986" s="3" t="str">
        <f t="shared" si="49"/>
        <v>01</v>
      </c>
      <c r="D986" s="3" t="s">
        <v>59</v>
      </c>
      <c r="E986" s="3">
        <v>1</v>
      </c>
      <c r="F986" s="3" t="s">
        <v>922</v>
      </c>
      <c r="G986" s="5" t="str">
        <f>VLOOKUP($A986,'[1]all active contracts with propo'!$A$1:$F$523,COLUMN()-4,0)</f>
        <v>Activated</v>
      </c>
      <c r="H986" s="5" t="str">
        <f>VLOOKUP($A986,'[1]all active contracts with propo'!$A$1:$F$523,COLUMN()-4,0)</f>
        <v>Sigfox</v>
      </c>
      <c r="I986" s="5" t="str">
        <f>VLOOKUP($A986,'[1]all active contracts with propo'!$A$1:$F$523,COLUMN()-4,0)</f>
        <v>Rumpa Das</v>
      </c>
      <c r="J986" s="5" t="str">
        <f>VLOOKUP($A986,'[1]all active contracts with propo'!$A$1:$F$523,COLUMN()-4,0)</f>
        <v>RMZ EcoWorld</v>
      </c>
      <c r="K986" s="5" t="e">
        <f>VLOOKUP($A986,'[1]all active contracts with propo'!$A$1:$F$523,COLUMN()-4,0)</f>
        <v>#REF!</v>
      </c>
      <c r="L986" t="e">
        <f t="shared" si="50"/>
        <v>#REF!</v>
      </c>
    </row>
    <row r="987" spans="1:12" x14ac:dyDescent="0.25">
      <c r="A987" s="3" t="s">
        <v>386</v>
      </c>
      <c r="B987" s="3" t="s">
        <v>1008</v>
      </c>
      <c r="C987" s="3" t="str">
        <f t="shared" si="49"/>
        <v>05</v>
      </c>
      <c r="D987" s="3" t="s">
        <v>59</v>
      </c>
      <c r="E987" s="3">
        <v>8</v>
      </c>
      <c r="F987" s="3" t="s">
        <v>922</v>
      </c>
      <c r="G987" s="5" t="str">
        <f>VLOOKUP($A987,'[1]all active contracts with propo'!$A$1:$F$523,COLUMN()-4,0)</f>
        <v>Month on Month</v>
      </c>
      <c r="H987" s="5" t="str">
        <f>VLOOKUP($A987,'[1]all active contracts with propo'!$A$1:$F$523,COLUMN()-4,0)</f>
        <v>Sigma Sustainability Institute Private Limited</v>
      </c>
      <c r="I987" s="5" t="str">
        <f>VLOOKUP($A987,'[1]all active contracts with propo'!$A$1:$F$523,COLUMN()-4,0)</f>
        <v>Auguste Pocuinaite</v>
      </c>
      <c r="J987" s="5" t="str">
        <f>VLOOKUP($A987,'[1]all active contracts with propo'!$A$1:$F$523,COLUMN()-4,0)</f>
        <v>RMZ EcoWorld</v>
      </c>
      <c r="K987" s="5" t="e">
        <f>VLOOKUP($A987,'[1]all active contracts with propo'!$A$1:$F$523,COLUMN()-4,0)</f>
        <v>#REF!</v>
      </c>
      <c r="L987" t="e">
        <f t="shared" si="50"/>
        <v>#REF!</v>
      </c>
    </row>
    <row r="988" spans="1:12" x14ac:dyDescent="0.25">
      <c r="A988" s="3" t="s">
        <v>386</v>
      </c>
      <c r="B988" s="3" t="s">
        <v>1009</v>
      </c>
      <c r="C988" s="3" t="str">
        <f t="shared" si="49"/>
        <v>05</v>
      </c>
      <c r="D988" s="3" t="s">
        <v>59</v>
      </c>
      <c r="E988" s="3">
        <v>8</v>
      </c>
      <c r="F988" s="3" t="s">
        <v>922</v>
      </c>
      <c r="G988" s="5" t="str">
        <f>VLOOKUP($A988,'[1]all active contracts with propo'!$A$1:$F$523,COLUMN()-4,0)</f>
        <v>Month on Month</v>
      </c>
      <c r="H988" s="5" t="str">
        <f>VLOOKUP($A988,'[1]all active contracts with propo'!$A$1:$F$523,COLUMN()-4,0)</f>
        <v>Sigma Sustainability Institute Private Limited</v>
      </c>
      <c r="I988" s="5" t="str">
        <f>VLOOKUP($A988,'[1]all active contracts with propo'!$A$1:$F$523,COLUMN()-4,0)</f>
        <v>Auguste Pocuinaite</v>
      </c>
      <c r="J988" s="5" t="str">
        <f>VLOOKUP($A988,'[1]all active contracts with propo'!$A$1:$F$523,COLUMN()-4,0)</f>
        <v>RMZ EcoWorld</v>
      </c>
      <c r="K988" s="5" t="e">
        <f>VLOOKUP($A988,'[1]all active contracts with propo'!$A$1:$F$523,COLUMN()-4,0)</f>
        <v>#REF!</v>
      </c>
      <c r="L988" t="e">
        <f t="shared" si="50"/>
        <v>#REF!</v>
      </c>
    </row>
    <row r="989" spans="1:12" x14ac:dyDescent="0.25">
      <c r="A989" s="3" t="s">
        <v>1398</v>
      </c>
      <c r="B989" s="3" t="s">
        <v>1136</v>
      </c>
      <c r="C989" s="3" t="str">
        <f t="shared" si="49"/>
        <v>00</v>
      </c>
      <c r="D989" s="3" t="s">
        <v>59</v>
      </c>
      <c r="E989" s="3">
        <v>10</v>
      </c>
      <c r="F989" s="3" t="s">
        <v>922</v>
      </c>
      <c r="G989" s="5" t="str">
        <f>VLOOKUP($A989,'[1]all active contracts with propo'!$A$1:$F$523,COLUMN()-4,0)</f>
        <v>Activated</v>
      </c>
      <c r="H989" s="5" t="str">
        <f>VLOOKUP($A989,'[1]all active contracts with propo'!$A$1:$F$523,COLUMN()-4,0)</f>
        <v>Stockal</v>
      </c>
      <c r="I989" s="5" t="str">
        <f>VLOOKUP($A989,'[1]all active contracts with propo'!$A$1:$F$523,COLUMN()-4,0)</f>
        <v>Raghu Ram</v>
      </c>
      <c r="J989" s="5" t="str">
        <f>VLOOKUP($A989,'[1]all active contracts with propo'!$A$1:$F$523,COLUMN()-4,0)</f>
        <v>RMZ EcoWorld</v>
      </c>
      <c r="K989" s="5" t="e">
        <f>VLOOKUP($A989,'[1]all active contracts with propo'!$A$1:$F$523,COLUMN()-4,0)</f>
        <v>#REF!</v>
      </c>
      <c r="L989" t="e">
        <f t="shared" si="50"/>
        <v>#REF!</v>
      </c>
    </row>
    <row r="990" spans="1:12" x14ac:dyDescent="0.25">
      <c r="A990" s="3" t="s">
        <v>1398</v>
      </c>
      <c r="B990" s="3" t="s">
        <v>1137</v>
      </c>
      <c r="C990" s="3" t="str">
        <f t="shared" si="49"/>
        <v>00</v>
      </c>
      <c r="D990" s="3" t="s">
        <v>59</v>
      </c>
      <c r="E990" s="3">
        <v>10</v>
      </c>
      <c r="F990" s="3" t="s">
        <v>922</v>
      </c>
      <c r="G990" s="5" t="str">
        <f>VLOOKUP($A990,'[1]all active contracts with propo'!$A$1:$F$523,COLUMN()-4,0)</f>
        <v>Activated</v>
      </c>
      <c r="H990" s="5" t="str">
        <f>VLOOKUP($A990,'[1]all active contracts with propo'!$A$1:$F$523,COLUMN()-4,0)</f>
        <v>Stockal</v>
      </c>
      <c r="I990" s="5" t="str">
        <f>VLOOKUP($A990,'[1]all active contracts with propo'!$A$1:$F$523,COLUMN()-4,0)</f>
        <v>Raghu Ram</v>
      </c>
      <c r="J990" s="5" t="str">
        <f>VLOOKUP($A990,'[1]all active contracts with propo'!$A$1:$F$523,COLUMN()-4,0)</f>
        <v>RMZ EcoWorld</v>
      </c>
      <c r="K990" s="5" t="e">
        <f>VLOOKUP($A990,'[1]all active contracts with propo'!$A$1:$F$523,COLUMN()-4,0)</f>
        <v>#REF!</v>
      </c>
      <c r="L990" t="e">
        <f t="shared" si="50"/>
        <v>#REF!</v>
      </c>
    </row>
    <row r="991" spans="1:12" x14ac:dyDescent="0.25">
      <c r="A991" s="3" t="s">
        <v>1348</v>
      </c>
      <c r="B991" s="3" t="s">
        <v>997</v>
      </c>
      <c r="C991" s="3" t="str">
        <f t="shared" si="49"/>
        <v>01</v>
      </c>
      <c r="D991" s="3" t="s">
        <v>6</v>
      </c>
      <c r="E991" s="3">
        <v>53</v>
      </c>
      <c r="F991" s="3" t="s">
        <v>922</v>
      </c>
      <c r="G991" s="5" t="str">
        <f>VLOOKUP($A991,'[1]all active contracts with propo'!$A$1:$F$523,COLUMN()-4,0)</f>
        <v>Activated</v>
      </c>
      <c r="H991" s="5" t="str">
        <f>VLOOKUP($A991,'[1]all active contracts with propo'!$A$1:$F$523,COLUMN()-4,0)</f>
        <v>The Boston Consulting Group (India) Private Ltd</v>
      </c>
      <c r="I991" s="5" t="str">
        <f>VLOOKUP($A991,'[1]all active contracts with propo'!$A$1:$F$523,COLUMN()-4,0)</f>
        <v>Imaad Ahmed</v>
      </c>
      <c r="J991" s="5" t="str">
        <f>VLOOKUP($A991,'[1]all active contracts with propo'!$A$1:$F$523,COLUMN()-4,0)</f>
        <v>RMZ EcoWorld</v>
      </c>
      <c r="K991" s="5" t="e">
        <f>VLOOKUP($A991,'[1]all active contracts with propo'!$A$1:$F$523,COLUMN()-4,0)</f>
        <v>#REF!</v>
      </c>
      <c r="L991" t="e">
        <f t="shared" si="50"/>
        <v>#REF!</v>
      </c>
    </row>
    <row r="992" spans="1:12" x14ac:dyDescent="0.25">
      <c r="A992" s="3" t="s">
        <v>1348</v>
      </c>
      <c r="B992" s="3" t="s">
        <v>999</v>
      </c>
      <c r="C992" s="3" t="str">
        <f t="shared" ref="C992:C1055" si="51">IF(OR(B992="Telephony",B992="Community Lounge",B992="Car Parking",B992="Bike Parking"),"",LEFT(RIGHT(B992,6),2))</f>
        <v>01</v>
      </c>
      <c r="D992" s="3" t="s">
        <v>6</v>
      </c>
      <c r="E992" s="3">
        <v>53</v>
      </c>
      <c r="F992" s="3" t="s">
        <v>922</v>
      </c>
      <c r="G992" s="5" t="str">
        <f>VLOOKUP($A992,'[1]all active contracts with propo'!$A$1:$F$523,COLUMN()-4,0)</f>
        <v>Activated</v>
      </c>
      <c r="H992" s="5" t="str">
        <f>VLOOKUP($A992,'[1]all active contracts with propo'!$A$1:$F$523,COLUMN()-4,0)</f>
        <v>The Boston Consulting Group (India) Private Ltd</v>
      </c>
      <c r="I992" s="5" t="str">
        <f>VLOOKUP($A992,'[1]all active contracts with propo'!$A$1:$F$523,COLUMN()-4,0)</f>
        <v>Imaad Ahmed</v>
      </c>
      <c r="J992" s="5" t="str">
        <f>VLOOKUP($A992,'[1]all active contracts with propo'!$A$1:$F$523,COLUMN()-4,0)</f>
        <v>RMZ EcoWorld</v>
      </c>
      <c r="K992" s="5" t="e">
        <f>VLOOKUP($A992,'[1]all active contracts with propo'!$A$1:$F$523,COLUMN()-4,0)</f>
        <v>#REF!</v>
      </c>
      <c r="L992" t="e">
        <f t="shared" ref="L992:L1055" si="52">IF(K992=F992,"",1)</f>
        <v>#REF!</v>
      </c>
    </row>
    <row r="993" spans="1:12" x14ac:dyDescent="0.25">
      <c r="A993" s="3" t="s">
        <v>1348</v>
      </c>
      <c r="B993" s="3" t="s">
        <v>1000</v>
      </c>
      <c r="C993" s="3" t="str">
        <f t="shared" si="51"/>
        <v>01</v>
      </c>
      <c r="D993" s="3" t="s">
        <v>6</v>
      </c>
      <c r="E993" s="3">
        <v>53</v>
      </c>
      <c r="F993" s="3" t="s">
        <v>922</v>
      </c>
      <c r="G993" s="5" t="str">
        <f>VLOOKUP($A993,'[1]all active contracts with propo'!$A$1:$F$523,COLUMN()-4,0)</f>
        <v>Activated</v>
      </c>
      <c r="H993" s="5" t="str">
        <f>VLOOKUP($A993,'[1]all active contracts with propo'!$A$1:$F$523,COLUMN()-4,0)</f>
        <v>The Boston Consulting Group (India) Private Ltd</v>
      </c>
      <c r="I993" s="5" t="str">
        <f>VLOOKUP($A993,'[1]all active contracts with propo'!$A$1:$F$523,COLUMN()-4,0)</f>
        <v>Imaad Ahmed</v>
      </c>
      <c r="J993" s="5" t="str">
        <f>VLOOKUP($A993,'[1]all active contracts with propo'!$A$1:$F$523,COLUMN()-4,0)</f>
        <v>RMZ EcoWorld</v>
      </c>
      <c r="K993" s="5" t="e">
        <f>VLOOKUP($A993,'[1]all active contracts with propo'!$A$1:$F$523,COLUMN()-4,0)</f>
        <v>#REF!</v>
      </c>
      <c r="L993" t="e">
        <f t="shared" si="52"/>
        <v>#REF!</v>
      </c>
    </row>
    <row r="994" spans="1:12" x14ac:dyDescent="0.25">
      <c r="A994" s="3" t="s">
        <v>1238</v>
      </c>
      <c r="B994" s="3" t="s">
        <v>938</v>
      </c>
      <c r="C994" s="3" t="str">
        <f t="shared" si="51"/>
        <v>01</v>
      </c>
      <c r="D994" s="3" t="s">
        <v>6</v>
      </c>
      <c r="E994" s="3">
        <v>30</v>
      </c>
      <c r="F994" s="3" t="s">
        <v>922</v>
      </c>
      <c r="G994" s="5" t="str">
        <f>VLOOKUP($A994,'[1]all active contracts with propo'!$A$1:$F$523,COLUMN()-4,0)</f>
        <v>Activated</v>
      </c>
      <c r="H994" s="5" t="str">
        <f>VLOOKUP($A994,'[1]all active contracts with propo'!$A$1:$F$523,COLUMN()-4,0)</f>
        <v>Sixt R&amp;D Pvt Ltd</v>
      </c>
      <c r="I994" s="5" t="str">
        <f>VLOOKUP($A994,'[1]all active contracts with propo'!$A$1:$F$523,COLUMN()-4,0)</f>
        <v>Smriti Gautam</v>
      </c>
      <c r="J994" s="5" t="str">
        <f>VLOOKUP($A994,'[1]all active contracts with propo'!$A$1:$F$523,COLUMN()-4,0)</f>
        <v>RMZ EcoWorld</v>
      </c>
      <c r="K994" s="5" t="e">
        <f>VLOOKUP($A994,'[1]all active contracts with propo'!$A$1:$F$523,COLUMN()-4,0)</f>
        <v>#REF!</v>
      </c>
      <c r="L994" t="e">
        <f t="shared" si="52"/>
        <v>#REF!</v>
      </c>
    </row>
    <row r="995" spans="1:12" x14ac:dyDescent="0.25">
      <c r="A995" s="3" t="s">
        <v>1238</v>
      </c>
      <c r="B995" s="3" t="s">
        <v>930</v>
      </c>
      <c r="C995" s="3" t="str">
        <f t="shared" si="51"/>
        <v>01</v>
      </c>
      <c r="D995" s="3" t="s">
        <v>6</v>
      </c>
      <c r="E995" s="3">
        <v>30</v>
      </c>
      <c r="F995" s="3" t="s">
        <v>922</v>
      </c>
      <c r="G995" s="5" t="str">
        <f>VLOOKUP($A995,'[1]all active contracts with propo'!$A$1:$F$523,COLUMN()-4,0)</f>
        <v>Activated</v>
      </c>
      <c r="H995" s="5" t="str">
        <f>VLOOKUP($A995,'[1]all active contracts with propo'!$A$1:$F$523,COLUMN()-4,0)</f>
        <v>Sixt R&amp;D Pvt Ltd</v>
      </c>
      <c r="I995" s="5" t="str">
        <f>VLOOKUP($A995,'[1]all active contracts with propo'!$A$1:$F$523,COLUMN()-4,0)</f>
        <v>Smriti Gautam</v>
      </c>
      <c r="J995" s="5" t="str">
        <f>VLOOKUP($A995,'[1]all active contracts with propo'!$A$1:$F$523,COLUMN()-4,0)</f>
        <v>RMZ EcoWorld</v>
      </c>
      <c r="K995" s="5" t="e">
        <f>VLOOKUP($A995,'[1]all active contracts with propo'!$A$1:$F$523,COLUMN()-4,0)</f>
        <v>#REF!</v>
      </c>
      <c r="L995" t="e">
        <f t="shared" si="52"/>
        <v>#REF!</v>
      </c>
    </row>
    <row r="996" spans="1:12" x14ac:dyDescent="0.25">
      <c r="A996" s="3" t="s">
        <v>1238</v>
      </c>
      <c r="B996" s="3" t="s">
        <v>931</v>
      </c>
      <c r="C996" s="3" t="str">
        <f t="shared" si="51"/>
        <v>01</v>
      </c>
      <c r="D996" s="3" t="s">
        <v>6</v>
      </c>
      <c r="E996" s="3">
        <v>30</v>
      </c>
      <c r="F996" s="3" t="s">
        <v>922</v>
      </c>
      <c r="G996" s="5" t="str">
        <f>VLOOKUP($A996,'[1]all active contracts with propo'!$A$1:$F$523,COLUMN()-4,0)</f>
        <v>Activated</v>
      </c>
      <c r="H996" s="5" t="str">
        <f>VLOOKUP($A996,'[1]all active contracts with propo'!$A$1:$F$523,COLUMN()-4,0)</f>
        <v>Sixt R&amp;D Pvt Ltd</v>
      </c>
      <c r="I996" s="5" t="str">
        <f>VLOOKUP($A996,'[1]all active contracts with propo'!$A$1:$F$523,COLUMN()-4,0)</f>
        <v>Smriti Gautam</v>
      </c>
      <c r="J996" s="5" t="str">
        <f>VLOOKUP($A996,'[1]all active contracts with propo'!$A$1:$F$523,COLUMN()-4,0)</f>
        <v>RMZ EcoWorld</v>
      </c>
      <c r="K996" s="5" t="e">
        <f>VLOOKUP($A996,'[1]all active contracts with propo'!$A$1:$F$523,COLUMN()-4,0)</f>
        <v>#REF!</v>
      </c>
      <c r="L996" t="e">
        <f t="shared" si="52"/>
        <v>#REF!</v>
      </c>
    </row>
    <row r="997" spans="1:12" x14ac:dyDescent="0.25">
      <c r="A997" s="3" t="s">
        <v>1379</v>
      </c>
      <c r="B997" s="3" t="s">
        <v>1097</v>
      </c>
      <c r="C997" s="3" t="str">
        <f t="shared" si="51"/>
        <v>01</v>
      </c>
      <c r="D997" s="3" t="s">
        <v>8</v>
      </c>
      <c r="E997" s="3">
        <v>4</v>
      </c>
      <c r="F997" s="3" t="s">
        <v>922</v>
      </c>
      <c r="G997" s="5" t="str">
        <f>VLOOKUP($A997,'[1]all active contracts with propo'!$A$1:$F$523,COLUMN()-4,0)</f>
        <v>Month on Month</v>
      </c>
      <c r="H997" s="5" t="str">
        <f>VLOOKUP($A997,'[1]all active contracts with propo'!$A$1:$F$523,COLUMN()-4,0)</f>
        <v>Wissen</v>
      </c>
      <c r="I997" s="5" t="str">
        <f>VLOOKUP($A997,'[1]all active contracts with propo'!$A$1:$F$523,COLUMN()-4,0)</f>
        <v>Rumpa Das</v>
      </c>
      <c r="J997" s="5" t="str">
        <f>VLOOKUP($A997,'[1]all active contracts with propo'!$A$1:$F$523,COLUMN()-4,0)</f>
        <v>RMZ EcoWorld</v>
      </c>
      <c r="K997" s="5" t="e">
        <f>VLOOKUP($A997,'[1]all active contracts with propo'!$A$1:$F$523,COLUMN()-4,0)</f>
        <v>#REF!</v>
      </c>
      <c r="L997" t="e">
        <f t="shared" si="52"/>
        <v>#REF!</v>
      </c>
    </row>
    <row r="998" spans="1:12" x14ac:dyDescent="0.25">
      <c r="A998" s="3" t="s">
        <v>1379</v>
      </c>
      <c r="B998" s="3" t="s">
        <v>967</v>
      </c>
      <c r="C998" s="3" t="str">
        <f t="shared" si="51"/>
        <v>01</v>
      </c>
      <c r="D998" s="3" t="s">
        <v>8</v>
      </c>
      <c r="E998" s="3">
        <v>4</v>
      </c>
      <c r="F998" s="3" t="s">
        <v>922</v>
      </c>
      <c r="G998" s="5" t="str">
        <f>VLOOKUP($A998,'[1]all active contracts with propo'!$A$1:$F$523,COLUMN()-4,0)</f>
        <v>Month on Month</v>
      </c>
      <c r="H998" s="5" t="str">
        <f>VLOOKUP($A998,'[1]all active contracts with propo'!$A$1:$F$523,COLUMN()-4,0)</f>
        <v>Wissen</v>
      </c>
      <c r="I998" s="5" t="str">
        <f>VLOOKUP($A998,'[1]all active contracts with propo'!$A$1:$F$523,COLUMN()-4,0)</f>
        <v>Rumpa Das</v>
      </c>
      <c r="J998" s="5" t="str">
        <f>VLOOKUP($A998,'[1]all active contracts with propo'!$A$1:$F$523,COLUMN()-4,0)</f>
        <v>RMZ EcoWorld</v>
      </c>
      <c r="K998" s="5" t="e">
        <f>VLOOKUP($A998,'[1]all active contracts with propo'!$A$1:$F$523,COLUMN()-4,0)</f>
        <v>#REF!</v>
      </c>
      <c r="L998" t="e">
        <f t="shared" si="52"/>
        <v>#REF!</v>
      </c>
    </row>
    <row r="999" spans="1:12" x14ac:dyDescent="0.25">
      <c r="A999" s="3" t="s">
        <v>1379</v>
      </c>
      <c r="B999" s="3" t="s">
        <v>1098</v>
      </c>
      <c r="C999" s="3" t="str">
        <f t="shared" si="51"/>
        <v>01</v>
      </c>
      <c r="D999" s="3" t="s">
        <v>8</v>
      </c>
      <c r="E999" s="3">
        <v>4</v>
      </c>
      <c r="F999" s="3" t="s">
        <v>922</v>
      </c>
      <c r="G999" s="5" t="str">
        <f>VLOOKUP($A999,'[1]all active contracts with propo'!$A$1:$F$523,COLUMN()-4,0)</f>
        <v>Month on Month</v>
      </c>
      <c r="H999" s="5" t="str">
        <f>VLOOKUP($A999,'[1]all active contracts with propo'!$A$1:$F$523,COLUMN()-4,0)</f>
        <v>Wissen</v>
      </c>
      <c r="I999" s="5" t="str">
        <f>VLOOKUP($A999,'[1]all active contracts with propo'!$A$1:$F$523,COLUMN()-4,0)</f>
        <v>Rumpa Das</v>
      </c>
      <c r="J999" s="5" t="str">
        <f>VLOOKUP($A999,'[1]all active contracts with propo'!$A$1:$F$523,COLUMN()-4,0)</f>
        <v>RMZ EcoWorld</v>
      </c>
      <c r="K999" s="5" t="e">
        <f>VLOOKUP($A999,'[1]all active contracts with propo'!$A$1:$F$523,COLUMN()-4,0)</f>
        <v>#REF!</v>
      </c>
      <c r="L999" t="e">
        <f t="shared" si="52"/>
        <v>#REF!</v>
      </c>
    </row>
    <row r="1000" spans="1:12" x14ac:dyDescent="0.25">
      <c r="A1000" s="3" t="s">
        <v>1379</v>
      </c>
      <c r="B1000" s="3" t="s">
        <v>1099</v>
      </c>
      <c r="C1000" s="3" t="str">
        <f t="shared" si="51"/>
        <v>01</v>
      </c>
      <c r="D1000" s="3" t="s">
        <v>8</v>
      </c>
      <c r="E1000" s="3">
        <v>4</v>
      </c>
      <c r="F1000" s="3" t="s">
        <v>922</v>
      </c>
      <c r="G1000" s="5" t="str">
        <f>VLOOKUP($A1000,'[1]all active contracts with propo'!$A$1:$F$523,COLUMN()-4,0)</f>
        <v>Month on Month</v>
      </c>
      <c r="H1000" s="5" t="str">
        <f>VLOOKUP($A1000,'[1]all active contracts with propo'!$A$1:$F$523,COLUMN()-4,0)</f>
        <v>Wissen</v>
      </c>
      <c r="I1000" s="5" t="str">
        <f>VLOOKUP($A1000,'[1]all active contracts with propo'!$A$1:$F$523,COLUMN()-4,0)</f>
        <v>Rumpa Das</v>
      </c>
      <c r="J1000" s="5" t="str">
        <f>VLOOKUP($A1000,'[1]all active contracts with propo'!$A$1:$F$523,COLUMN()-4,0)</f>
        <v>RMZ EcoWorld</v>
      </c>
      <c r="K1000" s="5" t="e">
        <f>VLOOKUP($A1000,'[1]all active contracts with propo'!$A$1:$F$523,COLUMN()-4,0)</f>
        <v>#REF!</v>
      </c>
      <c r="L1000" t="e">
        <f t="shared" si="52"/>
        <v>#REF!</v>
      </c>
    </row>
    <row r="1001" spans="1:12" x14ac:dyDescent="0.25">
      <c r="A1001" s="3" t="s">
        <v>1380</v>
      </c>
      <c r="B1001" s="3" t="s">
        <v>1108</v>
      </c>
      <c r="C1001" s="3" t="str">
        <f t="shared" si="51"/>
        <v>01</v>
      </c>
      <c r="D1001" s="3" t="s">
        <v>8</v>
      </c>
      <c r="E1001" s="3">
        <v>4</v>
      </c>
      <c r="F1001" s="3" t="s">
        <v>922</v>
      </c>
      <c r="G1001" s="5" t="str">
        <f>VLOOKUP($A1001,'[1]all active contracts with propo'!$A$1:$F$523,COLUMN()-4,0)</f>
        <v>Activated</v>
      </c>
      <c r="H1001" s="5" t="str">
        <f>VLOOKUP($A1001,'[1]all active contracts with propo'!$A$1:$F$523,COLUMN()-4,0)</f>
        <v>Sandeep Kumar Nadanalige</v>
      </c>
      <c r="I1001" s="5" t="str">
        <f>VLOOKUP($A1001,'[1]all active contracts with propo'!$A$1:$F$523,COLUMN()-4,0)</f>
        <v>Antoinette Monisha</v>
      </c>
      <c r="J1001" s="5" t="str">
        <f>VLOOKUP($A1001,'[1]all active contracts with propo'!$A$1:$F$523,COLUMN()-4,0)</f>
        <v>RMZ EcoWorld</v>
      </c>
      <c r="K1001" s="5" t="e">
        <f>VLOOKUP($A1001,'[1]all active contracts with propo'!$A$1:$F$523,COLUMN()-4,0)</f>
        <v>#REF!</v>
      </c>
      <c r="L1001" t="e">
        <f t="shared" si="52"/>
        <v>#REF!</v>
      </c>
    </row>
    <row r="1002" spans="1:12" x14ac:dyDescent="0.25">
      <c r="A1002" s="3" t="s">
        <v>1381</v>
      </c>
      <c r="B1002" s="3" t="s">
        <v>1091</v>
      </c>
      <c r="C1002" s="3" t="str">
        <f t="shared" si="51"/>
        <v>01</v>
      </c>
      <c r="D1002" s="3" t="s">
        <v>8</v>
      </c>
      <c r="E1002" s="3">
        <v>1</v>
      </c>
      <c r="F1002" s="3" t="s">
        <v>922</v>
      </c>
      <c r="G1002" s="5" t="str">
        <f>VLOOKUP($A1002,'[1]all active contracts with propo'!$A$1:$F$523,COLUMN()-4,0)</f>
        <v>Activated</v>
      </c>
      <c r="H1002" s="5" t="str">
        <f>VLOOKUP($A1002,'[1]all active contracts with propo'!$A$1:$F$523,COLUMN()-4,0)</f>
        <v>RR DONNELLEY INDIA OUTSOURCED PRIVATE LIMITED</v>
      </c>
      <c r="I1002" s="5" t="str">
        <f>VLOOKUP($A1002,'[1]all active contracts with propo'!$A$1:$F$523,COLUMN()-4,0)</f>
        <v>Rumpa Das</v>
      </c>
      <c r="J1002" s="5" t="str">
        <f>VLOOKUP($A1002,'[1]all active contracts with propo'!$A$1:$F$523,COLUMN()-4,0)</f>
        <v>RMZ EcoWorld</v>
      </c>
      <c r="K1002" s="5" t="e">
        <f>VLOOKUP($A1002,'[1]all active contracts with propo'!$A$1:$F$523,COLUMN()-4,0)</f>
        <v>#REF!</v>
      </c>
      <c r="L1002" t="e">
        <f t="shared" si="52"/>
        <v>#REF!</v>
      </c>
    </row>
    <row r="1003" spans="1:12" x14ac:dyDescent="0.25">
      <c r="A1003" s="3" t="s">
        <v>1398</v>
      </c>
      <c r="B1003" s="3" t="s">
        <v>1138</v>
      </c>
      <c r="C1003" s="3" t="str">
        <f t="shared" si="51"/>
        <v>00</v>
      </c>
      <c r="D1003" s="3" t="s">
        <v>59</v>
      </c>
      <c r="E1003" s="3">
        <v>10</v>
      </c>
      <c r="F1003" s="3" t="s">
        <v>922</v>
      </c>
      <c r="G1003" s="5" t="str">
        <f>VLOOKUP($A1003,'[1]all active contracts with propo'!$A$1:$F$523,COLUMN()-4,0)</f>
        <v>Activated</v>
      </c>
      <c r="H1003" s="5" t="str">
        <f>VLOOKUP($A1003,'[1]all active contracts with propo'!$A$1:$F$523,COLUMN()-4,0)</f>
        <v>Stockal</v>
      </c>
      <c r="I1003" s="5" t="str">
        <f>VLOOKUP($A1003,'[1]all active contracts with propo'!$A$1:$F$523,COLUMN()-4,0)</f>
        <v>Raghu Ram</v>
      </c>
      <c r="J1003" s="5" t="str">
        <f>VLOOKUP($A1003,'[1]all active contracts with propo'!$A$1:$F$523,COLUMN()-4,0)</f>
        <v>RMZ EcoWorld</v>
      </c>
      <c r="K1003" s="5" t="e">
        <f>VLOOKUP($A1003,'[1]all active contracts with propo'!$A$1:$F$523,COLUMN()-4,0)</f>
        <v>#REF!</v>
      </c>
      <c r="L1003" t="e">
        <f t="shared" si="52"/>
        <v>#REF!</v>
      </c>
    </row>
    <row r="1004" spans="1:12" x14ac:dyDescent="0.25">
      <c r="A1004" s="3" t="s">
        <v>1383</v>
      </c>
      <c r="B1004" s="3" t="s">
        <v>1038</v>
      </c>
      <c r="C1004" s="3" t="str">
        <f t="shared" si="51"/>
        <v>01</v>
      </c>
      <c r="D1004" s="3" t="s">
        <v>6</v>
      </c>
      <c r="E1004" s="3">
        <v>12</v>
      </c>
      <c r="F1004" s="3" t="s">
        <v>922</v>
      </c>
      <c r="G1004" s="5" t="str">
        <f>VLOOKUP($A1004,'[1]all active contracts with propo'!$A$1:$F$523,COLUMN()-4,0)</f>
        <v>Activated</v>
      </c>
      <c r="H1004" s="5" t="str">
        <f>VLOOKUP($A1004,'[1]all active contracts with propo'!$A$1:$F$523,COLUMN()-4,0)</f>
        <v>Wissen</v>
      </c>
      <c r="I1004" s="5" t="str">
        <f>VLOOKUP($A1004,'[1]all active contracts with propo'!$A$1:$F$523,COLUMN()-4,0)</f>
        <v>Rumpa Das</v>
      </c>
      <c r="J1004" s="5" t="str">
        <f>VLOOKUP($A1004,'[1]all active contracts with propo'!$A$1:$F$523,COLUMN()-4,0)</f>
        <v>RMZ EcoWorld</v>
      </c>
      <c r="K1004" s="5" t="e">
        <f>VLOOKUP($A1004,'[1]all active contracts with propo'!$A$1:$F$523,COLUMN()-4,0)</f>
        <v>#REF!</v>
      </c>
      <c r="L1004" t="e">
        <f t="shared" si="52"/>
        <v>#REF!</v>
      </c>
    </row>
    <row r="1005" spans="1:12" x14ac:dyDescent="0.25">
      <c r="A1005" s="3" t="s">
        <v>1365</v>
      </c>
      <c r="B1005" s="3" t="s">
        <v>1004</v>
      </c>
      <c r="C1005" s="3" t="str">
        <f t="shared" si="51"/>
        <v>00</v>
      </c>
      <c r="D1005" s="3" t="s">
        <v>6</v>
      </c>
      <c r="E1005" s="3">
        <v>16</v>
      </c>
      <c r="F1005" s="3" t="s">
        <v>922</v>
      </c>
      <c r="G1005" s="5" t="str">
        <f>VLOOKUP($A1005,'[1]all active contracts with propo'!$A$1:$F$523,COLUMN()-4,0)</f>
        <v>Formal Notice Given</v>
      </c>
      <c r="H1005" s="5" t="str">
        <f>VLOOKUP($A1005,'[1]all active contracts with propo'!$A$1:$F$523,COLUMN()-4,0)</f>
        <v>Agile Cockpit Software services Pvt Ltd</v>
      </c>
      <c r="I1005" s="5" t="str">
        <f>VLOOKUP($A1005,'[1]all active contracts with propo'!$A$1:$F$523,COLUMN()-4,0)</f>
        <v>Smriti Gautam</v>
      </c>
      <c r="J1005" s="5" t="str">
        <f>VLOOKUP($A1005,'[1]all active contracts with propo'!$A$1:$F$523,COLUMN()-4,0)</f>
        <v>RMZ EcoWorld</v>
      </c>
      <c r="K1005" s="5" t="e">
        <f>VLOOKUP($A1005,'[1]all active contracts with propo'!$A$1:$F$523,COLUMN()-4,0)</f>
        <v>#REF!</v>
      </c>
      <c r="L1005" t="e">
        <f t="shared" si="52"/>
        <v>#REF!</v>
      </c>
    </row>
    <row r="1006" spans="1:12" x14ac:dyDescent="0.25">
      <c r="A1006" s="3" t="s">
        <v>1365</v>
      </c>
      <c r="B1006" s="3" t="s">
        <v>981</v>
      </c>
      <c r="C1006" s="3" t="str">
        <f t="shared" si="51"/>
        <v>00</v>
      </c>
      <c r="D1006" s="3" t="s">
        <v>6</v>
      </c>
      <c r="E1006" s="3">
        <v>16</v>
      </c>
      <c r="F1006" s="3" t="s">
        <v>922</v>
      </c>
      <c r="G1006" s="5" t="str">
        <f>VLOOKUP($A1006,'[1]all active contracts with propo'!$A$1:$F$523,COLUMN()-4,0)</f>
        <v>Formal Notice Given</v>
      </c>
      <c r="H1006" s="5" t="str">
        <f>VLOOKUP($A1006,'[1]all active contracts with propo'!$A$1:$F$523,COLUMN()-4,0)</f>
        <v>Agile Cockpit Software services Pvt Ltd</v>
      </c>
      <c r="I1006" s="5" t="str">
        <f>VLOOKUP($A1006,'[1]all active contracts with propo'!$A$1:$F$523,COLUMN()-4,0)</f>
        <v>Smriti Gautam</v>
      </c>
      <c r="J1006" s="5" t="str">
        <f>VLOOKUP($A1006,'[1]all active contracts with propo'!$A$1:$F$523,COLUMN()-4,0)</f>
        <v>RMZ EcoWorld</v>
      </c>
      <c r="K1006" s="5" t="e">
        <f>VLOOKUP($A1006,'[1]all active contracts with propo'!$A$1:$F$523,COLUMN()-4,0)</f>
        <v>#REF!</v>
      </c>
      <c r="L1006" t="e">
        <f t="shared" si="52"/>
        <v>#REF!</v>
      </c>
    </row>
    <row r="1007" spans="1:12" x14ac:dyDescent="0.25">
      <c r="A1007" s="3" t="s">
        <v>1398</v>
      </c>
      <c r="B1007" s="3" t="s">
        <v>1139</v>
      </c>
      <c r="C1007" s="3" t="str">
        <f t="shared" si="51"/>
        <v>00</v>
      </c>
      <c r="D1007" s="3" t="s">
        <v>59</v>
      </c>
      <c r="E1007" s="3">
        <v>10</v>
      </c>
      <c r="F1007" s="3" t="s">
        <v>922</v>
      </c>
      <c r="G1007" s="5" t="str">
        <f>VLOOKUP($A1007,'[1]all active contracts with propo'!$A$1:$F$523,COLUMN()-4,0)</f>
        <v>Activated</v>
      </c>
      <c r="H1007" s="5" t="str">
        <f>VLOOKUP($A1007,'[1]all active contracts with propo'!$A$1:$F$523,COLUMN()-4,0)</f>
        <v>Stockal</v>
      </c>
      <c r="I1007" s="5" t="str">
        <f>VLOOKUP($A1007,'[1]all active contracts with propo'!$A$1:$F$523,COLUMN()-4,0)</f>
        <v>Raghu Ram</v>
      </c>
      <c r="J1007" s="5" t="str">
        <f>VLOOKUP($A1007,'[1]all active contracts with propo'!$A$1:$F$523,COLUMN()-4,0)</f>
        <v>RMZ EcoWorld</v>
      </c>
      <c r="K1007" s="5" t="e">
        <f>VLOOKUP($A1007,'[1]all active contracts with propo'!$A$1:$F$523,COLUMN()-4,0)</f>
        <v>#REF!</v>
      </c>
      <c r="L1007" t="e">
        <f t="shared" si="52"/>
        <v>#REF!</v>
      </c>
    </row>
    <row r="1008" spans="1:12" x14ac:dyDescent="0.25">
      <c r="A1008" s="3" t="s">
        <v>1398</v>
      </c>
      <c r="B1008" s="3" t="s">
        <v>1140</v>
      </c>
      <c r="C1008" s="3" t="str">
        <f t="shared" si="51"/>
        <v>00</v>
      </c>
      <c r="D1008" s="3" t="s">
        <v>59</v>
      </c>
      <c r="E1008" s="3">
        <v>10</v>
      </c>
      <c r="F1008" s="3" t="s">
        <v>922</v>
      </c>
      <c r="G1008" s="5" t="str">
        <f>VLOOKUP($A1008,'[1]all active contracts with propo'!$A$1:$F$523,COLUMN()-4,0)</f>
        <v>Activated</v>
      </c>
      <c r="H1008" s="5" t="str">
        <f>VLOOKUP($A1008,'[1]all active contracts with propo'!$A$1:$F$523,COLUMN()-4,0)</f>
        <v>Stockal</v>
      </c>
      <c r="I1008" s="5" t="str">
        <f>VLOOKUP($A1008,'[1]all active contracts with propo'!$A$1:$F$523,COLUMN()-4,0)</f>
        <v>Raghu Ram</v>
      </c>
      <c r="J1008" s="5" t="str">
        <f>VLOOKUP($A1008,'[1]all active contracts with propo'!$A$1:$F$523,COLUMN()-4,0)</f>
        <v>RMZ EcoWorld</v>
      </c>
      <c r="K1008" s="5" t="e">
        <f>VLOOKUP($A1008,'[1]all active contracts with propo'!$A$1:$F$523,COLUMN()-4,0)</f>
        <v>#REF!</v>
      </c>
      <c r="L1008" t="e">
        <f t="shared" si="52"/>
        <v>#REF!</v>
      </c>
    </row>
    <row r="1009" spans="1:12" x14ac:dyDescent="0.25">
      <c r="A1009" s="3" t="s">
        <v>1386</v>
      </c>
      <c r="B1009" s="3" t="s">
        <v>1041</v>
      </c>
      <c r="C1009" s="3" t="str">
        <f t="shared" si="51"/>
        <v>01</v>
      </c>
      <c r="D1009" s="3" t="s">
        <v>8</v>
      </c>
      <c r="E1009" s="3">
        <v>1</v>
      </c>
      <c r="F1009" s="3" t="s">
        <v>922</v>
      </c>
      <c r="G1009" s="5" t="str">
        <f>VLOOKUP($A1009,'[1]all active contracts with propo'!$A$1:$F$523,COLUMN()-4,0)</f>
        <v>Activated</v>
      </c>
      <c r="H1009" s="5" t="str">
        <f>VLOOKUP($A1009,'[1]all active contracts with propo'!$A$1:$F$523,COLUMN()-4,0)</f>
        <v>Positive Moves India Consulting Private Limited</v>
      </c>
      <c r="I1009" s="5" t="str">
        <f>VLOOKUP($A1009,'[1]all active contracts with propo'!$A$1:$F$523,COLUMN()-4,0)</f>
        <v>Rumpa Das</v>
      </c>
      <c r="J1009" s="5" t="str">
        <f>VLOOKUP($A1009,'[1]all active contracts with propo'!$A$1:$F$523,COLUMN()-4,0)</f>
        <v>RMZ EcoWorld</v>
      </c>
      <c r="K1009" s="5" t="e">
        <f>VLOOKUP($A1009,'[1]all active contracts with propo'!$A$1:$F$523,COLUMN()-4,0)</f>
        <v>#REF!</v>
      </c>
      <c r="L1009" t="e">
        <f t="shared" si="52"/>
        <v>#REF!</v>
      </c>
    </row>
    <row r="1010" spans="1:12" x14ac:dyDescent="0.25">
      <c r="A1010" s="3" t="s">
        <v>1398</v>
      </c>
      <c r="B1010" s="3" t="s">
        <v>1141</v>
      </c>
      <c r="C1010" s="3" t="str">
        <f t="shared" si="51"/>
        <v>00</v>
      </c>
      <c r="D1010" s="3" t="s">
        <v>59</v>
      </c>
      <c r="E1010" s="3">
        <v>10</v>
      </c>
      <c r="F1010" s="3" t="s">
        <v>922</v>
      </c>
      <c r="G1010" s="5" t="str">
        <f>VLOOKUP($A1010,'[1]all active contracts with propo'!$A$1:$F$523,COLUMN()-4,0)</f>
        <v>Activated</v>
      </c>
      <c r="H1010" s="5" t="str">
        <f>VLOOKUP($A1010,'[1]all active contracts with propo'!$A$1:$F$523,COLUMN()-4,0)</f>
        <v>Stockal</v>
      </c>
      <c r="I1010" s="5" t="str">
        <f>VLOOKUP($A1010,'[1]all active contracts with propo'!$A$1:$F$523,COLUMN()-4,0)</f>
        <v>Raghu Ram</v>
      </c>
      <c r="J1010" s="5" t="str">
        <f>VLOOKUP($A1010,'[1]all active contracts with propo'!$A$1:$F$523,COLUMN()-4,0)</f>
        <v>RMZ EcoWorld</v>
      </c>
      <c r="K1010" s="5" t="e">
        <f>VLOOKUP($A1010,'[1]all active contracts with propo'!$A$1:$F$523,COLUMN()-4,0)</f>
        <v>#REF!</v>
      </c>
      <c r="L1010" t="e">
        <f t="shared" si="52"/>
        <v>#REF!</v>
      </c>
    </row>
    <row r="1011" spans="1:12" x14ac:dyDescent="0.25">
      <c r="A1011" s="3" t="s">
        <v>1388</v>
      </c>
      <c r="B1011" s="3" t="s">
        <v>1389</v>
      </c>
      <c r="C1011" s="3" t="str">
        <f t="shared" si="51"/>
        <v>03</v>
      </c>
      <c r="D1011" s="3" t="s">
        <v>6</v>
      </c>
      <c r="E1011" s="3">
        <v>81</v>
      </c>
      <c r="F1011" s="3" t="s">
        <v>922</v>
      </c>
      <c r="G1011" s="5" t="str">
        <f>VLOOKUP($A1011,'[1]all active contracts with propo'!$A$1:$F$523,COLUMN()-4,0)</f>
        <v>Activated</v>
      </c>
      <c r="H1011" s="5" t="str">
        <f>VLOOKUP($A1011,'[1]all active contracts with propo'!$A$1:$F$523,COLUMN()-4,0)</f>
        <v>InfraHedge Services India Pvt Ltd</v>
      </c>
      <c r="I1011" s="5" t="str">
        <f>VLOOKUP($A1011,'[1]all active contracts with propo'!$A$1:$F$523,COLUMN()-4,0)</f>
        <v>Smriti Gautam</v>
      </c>
      <c r="J1011" s="5" t="str">
        <f>VLOOKUP($A1011,'[1]all active contracts with propo'!$A$1:$F$523,COLUMN()-4,0)</f>
        <v>RMZ EcoWorld</v>
      </c>
      <c r="K1011" s="5" t="e">
        <f>VLOOKUP($A1011,'[1]all active contracts with propo'!$A$1:$F$523,COLUMN()-4,0)</f>
        <v>#REF!</v>
      </c>
      <c r="L1011" t="e">
        <f t="shared" si="52"/>
        <v>#REF!</v>
      </c>
    </row>
    <row r="1012" spans="1:12" x14ac:dyDescent="0.25">
      <c r="A1012" s="3" t="s">
        <v>1390</v>
      </c>
      <c r="B1012" s="3" t="s">
        <v>1391</v>
      </c>
      <c r="C1012" s="3" t="str">
        <f t="shared" si="51"/>
        <v>03</v>
      </c>
      <c r="D1012" s="3" t="s">
        <v>6</v>
      </c>
      <c r="E1012" s="3">
        <v>426</v>
      </c>
      <c r="F1012" s="3" t="s">
        <v>922</v>
      </c>
      <c r="G1012" s="5" t="str">
        <f>VLOOKUP($A1012,'[1]all active contracts with propo'!$A$1:$F$523,COLUMN()-4,0)</f>
        <v>Activated</v>
      </c>
      <c r="H1012" s="5" t="str">
        <f>VLOOKUP($A1012,'[1]all active contracts with propo'!$A$1:$F$523,COLUMN()-4,0)</f>
        <v>State Street Corporate Services Mumbai Private Limited</v>
      </c>
      <c r="I1012" s="5" t="str">
        <f>VLOOKUP($A1012,'[1]all active contracts with propo'!$A$1:$F$523,COLUMN()-4,0)</f>
        <v>Imaad Ahmed</v>
      </c>
      <c r="J1012" s="5" t="str">
        <f>VLOOKUP($A1012,'[1]all active contracts with propo'!$A$1:$F$523,COLUMN()-4,0)</f>
        <v>RMZ EcoWorld</v>
      </c>
      <c r="K1012" s="5" t="e">
        <f>VLOOKUP($A1012,'[1]all active contracts with propo'!$A$1:$F$523,COLUMN()-4,0)</f>
        <v>#REF!</v>
      </c>
      <c r="L1012" t="e">
        <f t="shared" si="52"/>
        <v>#REF!</v>
      </c>
    </row>
    <row r="1013" spans="1:12" x14ac:dyDescent="0.25">
      <c r="A1013" s="3" t="s">
        <v>1392</v>
      </c>
      <c r="B1013" s="3" t="s">
        <v>5</v>
      </c>
      <c r="C1013" s="3" t="str">
        <f t="shared" si="51"/>
        <v>00</v>
      </c>
      <c r="D1013" s="3" t="s">
        <v>6</v>
      </c>
      <c r="E1013" s="3">
        <v>81</v>
      </c>
      <c r="F1013" s="3" t="s">
        <v>922</v>
      </c>
      <c r="G1013" s="5" t="str">
        <f>VLOOKUP($A1013,'[1]all active contracts with propo'!$A$1:$F$523,COLUMN()-4,0)</f>
        <v>Activated</v>
      </c>
      <c r="H1013" s="5" t="str">
        <f>VLOOKUP($A1013,'[1]all active contracts with propo'!$A$1:$F$523,COLUMN()-4,0)</f>
        <v>JEBPO SERVICES LLP</v>
      </c>
      <c r="I1013" s="5" t="str">
        <f>VLOOKUP($A1013,'[1]all active contracts with propo'!$A$1:$F$523,COLUMN()-4,0)</f>
        <v>Rumpa Das</v>
      </c>
      <c r="J1013" s="5" t="str">
        <f>VLOOKUP($A1013,'[1]all active contracts with propo'!$A$1:$F$523,COLUMN()-4,0)</f>
        <v>RMZ EcoWorld</v>
      </c>
      <c r="K1013" s="5" t="e">
        <f>VLOOKUP($A1013,'[1]all active contracts with propo'!$A$1:$F$523,COLUMN()-4,0)</f>
        <v>#REF!</v>
      </c>
      <c r="L1013" t="e">
        <f t="shared" si="52"/>
        <v>#REF!</v>
      </c>
    </row>
    <row r="1014" spans="1:12" x14ac:dyDescent="0.25">
      <c r="A1014" s="3" t="s">
        <v>1392</v>
      </c>
      <c r="B1014" s="3" t="s">
        <v>979</v>
      </c>
      <c r="C1014" s="3" t="str">
        <f t="shared" si="51"/>
        <v>00</v>
      </c>
      <c r="D1014" s="3" t="s">
        <v>6</v>
      </c>
      <c r="E1014" s="3">
        <v>81</v>
      </c>
      <c r="F1014" s="3" t="s">
        <v>922</v>
      </c>
      <c r="G1014" s="5" t="str">
        <f>VLOOKUP($A1014,'[1]all active contracts with propo'!$A$1:$F$523,COLUMN()-4,0)</f>
        <v>Activated</v>
      </c>
      <c r="H1014" s="5" t="str">
        <f>VLOOKUP($A1014,'[1]all active contracts with propo'!$A$1:$F$523,COLUMN()-4,0)</f>
        <v>JEBPO SERVICES LLP</v>
      </c>
      <c r="I1014" s="5" t="str">
        <f>VLOOKUP($A1014,'[1]all active contracts with propo'!$A$1:$F$523,COLUMN()-4,0)</f>
        <v>Rumpa Das</v>
      </c>
      <c r="J1014" s="5" t="str">
        <f>VLOOKUP($A1014,'[1]all active contracts with propo'!$A$1:$F$523,COLUMN()-4,0)</f>
        <v>RMZ EcoWorld</v>
      </c>
      <c r="K1014" s="5" t="e">
        <f>VLOOKUP($A1014,'[1]all active contracts with propo'!$A$1:$F$523,COLUMN()-4,0)</f>
        <v>#REF!</v>
      </c>
      <c r="L1014" t="e">
        <f t="shared" si="52"/>
        <v>#REF!</v>
      </c>
    </row>
    <row r="1015" spans="1:12" x14ac:dyDescent="0.25">
      <c r="A1015" s="3" t="s">
        <v>1392</v>
      </c>
      <c r="B1015" s="3" t="s">
        <v>1011</v>
      </c>
      <c r="C1015" s="3" t="str">
        <f t="shared" si="51"/>
        <v>00</v>
      </c>
      <c r="D1015" s="3" t="s">
        <v>6</v>
      </c>
      <c r="E1015" s="3">
        <v>81</v>
      </c>
      <c r="F1015" s="3" t="s">
        <v>922</v>
      </c>
      <c r="G1015" s="5" t="str">
        <f>VLOOKUP($A1015,'[1]all active contracts with propo'!$A$1:$F$523,COLUMN()-4,0)</f>
        <v>Activated</v>
      </c>
      <c r="H1015" s="5" t="str">
        <f>VLOOKUP($A1015,'[1]all active contracts with propo'!$A$1:$F$523,COLUMN()-4,0)</f>
        <v>JEBPO SERVICES LLP</v>
      </c>
      <c r="I1015" s="5" t="str">
        <f>VLOOKUP($A1015,'[1]all active contracts with propo'!$A$1:$F$523,COLUMN()-4,0)</f>
        <v>Rumpa Das</v>
      </c>
      <c r="J1015" s="5" t="str">
        <f>VLOOKUP($A1015,'[1]all active contracts with propo'!$A$1:$F$523,COLUMN()-4,0)</f>
        <v>RMZ EcoWorld</v>
      </c>
      <c r="K1015" s="5" t="e">
        <f>VLOOKUP($A1015,'[1]all active contracts with propo'!$A$1:$F$523,COLUMN()-4,0)</f>
        <v>#REF!</v>
      </c>
      <c r="L1015" t="e">
        <f t="shared" si="52"/>
        <v>#REF!</v>
      </c>
    </row>
    <row r="1016" spans="1:12" x14ac:dyDescent="0.25">
      <c r="A1016" s="3" t="s">
        <v>1392</v>
      </c>
      <c r="B1016" s="3" t="s">
        <v>1012</v>
      </c>
      <c r="C1016" s="3" t="str">
        <f t="shared" si="51"/>
        <v>00</v>
      </c>
      <c r="D1016" s="3" t="s">
        <v>6</v>
      </c>
      <c r="E1016" s="3">
        <v>81</v>
      </c>
      <c r="F1016" s="3" t="s">
        <v>922</v>
      </c>
      <c r="G1016" s="5" t="str">
        <f>VLOOKUP($A1016,'[1]all active contracts with propo'!$A$1:$F$523,COLUMN()-4,0)</f>
        <v>Activated</v>
      </c>
      <c r="H1016" s="5" t="str">
        <f>VLOOKUP($A1016,'[1]all active contracts with propo'!$A$1:$F$523,COLUMN()-4,0)</f>
        <v>JEBPO SERVICES LLP</v>
      </c>
      <c r="I1016" s="5" t="str">
        <f>VLOOKUP($A1016,'[1]all active contracts with propo'!$A$1:$F$523,COLUMN()-4,0)</f>
        <v>Rumpa Das</v>
      </c>
      <c r="J1016" s="5" t="str">
        <f>VLOOKUP($A1016,'[1]all active contracts with propo'!$A$1:$F$523,COLUMN()-4,0)</f>
        <v>RMZ EcoWorld</v>
      </c>
      <c r="K1016" s="5" t="e">
        <f>VLOOKUP($A1016,'[1]all active contracts with propo'!$A$1:$F$523,COLUMN()-4,0)</f>
        <v>#REF!</v>
      </c>
      <c r="L1016" t="e">
        <f t="shared" si="52"/>
        <v>#REF!</v>
      </c>
    </row>
    <row r="1017" spans="1:12" x14ac:dyDescent="0.25">
      <c r="A1017" s="3" t="s">
        <v>1392</v>
      </c>
      <c r="B1017" s="3" t="s">
        <v>980</v>
      </c>
      <c r="C1017" s="3" t="str">
        <f t="shared" si="51"/>
        <v>00</v>
      </c>
      <c r="D1017" s="3" t="s">
        <v>6</v>
      </c>
      <c r="E1017" s="3">
        <v>81</v>
      </c>
      <c r="F1017" s="3" t="s">
        <v>922</v>
      </c>
      <c r="G1017" s="5" t="str">
        <f>VLOOKUP($A1017,'[1]all active contracts with propo'!$A$1:$F$523,COLUMN()-4,0)</f>
        <v>Activated</v>
      </c>
      <c r="H1017" s="5" t="str">
        <f>VLOOKUP($A1017,'[1]all active contracts with propo'!$A$1:$F$523,COLUMN()-4,0)</f>
        <v>JEBPO SERVICES LLP</v>
      </c>
      <c r="I1017" s="5" t="str">
        <f>VLOOKUP($A1017,'[1]all active contracts with propo'!$A$1:$F$523,COLUMN()-4,0)</f>
        <v>Rumpa Das</v>
      </c>
      <c r="J1017" s="5" t="str">
        <f>VLOOKUP($A1017,'[1]all active contracts with propo'!$A$1:$F$523,COLUMN()-4,0)</f>
        <v>RMZ EcoWorld</v>
      </c>
      <c r="K1017" s="5" t="e">
        <f>VLOOKUP($A1017,'[1]all active contracts with propo'!$A$1:$F$523,COLUMN()-4,0)</f>
        <v>#REF!</v>
      </c>
      <c r="L1017" t="e">
        <f t="shared" si="52"/>
        <v>#REF!</v>
      </c>
    </row>
    <row r="1018" spans="1:12" x14ac:dyDescent="0.25">
      <c r="A1018" s="3" t="s">
        <v>1393</v>
      </c>
      <c r="B1018" s="3" t="s">
        <v>1305</v>
      </c>
      <c r="C1018" s="3" t="str">
        <f t="shared" si="51"/>
        <v>02</v>
      </c>
      <c r="D1018" s="3" t="s">
        <v>6</v>
      </c>
      <c r="E1018" s="3">
        <v>28</v>
      </c>
      <c r="F1018" s="3" t="s">
        <v>922</v>
      </c>
      <c r="G1018" s="5" t="str">
        <f>VLOOKUP($A1018,'[1]all active contracts with propo'!$A$1:$F$523,COLUMN()-4,0)</f>
        <v>Activated</v>
      </c>
      <c r="H1018" s="5" t="str">
        <f>VLOOKUP($A1018,'[1]all active contracts with propo'!$A$1:$F$523,COLUMN()-4,0)</f>
        <v>Halliburton Technology Center</v>
      </c>
      <c r="I1018" s="5" t="str">
        <f>VLOOKUP($A1018,'[1]all active contracts with propo'!$A$1:$F$523,COLUMN()-4,0)</f>
        <v>Imaad Ahmed</v>
      </c>
      <c r="J1018" s="5" t="str">
        <f>VLOOKUP($A1018,'[1]all active contracts with propo'!$A$1:$F$523,COLUMN()-4,0)</f>
        <v>RMZ EcoWorld</v>
      </c>
      <c r="K1018" s="5" t="e">
        <f>VLOOKUP($A1018,'[1]all active contracts with propo'!$A$1:$F$523,COLUMN()-4,0)</f>
        <v>#REF!</v>
      </c>
      <c r="L1018" t="e">
        <f t="shared" si="52"/>
        <v>#REF!</v>
      </c>
    </row>
    <row r="1019" spans="1:12" x14ac:dyDescent="0.25">
      <c r="A1019" s="3" t="s">
        <v>1393</v>
      </c>
      <c r="B1019" s="3" t="s">
        <v>1306</v>
      </c>
      <c r="C1019" s="3" t="str">
        <f t="shared" si="51"/>
        <v>02</v>
      </c>
      <c r="D1019" s="3" t="s">
        <v>6</v>
      </c>
      <c r="E1019" s="3">
        <v>28</v>
      </c>
      <c r="F1019" s="3" t="s">
        <v>922</v>
      </c>
      <c r="G1019" s="5" t="str">
        <f>VLOOKUP($A1019,'[1]all active contracts with propo'!$A$1:$F$523,COLUMN()-4,0)</f>
        <v>Activated</v>
      </c>
      <c r="H1019" s="5" t="str">
        <f>VLOOKUP($A1019,'[1]all active contracts with propo'!$A$1:$F$523,COLUMN()-4,0)</f>
        <v>Halliburton Technology Center</v>
      </c>
      <c r="I1019" s="5" t="str">
        <f>VLOOKUP($A1019,'[1]all active contracts with propo'!$A$1:$F$523,COLUMN()-4,0)</f>
        <v>Imaad Ahmed</v>
      </c>
      <c r="J1019" s="5" t="str">
        <f>VLOOKUP($A1019,'[1]all active contracts with propo'!$A$1:$F$523,COLUMN()-4,0)</f>
        <v>RMZ EcoWorld</v>
      </c>
      <c r="K1019" s="5" t="e">
        <f>VLOOKUP($A1019,'[1]all active contracts with propo'!$A$1:$F$523,COLUMN()-4,0)</f>
        <v>#REF!</v>
      </c>
      <c r="L1019" t="e">
        <f t="shared" si="52"/>
        <v>#REF!</v>
      </c>
    </row>
    <row r="1020" spans="1:12" x14ac:dyDescent="0.25">
      <c r="A1020" s="3" t="s">
        <v>1393</v>
      </c>
      <c r="B1020" s="3" t="s">
        <v>1307</v>
      </c>
      <c r="C1020" s="3" t="str">
        <f t="shared" si="51"/>
        <v>02</v>
      </c>
      <c r="D1020" s="3" t="s">
        <v>6</v>
      </c>
      <c r="E1020" s="3">
        <v>28</v>
      </c>
      <c r="F1020" s="3" t="s">
        <v>922</v>
      </c>
      <c r="G1020" s="5" t="str">
        <f>VLOOKUP($A1020,'[1]all active contracts with propo'!$A$1:$F$523,COLUMN()-4,0)</f>
        <v>Activated</v>
      </c>
      <c r="H1020" s="5" t="str">
        <f>VLOOKUP($A1020,'[1]all active contracts with propo'!$A$1:$F$523,COLUMN()-4,0)</f>
        <v>Halliburton Technology Center</v>
      </c>
      <c r="I1020" s="5" t="str">
        <f>VLOOKUP($A1020,'[1]all active contracts with propo'!$A$1:$F$523,COLUMN()-4,0)</f>
        <v>Imaad Ahmed</v>
      </c>
      <c r="J1020" s="5" t="str">
        <f>VLOOKUP($A1020,'[1]all active contracts with propo'!$A$1:$F$523,COLUMN()-4,0)</f>
        <v>RMZ EcoWorld</v>
      </c>
      <c r="K1020" s="5" t="e">
        <f>VLOOKUP($A1020,'[1]all active contracts with propo'!$A$1:$F$523,COLUMN()-4,0)</f>
        <v>#REF!</v>
      </c>
      <c r="L1020" t="e">
        <f t="shared" si="52"/>
        <v>#REF!</v>
      </c>
    </row>
    <row r="1021" spans="1:12" x14ac:dyDescent="0.25">
      <c r="A1021" s="3" t="s">
        <v>1394</v>
      </c>
      <c r="B1021" s="3" t="s">
        <v>1021</v>
      </c>
      <c r="C1021" s="3" t="str">
        <f t="shared" si="51"/>
        <v>00</v>
      </c>
      <c r="D1021" s="3" t="s">
        <v>8</v>
      </c>
      <c r="E1021" s="3">
        <v>2</v>
      </c>
      <c r="F1021" s="3" t="s">
        <v>922</v>
      </c>
      <c r="G1021" s="5" t="str">
        <f>VLOOKUP($A1021,'[1]all active contracts with propo'!$A$1:$F$523,COLUMN()-4,0)</f>
        <v>Activated</v>
      </c>
      <c r="H1021" s="5" t="str">
        <f>VLOOKUP($A1021,'[1]all active contracts with propo'!$A$1:$F$523,COLUMN()-4,0)</f>
        <v>Basant Sahoo</v>
      </c>
      <c r="I1021" s="5" t="str">
        <f>VLOOKUP($A1021,'[1]all active contracts with propo'!$A$1:$F$523,COLUMN()-4,0)</f>
        <v>Rumpa Das</v>
      </c>
      <c r="J1021" s="5" t="str">
        <f>VLOOKUP($A1021,'[1]all active contracts with propo'!$A$1:$F$523,COLUMN()-4,0)</f>
        <v>RMZ EcoWorld</v>
      </c>
      <c r="K1021" s="5" t="e">
        <f>VLOOKUP($A1021,'[1]all active contracts with propo'!$A$1:$F$523,COLUMN()-4,0)</f>
        <v>#REF!</v>
      </c>
      <c r="L1021" t="e">
        <f t="shared" si="52"/>
        <v>#REF!</v>
      </c>
    </row>
    <row r="1022" spans="1:12" x14ac:dyDescent="0.25">
      <c r="A1022" s="3" t="s">
        <v>1394</v>
      </c>
      <c r="B1022" s="3" t="s">
        <v>1022</v>
      </c>
      <c r="C1022" s="3" t="str">
        <f t="shared" si="51"/>
        <v>00</v>
      </c>
      <c r="D1022" s="3" t="s">
        <v>8</v>
      </c>
      <c r="E1022" s="3">
        <v>2</v>
      </c>
      <c r="F1022" s="3" t="s">
        <v>922</v>
      </c>
      <c r="G1022" s="5" t="str">
        <f>VLOOKUP($A1022,'[1]all active contracts with propo'!$A$1:$F$523,COLUMN()-4,0)</f>
        <v>Activated</v>
      </c>
      <c r="H1022" s="5" t="str">
        <f>VLOOKUP($A1022,'[1]all active contracts with propo'!$A$1:$F$523,COLUMN()-4,0)</f>
        <v>Basant Sahoo</v>
      </c>
      <c r="I1022" s="5" t="str">
        <f>VLOOKUP($A1022,'[1]all active contracts with propo'!$A$1:$F$523,COLUMN()-4,0)</f>
        <v>Rumpa Das</v>
      </c>
      <c r="J1022" s="5" t="str">
        <f>VLOOKUP($A1022,'[1]all active contracts with propo'!$A$1:$F$523,COLUMN()-4,0)</f>
        <v>RMZ EcoWorld</v>
      </c>
      <c r="K1022" s="5" t="e">
        <f>VLOOKUP($A1022,'[1]all active contracts with propo'!$A$1:$F$523,COLUMN()-4,0)</f>
        <v>#REF!</v>
      </c>
      <c r="L1022" t="e">
        <f t="shared" si="52"/>
        <v>#REF!</v>
      </c>
    </row>
    <row r="1023" spans="1:12" x14ac:dyDescent="0.25">
      <c r="A1023" s="3" t="s">
        <v>1395</v>
      </c>
      <c r="B1023" s="3" t="s">
        <v>992</v>
      </c>
      <c r="C1023" s="3" t="str">
        <f t="shared" si="51"/>
        <v>01</v>
      </c>
      <c r="D1023" s="3" t="s">
        <v>6</v>
      </c>
      <c r="E1023" s="3">
        <v>6</v>
      </c>
      <c r="F1023" s="3" t="s">
        <v>922</v>
      </c>
      <c r="G1023" s="5" t="str">
        <f>VLOOKUP($A1023,'[1]all active contracts with propo'!$A$1:$F$523,COLUMN()-4,0)</f>
        <v>Activated</v>
      </c>
      <c r="H1023" s="5" t="str">
        <f>VLOOKUP($A1023,'[1]all active contracts with propo'!$A$1:$F$523,COLUMN()-4,0)</f>
        <v>Softomotive</v>
      </c>
      <c r="I1023" s="5" t="str">
        <f>VLOOKUP($A1023,'[1]all active contracts with propo'!$A$1:$F$523,COLUMN()-4,0)</f>
        <v>Rumpa Das</v>
      </c>
      <c r="J1023" s="5" t="str">
        <f>VLOOKUP($A1023,'[1]all active contracts with propo'!$A$1:$F$523,COLUMN()-4,0)</f>
        <v>RMZ EcoWorld</v>
      </c>
      <c r="K1023" s="5" t="e">
        <f>VLOOKUP($A1023,'[1]all active contracts with propo'!$A$1:$F$523,COLUMN()-4,0)</f>
        <v>#REF!</v>
      </c>
      <c r="L1023" t="e">
        <f t="shared" si="52"/>
        <v>#REF!</v>
      </c>
    </row>
    <row r="1024" spans="1:12" x14ac:dyDescent="0.25">
      <c r="A1024" s="3" t="s">
        <v>1396</v>
      </c>
      <c r="B1024" s="3" t="s">
        <v>1013</v>
      </c>
      <c r="C1024" s="3" t="str">
        <f t="shared" si="51"/>
        <v>00</v>
      </c>
      <c r="D1024" s="3" t="s">
        <v>6</v>
      </c>
      <c r="E1024" s="3">
        <v>36</v>
      </c>
      <c r="F1024" s="3" t="s">
        <v>922</v>
      </c>
      <c r="G1024" s="5" t="str">
        <f>VLOOKUP($A1024,'[1]all active contracts with propo'!$A$1:$F$523,COLUMN()-4,0)</f>
        <v>Activated</v>
      </c>
      <c r="H1024" s="5" t="str">
        <f>VLOOKUP($A1024,'[1]all active contracts with propo'!$A$1:$F$523,COLUMN()-4,0)</f>
        <v>JEBPO SERVICES LLP</v>
      </c>
      <c r="I1024" s="5" t="str">
        <f>VLOOKUP($A1024,'[1]all active contracts with propo'!$A$1:$F$523,COLUMN()-4,0)</f>
        <v>Rumpa Das</v>
      </c>
      <c r="J1024" s="5" t="str">
        <f>VLOOKUP($A1024,'[1]all active contracts with propo'!$A$1:$F$523,COLUMN()-4,0)</f>
        <v>RMZ EcoWorld</v>
      </c>
      <c r="K1024" s="5" t="e">
        <f>VLOOKUP($A1024,'[1]all active contracts with propo'!$A$1:$F$523,COLUMN()-4,0)</f>
        <v>#REF!</v>
      </c>
      <c r="L1024" t="e">
        <f t="shared" si="52"/>
        <v>#REF!</v>
      </c>
    </row>
    <row r="1025" spans="1:12" x14ac:dyDescent="0.25">
      <c r="A1025" s="3" t="s">
        <v>1397</v>
      </c>
      <c r="B1025" s="3" t="s">
        <v>1152</v>
      </c>
      <c r="C1025" s="3" t="str">
        <f t="shared" si="51"/>
        <v>02</v>
      </c>
      <c r="D1025" s="3" t="s">
        <v>6</v>
      </c>
      <c r="E1025" s="3">
        <v>4</v>
      </c>
      <c r="F1025" s="3" t="s">
        <v>922</v>
      </c>
      <c r="G1025" s="5" t="str">
        <f>VLOOKUP($A1025,'[1]all active contracts with propo'!$A$1:$F$523,COLUMN()-4,0)</f>
        <v>Activated</v>
      </c>
      <c r="H1025" s="5" t="str">
        <f>VLOOKUP($A1025,'[1]all active contracts with propo'!$A$1:$F$523,COLUMN()-4,0)</f>
        <v>ALTSHIFTCAP TECHNOLOGY AND DIGITAL SERVICES PRIVATE LIMITED</v>
      </c>
      <c r="I1025" s="5" t="str">
        <f>VLOOKUP($A1025,'[1]all active contracts with propo'!$A$1:$F$523,COLUMN()-4,0)</f>
        <v>Smriti Gautam</v>
      </c>
      <c r="J1025" s="5" t="str">
        <f>VLOOKUP($A1025,'[1]all active contracts with propo'!$A$1:$F$523,COLUMN()-4,0)</f>
        <v>RMZ EcoWorld</v>
      </c>
      <c r="K1025" s="5" t="e">
        <f>VLOOKUP($A1025,'[1]all active contracts with propo'!$A$1:$F$523,COLUMN()-4,0)</f>
        <v>#REF!</v>
      </c>
      <c r="L1025" t="e">
        <f t="shared" si="52"/>
        <v>#REF!</v>
      </c>
    </row>
    <row r="1026" spans="1:12" x14ac:dyDescent="0.25">
      <c r="A1026" s="3" t="s">
        <v>1398</v>
      </c>
      <c r="B1026" s="3" t="s">
        <v>1142</v>
      </c>
      <c r="C1026" s="3" t="str">
        <f t="shared" si="51"/>
        <v>00</v>
      </c>
      <c r="D1026" s="3" t="s">
        <v>59</v>
      </c>
      <c r="E1026" s="3">
        <v>10</v>
      </c>
      <c r="F1026" s="3" t="s">
        <v>922</v>
      </c>
      <c r="G1026" s="5" t="str">
        <f>VLOOKUP($A1026,'[1]all active contracts with propo'!$A$1:$F$523,COLUMN()-4,0)</f>
        <v>Activated</v>
      </c>
      <c r="H1026" s="5" t="str">
        <f>VLOOKUP($A1026,'[1]all active contracts with propo'!$A$1:$F$523,COLUMN()-4,0)</f>
        <v>Stockal</v>
      </c>
      <c r="I1026" s="5" t="str">
        <f>VLOOKUP($A1026,'[1]all active contracts with propo'!$A$1:$F$523,COLUMN()-4,0)</f>
        <v>Raghu Ram</v>
      </c>
      <c r="J1026" s="5" t="str">
        <f>VLOOKUP($A1026,'[1]all active contracts with propo'!$A$1:$F$523,COLUMN()-4,0)</f>
        <v>RMZ EcoWorld</v>
      </c>
      <c r="K1026" s="5" t="e">
        <f>VLOOKUP($A1026,'[1]all active contracts with propo'!$A$1:$F$523,COLUMN()-4,0)</f>
        <v>#REF!</v>
      </c>
      <c r="L1026" t="e">
        <f t="shared" si="52"/>
        <v>#REF!</v>
      </c>
    </row>
    <row r="1027" spans="1:12" x14ac:dyDescent="0.25">
      <c r="A1027" s="3" t="s">
        <v>1398</v>
      </c>
      <c r="B1027" s="3" t="s">
        <v>1143</v>
      </c>
      <c r="C1027" s="3" t="str">
        <f t="shared" si="51"/>
        <v>00</v>
      </c>
      <c r="D1027" s="3" t="s">
        <v>59</v>
      </c>
      <c r="E1027" s="3">
        <v>10</v>
      </c>
      <c r="F1027" s="3" t="s">
        <v>922</v>
      </c>
      <c r="G1027" s="5" t="str">
        <f>VLOOKUP($A1027,'[1]all active contracts with propo'!$A$1:$F$523,COLUMN()-4,0)</f>
        <v>Activated</v>
      </c>
      <c r="H1027" s="5" t="str">
        <f>VLOOKUP($A1027,'[1]all active contracts with propo'!$A$1:$F$523,COLUMN()-4,0)</f>
        <v>Stockal</v>
      </c>
      <c r="I1027" s="5" t="str">
        <f>VLOOKUP($A1027,'[1]all active contracts with propo'!$A$1:$F$523,COLUMN()-4,0)</f>
        <v>Raghu Ram</v>
      </c>
      <c r="J1027" s="5" t="str">
        <f>VLOOKUP($A1027,'[1]all active contracts with propo'!$A$1:$F$523,COLUMN()-4,0)</f>
        <v>RMZ EcoWorld</v>
      </c>
      <c r="K1027" s="5" t="e">
        <f>VLOOKUP($A1027,'[1]all active contracts with propo'!$A$1:$F$523,COLUMN()-4,0)</f>
        <v>#REF!</v>
      </c>
      <c r="L1027" t="e">
        <f t="shared" si="52"/>
        <v>#REF!</v>
      </c>
    </row>
    <row r="1028" spans="1:12" x14ac:dyDescent="0.25">
      <c r="A1028" s="3" t="s">
        <v>1398</v>
      </c>
      <c r="B1028" s="3" t="s">
        <v>1144</v>
      </c>
      <c r="C1028" s="3" t="str">
        <f t="shared" si="51"/>
        <v>00</v>
      </c>
      <c r="D1028" s="3" t="s">
        <v>59</v>
      </c>
      <c r="E1028" s="3">
        <v>10</v>
      </c>
      <c r="F1028" s="3" t="s">
        <v>922</v>
      </c>
      <c r="G1028" s="5" t="str">
        <f>VLOOKUP($A1028,'[1]all active contracts with propo'!$A$1:$F$523,COLUMN()-4,0)</f>
        <v>Activated</v>
      </c>
      <c r="H1028" s="5" t="str">
        <f>VLOOKUP($A1028,'[1]all active contracts with propo'!$A$1:$F$523,COLUMN()-4,0)</f>
        <v>Stockal</v>
      </c>
      <c r="I1028" s="5" t="str">
        <f>VLOOKUP($A1028,'[1]all active contracts with propo'!$A$1:$F$523,COLUMN()-4,0)</f>
        <v>Raghu Ram</v>
      </c>
      <c r="J1028" s="5" t="str">
        <f>VLOOKUP($A1028,'[1]all active contracts with propo'!$A$1:$F$523,COLUMN()-4,0)</f>
        <v>RMZ EcoWorld</v>
      </c>
      <c r="K1028" s="5" t="e">
        <f>VLOOKUP($A1028,'[1]all active contracts with propo'!$A$1:$F$523,COLUMN()-4,0)</f>
        <v>#REF!</v>
      </c>
      <c r="L1028" t="e">
        <f t="shared" si="52"/>
        <v>#REF!</v>
      </c>
    </row>
    <row r="1029" spans="1:12" x14ac:dyDescent="0.25">
      <c r="A1029" s="3" t="s">
        <v>1398</v>
      </c>
      <c r="B1029" s="3" t="s">
        <v>1145</v>
      </c>
      <c r="C1029" s="3" t="str">
        <f t="shared" si="51"/>
        <v>00</v>
      </c>
      <c r="D1029" s="3" t="s">
        <v>59</v>
      </c>
      <c r="E1029" s="3">
        <v>10</v>
      </c>
      <c r="F1029" s="3" t="s">
        <v>922</v>
      </c>
      <c r="G1029" s="5" t="str">
        <f>VLOOKUP($A1029,'[1]all active contracts with propo'!$A$1:$F$523,COLUMN()-4,0)</f>
        <v>Activated</v>
      </c>
      <c r="H1029" s="5" t="str">
        <f>VLOOKUP($A1029,'[1]all active contracts with propo'!$A$1:$F$523,COLUMN()-4,0)</f>
        <v>Stockal</v>
      </c>
      <c r="I1029" s="5" t="str">
        <f>VLOOKUP($A1029,'[1]all active contracts with propo'!$A$1:$F$523,COLUMN()-4,0)</f>
        <v>Raghu Ram</v>
      </c>
      <c r="J1029" s="5" t="str">
        <f>VLOOKUP($A1029,'[1]all active contracts with propo'!$A$1:$F$523,COLUMN()-4,0)</f>
        <v>RMZ EcoWorld</v>
      </c>
      <c r="K1029" s="5" t="e">
        <f>VLOOKUP($A1029,'[1]all active contracts with propo'!$A$1:$F$523,COLUMN()-4,0)</f>
        <v>#REF!</v>
      </c>
      <c r="L1029" t="e">
        <f t="shared" si="52"/>
        <v>#REF!</v>
      </c>
    </row>
    <row r="1030" spans="1:12" x14ac:dyDescent="0.25">
      <c r="A1030" s="3" t="s">
        <v>1309</v>
      </c>
      <c r="B1030" s="3" t="s">
        <v>928</v>
      </c>
      <c r="C1030" s="3" t="str">
        <f t="shared" si="51"/>
        <v>00</v>
      </c>
      <c r="D1030" s="3" t="s">
        <v>59</v>
      </c>
      <c r="E1030" s="3">
        <v>1</v>
      </c>
      <c r="F1030" s="3" t="s">
        <v>922</v>
      </c>
      <c r="G1030" s="5" t="str">
        <f>VLOOKUP($A1030,'[1]all active contracts with propo'!$A$1:$F$523,COLUMN()-4,0)</f>
        <v>Month on Month</v>
      </c>
      <c r="H1030" s="5" t="str">
        <f>VLOOKUP($A1030,'[1]all active contracts with propo'!$A$1:$F$523,COLUMN()-4,0)</f>
        <v>Sunil Gopinath</v>
      </c>
      <c r="I1030" s="5" t="str">
        <f>VLOOKUP($A1030,'[1]all active contracts with propo'!$A$1:$F$523,COLUMN()-4,0)</f>
        <v>Smriti Gautam</v>
      </c>
      <c r="J1030" s="5" t="str">
        <f>VLOOKUP($A1030,'[1]all active contracts with propo'!$A$1:$F$523,COLUMN()-4,0)</f>
        <v>RMZ EcoWorld</v>
      </c>
      <c r="K1030" s="5" t="e">
        <f>VLOOKUP($A1030,'[1]all active contracts with propo'!$A$1:$F$523,COLUMN()-4,0)</f>
        <v>#REF!</v>
      </c>
      <c r="L1030" t="e">
        <f t="shared" si="52"/>
        <v>#REF!</v>
      </c>
    </row>
    <row r="1031" spans="1:12" x14ac:dyDescent="0.25">
      <c r="A1031" s="3" t="s">
        <v>1374</v>
      </c>
      <c r="B1031" s="3" t="s">
        <v>954</v>
      </c>
      <c r="C1031" s="3" t="str">
        <f t="shared" si="51"/>
        <v>00</v>
      </c>
      <c r="D1031" s="3" t="s">
        <v>59</v>
      </c>
      <c r="E1031" s="3">
        <v>1</v>
      </c>
      <c r="F1031" s="3" t="s">
        <v>922</v>
      </c>
      <c r="G1031" s="5" t="str">
        <f>VLOOKUP($A1031,'[1]all active contracts with propo'!$A$1:$F$523,COLUMN()-4,0)</f>
        <v>Month on Month</v>
      </c>
      <c r="H1031" s="5" t="str">
        <f>VLOOKUP($A1031,'[1]all active contracts with propo'!$A$1:$F$523,COLUMN()-4,0)</f>
        <v>TEAPOD Consultancy Services LLP</v>
      </c>
      <c r="I1031" s="5" t="str">
        <f>VLOOKUP($A1031,'[1]all active contracts with propo'!$A$1:$F$523,COLUMN()-4,0)</f>
        <v>Rumpa Das</v>
      </c>
      <c r="J1031" s="5" t="str">
        <f>VLOOKUP($A1031,'[1]all active contracts with propo'!$A$1:$F$523,COLUMN()-4,0)</f>
        <v>RMZ EcoWorld</v>
      </c>
      <c r="K1031" s="5" t="e">
        <f>VLOOKUP($A1031,'[1]all active contracts with propo'!$A$1:$F$523,COLUMN()-4,0)</f>
        <v>#REF!</v>
      </c>
      <c r="L1031" t="e">
        <f t="shared" si="52"/>
        <v>#REF!</v>
      </c>
    </row>
    <row r="1032" spans="1:12" x14ac:dyDescent="0.25">
      <c r="A1032" s="3" t="s">
        <v>1208</v>
      </c>
      <c r="B1032" s="3" t="s">
        <v>976</v>
      </c>
      <c r="C1032" s="3" t="str">
        <f t="shared" si="51"/>
        <v>00</v>
      </c>
      <c r="D1032" s="3" t="s">
        <v>59</v>
      </c>
      <c r="E1032" s="3">
        <v>1</v>
      </c>
      <c r="F1032" s="3" t="s">
        <v>922</v>
      </c>
      <c r="G1032" s="5" t="str">
        <f>VLOOKUP($A1032,'[1]all active contracts with propo'!$A$1:$F$523,COLUMN()-4,0)</f>
        <v>Activated</v>
      </c>
      <c r="H1032" s="5" t="str">
        <f>VLOOKUP($A1032,'[1]all active contracts with propo'!$A$1:$F$523,COLUMN()-4,0)</f>
        <v>Tripexploria</v>
      </c>
      <c r="I1032" s="5" t="str">
        <f>VLOOKUP($A1032,'[1]all active contracts with propo'!$A$1:$F$523,COLUMN()-4,0)</f>
        <v>Rumpa Das</v>
      </c>
      <c r="J1032" s="5" t="str">
        <f>VLOOKUP($A1032,'[1]all active contracts with propo'!$A$1:$F$523,COLUMN()-4,0)</f>
        <v>RMZ EcoWorld</v>
      </c>
      <c r="K1032" s="5" t="e">
        <f>VLOOKUP($A1032,'[1]all active contracts with propo'!$A$1:$F$523,COLUMN()-4,0)</f>
        <v>#REF!</v>
      </c>
      <c r="L1032" t="e">
        <f t="shared" si="52"/>
        <v>#REF!</v>
      </c>
    </row>
    <row r="1033" spans="1:12" x14ac:dyDescent="0.25">
      <c r="A1033" s="3" t="s">
        <v>925</v>
      </c>
      <c r="B1033" s="3" t="s">
        <v>926</v>
      </c>
      <c r="C1033" s="3" t="str">
        <f t="shared" si="51"/>
        <v>00</v>
      </c>
      <c r="D1033" s="3" t="s">
        <v>59</v>
      </c>
      <c r="E1033" s="3">
        <v>13</v>
      </c>
      <c r="F1033" s="3" t="s">
        <v>922</v>
      </c>
      <c r="G1033" s="5" t="str">
        <f>VLOOKUP($A1033,'[1]all active contracts with propo'!$A$1:$F$523,COLUMN()-4,0)</f>
        <v>Activated</v>
      </c>
      <c r="H1033" s="5" t="str">
        <f>VLOOKUP($A1033,'[1]all active contracts with propo'!$A$1:$F$523,COLUMN()-4,0)</f>
        <v>Tyconz FZE</v>
      </c>
      <c r="I1033" s="5" t="str">
        <f>VLOOKUP($A1033,'[1]all active contracts with propo'!$A$1:$F$523,COLUMN()-4,0)</f>
        <v>Smriti Gautam</v>
      </c>
      <c r="J1033" s="5" t="str">
        <f>VLOOKUP($A1033,'[1]all active contracts with propo'!$A$1:$F$523,COLUMN()-4,0)</f>
        <v>RMZ EcoWorld</v>
      </c>
      <c r="K1033" s="5" t="e">
        <f>VLOOKUP($A1033,'[1]all active contracts with propo'!$A$1:$F$523,COLUMN()-4,0)</f>
        <v>#REF!</v>
      </c>
      <c r="L1033" t="e">
        <f t="shared" si="52"/>
        <v>#REF!</v>
      </c>
    </row>
    <row r="1034" spans="1:12" x14ac:dyDescent="0.25">
      <c r="A1034" s="3" t="s">
        <v>1245</v>
      </c>
      <c r="B1034" s="3" t="s">
        <v>976</v>
      </c>
      <c r="C1034" s="3" t="str">
        <f t="shared" si="51"/>
        <v>00</v>
      </c>
      <c r="D1034" s="3" t="s">
        <v>59</v>
      </c>
      <c r="E1034" s="3">
        <v>40</v>
      </c>
      <c r="F1034" s="3" t="s">
        <v>922</v>
      </c>
      <c r="G1034" s="5" t="str">
        <f>VLOOKUP($A1034,'[1]all active contracts with propo'!$A$1:$F$523,COLUMN()-4,0)</f>
        <v>Activated</v>
      </c>
      <c r="H1034" s="5" t="str">
        <f>VLOOKUP($A1034,'[1]all active contracts with propo'!$A$1:$F$523,COLUMN()-4,0)</f>
        <v>Unbox Technologies Pvt Ltd</v>
      </c>
      <c r="I1034" s="5" t="str">
        <f>VLOOKUP($A1034,'[1]all active contracts with propo'!$A$1:$F$523,COLUMN()-4,0)</f>
        <v>Raghu Ram</v>
      </c>
      <c r="J1034" s="5" t="str">
        <f>VLOOKUP($A1034,'[1]all active contracts with propo'!$A$1:$F$523,COLUMN()-4,0)</f>
        <v>RMZ EcoWorld</v>
      </c>
      <c r="K1034" s="5" t="e">
        <f>VLOOKUP($A1034,'[1]all active contracts with propo'!$A$1:$F$523,COLUMN()-4,0)</f>
        <v>#REF!</v>
      </c>
      <c r="L1034" t="e">
        <f t="shared" si="52"/>
        <v>#REF!</v>
      </c>
    </row>
    <row r="1035" spans="1:12" x14ac:dyDescent="0.25">
      <c r="A1035" s="3" t="s">
        <v>1245</v>
      </c>
      <c r="B1035" s="3" t="s">
        <v>1131</v>
      </c>
      <c r="C1035" s="3" t="str">
        <f t="shared" si="51"/>
        <v>00</v>
      </c>
      <c r="D1035" s="3" t="s">
        <v>59</v>
      </c>
      <c r="E1035" s="3">
        <v>40</v>
      </c>
      <c r="F1035" s="3" t="s">
        <v>922</v>
      </c>
      <c r="G1035" s="5" t="str">
        <f>VLOOKUP($A1035,'[1]all active contracts with propo'!$A$1:$F$523,COLUMN()-4,0)</f>
        <v>Activated</v>
      </c>
      <c r="H1035" s="5" t="str">
        <f>VLOOKUP($A1035,'[1]all active contracts with propo'!$A$1:$F$523,COLUMN()-4,0)</f>
        <v>Unbox Technologies Pvt Ltd</v>
      </c>
      <c r="I1035" s="5" t="str">
        <f>VLOOKUP($A1035,'[1]all active contracts with propo'!$A$1:$F$523,COLUMN()-4,0)</f>
        <v>Raghu Ram</v>
      </c>
      <c r="J1035" s="5" t="str">
        <f>VLOOKUP($A1035,'[1]all active contracts with propo'!$A$1:$F$523,COLUMN()-4,0)</f>
        <v>RMZ EcoWorld</v>
      </c>
      <c r="K1035" s="5" t="e">
        <f>VLOOKUP($A1035,'[1]all active contracts with propo'!$A$1:$F$523,COLUMN()-4,0)</f>
        <v>#REF!</v>
      </c>
      <c r="L1035" t="e">
        <f t="shared" si="52"/>
        <v>#REF!</v>
      </c>
    </row>
    <row r="1036" spans="1:12" x14ac:dyDescent="0.25">
      <c r="A1036" s="3" t="s">
        <v>1245</v>
      </c>
      <c r="B1036" s="3" t="s">
        <v>1134</v>
      </c>
      <c r="C1036" s="3" t="str">
        <f t="shared" si="51"/>
        <v>00</v>
      </c>
      <c r="D1036" s="3" t="s">
        <v>59</v>
      </c>
      <c r="E1036" s="3">
        <v>40</v>
      </c>
      <c r="F1036" s="3" t="s">
        <v>922</v>
      </c>
      <c r="G1036" s="5" t="str">
        <f>VLOOKUP($A1036,'[1]all active contracts with propo'!$A$1:$F$523,COLUMN()-4,0)</f>
        <v>Activated</v>
      </c>
      <c r="H1036" s="5" t="str">
        <f>VLOOKUP($A1036,'[1]all active contracts with propo'!$A$1:$F$523,COLUMN()-4,0)</f>
        <v>Unbox Technologies Pvt Ltd</v>
      </c>
      <c r="I1036" s="5" t="str">
        <f>VLOOKUP($A1036,'[1]all active contracts with propo'!$A$1:$F$523,COLUMN()-4,0)</f>
        <v>Raghu Ram</v>
      </c>
      <c r="J1036" s="5" t="str">
        <f>VLOOKUP($A1036,'[1]all active contracts with propo'!$A$1:$F$523,COLUMN()-4,0)</f>
        <v>RMZ EcoWorld</v>
      </c>
      <c r="K1036" s="5" t="e">
        <f>VLOOKUP($A1036,'[1]all active contracts with propo'!$A$1:$F$523,COLUMN()-4,0)</f>
        <v>#REF!</v>
      </c>
      <c r="L1036" t="e">
        <f t="shared" si="52"/>
        <v>#REF!</v>
      </c>
    </row>
    <row r="1037" spans="1:12" x14ac:dyDescent="0.25">
      <c r="A1037" s="3" t="s">
        <v>1396</v>
      </c>
      <c r="B1037" s="3" t="s">
        <v>982</v>
      </c>
      <c r="C1037" s="3" t="str">
        <f t="shared" si="51"/>
        <v>00</v>
      </c>
      <c r="D1037" s="3" t="s">
        <v>6</v>
      </c>
      <c r="E1037" s="3">
        <v>36</v>
      </c>
      <c r="F1037" s="3" t="s">
        <v>922</v>
      </c>
      <c r="G1037" s="5" t="str">
        <f>VLOOKUP($A1037,'[1]all active contracts with propo'!$A$1:$F$523,COLUMN()-4,0)</f>
        <v>Activated</v>
      </c>
      <c r="H1037" s="5" t="str">
        <f>VLOOKUP($A1037,'[1]all active contracts with propo'!$A$1:$F$523,COLUMN()-4,0)</f>
        <v>JEBPO SERVICES LLP</v>
      </c>
      <c r="I1037" s="5" t="str">
        <f>VLOOKUP($A1037,'[1]all active contracts with propo'!$A$1:$F$523,COLUMN()-4,0)</f>
        <v>Rumpa Das</v>
      </c>
      <c r="J1037" s="5" t="str">
        <f>VLOOKUP($A1037,'[1]all active contracts with propo'!$A$1:$F$523,COLUMN()-4,0)</f>
        <v>RMZ EcoWorld</v>
      </c>
      <c r="K1037" s="5" t="e">
        <f>VLOOKUP($A1037,'[1]all active contracts with propo'!$A$1:$F$523,COLUMN()-4,0)</f>
        <v>#REF!</v>
      </c>
      <c r="L1037" t="e">
        <f t="shared" si="52"/>
        <v>#REF!</v>
      </c>
    </row>
    <row r="1038" spans="1:12" x14ac:dyDescent="0.25">
      <c r="A1038" s="3" t="s">
        <v>1396</v>
      </c>
      <c r="B1038" s="3" t="s">
        <v>1014</v>
      </c>
      <c r="C1038" s="3" t="str">
        <f t="shared" si="51"/>
        <v>00</v>
      </c>
      <c r="D1038" s="3" t="s">
        <v>6</v>
      </c>
      <c r="E1038" s="3">
        <v>36</v>
      </c>
      <c r="F1038" s="3" t="s">
        <v>922</v>
      </c>
      <c r="G1038" s="5" t="str">
        <f>VLOOKUP($A1038,'[1]all active contracts with propo'!$A$1:$F$523,COLUMN()-4,0)</f>
        <v>Activated</v>
      </c>
      <c r="H1038" s="5" t="str">
        <f>VLOOKUP($A1038,'[1]all active contracts with propo'!$A$1:$F$523,COLUMN()-4,0)</f>
        <v>JEBPO SERVICES LLP</v>
      </c>
      <c r="I1038" s="5" t="str">
        <f>VLOOKUP($A1038,'[1]all active contracts with propo'!$A$1:$F$523,COLUMN()-4,0)</f>
        <v>Rumpa Das</v>
      </c>
      <c r="J1038" s="5" t="str">
        <f>VLOOKUP($A1038,'[1]all active contracts with propo'!$A$1:$F$523,COLUMN()-4,0)</f>
        <v>RMZ EcoWorld</v>
      </c>
      <c r="K1038" s="5" t="e">
        <f>VLOOKUP($A1038,'[1]all active contracts with propo'!$A$1:$F$523,COLUMN()-4,0)</f>
        <v>#REF!</v>
      </c>
      <c r="L1038" t="e">
        <f t="shared" si="52"/>
        <v>#REF!</v>
      </c>
    </row>
    <row r="1039" spans="1:12" x14ac:dyDescent="0.25">
      <c r="A1039" s="3" t="s">
        <v>1396</v>
      </c>
      <c r="B1039" s="3" t="s">
        <v>1015</v>
      </c>
      <c r="C1039" s="3" t="str">
        <f t="shared" si="51"/>
        <v>00</v>
      </c>
      <c r="D1039" s="3" t="s">
        <v>6</v>
      </c>
      <c r="E1039" s="3">
        <v>36</v>
      </c>
      <c r="F1039" s="3" t="s">
        <v>922</v>
      </c>
      <c r="G1039" s="5" t="str">
        <f>VLOOKUP($A1039,'[1]all active contracts with propo'!$A$1:$F$523,COLUMN()-4,0)</f>
        <v>Activated</v>
      </c>
      <c r="H1039" s="5" t="str">
        <f>VLOOKUP($A1039,'[1]all active contracts with propo'!$A$1:$F$523,COLUMN()-4,0)</f>
        <v>JEBPO SERVICES LLP</v>
      </c>
      <c r="I1039" s="5" t="str">
        <f>VLOOKUP($A1039,'[1]all active contracts with propo'!$A$1:$F$523,COLUMN()-4,0)</f>
        <v>Rumpa Das</v>
      </c>
      <c r="J1039" s="5" t="str">
        <f>VLOOKUP($A1039,'[1]all active contracts with propo'!$A$1:$F$523,COLUMN()-4,0)</f>
        <v>RMZ EcoWorld</v>
      </c>
      <c r="K1039" s="5" t="e">
        <f>VLOOKUP($A1039,'[1]all active contracts with propo'!$A$1:$F$523,COLUMN()-4,0)</f>
        <v>#REF!</v>
      </c>
      <c r="L1039" t="e">
        <f t="shared" si="52"/>
        <v>#REF!</v>
      </c>
    </row>
    <row r="1040" spans="1:12" x14ac:dyDescent="0.25">
      <c r="A1040" s="3" t="s">
        <v>1396</v>
      </c>
      <c r="B1040" s="3" t="s">
        <v>1016</v>
      </c>
      <c r="C1040" s="3" t="str">
        <f t="shared" si="51"/>
        <v>00</v>
      </c>
      <c r="D1040" s="3" t="s">
        <v>6</v>
      </c>
      <c r="E1040" s="3">
        <v>36</v>
      </c>
      <c r="F1040" s="3" t="s">
        <v>922</v>
      </c>
      <c r="G1040" s="5" t="str">
        <f>VLOOKUP($A1040,'[1]all active contracts with propo'!$A$1:$F$523,COLUMN()-4,0)</f>
        <v>Activated</v>
      </c>
      <c r="H1040" s="5" t="str">
        <f>VLOOKUP($A1040,'[1]all active contracts with propo'!$A$1:$F$523,COLUMN()-4,0)</f>
        <v>JEBPO SERVICES LLP</v>
      </c>
      <c r="I1040" s="5" t="str">
        <f>VLOOKUP($A1040,'[1]all active contracts with propo'!$A$1:$F$523,COLUMN()-4,0)</f>
        <v>Rumpa Das</v>
      </c>
      <c r="J1040" s="5" t="str">
        <f>VLOOKUP($A1040,'[1]all active contracts with propo'!$A$1:$F$523,COLUMN()-4,0)</f>
        <v>RMZ EcoWorld</v>
      </c>
      <c r="K1040" s="5" t="e">
        <f>VLOOKUP($A1040,'[1]all active contracts with propo'!$A$1:$F$523,COLUMN()-4,0)</f>
        <v>#REF!</v>
      </c>
      <c r="L1040" t="e">
        <f t="shared" si="52"/>
        <v>#REF!</v>
      </c>
    </row>
    <row r="1041" spans="1:12" x14ac:dyDescent="0.25">
      <c r="A1041" s="3" t="s">
        <v>1396</v>
      </c>
      <c r="B1041" s="3" t="s">
        <v>970</v>
      </c>
      <c r="C1041" s="3" t="str">
        <f t="shared" si="51"/>
        <v>00</v>
      </c>
      <c r="D1041" s="3" t="s">
        <v>6</v>
      </c>
      <c r="E1041" s="3">
        <v>36</v>
      </c>
      <c r="F1041" s="3" t="s">
        <v>922</v>
      </c>
      <c r="G1041" s="5" t="str">
        <f>VLOOKUP($A1041,'[1]all active contracts with propo'!$A$1:$F$523,COLUMN()-4,0)</f>
        <v>Activated</v>
      </c>
      <c r="H1041" s="5" t="str">
        <f>VLOOKUP($A1041,'[1]all active contracts with propo'!$A$1:$F$523,COLUMN()-4,0)</f>
        <v>JEBPO SERVICES LLP</v>
      </c>
      <c r="I1041" s="5" t="str">
        <f>VLOOKUP($A1041,'[1]all active contracts with propo'!$A$1:$F$523,COLUMN()-4,0)</f>
        <v>Rumpa Das</v>
      </c>
      <c r="J1041" s="5" t="str">
        <f>VLOOKUP($A1041,'[1]all active contracts with propo'!$A$1:$F$523,COLUMN()-4,0)</f>
        <v>RMZ EcoWorld</v>
      </c>
      <c r="K1041" s="5" t="e">
        <f>VLOOKUP($A1041,'[1]all active contracts with propo'!$A$1:$F$523,COLUMN()-4,0)</f>
        <v>#REF!</v>
      </c>
      <c r="L1041" t="e">
        <f t="shared" si="52"/>
        <v>#REF!</v>
      </c>
    </row>
    <row r="1042" spans="1:12" x14ac:dyDescent="0.25">
      <c r="A1042" s="3" t="s">
        <v>1392</v>
      </c>
      <c r="B1042" s="3" t="s">
        <v>990</v>
      </c>
      <c r="C1042" s="3" t="str">
        <f t="shared" si="51"/>
        <v>01</v>
      </c>
      <c r="D1042" s="3" t="s">
        <v>6</v>
      </c>
      <c r="E1042" s="3">
        <v>81</v>
      </c>
      <c r="F1042" s="3" t="s">
        <v>922</v>
      </c>
      <c r="G1042" s="5" t="str">
        <f>VLOOKUP($A1042,'[1]all active contracts with propo'!$A$1:$F$523,COLUMN()-4,0)</f>
        <v>Activated</v>
      </c>
      <c r="H1042" s="5" t="str">
        <f>VLOOKUP($A1042,'[1]all active contracts with propo'!$A$1:$F$523,COLUMN()-4,0)</f>
        <v>JEBPO SERVICES LLP</v>
      </c>
      <c r="I1042" s="5" t="str">
        <f>VLOOKUP($A1042,'[1]all active contracts with propo'!$A$1:$F$523,COLUMN()-4,0)</f>
        <v>Rumpa Das</v>
      </c>
      <c r="J1042" s="5" t="str">
        <f>VLOOKUP($A1042,'[1]all active contracts with propo'!$A$1:$F$523,COLUMN()-4,0)</f>
        <v>RMZ EcoWorld</v>
      </c>
      <c r="K1042" s="5" t="e">
        <f>VLOOKUP($A1042,'[1]all active contracts with propo'!$A$1:$F$523,COLUMN()-4,0)</f>
        <v>#REF!</v>
      </c>
      <c r="L1042" t="e">
        <f t="shared" si="52"/>
        <v>#REF!</v>
      </c>
    </row>
    <row r="1043" spans="1:12" x14ac:dyDescent="0.25">
      <c r="A1043" s="3" t="s">
        <v>1392</v>
      </c>
      <c r="B1043" s="3" t="s">
        <v>991</v>
      </c>
      <c r="C1043" s="3" t="str">
        <f t="shared" si="51"/>
        <v>01</v>
      </c>
      <c r="D1043" s="3" t="s">
        <v>6</v>
      </c>
      <c r="E1043" s="3">
        <v>81</v>
      </c>
      <c r="F1043" s="3" t="s">
        <v>922</v>
      </c>
      <c r="G1043" s="5" t="str">
        <f>VLOOKUP($A1043,'[1]all active contracts with propo'!$A$1:$F$523,COLUMN()-4,0)</f>
        <v>Activated</v>
      </c>
      <c r="H1043" s="5" t="str">
        <f>VLOOKUP($A1043,'[1]all active contracts with propo'!$A$1:$F$523,COLUMN()-4,0)</f>
        <v>JEBPO SERVICES LLP</v>
      </c>
      <c r="I1043" s="5" t="str">
        <f>VLOOKUP($A1043,'[1]all active contracts with propo'!$A$1:$F$523,COLUMN()-4,0)</f>
        <v>Rumpa Das</v>
      </c>
      <c r="J1043" s="5" t="str">
        <f>VLOOKUP($A1043,'[1]all active contracts with propo'!$A$1:$F$523,COLUMN()-4,0)</f>
        <v>RMZ EcoWorld</v>
      </c>
      <c r="K1043" s="5" t="e">
        <f>VLOOKUP($A1043,'[1]all active contracts with propo'!$A$1:$F$523,COLUMN()-4,0)</f>
        <v>#REF!</v>
      </c>
      <c r="L1043" t="e">
        <f t="shared" si="52"/>
        <v>#REF!</v>
      </c>
    </row>
    <row r="1044" spans="1:12" x14ac:dyDescent="0.25">
      <c r="A1044" s="3" t="s">
        <v>1392</v>
      </c>
      <c r="B1044" s="3" t="s">
        <v>1001</v>
      </c>
      <c r="C1044" s="3" t="str">
        <f t="shared" si="51"/>
        <v>01</v>
      </c>
      <c r="D1044" s="3" t="s">
        <v>6</v>
      </c>
      <c r="E1044" s="3">
        <v>81</v>
      </c>
      <c r="F1044" s="3" t="s">
        <v>922</v>
      </c>
      <c r="G1044" s="5" t="str">
        <f>VLOOKUP($A1044,'[1]all active contracts with propo'!$A$1:$F$523,COLUMN()-4,0)</f>
        <v>Activated</v>
      </c>
      <c r="H1044" s="5" t="str">
        <f>VLOOKUP($A1044,'[1]all active contracts with propo'!$A$1:$F$523,COLUMN()-4,0)</f>
        <v>JEBPO SERVICES LLP</v>
      </c>
      <c r="I1044" s="5" t="str">
        <f>VLOOKUP($A1044,'[1]all active contracts with propo'!$A$1:$F$523,COLUMN()-4,0)</f>
        <v>Rumpa Das</v>
      </c>
      <c r="J1044" s="5" t="str">
        <f>VLOOKUP($A1044,'[1]all active contracts with propo'!$A$1:$F$523,COLUMN()-4,0)</f>
        <v>RMZ EcoWorld</v>
      </c>
      <c r="K1044" s="5" t="e">
        <f>VLOOKUP($A1044,'[1]all active contracts with propo'!$A$1:$F$523,COLUMN()-4,0)</f>
        <v>#REF!</v>
      </c>
      <c r="L1044" t="e">
        <f t="shared" si="52"/>
        <v>#REF!</v>
      </c>
    </row>
    <row r="1045" spans="1:12" x14ac:dyDescent="0.25">
      <c r="A1045" s="3" t="s">
        <v>1245</v>
      </c>
      <c r="B1045" s="3" t="s">
        <v>1135</v>
      </c>
      <c r="C1045" s="3" t="str">
        <f t="shared" si="51"/>
        <v>00</v>
      </c>
      <c r="D1045" s="3" t="s">
        <v>59</v>
      </c>
      <c r="E1045" s="3">
        <v>40</v>
      </c>
      <c r="F1045" s="3" t="s">
        <v>922</v>
      </c>
      <c r="G1045" s="5" t="str">
        <f>VLOOKUP($A1045,'[1]all active contracts with propo'!$A$1:$F$523,COLUMN()-4,0)</f>
        <v>Activated</v>
      </c>
      <c r="H1045" s="5" t="str">
        <f>VLOOKUP($A1045,'[1]all active contracts with propo'!$A$1:$F$523,COLUMN()-4,0)</f>
        <v>Unbox Technologies Pvt Ltd</v>
      </c>
      <c r="I1045" s="5" t="str">
        <f>VLOOKUP($A1045,'[1]all active contracts with propo'!$A$1:$F$523,COLUMN()-4,0)</f>
        <v>Raghu Ram</v>
      </c>
      <c r="J1045" s="5" t="str">
        <f>VLOOKUP($A1045,'[1]all active contracts with propo'!$A$1:$F$523,COLUMN()-4,0)</f>
        <v>RMZ EcoWorld</v>
      </c>
      <c r="K1045" s="5" t="e">
        <f>VLOOKUP($A1045,'[1]all active contracts with propo'!$A$1:$F$523,COLUMN()-4,0)</f>
        <v>#REF!</v>
      </c>
      <c r="L1045" t="e">
        <f t="shared" si="52"/>
        <v>#REF!</v>
      </c>
    </row>
    <row r="1046" spans="1:12" x14ac:dyDescent="0.25">
      <c r="A1046" s="3" t="s">
        <v>1245</v>
      </c>
      <c r="B1046" s="3" t="s">
        <v>1145</v>
      </c>
      <c r="C1046" s="3" t="str">
        <f t="shared" si="51"/>
        <v>00</v>
      </c>
      <c r="D1046" s="3" t="s">
        <v>59</v>
      </c>
      <c r="E1046" s="3">
        <v>40</v>
      </c>
      <c r="F1046" s="3" t="s">
        <v>922</v>
      </c>
      <c r="G1046" s="5" t="str">
        <f>VLOOKUP($A1046,'[1]all active contracts with propo'!$A$1:$F$523,COLUMN()-4,0)</f>
        <v>Activated</v>
      </c>
      <c r="H1046" s="5" t="str">
        <f>VLOOKUP($A1046,'[1]all active contracts with propo'!$A$1:$F$523,COLUMN()-4,0)</f>
        <v>Unbox Technologies Pvt Ltd</v>
      </c>
      <c r="I1046" s="5" t="str">
        <f>VLOOKUP($A1046,'[1]all active contracts with propo'!$A$1:$F$523,COLUMN()-4,0)</f>
        <v>Raghu Ram</v>
      </c>
      <c r="J1046" s="5" t="str">
        <f>VLOOKUP($A1046,'[1]all active contracts with propo'!$A$1:$F$523,COLUMN()-4,0)</f>
        <v>RMZ EcoWorld</v>
      </c>
      <c r="K1046" s="5" t="e">
        <f>VLOOKUP($A1046,'[1]all active contracts with propo'!$A$1:$F$523,COLUMN()-4,0)</f>
        <v>#REF!</v>
      </c>
      <c r="L1046" t="e">
        <f t="shared" si="52"/>
        <v>#REF!</v>
      </c>
    </row>
    <row r="1047" spans="1:12" x14ac:dyDescent="0.25">
      <c r="A1047" s="3" t="s">
        <v>925</v>
      </c>
      <c r="B1047" s="3" t="s">
        <v>1150</v>
      </c>
      <c r="C1047" s="3" t="str">
        <f t="shared" si="51"/>
        <v>02</v>
      </c>
      <c r="D1047" s="3" t="s">
        <v>6</v>
      </c>
      <c r="E1047" s="3">
        <v>13</v>
      </c>
      <c r="F1047" s="3" t="s">
        <v>922</v>
      </c>
      <c r="G1047" s="5" t="str">
        <f>VLOOKUP($A1047,'[1]all active contracts with propo'!$A$1:$F$523,COLUMN()-4,0)</f>
        <v>Activated</v>
      </c>
      <c r="H1047" s="5" t="str">
        <f>VLOOKUP($A1047,'[1]all active contracts with propo'!$A$1:$F$523,COLUMN()-4,0)</f>
        <v>Tyconz FZE</v>
      </c>
      <c r="I1047" s="5" t="str">
        <f>VLOOKUP($A1047,'[1]all active contracts with propo'!$A$1:$F$523,COLUMN()-4,0)</f>
        <v>Smriti Gautam</v>
      </c>
      <c r="J1047" s="5" t="str">
        <f>VLOOKUP($A1047,'[1]all active contracts with propo'!$A$1:$F$523,COLUMN()-4,0)</f>
        <v>RMZ EcoWorld</v>
      </c>
      <c r="K1047" s="5" t="e">
        <f>VLOOKUP($A1047,'[1]all active contracts with propo'!$A$1:$F$523,COLUMN()-4,0)</f>
        <v>#REF!</v>
      </c>
      <c r="L1047" t="e">
        <f t="shared" si="52"/>
        <v>#REF!</v>
      </c>
    </row>
    <row r="1048" spans="1:12" x14ac:dyDescent="0.25">
      <c r="A1048" s="3" t="s">
        <v>925</v>
      </c>
      <c r="B1048" s="3" t="s">
        <v>1151</v>
      </c>
      <c r="C1048" s="3" t="str">
        <f t="shared" si="51"/>
        <v>02</v>
      </c>
      <c r="D1048" s="3" t="s">
        <v>6</v>
      </c>
      <c r="E1048" s="3">
        <v>13</v>
      </c>
      <c r="F1048" s="3" t="s">
        <v>922</v>
      </c>
      <c r="G1048" s="5" t="str">
        <f>VLOOKUP($A1048,'[1]all active contracts with propo'!$A$1:$F$523,COLUMN()-4,0)</f>
        <v>Activated</v>
      </c>
      <c r="H1048" s="5" t="str">
        <f>VLOOKUP($A1048,'[1]all active contracts with propo'!$A$1:$F$523,COLUMN()-4,0)</f>
        <v>Tyconz FZE</v>
      </c>
      <c r="I1048" s="5" t="str">
        <f>VLOOKUP($A1048,'[1]all active contracts with propo'!$A$1:$F$523,COLUMN()-4,0)</f>
        <v>Smriti Gautam</v>
      </c>
      <c r="J1048" s="5" t="str">
        <f>VLOOKUP($A1048,'[1]all active contracts with propo'!$A$1:$F$523,COLUMN()-4,0)</f>
        <v>RMZ EcoWorld</v>
      </c>
      <c r="K1048" s="5" t="e">
        <f>VLOOKUP($A1048,'[1]all active contracts with propo'!$A$1:$F$523,COLUMN()-4,0)</f>
        <v>#REF!</v>
      </c>
      <c r="L1048" t="e">
        <f t="shared" si="52"/>
        <v>#REF!</v>
      </c>
    </row>
    <row r="1049" spans="1:12" x14ac:dyDescent="0.25">
      <c r="A1049" s="3" t="s">
        <v>1245</v>
      </c>
      <c r="B1049" s="3" t="s">
        <v>1147</v>
      </c>
      <c r="C1049" s="3" t="str">
        <f t="shared" si="51"/>
        <v>00</v>
      </c>
      <c r="D1049" s="3" t="s">
        <v>59</v>
      </c>
      <c r="E1049" s="3">
        <v>40</v>
      </c>
      <c r="F1049" s="3" t="s">
        <v>922</v>
      </c>
      <c r="G1049" s="5" t="str">
        <f>VLOOKUP($A1049,'[1]all active contracts with propo'!$A$1:$F$523,COLUMN()-4,0)</f>
        <v>Activated</v>
      </c>
      <c r="H1049" s="5" t="str">
        <f>VLOOKUP($A1049,'[1]all active contracts with propo'!$A$1:$F$523,COLUMN()-4,0)</f>
        <v>Unbox Technologies Pvt Ltd</v>
      </c>
      <c r="I1049" s="5" t="str">
        <f>VLOOKUP($A1049,'[1]all active contracts with propo'!$A$1:$F$523,COLUMN()-4,0)</f>
        <v>Raghu Ram</v>
      </c>
      <c r="J1049" s="5" t="str">
        <f>VLOOKUP($A1049,'[1]all active contracts with propo'!$A$1:$F$523,COLUMN()-4,0)</f>
        <v>RMZ EcoWorld</v>
      </c>
      <c r="K1049" s="5" t="e">
        <f>VLOOKUP($A1049,'[1]all active contracts with propo'!$A$1:$F$523,COLUMN()-4,0)</f>
        <v>#REF!</v>
      </c>
      <c r="L1049" t="e">
        <f t="shared" si="52"/>
        <v>#REF!</v>
      </c>
    </row>
    <row r="1050" spans="1:12" x14ac:dyDescent="0.25">
      <c r="A1050" s="3" t="s">
        <v>1245</v>
      </c>
      <c r="B1050" s="3" t="s">
        <v>1148</v>
      </c>
      <c r="C1050" s="3" t="str">
        <f t="shared" si="51"/>
        <v>00</v>
      </c>
      <c r="D1050" s="3" t="s">
        <v>59</v>
      </c>
      <c r="E1050" s="3">
        <v>40</v>
      </c>
      <c r="F1050" s="3" t="s">
        <v>922</v>
      </c>
      <c r="G1050" s="5" t="str">
        <f>VLOOKUP($A1050,'[1]all active contracts with propo'!$A$1:$F$523,COLUMN()-4,0)</f>
        <v>Activated</v>
      </c>
      <c r="H1050" s="5" t="str">
        <f>VLOOKUP($A1050,'[1]all active contracts with propo'!$A$1:$F$523,COLUMN()-4,0)</f>
        <v>Unbox Technologies Pvt Ltd</v>
      </c>
      <c r="I1050" s="5" t="str">
        <f>VLOOKUP($A1050,'[1]all active contracts with propo'!$A$1:$F$523,COLUMN()-4,0)</f>
        <v>Raghu Ram</v>
      </c>
      <c r="J1050" s="5" t="str">
        <f>VLOOKUP($A1050,'[1]all active contracts with propo'!$A$1:$F$523,COLUMN()-4,0)</f>
        <v>RMZ EcoWorld</v>
      </c>
      <c r="K1050" s="5" t="e">
        <f>VLOOKUP($A1050,'[1]all active contracts with propo'!$A$1:$F$523,COLUMN()-4,0)</f>
        <v>#REF!</v>
      </c>
      <c r="L1050" t="e">
        <f t="shared" si="52"/>
        <v>#REF!</v>
      </c>
    </row>
    <row r="1051" spans="1:12" x14ac:dyDescent="0.25">
      <c r="A1051" s="3" t="s">
        <v>1245</v>
      </c>
      <c r="B1051" s="3" t="s">
        <v>1228</v>
      </c>
      <c r="C1051" s="3" t="str">
        <f t="shared" si="51"/>
        <v>00</v>
      </c>
      <c r="D1051" s="3" t="s">
        <v>59</v>
      </c>
      <c r="E1051" s="3">
        <v>40</v>
      </c>
      <c r="F1051" s="3" t="s">
        <v>922</v>
      </c>
      <c r="G1051" s="5" t="str">
        <f>VLOOKUP($A1051,'[1]all active contracts with propo'!$A$1:$F$523,COLUMN()-4,0)</f>
        <v>Activated</v>
      </c>
      <c r="H1051" s="5" t="str">
        <f>VLOOKUP($A1051,'[1]all active contracts with propo'!$A$1:$F$523,COLUMN()-4,0)</f>
        <v>Unbox Technologies Pvt Ltd</v>
      </c>
      <c r="I1051" s="5" t="str">
        <f>VLOOKUP($A1051,'[1]all active contracts with propo'!$A$1:$F$523,COLUMN()-4,0)</f>
        <v>Raghu Ram</v>
      </c>
      <c r="J1051" s="5" t="str">
        <f>VLOOKUP($A1051,'[1]all active contracts with propo'!$A$1:$F$523,COLUMN()-4,0)</f>
        <v>RMZ EcoWorld</v>
      </c>
      <c r="K1051" s="5" t="e">
        <f>VLOOKUP($A1051,'[1]all active contracts with propo'!$A$1:$F$523,COLUMN()-4,0)</f>
        <v>#REF!</v>
      </c>
      <c r="L1051" t="e">
        <f t="shared" si="52"/>
        <v>#REF!</v>
      </c>
    </row>
    <row r="1052" spans="1:12" x14ac:dyDescent="0.25">
      <c r="A1052" s="3" t="s">
        <v>1401</v>
      </c>
      <c r="B1052" s="3" t="s">
        <v>1376</v>
      </c>
      <c r="C1052" s="3" t="str">
        <f t="shared" si="51"/>
        <v>02</v>
      </c>
      <c r="D1052" s="3" t="s">
        <v>6</v>
      </c>
      <c r="E1052" s="3">
        <v>102</v>
      </c>
      <c r="F1052" s="3" t="s">
        <v>922</v>
      </c>
      <c r="G1052" s="5" t="str">
        <f>VLOOKUP($A1052,'[1]all active contracts with propo'!$A$1:$F$523,COLUMN()-4,0)</f>
        <v>Activated</v>
      </c>
      <c r="H1052" s="5" t="str">
        <f>VLOOKUP($A1052,'[1]all active contracts with propo'!$A$1:$F$523,COLUMN()-4,0)</f>
        <v>True Caller International LLP</v>
      </c>
      <c r="I1052" s="5" t="str">
        <f>VLOOKUP($A1052,'[1]all active contracts with propo'!$A$1:$F$523,COLUMN()-4,0)</f>
        <v>Smriti Gautam</v>
      </c>
      <c r="J1052" s="5" t="str">
        <f>VLOOKUP($A1052,'[1]all active contracts with propo'!$A$1:$F$523,COLUMN()-4,0)</f>
        <v>RMZ EcoWorld</v>
      </c>
      <c r="K1052" s="5" t="e">
        <f>VLOOKUP($A1052,'[1]all active contracts with propo'!$A$1:$F$523,COLUMN()-4,0)</f>
        <v>#REF!</v>
      </c>
      <c r="L1052" t="e">
        <f t="shared" si="52"/>
        <v>#REF!</v>
      </c>
    </row>
    <row r="1053" spans="1:12" x14ac:dyDescent="0.25">
      <c r="A1053" s="3" t="s">
        <v>1401</v>
      </c>
      <c r="B1053" s="3" t="s">
        <v>1377</v>
      </c>
      <c r="C1053" s="3" t="str">
        <f t="shared" si="51"/>
        <v>02</v>
      </c>
      <c r="D1053" s="3" t="s">
        <v>6</v>
      </c>
      <c r="E1053" s="3">
        <v>102</v>
      </c>
      <c r="F1053" s="3" t="s">
        <v>922</v>
      </c>
      <c r="G1053" s="5" t="str">
        <f>VLOOKUP($A1053,'[1]all active contracts with propo'!$A$1:$F$523,COLUMN()-4,0)</f>
        <v>Activated</v>
      </c>
      <c r="H1053" s="5" t="str">
        <f>VLOOKUP($A1053,'[1]all active contracts with propo'!$A$1:$F$523,COLUMN()-4,0)</f>
        <v>True Caller International LLP</v>
      </c>
      <c r="I1053" s="5" t="str">
        <f>VLOOKUP($A1053,'[1]all active contracts with propo'!$A$1:$F$523,COLUMN()-4,0)</f>
        <v>Smriti Gautam</v>
      </c>
      <c r="J1053" s="5" t="str">
        <f>VLOOKUP($A1053,'[1]all active contracts with propo'!$A$1:$F$523,COLUMN()-4,0)</f>
        <v>RMZ EcoWorld</v>
      </c>
      <c r="K1053" s="5" t="e">
        <f>VLOOKUP($A1053,'[1]all active contracts with propo'!$A$1:$F$523,COLUMN()-4,0)</f>
        <v>#REF!</v>
      </c>
      <c r="L1053" t="e">
        <f t="shared" si="52"/>
        <v>#REF!</v>
      </c>
    </row>
    <row r="1054" spans="1:12" x14ac:dyDescent="0.25">
      <c r="A1054" s="3" t="s">
        <v>1402</v>
      </c>
      <c r="B1054" s="3" t="s">
        <v>1022</v>
      </c>
      <c r="C1054" s="3" t="str">
        <f t="shared" si="51"/>
        <v>00</v>
      </c>
      <c r="D1054" s="3" t="s">
        <v>8</v>
      </c>
      <c r="E1054" s="3">
        <v>2</v>
      </c>
      <c r="F1054" s="3" t="s">
        <v>922</v>
      </c>
      <c r="G1054" s="5" t="str">
        <f>VLOOKUP($A1054,'[1]all active contracts with propo'!$A$1:$F$523,COLUMN()-4,0)</f>
        <v>Activated</v>
      </c>
      <c r="H1054" s="5" t="str">
        <f>VLOOKUP($A1054,'[1]all active contracts with propo'!$A$1:$F$523,COLUMN()-4,0)</f>
        <v>Mr. Raghunandan Gangappa</v>
      </c>
      <c r="I1054" s="5" t="str">
        <f>VLOOKUP($A1054,'[1]all active contracts with propo'!$A$1:$F$523,COLUMN()-4,0)</f>
        <v>Rumpa Das</v>
      </c>
      <c r="J1054" s="5" t="str">
        <f>VLOOKUP($A1054,'[1]all active contracts with propo'!$A$1:$F$523,COLUMN()-4,0)</f>
        <v>RMZ EcoWorld</v>
      </c>
      <c r="K1054" s="5" t="e">
        <f>VLOOKUP($A1054,'[1]all active contracts with propo'!$A$1:$F$523,COLUMN()-4,0)</f>
        <v>#REF!</v>
      </c>
      <c r="L1054" t="e">
        <f t="shared" si="52"/>
        <v>#REF!</v>
      </c>
    </row>
    <row r="1055" spans="1:12" x14ac:dyDescent="0.25">
      <c r="A1055" s="3" t="s">
        <v>1402</v>
      </c>
      <c r="B1055" s="3" t="s">
        <v>962</v>
      </c>
      <c r="C1055" s="3" t="str">
        <f t="shared" si="51"/>
        <v>00</v>
      </c>
      <c r="D1055" s="3" t="s">
        <v>8</v>
      </c>
      <c r="E1055" s="3">
        <v>2</v>
      </c>
      <c r="F1055" s="3" t="s">
        <v>922</v>
      </c>
      <c r="G1055" s="5" t="str">
        <f>VLOOKUP($A1055,'[1]all active contracts with propo'!$A$1:$F$523,COLUMN()-4,0)</f>
        <v>Activated</v>
      </c>
      <c r="H1055" s="5" t="str">
        <f>VLOOKUP($A1055,'[1]all active contracts with propo'!$A$1:$F$523,COLUMN()-4,0)</f>
        <v>Mr. Raghunandan Gangappa</v>
      </c>
      <c r="I1055" s="5" t="str">
        <f>VLOOKUP($A1055,'[1]all active contracts with propo'!$A$1:$F$523,COLUMN()-4,0)</f>
        <v>Rumpa Das</v>
      </c>
      <c r="J1055" s="5" t="str">
        <f>VLOOKUP($A1055,'[1]all active contracts with propo'!$A$1:$F$523,COLUMN()-4,0)</f>
        <v>RMZ EcoWorld</v>
      </c>
      <c r="K1055" s="5" t="e">
        <f>VLOOKUP($A1055,'[1]all active contracts with propo'!$A$1:$F$523,COLUMN()-4,0)</f>
        <v>#REF!</v>
      </c>
      <c r="L1055" t="e">
        <f t="shared" si="52"/>
        <v>#REF!</v>
      </c>
    </row>
    <row r="1056" spans="1:12" x14ac:dyDescent="0.25">
      <c r="A1056" s="3" t="s">
        <v>1403</v>
      </c>
      <c r="B1056" s="3" t="s">
        <v>1017</v>
      </c>
      <c r="C1056" s="3" t="str">
        <f t="shared" ref="C1056:C1119" si="53">IF(OR(B1056="Telephony",B1056="Community Lounge",B1056="Car Parking",B1056="Bike Parking"),"",LEFT(RIGHT(B1056,6),2))</f>
        <v>00</v>
      </c>
      <c r="D1056" s="3" t="s">
        <v>8</v>
      </c>
      <c r="E1056" s="3">
        <v>1</v>
      </c>
      <c r="F1056" s="3" t="s">
        <v>922</v>
      </c>
      <c r="G1056" s="5" t="str">
        <f>VLOOKUP($A1056,'[1]all active contracts with propo'!$A$1:$F$523,COLUMN()-4,0)</f>
        <v>Activated</v>
      </c>
      <c r="H1056" s="5" t="str">
        <f>VLOOKUP($A1056,'[1]all active contracts with propo'!$A$1:$F$523,COLUMN()-4,0)</f>
        <v>QA InfoTech</v>
      </c>
      <c r="I1056" s="5" t="str">
        <f>VLOOKUP($A1056,'[1]all active contracts with propo'!$A$1:$F$523,COLUMN()-4,0)</f>
        <v>Imaad Ahmed</v>
      </c>
      <c r="J1056" s="5" t="str">
        <f>VLOOKUP($A1056,'[1]all active contracts with propo'!$A$1:$F$523,COLUMN()-4,0)</f>
        <v>RMZ EcoWorld</v>
      </c>
      <c r="K1056" s="5" t="e">
        <f>VLOOKUP($A1056,'[1]all active contracts with propo'!$A$1:$F$523,COLUMN()-4,0)</f>
        <v>#REF!</v>
      </c>
      <c r="L1056" t="e">
        <f t="shared" ref="L1056:L1119" si="54">IF(K1056=F1056,"",1)</f>
        <v>#REF!</v>
      </c>
    </row>
    <row r="1057" spans="1:12" x14ac:dyDescent="0.25">
      <c r="A1057" s="3" t="s">
        <v>1404</v>
      </c>
      <c r="B1057" s="3" t="s">
        <v>1037</v>
      </c>
      <c r="C1057" s="3" t="str">
        <f t="shared" si="53"/>
        <v>01</v>
      </c>
      <c r="D1057" s="3" t="s">
        <v>6</v>
      </c>
      <c r="E1057" s="3">
        <v>6</v>
      </c>
      <c r="F1057" s="3" t="s">
        <v>922</v>
      </c>
      <c r="G1057" s="5" t="str">
        <f>VLOOKUP($A1057,'[1]all active contracts with propo'!$A$1:$F$523,COLUMN()-4,0)</f>
        <v>Activated</v>
      </c>
      <c r="H1057" s="5" t="str">
        <f>VLOOKUP($A1057,'[1]all active contracts with propo'!$A$1:$F$523,COLUMN()-4,0)</f>
        <v>SASSIST IO INDIA PRIVATE LIMITED</v>
      </c>
      <c r="I1057" s="5" t="str">
        <f>VLOOKUP($A1057,'[1]all active contracts with propo'!$A$1:$F$523,COLUMN()-4,0)</f>
        <v>Smriti Gautam</v>
      </c>
      <c r="J1057" s="5" t="str">
        <f>VLOOKUP($A1057,'[1]all active contracts with propo'!$A$1:$F$523,COLUMN()-4,0)</f>
        <v>RMZ EcoWorld</v>
      </c>
      <c r="K1057" s="5" t="e">
        <f>VLOOKUP($A1057,'[1]all active contracts with propo'!$A$1:$F$523,COLUMN()-4,0)</f>
        <v>#REF!</v>
      </c>
      <c r="L1057" t="e">
        <f t="shared" si="54"/>
        <v>#REF!</v>
      </c>
    </row>
    <row r="1058" spans="1:12" x14ac:dyDescent="0.25">
      <c r="A1058" s="3" t="s">
        <v>1245</v>
      </c>
      <c r="B1058" s="3" t="s">
        <v>1060</v>
      </c>
      <c r="C1058" s="3" t="str">
        <f t="shared" si="53"/>
        <v>01</v>
      </c>
      <c r="D1058" s="3" t="s">
        <v>59</v>
      </c>
      <c r="E1058" s="3">
        <v>40</v>
      </c>
      <c r="F1058" s="3" t="s">
        <v>922</v>
      </c>
      <c r="G1058" s="5" t="str">
        <f>VLOOKUP($A1058,'[1]all active contracts with propo'!$A$1:$F$523,COLUMN()-4,0)</f>
        <v>Activated</v>
      </c>
      <c r="H1058" s="5" t="str">
        <f>VLOOKUP($A1058,'[1]all active contracts with propo'!$A$1:$F$523,COLUMN()-4,0)</f>
        <v>Unbox Technologies Pvt Ltd</v>
      </c>
      <c r="I1058" s="5" t="str">
        <f>VLOOKUP($A1058,'[1]all active contracts with propo'!$A$1:$F$523,COLUMN()-4,0)</f>
        <v>Raghu Ram</v>
      </c>
      <c r="J1058" s="5" t="str">
        <f>VLOOKUP($A1058,'[1]all active contracts with propo'!$A$1:$F$523,COLUMN()-4,0)</f>
        <v>RMZ EcoWorld</v>
      </c>
      <c r="K1058" s="5" t="e">
        <f>VLOOKUP($A1058,'[1]all active contracts with propo'!$A$1:$F$523,COLUMN()-4,0)</f>
        <v>#REF!</v>
      </c>
      <c r="L1058" t="e">
        <f t="shared" si="54"/>
        <v>#REF!</v>
      </c>
    </row>
    <row r="1059" spans="1:12" x14ac:dyDescent="0.25">
      <c r="A1059" s="3" t="s">
        <v>1245</v>
      </c>
      <c r="B1059" s="3" t="s">
        <v>1061</v>
      </c>
      <c r="C1059" s="3" t="str">
        <f t="shared" si="53"/>
        <v>01</v>
      </c>
      <c r="D1059" s="3" t="s">
        <v>59</v>
      </c>
      <c r="E1059" s="3">
        <v>40</v>
      </c>
      <c r="F1059" s="3" t="s">
        <v>922</v>
      </c>
      <c r="G1059" s="5" t="str">
        <f>VLOOKUP($A1059,'[1]all active contracts with propo'!$A$1:$F$523,COLUMN()-4,0)</f>
        <v>Activated</v>
      </c>
      <c r="H1059" s="5" t="str">
        <f>VLOOKUP($A1059,'[1]all active contracts with propo'!$A$1:$F$523,COLUMN()-4,0)</f>
        <v>Unbox Technologies Pvt Ltd</v>
      </c>
      <c r="I1059" s="5" t="str">
        <f>VLOOKUP($A1059,'[1]all active contracts with propo'!$A$1:$F$523,COLUMN()-4,0)</f>
        <v>Raghu Ram</v>
      </c>
      <c r="J1059" s="5" t="str">
        <f>VLOOKUP($A1059,'[1]all active contracts with propo'!$A$1:$F$523,COLUMN()-4,0)</f>
        <v>RMZ EcoWorld</v>
      </c>
      <c r="K1059" s="5" t="e">
        <f>VLOOKUP($A1059,'[1]all active contracts with propo'!$A$1:$F$523,COLUMN()-4,0)</f>
        <v>#REF!</v>
      </c>
      <c r="L1059" t="e">
        <f t="shared" si="54"/>
        <v>#REF!</v>
      </c>
    </row>
    <row r="1060" spans="1:12" x14ac:dyDescent="0.25">
      <c r="A1060" s="3" t="s">
        <v>936</v>
      </c>
      <c r="B1060" s="3" t="s">
        <v>937</v>
      </c>
      <c r="C1060" s="3" t="str">
        <f t="shared" si="53"/>
        <v>01</v>
      </c>
      <c r="D1060" s="3" t="s">
        <v>59</v>
      </c>
      <c r="E1060" s="3">
        <v>1</v>
      </c>
      <c r="F1060" s="3" t="s">
        <v>922</v>
      </c>
      <c r="G1060" s="5" t="str">
        <f>VLOOKUP($A1060,'[1]all active contracts with propo'!$A$1:$F$523,COLUMN()-4,0)</f>
        <v>Activated</v>
      </c>
      <c r="H1060" s="5" t="str">
        <f>VLOOKUP($A1060,'[1]all active contracts with propo'!$A$1:$F$523,COLUMN()-4,0)</f>
        <v>Varun Mehta</v>
      </c>
      <c r="I1060" s="5" t="str">
        <f>VLOOKUP($A1060,'[1]all active contracts with propo'!$A$1:$F$523,COLUMN()-4,0)</f>
        <v>Rumpa Das</v>
      </c>
      <c r="J1060" s="5" t="str">
        <f>VLOOKUP($A1060,'[1]all active contracts with propo'!$A$1:$F$523,COLUMN()-4,0)</f>
        <v>RMZ EcoWorld</v>
      </c>
      <c r="K1060" s="5" t="e">
        <f>VLOOKUP($A1060,'[1]all active contracts with propo'!$A$1:$F$523,COLUMN()-4,0)</f>
        <v>#REF!</v>
      </c>
      <c r="L1060" t="e">
        <f t="shared" si="54"/>
        <v>#REF!</v>
      </c>
    </row>
    <row r="1061" spans="1:12" ht="15" customHeight="1" x14ac:dyDescent="0.25">
      <c r="A1061" s="3" t="s">
        <v>1409</v>
      </c>
      <c r="B1061" s="3" t="s">
        <v>1408</v>
      </c>
      <c r="C1061" s="3" t="str">
        <f t="shared" ref="C1061:C1081" si="55">IF(OR(B1061="Telephony",B1061="Community Lounge",B1061="Car Parking",B1061="Bike Parking"),"",LEFT(RIGHT(B1061,6),2))</f>
        <v>01</v>
      </c>
      <c r="D1061" s="3" t="s">
        <v>8</v>
      </c>
      <c r="E1061" s="3">
        <v>3</v>
      </c>
      <c r="F1061" s="3" t="s">
        <v>1407</v>
      </c>
      <c r="G1061" s="5" t="str">
        <f>VLOOKUP($A1061,'[1]all active contracts with propo'!$A$1:$F$523,COLUMN()-4,0)</f>
        <v>Activated</v>
      </c>
      <c r="H1061" s="5" t="str">
        <f>VLOOKUP($A1061,'[1]all active contracts with propo'!$A$1:$F$523,COLUMN()-4,0)</f>
        <v>Ladera technology Pvt Ltd</v>
      </c>
      <c r="I1061" s="5" t="str">
        <f>VLOOKUP($A1061,'[1]all active contracts with propo'!$A$1:$F$523,COLUMN()-4,0)</f>
        <v>Raghu Ram</v>
      </c>
      <c r="J1061" s="5" t="str">
        <f>VLOOKUP($A1061,'[1]all active contracts with propo'!$A$1:$F$523,COLUMN()-4,0)</f>
        <v>RMZ NXT - Whitefield</v>
      </c>
      <c r="K1061" s="5" t="e">
        <f>VLOOKUP($A1061,'[1]all active contracts with propo'!$A$1:$F$523,COLUMN()-4,0)</f>
        <v>#REF!</v>
      </c>
      <c r="L1061" t="e">
        <f t="shared" ref="L1061:L1083" si="56">IF(K1061=F1061,"",1)</f>
        <v>#REF!</v>
      </c>
    </row>
    <row r="1062" spans="1:12" ht="15" customHeight="1" x14ac:dyDescent="0.25">
      <c r="A1062" s="3" t="s">
        <v>1409</v>
      </c>
      <c r="B1062" s="3" t="s">
        <v>1410</v>
      </c>
      <c r="C1062" s="3" t="str">
        <f t="shared" si="55"/>
        <v>01</v>
      </c>
      <c r="D1062" s="3" t="s">
        <v>8</v>
      </c>
      <c r="E1062" s="3">
        <v>3</v>
      </c>
      <c r="F1062" s="3" t="s">
        <v>1407</v>
      </c>
      <c r="G1062" s="5" t="str">
        <f>VLOOKUP($A1062,'[1]all active contracts with propo'!$A$1:$F$523,COLUMN()-4,0)</f>
        <v>Activated</v>
      </c>
      <c r="H1062" s="5" t="str">
        <f>VLOOKUP($A1062,'[1]all active contracts with propo'!$A$1:$F$523,COLUMN()-4,0)</f>
        <v>Ladera technology Pvt Ltd</v>
      </c>
      <c r="I1062" s="5" t="str">
        <f>VLOOKUP($A1062,'[1]all active contracts with propo'!$A$1:$F$523,COLUMN()-4,0)</f>
        <v>Raghu Ram</v>
      </c>
      <c r="J1062" s="5" t="str">
        <f>VLOOKUP($A1062,'[1]all active contracts with propo'!$A$1:$F$523,COLUMN()-4,0)</f>
        <v>RMZ NXT - Whitefield</v>
      </c>
      <c r="K1062" s="5" t="e">
        <f>VLOOKUP($A1062,'[1]all active contracts with propo'!$A$1:$F$523,COLUMN()-4,0)</f>
        <v>#REF!</v>
      </c>
      <c r="L1062" t="e">
        <f t="shared" si="56"/>
        <v>#REF!</v>
      </c>
    </row>
    <row r="1063" spans="1:12" ht="15" customHeight="1" x14ac:dyDescent="0.25">
      <c r="A1063" s="3" t="s">
        <v>1409</v>
      </c>
      <c r="B1063" s="3" t="s">
        <v>1411</v>
      </c>
      <c r="C1063" s="3" t="str">
        <f t="shared" si="55"/>
        <v>01</v>
      </c>
      <c r="D1063" s="3" t="s">
        <v>8</v>
      </c>
      <c r="E1063" s="3">
        <v>3</v>
      </c>
      <c r="F1063" s="3" t="s">
        <v>1407</v>
      </c>
      <c r="G1063" s="5" t="str">
        <f>VLOOKUP($A1063,'[1]all active contracts with propo'!$A$1:$F$523,COLUMN()-4,0)</f>
        <v>Activated</v>
      </c>
      <c r="H1063" s="5" t="str">
        <f>VLOOKUP($A1063,'[1]all active contracts with propo'!$A$1:$F$523,COLUMN()-4,0)</f>
        <v>Ladera technology Pvt Ltd</v>
      </c>
      <c r="I1063" s="5" t="str">
        <f>VLOOKUP($A1063,'[1]all active contracts with propo'!$A$1:$F$523,COLUMN()-4,0)</f>
        <v>Raghu Ram</v>
      </c>
      <c r="J1063" s="5" t="str">
        <f>VLOOKUP($A1063,'[1]all active contracts with propo'!$A$1:$F$523,COLUMN()-4,0)</f>
        <v>RMZ NXT - Whitefield</v>
      </c>
      <c r="K1063" s="5" t="e">
        <f>VLOOKUP($A1063,'[1]all active contracts with propo'!$A$1:$F$523,COLUMN()-4,0)</f>
        <v>#REF!</v>
      </c>
      <c r="L1063" t="e">
        <f t="shared" si="56"/>
        <v>#REF!</v>
      </c>
    </row>
    <row r="1064" spans="1:12" ht="15" customHeight="1" x14ac:dyDescent="0.25">
      <c r="A1064" s="3" t="s">
        <v>1412</v>
      </c>
      <c r="B1064" s="3" t="s">
        <v>1413</v>
      </c>
      <c r="C1064" s="3" t="str">
        <f t="shared" si="55"/>
        <v>01</v>
      </c>
      <c r="D1064" s="3" t="s">
        <v>6</v>
      </c>
      <c r="E1064" s="3">
        <v>4</v>
      </c>
      <c r="F1064" s="3" t="s">
        <v>1407</v>
      </c>
      <c r="G1064" s="5" t="str">
        <f>VLOOKUP($A1064,'[1]all active contracts with propo'!$A$1:$F$523,COLUMN()-4,0)</f>
        <v>Activated</v>
      </c>
      <c r="H1064" s="5" t="str">
        <f>VLOOKUP($A1064,'[1]all active contracts with propo'!$A$1:$F$523,COLUMN()-4,0)</f>
        <v>Ladera technology Pvt Ltd</v>
      </c>
      <c r="I1064" s="5" t="str">
        <f>VLOOKUP($A1064,'[1]all active contracts with propo'!$A$1:$F$523,COLUMN()-4,0)</f>
        <v>Raghu Ram</v>
      </c>
      <c r="J1064" s="5" t="str">
        <f>VLOOKUP($A1064,'[1]all active contracts with propo'!$A$1:$F$523,COLUMN()-4,0)</f>
        <v>RMZ NXT - Whitefield</v>
      </c>
      <c r="K1064" s="5" t="e">
        <f>VLOOKUP($A1064,'[1]all active contracts with propo'!$A$1:$F$523,COLUMN()-4,0)</f>
        <v>#REF!</v>
      </c>
      <c r="L1064" t="e">
        <f t="shared" si="56"/>
        <v>#REF!</v>
      </c>
    </row>
    <row r="1065" spans="1:12" ht="15" customHeight="1" x14ac:dyDescent="0.25">
      <c r="A1065" s="3" t="s">
        <v>1417</v>
      </c>
      <c r="B1065" s="3" t="s">
        <v>1418</v>
      </c>
      <c r="C1065" s="3" t="str">
        <f t="shared" si="55"/>
        <v>01</v>
      </c>
      <c r="D1065" s="3" t="s">
        <v>8</v>
      </c>
      <c r="E1065" s="3">
        <v>1</v>
      </c>
      <c r="F1065" s="3" t="s">
        <v>1407</v>
      </c>
      <c r="G1065" s="5" t="str">
        <f>VLOOKUP($A1065,'[1]all active contracts with propo'!$A$1:$F$523,COLUMN()-4,0)</f>
        <v>Activated</v>
      </c>
      <c r="H1065" s="5" t="str">
        <f>VLOOKUP($A1065,'[1]all active contracts with propo'!$A$1:$F$523,COLUMN()-4,0)</f>
        <v>Pratibimb</v>
      </c>
      <c r="I1065" s="5" t="str">
        <f>VLOOKUP($A1065,'[1]all active contracts with propo'!$A$1:$F$523,COLUMN()-4,0)</f>
        <v>Raghu Ram</v>
      </c>
      <c r="J1065" s="5" t="str">
        <f>VLOOKUP($A1065,'[1]all active contracts with propo'!$A$1:$F$523,COLUMN()-4,0)</f>
        <v>RMZ NXT - Whitefield</v>
      </c>
      <c r="K1065" s="5" t="e">
        <f>VLOOKUP($A1065,'[1]all active contracts with propo'!$A$1:$F$523,COLUMN()-4,0)</f>
        <v>#REF!</v>
      </c>
      <c r="L1065" t="e">
        <f t="shared" si="56"/>
        <v>#REF!</v>
      </c>
    </row>
    <row r="1066" spans="1:12" ht="15" customHeight="1" x14ac:dyDescent="0.25">
      <c r="A1066" s="3" t="s">
        <v>1419</v>
      </c>
      <c r="B1066" s="3" t="s">
        <v>1416</v>
      </c>
      <c r="C1066" s="3" t="str">
        <f t="shared" si="55"/>
        <v>01</v>
      </c>
      <c r="D1066" s="3" t="s">
        <v>6</v>
      </c>
      <c r="E1066" s="3">
        <v>3</v>
      </c>
      <c r="F1066" s="3" t="s">
        <v>1407</v>
      </c>
      <c r="G1066" s="5" t="str">
        <f>VLOOKUP($A1066,'[1]all active contracts with propo'!$A$1:$F$523,COLUMN()-4,0)</f>
        <v>Activated</v>
      </c>
      <c r="H1066" s="5" t="str">
        <f>VLOOKUP($A1066,'[1]all active contracts with propo'!$A$1:$F$523,COLUMN()-4,0)</f>
        <v>Ladera technology Pvt Ltd</v>
      </c>
      <c r="I1066" s="5" t="str">
        <f>VLOOKUP($A1066,'[1]all active contracts with propo'!$A$1:$F$523,COLUMN()-4,0)</f>
        <v>Raghu Ram</v>
      </c>
      <c r="J1066" s="5" t="str">
        <f>VLOOKUP($A1066,'[1]all active contracts with propo'!$A$1:$F$523,COLUMN()-4,0)</f>
        <v>RMZ NXT - Whitefield</v>
      </c>
      <c r="K1066" s="5" t="e">
        <f>VLOOKUP($A1066,'[1]all active contracts with propo'!$A$1:$F$523,COLUMN()-4,0)</f>
        <v>#REF!</v>
      </c>
      <c r="L1066" t="e">
        <f t="shared" si="56"/>
        <v>#REF!</v>
      </c>
    </row>
    <row r="1067" spans="1:12" ht="15" customHeight="1" x14ac:dyDescent="0.25">
      <c r="A1067" s="3" t="s">
        <v>1422</v>
      </c>
      <c r="B1067" s="3" t="s">
        <v>1423</v>
      </c>
      <c r="C1067" s="3" t="str">
        <f t="shared" si="55"/>
        <v>01</v>
      </c>
      <c r="D1067" s="3" t="s">
        <v>8</v>
      </c>
      <c r="E1067" s="3">
        <v>1</v>
      </c>
      <c r="F1067" s="3" t="s">
        <v>1407</v>
      </c>
      <c r="G1067" s="5" t="str">
        <f>VLOOKUP($A1067,'[1]all active contracts with propo'!$A$1:$F$523,COLUMN()-4,0)</f>
        <v>Activated</v>
      </c>
      <c r="H1067" s="5" t="str">
        <f>VLOOKUP($A1067,'[1]all active contracts with propo'!$A$1:$F$523,COLUMN()-4,0)</f>
        <v>Basilroot Technologies Pvt Ltd</v>
      </c>
      <c r="I1067" s="5" t="str">
        <f>VLOOKUP($A1067,'[1]all active contracts with propo'!$A$1:$F$523,COLUMN()-4,0)</f>
        <v>Smriti Gautam</v>
      </c>
      <c r="J1067" s="5" t="str">
        <f>VLOOKUP($A1067,'[1]all active contracts with propo'!$A$1:$F$523,COLUMN()-4,0)</f>
        <v>RMZ NXT - Whitefield</v>
      </c>
      <c r="K1067" s="5" t="e">
        <f>VLOOKUP($A1067,'[1]all active contracts with propo'!$A$1:$F$523,COLUMN()-4,0)</f>
        <v>#REF!</v>
      </c>
      <c r="L1067" t="e">
        <f t="shared" si="56"/>
        <v>#REF!</v>
      </c>
    </row>
    <row r="1068" spans="1:12" ht="15" customHeight="1" x14ac:dyDescent="0.25">
      <c r="A1068" s="3" t="s">
        <v>1424</v>
      </c>
      <c r="B1068" s="3" t="s">
        <v>1425</v>
      </c>
      <c r="C1068" s="3" t="str">
        <f t="shared" si="55"/>
        <v>01</v>
      </c>
      <c r="D1068" s="3" t="s">
        <v>8</v>
      </c>
      <c r="E1068" s="3">
        <v>1</v>
      </c>
      <c r="F1068" s="3" t="s">
        <v>1407</v>
      </c>
      <c r="G1068" s="5" t="str">
        <f>VLOOKUP($A1068,'[1]all active contracts with propo'!$A$1:$F$523,COLUMN()-4,0)</f>
        <v>Month on Month</v>
      </c>
      <c r="H1068" s="5" t="str">
        <f>VLOOKUP($A1068,'[1]all active contracts with propo'!$A$1:$F$523,COLUMN()-4,0)</f>
        <v>Bay Leaf Digital</v>
      </c>
      <c r="I1068" s="5" t="str">
        <f>VLOOKUP($A1068,'[1]all active contracts with propo'!$A$1:$F$523,COLUMN()-4,0)</f>
        <v>Rumpa Das</v>
      </c>
      <c r="J1068" s="5" t="str">
        <f>VLOOKUP($A1068,'[1]all active contracts with propo'!$A$1:$F$523,COLUMN()-4,0)</f>
        <v>RMZ NXT - Whitefield</v>
      </c>
      <c r="K1068" s="5" t="e">
        <f>VLOOKUP($A1068,'[1]all active contracts with propo'!$A$1:$F$523,COLUMN()-4,0)</f>
        <v>#REF!</v>
      </c>
      <c r="L1068" t="e">
        <f t="shared" si="56"/>
        <v>#REF!</v>
      </c>
    </row>
    <row r="1069" spans="1:12" ht="15" customHeight="1" x14ac:dyDescent="0.25">
      <c r="A1069" s="3" t="s">
        <v>1426</v>
      </c>
      <c r="B1069" s="3" t="s">
        <v>1427</v>
      </c>
      <c r="C1069" s="3" t="str">
        <f t="shared" si="55"/>
        <v>01</v>
      </c>
      <c r="D1069" s="3" t="s">
        <v>8</v>
      </c>
      <c r="E1069" s="3">
        <v>1</v>
      </c>
      <c r="F1069" s="3" t="s">
        <v>1407</v>
      </c>
      <c r="G1069" s="5" t="str">
        <f>VLOOKUP($A1069,'[1]all active contracts with propo'!$A$1:$F$523,COLUMN()-4,0)</f>
        <v>Month on Month</v>
      </c>
      <c r="H1069" s="5" t="str">
        <f>VLOOKUP($A1069,'[1]all active contracts with propo'!$A$1:$F$523,COLUMN()-4,0)</f>
        <v>Adesh Krishna</v>
      </c>
      <c r="I1069" s="5" t="str">
        <f>VLOOKUP($A1069,'[1]all active contracts with propo'!$A$1:$F$523,COLUMN()-4,0)</f>
        <v>Rumpa Das</v>
      </c>
      <c r="J1069" s="5" t="str">
        <f>VLOOKUP($A1069,'[1]all active contracts with propo'!$A$1:$F$523,COLUMN()-4,0)</f>
        <v>RMZ NXT - Whitefield</v>
      </c>
      <c r="K1069" s="5" t="e">
        <f>VLOOKUP($A1069,'[1]all active contracts with propo'!$A$1:$F$523,COLUMN()-4,0)</f>
        <v>#REF!</v>
      </c>
      <c r="L1069" t="e">
        <f t="shared" si="56"/>
        <v>#REF!</v>
      </c>
    </row>
    <row r="1070" spans="1:12" ht="15" customHeight="1" x14ac:dyDescent="0.25">
      <c r="A1070" s="3" t="s">
        <v>1428</v>
      </c>
      <c r="B1070" s="3" t="s">
        <v>1421</v>
      </c>
      <c r="C1070" s="3" t="str">
        <f t="shared" si="55"/>
        <v>01</v>
      </c>
      <c r="D1070" s="3" t="s">
        <v>8</v>
      </c>
      <c r="E1070" s="3">
        <v>1</v>
      </c>
      <c r="F1070" s="3" t="s">
        <v>1407</v>
      </c>
      <c r="G1070" s="5" t="str">
        <f>VLOOKUP($A1070,'[1]all active contracts with propo'!$A$1:$F$523,COLUMN()-4,0)</f>
        <v>Month on Month</v>
      </c>
      <c r="H1070" s="5" t="str">
        <f>VLOOKUP($A1070,'[1]all active contracts with propo'!$A$1:$F$523,COLUMN()-4,0)</f>
        <v>Idea Particles</v>
      </c>
      <c r="I1070" s="5" t="str">
        <f>VLOOKUP($A1070,'[1]all active contracts with propo'!$A$1:$F$523,COLUMN()-4,0)</f>
        <v>Auguste Pocuinaite</v>
      </c>
      <c r="J1070" s="5" t="str">
        <f>VLOOKUP($A1070,'[1]all active contracts with propo'!$A$1:$F$523,COLUMN()-4,0)</f>
        <v>RMZ NXT - Whitefield</v>
      </c>
      <c r="K1070" s="5" t="e">
        <f>VLOOKUP($A1070,'[1]all active contracts with propo'!$A$1:$F$523,COLUMN()-4,0)</f>
        <v>#REF!</v>
      </c>
      <c r="L1070" t="e">
        <f t="shared" si="56"/>
        <v>#REF!</v>
      </c>
    </row>
    <row r="1071" spans="1:12" ht="15" customHeight="1" x14ac:dyDescent="0.25">
      <c r="A1071" s="3" t="s">
        <v>1429</v>
      </c>
      <c r="B1071" s="3" t="s">
        <v>1415</v>
      </c>
      <c r="C1071" s="3" t="str">
        <f t="shared" si="55"/>
        <v>01</v>
      </c>
      <c r="D1071" s="3" t="s">
        <v>8</v>
      </c>
      <c r="E1071" s="3">
        <v>1</v>
      </c>
      <c r="F1071" s="3" t="s">
        <v>1407</v>
      </c>
      <c r="G1071" s="5" t="str">
        <f>VLOOKUP($A1071,'[1]all active contracts with propo'!$A$1:$F$523,COLUMN()-4,0)</f>
        <v>Month on Month</v>
      </c>
      <c r="H1071" s="5" t="str">
        <f>VLOOKUP($A1071,'[1]all active contracts with propo'!$A$1:$F$523,COLUMN()-4,0)</f>
        <v>PLL Enterprise Pvt Ltd</v>
      </c>
      <c r="I1071" s="5" t="str">
        <f>VLOOKUP($A1071,'[1]all active contracts with propo'!$A$1:$F$523,COLUMN()-4,0)</f>
        <v>Raghu Ram</v>
      </c>
      <c r="J1071" s="5" t="str">
        <f>VLOOKUP($A1071,'[1]all active contracts with propo'!$A$1:$F$523,COLUMN()-4,0)</f>
        <v>RMZ NXT - Whitefield</v>
      </c>
      <c r="K1071" s="5" t="e">
        <f>VLOOKUP($A1071,'[1]all active contracts with propo'!$A$1:$F$523,COLUMN()-4,0)</f>
        <v>#REF!</v>
      </c>
      <c r="L1071" t="e">
        <f t="shared" si="56"/>
        <v>#REF!</v>
      </c>
    </row>
    <row r="1072" spans="1:12" ht="15" customHeight="1" x14ac:dyDescent="0.25">
      <c r="A1072" s="3" t="s">
        <v>1431</v>
      </c>
      <c r="B1072" s="3" t="s">
        <v>1430</v>
      </c>
      <c r="C1072" s="3" t="str">
        <f t="shared" si="55"/>
        <v>01</v>
      </c>
      <c r="D1072" s="3" t="s">
        <v>8</v>
      </c>
      <c r="E1072" s="3">
        <v>1</v>
      </c>
      <c r="F1072" s="3" t="s">
        <v>1407</v>
      </c>
      <c r="G1072" s="5" t="str">
        <f>VLOOKUP($A1072,'[1]all active contracts with propo'!$A$1:$F$523,COLUMN()-4,0)</f>
        <v>Month on Month</v>
      </c>
      <c r="H1072" s="5" t="str">
        <f>VLOOKUP($A1072,'[1]all active contracts with propo'!$A$1:$F$523,COLUMN()-4,0)</f>
        <v>Green Angel Consultancy</v>
      </c>
      <c r="I1072" s="5" t="str">
        <f>VLOOKUP($A1072,'[1]all active contracts with propo'!$A$1:$F$523,COLUMN()-4,0)</f>
        <v>Raghu Ram</v>
      </c>
      <c r="J1072" s="5" t="str">
        <f>VLOOKUP($A1072,'[1]all active contracts with propo'!$A$1:$F$523,COLUMN()-4,0)</f>
        <v>RMZ NXT - Whitefield</v>
      </c>
      <c r="K1072" s="5" t="e">
        <f>VLOOKUP($A1072,'[1]all active contracts with propo'!$A$1:$F$523,COLUMN()-4,0)</f>
        <v>#REF!</v>
      </c>
      <c r="L1072" t="e">
        <f t="shared" si="56"/>
        <v>#REF!</v>
      </c>
    </row>
    <row r="1073" spans="1:12" ht="15" customHeight="1" x14ac:dyDescent="0.25">
      <c r="A1073" s="3" t="s">
        <v>1420</v>
      </c>
      <c r="B1073" s="3" t="s">
        <v>1414</v>
      </c>
      <c r="C1073" s="3" t="str">
        <f t="shared" si="55"/>
        <v>01</v>
      </c>
      <c r="D1073" s="3" t="s">
        <v>6</v>
      </c>
      <c r="E1073" s="3">
        <v>10</v>
      </c>
      <c r="F1073" s="3" t="s">
        <v>1407</v>
      </c>
      <c r="G1073" s="5" t="str">
        <f>VLOOKUP($A1073,'[1]all active contracts with propo'!$A$1:$F$523,COLUMN()-4,0)</f>
        <v>Activated</v>
      </c>
      <c r="H1073" s="5" t="str">
        <f>VLOOKUP($A1073,'[1]all active contracts with propo'!$A$1:$F$523,COLUMN()-4,0)</f>
        <v>Quanted Technologies Pvt Ltd</v>
      </c>
      <c r="I1073" s="5" t="str">
        <f>VLOOKUP($A1073,'[1]all active contracts with propo'!$A$1:$F$523,COLUMN()-4,0)</f>
        <v>Khursheed Alem Khan</v>
      </c>
      <c r="J1073" s="5" t="str">
        <f>VLOOKUP($A1073,'[1]all active contracts with propo'!$A$1:$F$523,COLUMN()-4,0)</f>
        <v>RMZ NXT - Whitefield</v>
      </c>
      <c r="K1073" s="5" t="e">
        <f>VLOOKUP($A1073,'[1]all active contracts with propo'!$A$1:$F$523,COLUMN()-4,0)</f>
        <v>#REF!</v>
      </c>
      <c r="L1073" t="e">
        <f t="shared" si="56"/>
        <v>#REF!</v>
      </c>
    </row>
    <row r="1074" spans="1:12" ht="15" customHeight="1" x14ac:dyDescent="0.25">
      <c r="A1074" s="3" t="s">
        <v>1439</v>
      </c>
      <c r="B1074" s="3" t="s">
        <v>1432</v>
      </c>
      <c r="C1074" s="3" t="str">
        <f t="shared" si="55"/>
        <v>01</v>
      </c>
      <c r="D1074" s="3" t="s">
        <v>8</v>
      </c>
      <c r="E1074" s="3">
        <v>7</v>
      </c>
      <c r="F1074" s="3" t="s">
        <v>1407</v>
      </c>
      <c r="G1074" s="5" t="str">
        <f>VLOOKUP($A1074,'[1]all active contracts with propo'!$A$1:$F$523,COLUMN()-4,0)</f>
        <v>Activated</v>
      </c>
      <c r="H1074" s="5" t="str">
        <f>VLOOKUP($A1074,'[1]all active contracts with propo'!$A$1:$F$523,COLUMN()-4,0)</f>
        <v>Ladera technology Pvt Ltd</v>
      </c>
      <c r="I1074" s="5" t="str">
        <f>VLOOKUP($A1074,'[1]all active contracts with propo'!$A$1:$F$523,COLUMN()-4,0)</f>
        <v>Raghu Ram</v>
      </c>
      <c r="J1074" s="5" t="str">
        <f>VLOOKUP($A1074,'[1]all active contracts with propo'!$A$1:$F$523,COLUMN()-4,0)</f>
        <v>RMZ NXT - Whitefield</v>
      </c>
      <c r="K1074" s="5" t="e">
        <f>VLOOKUP($A1074,'[1]all active contracts with propo'!$A$1:$F$523,COLUMN()-4,0)</f>
        <v>#REF!</v>
      </c>
      <c r="L1074" t="e">
        <f t="shared" si="56"/>
        <v>#REF!</v>
      </c>
    </row>
    <row r="1075" spans="1:12" ht="15" customHeight="1" x14ac:dyDescent="0.25">
      <c r="A1075" s="3" t="s">
        <v>1439</v>
      </c>
      <c r="B1075" s="3" t="s">
        <v>1433</v>
      </c>
      <c r="C1075" s="3" t="str">
        <f t="shared" si="55"/>
        <v>01</v>
      </c>
      <c r="D1075" s="3" t="s">
        <v>8</v>
      </c>
      <c r="E1075" s="3">
        <v>7</v>
      </c>
      <c r="F1075" s="3" t="s">
        <v>1407</v>
      </c>
      <c r="G1075" s="5" t="str">
        <f>VLOOKUP($A1075,'[1]all active contracts with propo'!$A$1:$F$523,COLUMN()-4,0)</f>
        <v>Activated</v>
      </c>
      <c r="H1075" s="5" t="str">
        <f>VLOOKUP($A1075,'[1]all active contracts with propo'!$A$1:$F$523,COLUMN()-4,0)</f>
        <v>Ladera technology Pvt Ltd</v>
      </c>
      <c r="I1075" s="5" t="str">
        <f>VLOOKUP($A1075,'[1]all active contracts with propo'!$A$1:$F$523,COLUMN()-4,0)</f>
        <v>Raghu Ram</v>
      </c>
      <c r="J1075" s="5" t="str">
        <f>VLOOKUP($A1075,'[1]all active contracts with propo'!$A$1:$F$523,COLUMN()-4,0)</f>
        <v>RMZ NXT - Whitefield</v>
      </c>
      <c r="K1075" s="5" t="e">
        <f>VLOOKUP($A1075,'[1]all active contracts with propo'!$A$1:$F$523,COLUMN()-4,0)</f>
        <v>#REF!</v>
      </c>
      <c r="L1075" t="e">
        <f t="shared" si="56"/>
        <v>#REF!</v>
      </c>
    </row>
    <row r="1076" spans="1:12" ht="15" customHeight="1" x14ac:dyDescent="0.25">
      <c r="A1076" s="3" t="s">
        <v>1439</v>
      </c>
      <c r="B1076" s="3" t="s">
        <v>1434</v>
      </c>
      <c r="C1076" s="3" t="str">
        <f t="shared" si="55"/>
        <v>01</v>
      </c>
      <c r="D1076" s="3" t="s">
        <v>8</v>
      </c>
      <c r="E1076" s="3">
        <v>7</v>
      </c>
      <c r="F1076" s="3" t="s">
        <v>1407</v>
      </c>
      <c r="G1076" s="5" t="str">
        <f>VLOOKUP($A1076,'[1]all active contracts with propo'!$A$1:$F$523,COLUMN()-4,0)</f>
        <v>Activated</v>
      </c>
      <c r="H1076" s="5" t="str">
        <f>VLOOKUP($A1076,'[1]all active contracts with propo'!$A$1:$F$523,COLUMN()-4,0)</f>
        <v>Ladera technology Pvt Ltd</v>
      </c>
      <c r="I1076" s="5" t="str">
        <f>VLOOKUP($A1076,'[1]all active contracts with propo'!$A$1:$F$523,COLUMN()-4,0)</f>
        <v>Raghu Ram</v>
      </c>
      <c r="J1076" s="5" t="str">
        <f>VLOOKUP($A1076,'[1]all active contracts with propo'!$A$1:$F$523,COLUMN()-4,0)</f>
        <v>RMZ NXT - Whitefield</v>
      </c>
      <c r="K1076" s="5" t="e">
        <f>VLOOKUP($A1076,'[1]all active contracts with propo'!$A$1:$F$523,COLUMN()-4,0)</f>
        <v>#REF!</v>
      </c>
      <c r="L1076" t="e">
        <f t="shared" si="56"/>
        <v>#REF!</v>
      </c>
    </row>
    <row r="1077" spans="1:12" ht="15" customHeight="1" x14ac:dyDescent="0.25">
      <c r="A1077" s="3" t="s">
        <v>1439</v>
      </c>
      <c r="B1077" s="3" t="s">
        <v>1435</v>
      </c>
      <c r="C1077" s="3" t="str">
        <f t="shared" si="55"/>
        <v>01</v>
      </c>
      <c r="D1077" s="3" t="s">
        <v>8</v>
      </c>
      <c r="E1077" s="3">
        <v>7</v>
      </c>
      <c r="F1077" s="3" t="s">
        <v>1407</v>
      </c>
      <c r="G1077" s="5" t="str">
        <f>VLOOKUP($A1077,'[1]all active contracts with propo'!$A$1:$F$523,COLUMN()-4,0)</f>
        <v>Activated</v>
      </c>
      <c r="H1077" s="5" t="str">
        <f>VLOOKUP($A1077,'[1]all active contracts with propo'!$A$1:$F$523,COLUMN()-4,0)</f>
        <v>Ladera technology Pvt Ltd</v>
      </c>
      <c r="I1077" s="5" t="str">
        <f>VLOOKUP($A1077,'[1]all active contracts with propo'!$A$1:$F$523,COLUMN()-4,0)</f>
        <v>Raghu Ram</v>
      </c>
      <c r="J1077" s="5" t="str">
        <f>VLOOKUP($A1077,'[1]all active contracts with propo'!$A$1:$F$523,COLUMN()-4,0)</f>
        <v>RMZ NXT - Whitefield</v>
      </c>
      <c r="K1077" s="5" t="e">
        <f>VLOOKUP($A1077,'[1]all active contracts with propo'!$A$1:$F$523,COLUMN()-4,0)</f>
        <v>#REF!</v>
      </c>
      <c r="L1077" t="e">
        <f t="shared" si="56"/>
        <v>#REF!</v>
      </c>
    </row>
    <row r="1078" spans="1:12" ht="15" customHeight="1" x14ac:dyDescent="0.25">
      <c r="A1078" s="3" t="s">
        <v>1439</v>
      </c>
      <c r="B1078" s="3" t="s">
        <v>1436</v>
      </c>
      <c r="C1078" s="3" t="str">
        <f t="shared" si="55"/>
        <v>01</v>
      </c>
      <c r="D1078" s="3" t="s">
        <v>8</v>
      </c>
      <c r="E1078" s="3">
        <v>7</v>
      </c>
      <c r="F1078" s="3" t="s">
        <v>1407</v>
      </c>
      <c r="G1078" s="5" t="str">
        <f>VLOOKUP($A1078,'[1]all active contracts with propo'!$A$1:$F$523,COLUMN()-4,0)</f>
        <v>Activated</v>
      </c>
      <c r="H1078" s="5" t="str">
        <f>VLOOKUP($A1078,'[1]all active contracts with propo'!$A$1:$F$523,COLUMN()-4,0)</f>
        <v>Ladera technology Pvt Ltd</v>
      </c>
      <c r="I1078" s="5" t="str">
        <f>VLOOKUP($A1078,'[1]all active contracts with propo'!$A$1:$F$523,COLUMN()-4,0)</f>
        <v>Raghu Ram</v>
      </c>
      <c r="J1078" s="5" t="str">
        <f>VLOOKUP($A1078,'[1]all active contracts with propo'!$A$1:$F$523,COLUMN()-4,0)</f>
        <v>RMZ NXT - Whitefield</v>
      </c>
      <c r="K1078" s="5" t="e">
        <f>VLOOKUP($A1078,'[1]all active contracts with propo'!$A$1:$F$523,COLUMN()-4,0)</f>
        <v>#REF!</v>
      </c>
      <c r="L1078" t="e">
        <f t="shared" si="56"/>
        <v>#REF!</v>
      </c>
    </row>
    <row r="1079" spans="1:12" ht="15" customHeight="1" x14ac:dyDescent="0.25">
      <c r="A1079" s="3" t="s">
        <v>1439</v>
      </c>
      <c r="B1079" s="3" t="s">
        <v>1437</v>
      </c>
      <c r="C1079" s="3" t="str">
        <f t="shared" si="55"/>
        <v>01</v>
      </c>
      <c r="D1079" s="3" t="s">
        <v>8</v>
      </c>
      <c r="E1079" s="3">
        <v>7</v>
      </c>
      <c r="F1079" s="3" t="s">
        <v>1407</v>
      </c>
      <c r="G1079" s="5" t="str">
        <f>VLOOKUP($A1079,'[1]all active contracts with propo'!$A$1:$F$523,COLUMN()-4,0)</f>
        <v>Activated</v>
      </c>
      <c r="H1079" s="5" t="str">
        <f>VLOOKUP($A1079,'[1]all active contracts with propo'!$A$1:$F$523,COLUMN()-4,0)</f>
        <v>Ladera technology Pvt Ltd</v>
      </c>
      <c r="I1079" s="5" t="str">
        <f>VLOOKUP($A1079,'[1]all active contracts with propo'!$A$1:$F$523,COLUMN()-4,0)</f>
        <v>Raghu Ram</v>
      </c>
      <c r="J1079" s="5" t="str">
        <f>VLOOKUP($A1079,'[1]all active contracts with propo'!$A$1:$F$523,COLUMN()-4,0)</f>
        <v>RMZ NXT - Whitefield</v>
      </c>
      <c r="K1079" s="5" t="e">
        <f>VLOOKUP($A1079,'[1]all active contracts with propo'!$A$1:$F$523,COLUMN()-4,0)</f>
        <v>#REF!</v>
      </c>
      <c r="L1079" t="e">
        <f t="shared" si="56"/>
        <v>#REF!</v>
      </c>
    </row>
    <row r="1080" spans="1:12" ht="15" customHeight="1" x14ac:dyDescent="0.25">
      <c r="A1080" s="3" t="s">
        <v>1439</v>
      </c>
      <c r="B1080" s="3" t="s">
        <v>1438</v>
      </c>
      <c r="C1080" s="3" t="str">
        <f t="shared" si="55"/>
        <v>01</v>
      </c>
      <c r="D1080" s="3" t="s">
        <v>8</v>
      </c>
      <c r="E1080" s="3">
        <v>7</v>
      </c>
      <c r="F1080" s="3" t="s">
        <v>1407</v>
      </c>
      <c r="G1080" s="5" t="str">
        <f>VLOOKUP($A1080,'[1]all active contracts with propo'!$A$1:$F$523,COLUMN()-4,0)</f>
        <v>Activated</v>
      </c>
      <c r="H1080" s="5" t="str">
        <f>VLOOKUP($A1080,'[1]all active contracts with propo'!$A$1:$F$523,COLUMN()-4,0)</f>
        <v>Ladera technology Pvt Ltd</v>
      </c>
      <c r="I1080" s="5" t="str">
        <f>VLOOKUP($A1080,'[1]all active contracts with propo'!$A$1:$F$523,COLUMN()-4,0)</f>
        <v>Raghu Ram</v>
      </c>
      <c r="J1080" s="5" t="str">
        <f>VLOOKUP($A1080,'[1]all active contracts with propo'!$A$1:$F$523,COLUMN()-4,0)</f>
        <v>RMZ NXT - Whitefield</v>
      </c>
      <c r="K1080" s="5" t="e">
        <f>VLOOKUP($A1080,'[1]all active contracts with propo'!$A$1:$F$523,COLUMN()-4,0)</f>
        <v>#REF!</v>
      </c>
      <c r="L1080" t="e">
        <f t="shared" si="56"/>
        <v>#REF!</v>
      </c>
    </row>
    <row r="1081" spans="1:12" ht="15" customHeight="1" x14ac:dyDescent="0.25">
      <c r="A1081" s="3" t="s">
        <v>1442</v>
      </c>
      <c r="B1081" s="3" t="s">
        <v>1443</v>
      </c>
      <c r="C1081" s="3" t="str">
        <f t="shared" si="55"/>
        <v>00</v>
      </c>
      <c r="D1081" s="3" t="s">
        <v>6</v>
      </c>
      <c r="E1081" s="3">
        <v>13</v>
      </c>
      <c r="F1081" s="3" t="s">
        <v>1441</v>
      </c>
      <c r="G1081" s="5" t="str">
        <f>VLOOKUP($A1081,'[1]all active contracts with propo'!$A$1:$F$523,COLUMN()-4,0)</f>
        <v>Activated</v>
      </c>
      <c r="H1081" s="5" t="str">
        <f>VLOOKUP($A1081,'[1]all active contracts with propo'!$A$1:$F$523,COLUMN()-4,0)</f>
        <v>Haworth India Pvt Ltd</v>
      </c>
      <c r="I1081" s="5" t="str">
        <f>VLOOKUP($A1081,'[1]all active contracts with propo'!$A$1:$F$523,COLUMN()-4,0)</f>
        <v>Smriti Gautam</v>
      </c>
      <c r="J1081" s="5" t="str">
        <f>VLOOKUP($A1081,'[1]all active contracts with propo'!$A$1:$F$523,COLUMN()-4,0)</f>
        <v>RMZ One Paramount</v>
      </c>
      <c r="K1081" s="5" t="e">
        <f>VLOOKUP($A1081,'[1]all active contracts with propo'!$A$1:$F$523,COLUMN()-4,0)</f>
        <v>#REF!</v>
      </c>
      <c r="L1081" t="e">
        <f t="shared" si="56"/>
        <v>#REF!</v>
      </c>
    </row>
    <row r="1082" spans="1:12" ht="15" customHeight="1" x14ac:dyDescent="0.25">
      <c r="A1082" s="3" t="s">
        <v>1445</v>
      </c>
      <c r="B1082" s="3" t="s">
        <v>1446</v>
      </c>
      <c r="C1082" s="3" t="str">
        <f t="shared" ref="C1082:C1106" si="57">IF(OR(B1082="Telephony",B1082="Community Lounge",B1082="Car Parking",B1082="Bike Parking"),"",LEFT(RIGHT(B1082,6),2))</f>
        <v>00</v>
      </c>
      <c r="D1082" s="3" t="s">
        <v>59</v>
      </c>
      <c r="E1082" s="3">
        <v>1</v>
      </c>
      <c r="F1082" s="3" t="s">
        <v>1441</v>
      </c>
      <c r="G1082" s="5" t="str">
        <f>VLOOKUP($A1082,'[1]all active contracts with propo'!$A$1:$F$523,COLUMN()-4,0)</f>
        <v>Activated</v>
      </c>
      <c r="H1082" s="5" t="str">
        <f>VLOOKUP($A1082,'[1]all active contracts with propo'!$A$1:$F$523,COLUMN()-4,0)</f>
        <v>Ambian Strategy Pvt Ltd</v>
      </c>
      <c r="I1082" s="5" t="str">
        <f>VLOOKUP($A1082,'[1]all active contracts with propo'!$A$1:$F$523,COLUMN()-4,0)</f>
        <v>Antoinette Monisha</v>
      </c>
      <c r="J1082" s="5" t="str">
        <f>VLOOKUP($A1082,'[1]all active contracts with propo'!$A$1:$F$523,COLUMN()-4,0)</f>
        <v>RMZ One Paramount</v>
      </c>
      <c r="K1082" s="5" t="e">
        <f>VLOOKUP($A1082,'[1]all active contracts with propo'!$A$1:$F$523,COLUMN()-4,0)</f>
        <v>#REF!</v>
      </c>
      <c r="L1082" t="e">
        <f t="shared" si="56"/>
        <v>#REF!</v>
      </c>
    </row>
    <row r="1083" spans="1:12" ht="15" customHeight="1" x14ac:dyDescent="0.25">
      <c r="A1083" s="3" t="s">
        <v>1450</v>
      </c>
      <c r="B1083" s="3" t="s">
        <v>1451</v>
      </c>
      <c r="C1083" s="3" t="str">
        <f t="shared" si="57"/>
        <v>00</v>
      </c>
      <c r="D1083" s="3" t="s">
        <v>6</v>
      </c>
      <c r="E1083" s="3">
        <v>36</v>
      </c>
      <c r="F1083" s="3" t="s">
        <v>1441</v>
      </c>
      <c r="G1083" s="5" t="str">
        <f>VLOOKUP($A1083,'[1]all active contracts with propo'!$A$1:$F$523,COLUMN()-4,0)</f>
        <v>Activated</v>
      </c>
      <c r="H1083" s="5" t="str">
        <f>VLOOKUP($A1083,'[1]all active contracts with propo'!$A$1:$F$523,COLUMN()-4,0)</f>
        <v>Cooper-Standard Automotive India Private Limited</v>
      </c>
      <c r="I1083" s="5" t="str">
        <f>VLOOKUP($A1083,'[1]all active contracts with propo'!$A$1:$F$523,COLUMN()-4,0)</f>
        <v>Antoinette Monisha</v>
      </c>
      <c r="J1083" s="5" t="str">
        <f>VLOOKUP($A1083,'[1]all active contracts with propo'!$A$1:$F$523,COLUMN()-4,0)</f>
        <v>RMZ One Paramount</v>
      </c>
      <c r="K1083" s="5" t="e">
        <f>VLOOKUP($A1083,'[1]all active contracts with propo'!$A$1:$F$523,COLUMN()-4,0)</f>
        <v>#REF!</v>
      </c>
      <c r="L1083" t="e">
        <f t="shared" si="56"/>
        <v>#REF!</v>
      </c>
    </row>
    <row r="1084" spans="1:12" ht="15" customHeight="1" x14ac:dyDescent="0.25">
      <c r="A1084" s="3" t="s">
        <v>1452</v>
      </c>
      <c r="B1084" s="3" t="s">
        <v>1453</v>
      </c>
      <c r="C1084" s="3" t="str">
        <f t="shared" si="57"/>
        <v>00</v>
      </c>
      <c r="D1084" s="3" t="s">
        <v>59</v>
      </c>
      <c r="E1084" s="3">
        <v>1</v>
      </c>
      <c r="F1084" s="3" t="s">
        <v>1441</v>
      </c>
      <c r="G1084" s="5" t="str">
        <f>VLOOKUP($A1084,'[1]all active contracts with propo'!$A$1:$F$523,COLUMN()-4,0)</f>
        <v>Activated</v>
      </c>
      <c r="H1084" s="5" t="str">
        <f>VLOOKUP($A1084,'[1]all active contracts with propo'!$A$1:$F$523,COLUMN()-4,0)</f>
        <v>AD Vishnu Prasad</v>
      </c>
      <c r="I1084" s="5" t="str">
        <f>VLOOKUP($A1084,'[1]all active contracts with propo'!$A$1:$F$523,COLUMN()-4,0)</f>
        <v>Antoinette Monisha</v>
      </c>
      <c r="J1084" s="5" t="str">
        <f>VLOOKUP($A1084,'[1]all active contracts with propo'!$A$1:$F$523,COLUMN()-4,0)</f>
        <v>RMZ One Paramount</v>
      </c>
      <c r="K1084" s="5" t="e">
        <f>VLOOKUP($A1084,'[1]all active contracts with propo'!$A$1:$F$523,COLUMN()-4,0)</f>
        <v>#REF!</v>
      </c>
      <c r="L1084" t="e">
        <f t="shared" ref="L1084:L1106" si="58">IF(K1084=F1084,"",1)</f>
        <v>#REF!</v>
      </c>
    </row>
    <row r="1085" spans="1:12" ht="15" customHeight="1" x14ac:dyDescent="0.25">
      <c r="A1085" s="3" t="s">
        <v>1457</v>
      </c>
      <c r="B1085" s="3" t="s">
        <v>1440</v>
      </c>
      <c r="C1085" s="3" t="str">
        <f t="shared" si="57"/>
        <v>00</v>
      </c>
      <c r="D1085" s="3" t="s">
        <v>6</v>
      </c>
      <c r="E1085" s="3">
        <v>5</v>
      </c>
      <c r="F1085" s="3" t="s">
        <v>1441</v>
      </c>
      <c r="G1085" s="5" t="str">
        <f>VLOOKUP($A1085,'[1]all active contracts with propo'!$A$1:$F$523,COLUMN()-4,0)</f>
        <v>Activated</v>
      </c>
      <c r="H1085" s="5" t="str">
        <f>VLOOKUP($A1085,'[1]all active contracts with propo'!$A$1:$F$523,COLUMN()-4,0)</f>
        <v>Cosmic Consultancy Services Pte Ltd</v>
      </c>
      <c r="I1085" s="5" t="str">
        <f>VLOOKUP($A1085,'[1]all active contracts with propo'!$A$1:$F$523,COLUMN()-4,0)</f>
        <v>Antoinette Monisha</v>
      </c>
      <c r="J1085" s="5" t="str">
        <f>VLOOKUP($A1085,'[1]all active contracts with propo'!$A$1:$F$523,COLUMN()-4,0)</f>
        <v>RMZ One Paramount</v>
      </c>
      <c r="K1085" s="5" t="e">
        <f>VLOOKUP($A1085,'[1]all active contracts with propo'!$A$1:$F$523,COLUMN()-4,0)</f>
        <v>#REF!</v>
      </c>
      <c r="L1085" t="e">
        <f t="shared" si="58"/>
        <v>#REF!</v>
      </c>
    </row>
    <row r="1086" spans="1:12" ht="15" customHeight="1" x14ac:dyDescent="0.25">
      <c r="A1086" s="3" t="s">
        <v>1458</v>
      </c>
      <c r="B1086" s="3" t="s">
        <v>1454</v>
      </c>
      <c r="C1086" s="3" t="str">
        <f t="shared" si="57"/>
        <v>00</v>
      </c>
      <c r="D1086" s="3" t="s">
        <v>59</v>
      </c>
      <c r="E1086" s="3">
        <v>1</v>
      </c>
      <c r="F1086" s="3" t="s">
        <v>1441</v>
      </c>
      <c r="G1086" s="5" t="str">
        <f>VLOOKUP($A1086,'[1]all active contracts with propo'!$A$1:$F$523,COLUMN()-4,0)</f>
        <v>Activated</v>
      </c>
      <c r="H1086" s="5" t="str">
        <f>VLOOKUP($A1086,'[1]all active contracts with propo'!$A$1:$F$523,COLUMN()-4,0)</f>
        <v>Peel - Works</v>
      </c>
      <c r="I1086" s="5" t="str">
        <f>VLOOKUP($A1086,'[1]all active contracts with propo'!$A$1:$F$523,COLUMN()-4,0)</f>
        <v>Antoinette Monisha</v>
      </c>
      <c r="J1086" s="5" t="str">
        <f>VLOOKUP($A1086,'[1]all active contracts with propo'!$A$1:$F$523,COLUMN()-4,0)</f>
        <v>RMZ One Paramount</v>
      </c>
      <c r="K1086" s="5" t="e">
        <f>VLOOKUP($A1086,'[1]all active contracts with propo'!$A$1:$F$523,COLUMN()-4,0)</f>
        <v>#REF!</v>
      </c>
      <c r="L1086" t="e">
        <f t="shared" si="58"/>
        <v>#REF!</v>
      </c>
    </row>
    <row r="1087" spans="1:12" ht="15" customHeight="1" x14ac:dyDescent="0.25">
      <c r="A1087" s="3" t="s">
        <v>1459</v>
      </c>
      <c r="B1087" s="3" t="s">
        <v>1460</v>
      </c>
      <c r="C1087" s="3" t="str">
        <f t="shared" si="57"/>
        <v>00</v>
      </c>
      <c r="D1087" s="3" t="s">
        <v>6</v>
      </c>
      <c r="E1087" s="3">
        <v>6</v>
      </c>
      <c r="F1087" s="3" t="s">
        <v>1441</v>
      </c>
      <c r="G1087" s="5" t="str">
        <f>VLOOKUP($A1087,'[1]all active contracts with propo'!$A$1:$F$523,COLUMN()-4,0)</f>
        <v>Activated</v>
      </c>
      <c r="H1087" s="5" t="str">
        <f>VLOOKUP($A1087,'[1]all active contracts with propo'!$A$1:$F$523,COLUMN()-4,0)</f>
        <v>Nayamsoft India Private Limited</v>
      </c>
      <c r="I1087" s="5" t="str">
        <f>VLOOKUP($A1087,'[1]all active contracts with propo'!$A$1:$F$523,COLUMN()-4,0)</f>
        <v>Jithin Raj</v>
      </c>
      <c r="J1087" s="5" t="str">
        <f>VLOOKUP($A1087,'[1]all active contracts with propo'!$A$1:$F$523,COLUMN()-4,0)</f>
        <v>RMZ One Paramount</v>
      </c>
      <c r="K1087" s="5" t="e">
        <f>VLOOKUP($A1087,'[1]all active contracts with propo'!$A$1:$F$523,COLUMN()-4,0)</f>
        <v>#REF!</v>
      </c>
      <c r="L1087" t="e">
        <f t="shared" si="58"/>
        <v>#REF!</v>
      </c>
    </row>
    <row r="1088" spans="1:12" ht="15" customHeight="1" x14ac:dyDescent="0.25">
      <c r="A1088" s="3" t="s">
        <v>1463</v>
      </c>
      <c r="B1088" s="3" t="s">
        <v>1448</v>
      </c>
      <c r="C1088" s="3" t="str">
        <f t="shared" si="57"/>
        <v>00</v>
      </c>
      <c r="D1088" s="3" t="s">
        <v>6</v>
      </c>
      <c r="E1088" s="3">
        <v>13</v>
      </c>
      <c r="F1088" s="3" t="s">
        <v>1441</v>
      </c>
      <c r="G1088" s="5" t="str">
        <f>VLOOKUP($A1088,'[1]all active contracts with propo'!$A$1:$F$523,COLUMN()-4,0)</f>
        <v>Activated</v>
      </c>
      <c r="H1088" s="5" t="str">
        <f>VLOOKUP($A1088,'[1]all active contracts with propo'!$A$1:$F$523,COLUMN()-4,0)</f>
        <v>Nexxuspay Services Pvt Ltd</v>
      </c>
      <c r="I1088" s="5" t="str">
        <f>VLOOKUP($A1088,'[1]all active contracts with propo'!$A$1:$F$523,COLUMN()-4,0)</f>
        <v>Antoinette Monisha</v>
      </c>
      <c r="J1088" s="5" t="str">
        <f>VLOOKUP($A1088,'[1]all active contracts with propo'!$A$1:$F$523,COLUMN()-4,0)</f>
        <v>RMZ One Paramount</v>
      </c>
      <c r="K1088" s="5" t="e">
        <f>VLOOKUP($A1088,'[1]all active contracts with propo'!$A$1:$F$523,COLUMN()-4,0)</f>
        <v>#REF!</v>
      </c>
      <c r="L1088" t="e">
        <f t="shared" si="58"/>
        <v>#REF!</v>
      </c>
    </row>
    <row r="1089" spans="1:12" ht="15" customHeight="1" x14ac:dyDescent="0.25">
      <c r="A1089" s="3" t="s">
        <v>1464</v>
      </c>
      <c r="B1089" s="3" t="s">
        <v>1444</v>
      </c>
      <c r="C1089" s="3" t="str">
        <f t="shared" si="57"/>
        <v>00</v>
      </c>
      <c r="D1089" s="3" t="s">
        <v>6</v>
      </c>
      <c r="E1089" s="3">
        <v>23</v>
      </c>
      <c r="F1089" s="3" t="s">
        <v>1441</v>
      </c>
      <c r="G1089" s="5" t="str">
        <f>VLOOKUP($A1089,'[1]all active contracts with propo'!$A$1:$F$523,COLUMN()-4,0)</f>
        <v>Activated</v>
      </c>
      <c r="H1089" s="5" t="str">
        <f>VLOOKUP($A1089,'[1]all active contracts with propo'!$A$1:$F$523,COLUMN()-4,0)</f>
        <v>Deep Value Technology Pvt Ltd</v>
      </c>
      <c r="I1089" s="5" t="str">
        <f>VLOOKUP($A1089,'[1]all active contracts with propo'!$A$1:$F$523,COLUMN()-4,0)</f>
        <v>Antoinette Monisha</v>
      </c>
      <c r="J1089" s="5" t="str">
        <f>VLOOKUP($A1089,'[1]all active contracts with propo'!$A$1:$F$523,COLUMN()-4,0)</f>
        <v>RMZ One Paramount</v>
      </c>
      <c r="K1089" s="5" t="e">
        <f>VLOOKUP($A1089,'[1]all active contracts with propo'!$A$1:$F$523,COLUMN()-4,0)</f>
        <v>#REF!</v>
      </c>
      <c r="L1089" t="e">
        <f t="shared" si="58"/>
        <v>#REF!</v>
      </c>
    </row>
    <row r="1090" spans="1:12" ht="15" customHeight="1" x14ac:dyDescent="0.25">
      <c r="A1090" s="3" t="s">
        <v>1465</v>
      </c>
      <c r="B1090" s="3" t="s">
        <v>1466</v>
      </c>
      <c r="C1090" s="3" t="str">
        <f t="shared" si="57"/>
        <v>00</v>
      </c>
      <c r="D1090" s="3" t="s">
        <v>59</v>
      </c>
      <c r="E1090" s="3">
        <v>3</v>
      </c>
      <c r="F1090" s="3" t="s">
        <v>1441</v>
      </c>
      <c r="G1090" s="5" t="str">
        <f>VLOOKUP($A1090,'[1]all active contracts with propo'!$A$1:$F$523,COLUMN()-4,0)</f>
        <v>Activated</v>
      </c>
      <c r="H1090" s="5" t="str">
        <f>VLOOKUP($A1090,'[1]all active contracts with propo'!$A$1:$F$523,COLUMN()-4,0)</f>
        <v>Simptra Technologies Pvt Ltd</v>
      </c>
      <c r="I1090" s="5" t="str">
        <f>VLOOKUP($A1090,'[1]all active contracts with propo'!$A$1:$F$523,COLUMN()-4,0)</f>
        <v>Antoinette Monisha</v>
      </c>
      <c r="J1090" s="5" t="str">
        <f>VLOOKUP($A1090,'[1]all active contracts with propo'!$A$1:$F$523,COLUMN()-4,0)</f>
        <v>RMZ One Paramount</v>
      </c>
      <c r="K1090" s="5" t="e">
        <f>VLOOKUP($A1090,'[1]all active contracts with propo'!$A$1:$F$523,COLUMN()-4,0)</f>
        <v>#REF!</v>
      </c>
      <c r="L1090" t="e">
        <f t="shared" si="58"/>
        <v>#REF!</v>
      </c>
    </row>
    <row r="1091" spans="1:12" ht="15" customHeight="1" x14ac:dyDescent="0.25">
      <c r="A1091" s="3" t="s">
        <v>1465</v>
      </c>
      <c r="B1091" s="3" t="s">
        <v>1467</v>
      </c>
      <c r="C1091" s="3" t="str">
        <f t="shared" si="57"/>
        <v>00</v>
      </c>
      <c r="D1091" s="3" t="s">
        <v>59</v>
      </c>
      <c r="E1091" s="3">
        <v>3</v>
      </c>
      <c r="F1091" s="3" t="s">
        <v>1441</v>
      </c>
      <c r="G1091" s="5" t="str">
        <f>VLOOKUP($A1091,'[1]all active contracts with propo'!$A$1:$F$523,COLUMN()-4,0)</f>
        <v>Activated</v>
      </c>
      <c r="H1091" s="5" t="str">
        <f>VLOOKUP($A1091,'[1]all active contracts with propo'!$A$1:$F$523,COLUMN()-4,0)</f>
        <v>Simptra Technologies Pvt Ltd</v>
      </c>
      <c r="I1091" s="5" t="str">
        <f>VLOOKUP($A1091,'[1]all active contracts with propo'!$A$1:$F$523,COLUMN()-4,0)</f>
        <v>Antoinette Monisha</v>
      </c>
      <c r="J1091" s="5" t="str">
        <f>VLOOKUP($A1091,'[1]all active contracts with propo'!$A$1:$F$523,COLUMN()-4,0)</f>
        <v>RMZ One Paramount</v>
      </c>
      <c r="K1091" s="5" t="e">
        <f>VLOOKUP($A1091,'[1]all active contracts with propo'!$A$1:$F$523,COLUMN()-4,0)</f>
        <v>#REF!</v>
      </c>
      <c r="L1091" t="e">
        <f t="shared" si="58"/>
        <v>#REF!</v>
      </c>
    </row>
    <row r="1092" spans="1:12" ht="15" customHeight="1" x14ac:dyDescent="0.25">
      <c r="A1092" s="3" t="s">
        <v>1465</v>
      </c>
      <c r="B1092" s="3" t="s">
        <v>1468</v>
      </c>
      <c r="C1092" s="3" t="str">
        <f t="shared" si="57"/>
        <v>00</v>
      </c>
      <c r="D1092" s="3" t="s">
        <v>59</v>
      </c>
      <c r="E1092" s="3">
        <v>3</v>
      </c>
      <c r="F1092" s="3" t="s">
        <v>1441</v>
      </c>
      <c r="G1092" s="5" t="str">
        <f>VLOOKUP($A1092,'[1]all active contracts with propo'!$A$1:$F$523,COLUMN()-4,0)</f>
        <v>Activated</v>
      </c>
      <c r="H1092" s="5" t="str">
        <f>VLOOKUP($A1092,'[1]all active contracts with propo'!$A$1:$F$523,COLUMN()-4,0)</f>
        <v>Simptra Technologies Pvt Ltd</v>
      </c>
      <c r="I1092" s="5" t="str">
        <f>VLOOKUP($A1092,'[1]all active contracts with propo'!$A$1:$F$523,COLUMN()-4,0)</f>
        <v>Antoinette Monisha</v>
      </c>
      <c r="J1092" s="5" t="str">
        <f>VLOOKUP($A1092,'[1]all active contracts with propo'!$A$1:$F$523,COLUMN()-4,0)</f>
        <v>RMZ One Paramount</v>
      </c>
      <c r="K1092" s="5" t="e">
        <f>VLOOKUP($A1092,'[1]all active contracts with propo'!$A$1:$F$523,COLUMN()-4,0)</f>
        <v>#REF!</v>
      </c>
      <c r="L1092" t="e">
        <f t="shared" si="58"/>
        <v>#REF!</v>
      </c>
    </row>
    <row r="1093" spans="1:12" ht="15" customHeight="1" x14ac:dyDescent="0.25">
      <c r="A1093" s="3" t="s">
        <v>1469</v>
      </c>
      <c r="B1093" s="3" t="s">
        <v>1461</v>
      </c>
      <c r="C1093" s="3" t="str">
        <f t="shared" si="57"/>
        <v>00</v>
      </c>
      <c r="D1093" s="3" t="s">
        <v>6</v>
      </c>
      <c r="E1093" s="3">
        <v>8</v>
      </c>
      <c r="F1093" s="3" t="s">
        <v>1441</v>
      </c>
      <c r="G1093" s="5" t="str">
        <f>VLOOKUP($A1093,'[1]all active contracts with propo'!$A$1:$F$523,COLUMN()-4,0)</f>
        <v>Activated</v>
      </c>
      <c r="H1093" s="5" t="str">
        <f>VLOOKUP($A1093,'[1]all active contracts with propo'!$A$1:$F$523,COLUMN()-4,0)</f>
        <v>Federal Mogul Goetze (India) Ltd</v>
      </c>
      <c r="I1093" s="5" t="str">
        <f>VLOOKUP($A1093,'[1]all active contracts with propo'!$A$1:$F$523,COLUMN()-4,0)</f>
        <v>Antoinette Monisha</v>
      </c>
      <c r="J1093" s="5" t="str">
        <f>VLOOKUP($A1093,'[1]all active contracts with propo'!$A$1:$F$523,COLUMN()-4,0)</f>
        <v>RMZ One Paramount</v>
      </c>
      <c r="K1093" s="5" t="e">
        <f>VLOOKUP($A1093,'[1]all active contracts with propo'!$A$1:$F$523,COLUMN()-4,0)</f>
        <v>#REF!</v>
      </c>
      <c r="L1093" t="e">
        <f t="shared" si="58"/>
        <v>#REF!</v>
      </c>
    </row>
    <row r="1094" spans="1:12" ht="15" customHeight="1" x14ac:dyDescent="0.25">
      <c r="A1094" s="3" t="s">
        <v>1470</v>
      </c>
      <c r="B1094" s="3" t="s">
        <v>1471</v>
      </c>
      <c r="C1094" s="3" t="str">
        <f t="shared" si="57"/>
        <v>00</v>
      </c>
      <c r="D1094" s="3" t="s">
        <v>59</v>
      </c>
      <c r="E1094" s="3">
        <v>6</v>
      </c>
      <c r="F1094" s="3" t="s">
        <v>1441</v>
      </c>
      <c r="G1094" s="5" t="str">
        <f>VLOOKUP($A1094,'[1]all active contracts with propo'!$A$1:$F$523,COLUMN()-4,0)</f>
        <v>Activated</v>
      </c>
      <c r="H1094" s="5" t="str">
        <f>VLOOKUP($A1094,'[1]all active contracts with propo'!$A$1:$F$523,COLUMN()-4,0)</f>
        <v>Agentz.ai</v>
      </c>
      <c r="I1094" s="5" t="str">
        <f>VLOOKUP($A1094,'[1]all active contracts with propo'!$A$1:$F$523,COLUMN()-4,0)</f>
        <v>Antoinette Monisha</v>
      </c>
      <c r="J1094" s="5" t="str">
        <f>VLOOKUP($A1094,'[1]all active contracts with propo'!$A$1:$F$523,COLUMN()-4,0)</f>
        <v>RMZ One Paramount</v>
      </c>
      <c r="K1094" s="5" t="e">
        <f>VLOOKUP($A1094,'[1]all active contracts with propo'!$A$1:$F$523,COLUMN()-4,0)</f>
        <v>#REF!</v>
      </c>
      <c r="L1094" t="e">
        <f t="shared" si="58"/>
        <v>#REF!</v>
      </c>
    </row>
    <row r="1095" spans="1:12" ht="15" customHeight="1" x14ac:dyDescent="0.25">
      <c r="A1095" s="3" t="s">
        <v>1470</v>
      </c>
      <c r="B1095" s="3" t="s">
        <v>1472</v>
      </c>
      <c r="C1095" s="3" t="str">
        <f t="shared" si="57"/>
        <v>00</v>
      </c>
      <c r="D1095" s="3" t="s">
        <v>59</v>
      </c>
      <c r="E1095" s="3">
        <v>6</v>
      </c>
      <c r="F1095" s="3" t="s">
        <v>1441</v>
      </c>
      <c r="G1095" s="5" t="str">
        <f>VLOOKUP($A1095,'[1]all active contracts with propo'!$A$1:$F$523,COLUMN()-4,0)</f>
        <v>Activated</v>
      </c>
      <c r="H1095" s="5" t="str">
        <f>VLOOKUP($A1095,'[1]all active contracts with propo'!$A$1:$F$523,COLUMN()-4,0)</f>
        <v>Agentz.ai</v>
      </c>
      <c r="I1095" s="5" t="str">
        <f>VLOOKUP($A1095,'[1]all active contracts with propo'!$A$1:$F$523,COLUMN()-4,0)</f>
        <v>Antoinette Monisha</v>
      </c>
      <c r="J1095" s="5" t="str">
        <f>VLOOKUP($A1095,'[1]all active contracts with propo'!$A$1:$F$523,COLUMN()-4,0)</f>
        <v>RMZ One Paramount</v>
      </c>
      <c r="K1095" s="5" t="e">
        <f>VLOOKUP($A1095,'[1]all active contracts with propo'!$A$1:$F$523,COLUMN()-4,0)</f>
        <v>#REF!</v>
      </c>
      <c r="L1095" t="e">
        <f t="shared" si="58"/>
        <v>#REF!</v>
      </c>
    </row>
    <row r="1096" spans="1:12" ht="15" customHeight="1" x14ac:dyDescent="0.25">
      <c r="A1096" s="3" t="s">
        <v>1470</v>
      </c>
      <c r="B1096" s="3" t="s">
        <v>1473</v>
      </c>
      <c r="C1096" s="3" t="str">
        <f t="shared" si="57"/>
        <v>00</v>
      </c>
      <c r="D1096" s="3" t="s">
        <v>59</v>
      </c>
      <c r="E1096" s="3">
        <v>6</v>
      </c>
      <c r="F1096" s="3" t="s">
        <v>1441</v>
      </c>
      <c r="G1096" s="5" t="str">
        <f>VLOOKUP($A1096,'[1]all active contracts with propo'!$A$1:$F$523,COLUMN()-4,0)</f>
        <v>Activated</v>
      </c>
      <c r="H1096" s="5" t="str">
        <f>VLOOKUP($A1096,'[1]all active contracts with propo'!$A$1:$F$523,COLUMN()-4,0)</f>
        <v>Agentz.ai</v>
      </c>
      <c r="I1096" s="5" t="str">
        <f>VLOOKUP($A1096,'[1]all active contracts with propo'!$A$1:$F$523,COLUMN()-4,0)</f>
        <v>Antoinette Monisha</v>
      </c>
      <c r="J1096" s="5" t="str">
        <f>VLOOKUP($A1096,'[1]all active contracts with propo'!$A$1:$F$523,COLUMN()-4,0)</f>
        <v>RMZ One Paramount</v>
      </c>
      <c r="K1096" s="5" t="e">
        <f>VLOOKUP($A1096,'[1]all active contracts with propo'!$A$1:$F$523,COLUMN()-4,0)</f>
        <v>#REF!</v>
      </c>
      <c r="L1096" t="e">
        <f t="shared" si="58"/>
        <v>#REF!</v>
      </c>
    </row>
    <row r="1097" spans="1:12" ht="15" customHeight="1" x14ac:dyDescent="0.25">
      <c r="A1097" s="3" t="s">
        <v>1470</v>
      </c>
      <c r="B1097" s="3" t="s">
        <v>1474</v>
      </c>
      <c r="C1097" s="3" t="str">
        <f t="shared" si="57"/>
        <v>00</v>
      </c>
      <c r="D1097" s="3" t="s">
        <v>59</v>
      </c>
      <c r="E1097" s="3">
        <v>6</v>
      </c>
      <c r="F1097" s="3" t="s">
        <v>1441</v>
      </c>
      <c r="G1097" s="5" t="str">
        <f>VLOOKUP($A1097,'[1]all active contracts with propo'!$A$1:$F$523,COLUMN()-4,0)</f>
        <v>Activated</v>
      </c>
      <c r="H1097" s="5" t="str">
        <f>VLOOKUP($A1097,'[1]all active contracts with propo'!$A$1:$F$523,COLUMN()-4,0)</f>
        <v>Agentz.ai</v>
      </c>
      <c r="I1097" s="5" t="str">
        <f>VLOOKUP($A1097,'[1]all active contracts with propo'!$A$1:$F$523,COLUMN()-4,0)</f>
        <v>Antoinette Monisha</v>
      </c>
      <c r="J1097" s="5" t="str">
        <f>VLOOKUP($A1097,'[1]all active contracts with propo'!$A$1:$F$523,COLUMN()-4,0)</f>
        <v>RMZ One Paramount</v>
      </c>
      <c r="K1097" s="5" t="e">
        <f>VLOOKUP($A1097,'[1]all active contracts with propo'!$A$1:$F$523,COLUMN()-4,0)</f>
        <v>#REF!</v>
      </c>
      <c r="L1097" t="e">
        <f t="shared" si="58"/>
        <v>#REF!</v>
      </c>
    </row>
    <row r="1098" spans="1:12" ht="15" customHeight="1" x14ac:dyDescent="0.25">
      <c r="A1098" s="3" t="s">
        <v>1470</v>
      </c>
      <c r="B1098" s="3" t="s">
        <v>1475</v>
      </c>
      <c r="C1098" s="3" t="str">
        <f t="shared" si="57"/>
        <v>00</v>
      </c>
      <c r="D1098" s="3" t="s">
        <v>59</v>
      </c>
      <c r="E1098" s="3">
        <v>6</v>
      </c>
      <c r="F1098" s="3" t="s">
        <v>1441</v>
      </c>
      <c r="G1098" s="5" t="str">
        <f>VLOOKUP($A1098,'[1]all active contracts with propo'!$A$1:$F$523,COLUMN()-4,0)</f>
        <v>Activated</v>
      </c>
      <c r="H1098" s="5" t="str">
        <f>VLOOKUP($A1098,'[1]all active contracts with propo'!$A$1:$F$523,COLUMN()-4,0)</f>
        <v>Agentz.ai</v>
      </c>
      <c r="I1098" s="5" t="str">
        <f>VLOOKUP($A1098,'[1]all active contracts with propo'!$A$1:$F$523,COLUMN()-4,0)</f>
        <v>Antoinette Monisha</v>
      </c>
      <c r="J1098" s="5" t="str">
        <f>VLOOKUP($A1098,'[1]all active contracts with propo'!$A$1:$F$523,COLUMN()-4,0)</f>
        <v>RMZ One Paramount</v>
      </c>
      <c r="K1098" s="5" t="e">
        <f>VLOOKUP($A1098,'[1]all active contracts with propo'!$A$1:$F$523,COLUMN()-4,0)</f>
        <v>#REF!</v>
      </c>
      <c r="L1098" t="e">
        <f t="shared" si="58"/>
        <v>#REF!</v>
      </c>
    </row>
    <row r="1099" spans="1:12" ht="15" customHeight="1" x14ac:dyDescent="0.25">
      <c r="A1099" s="3" t="s">
        <v>1470</v>
      </c>
      <c r="B1099" s="3" t="s">
        <v>1476</v>
      </c>
      <c r="C1099" s="3" t="str">
        <f t="shared" si="57"/>
        <v>00</v>
      </c>
      <c r="D1099" s="3" t="s">
        <v>59</v>
      </c>
      <c r="E1099" s="3">
        <v>6</v>
      </c>
      <c r="F1099" s="3" t="s">
        <v>1441</v>
      </c>
      <c r="G1099" s="5" t="str">
        <f>VLOOKUP($A1099,'[1]all active contracts with propo'!$A$1:$F$523,COLUMN()-4,0)</f>
        <v>Activated</v>
      </c>
      <c r="H1099" s="5" t="str">
        <f>VLOOKUP($A1099,'[1]all active contracts with propo'!$A$1:$F$523,COLUMN()-4,0)</f>
        <v>Agentz.ai</v>
      </c>
      <c r="I1099" s="5" t="str">
        <f>VLOOKUP($A1099,'[1]all active contracts with propo'!$A$1:$F$523,COLUMN()-4,0)</f>
        <v>Antoinette Monisha</v>
      </c>
      <c r="J1099" s="5" t="str">
        <f>VLOOKUP($A1099,'[1]all active contracts with propo'!$A$1:$F$523,COLUMN()-4,0)</f>
        <v>RMZ One Paramount</v>
      </c>
      <c r="K1099" s="5" t="e">
        <f>VLOOKUP($A1099,'[1]all active contracts with propo'!$A$1:$F$523,COLUMN()-4,0)</f>
        <v>#REF!</v>
      </c>
      <c r="L1099" t="e">
        <f t="shared" si="58"/>
        <v>#REF!</v>
      </c>
    </row>
    <row r="1100" spans="1:12" ht="15" customHeight="1" x14ac:dyDescent="0.25">
      <c r="A1100" s="3" t="s">
        <v>1477</v>
      </c>
      <c r="B1100" s="3" t="s">
        <v>1449</v>
      </c>
      <c r="C1100" s="3" t="str">
        <f t="shared" si="57"/>
        <v>00</v>
      </c>
      <c r="D1100" s="3" t="s">
        <v>6</v>
      </c>
      <c r="E1100" s="3">
        <v>27</v>
      </c>
      <c r="F1100" s="3" t="s">
        <v>1441</v>
      </c>
      <c r="G1100" s="5" t="str">
        <f>VLOOKUP($A1100,'[1]all active contracts with propo'!$A$1:$F$523,COLUMN()-4,0)</f>
        <v>Activated</v>
      </c>
      <c r="H1100" s="5" t="str">
        <f>VLOOKUP($A1100,'[1]all active contracts with propo'!$A$1:$F$523,COLUMN()-4,0)</f>
        <v>Nielsen (India) Private Limited</v>
      </c>
      <c r="I1100" s="5" t="str">
        <f>VLOOKUP($A1100,'[1]all active contracts with propo'!$A$1:$F$523,COLUMN()-4,0)</f>
        <v>Antoinette Monisha</v>
      </c>
      <c r="J1100" s="5" t="str">
        <f>VLOOKUP($A1100,'[1]all active contracts with propo'!$A$1:$F$523,COLUMN()-4,0)</f>
        <v>RMZ One Paramount</v>
      </c>
      <c r="K1100" s="5" t="e">
        <f>VLOOKUP($A1100,'[1]all active contracts with propo'!$A$1:$F$523,COLUMN()-4,0)</f>
        <v>#REF!</v>
      </c>
      <c r="L1100" t="e">
        <f t="shared" si="58"/>
        <v>#REF!</v>
      </c>
    </row>
    <row r="1101" spans="1:12" ht="15" customHeight="1" x14ac:dyDescent="0.25">
      <c r="A1101" s="3" t="s">
        <v>1477</v>
      </c>
      <c r="B1101" s="3" t="s">
        <v>1448</v>
      </c>
      <c r="C1101" s="3" t="str">
        <f t="shared" si="57"/>
        <v>00</v>
      </c>
      <c r="D1101" s="3" t="s">
        <v>6</v>
      </c>
      <c r="E1101" s="3">
        <v>27</v>
      </c>
      <c r="F1101" s="3" t="s">
        <v>1441</v>
      </c>
      <c r="G1101" s="5" t="str">
        <f>VLOOKUP($A1101,'[1]all active contracts with propo'!$A$1:$F$523,COLUMN()-4,0)</f>
        <v>Activated</v>
      </c>
      <c r="H1101" s="5" t="str">
        <f>VLOOKUP($A1101,'[1]all active contracts with propo'!$A$1:$F$523,COLUMN()-4,0)</f>
        <v>Nielsen (India) Private Limited</v>
      </c>
      <c r="I1101" s="5" t="str">
        <f>VLOOKUP($A1101,'[1]all active contracts with propo'!$A$1:$F$523,COLUMN()-4,0)</f>
        <v>Antoinette Monisha</v>
      </c>
      <c r="J1101" s="5" t="str">
        <f>VLOOKUP($A1101,'[1]all active contracts with propo'!$A$1:$F$523,COLUMN()-4,0)</f>
        <v>RMZ One Paramount</v>
      </c>
      <c r="K1101" s="5" t="e">
        <f>VLOOKUP($A1101,'[1]all active contracts with propo'!$A$1:$F$523,COLUMN()-4,0)</f>
        <v>#REF!</v>
      </c>
      <c r="L1101" t="e">
        <f t="shared" si="58"/>
        <v>#REF!</v>
      </c>
    </row>
    <row r="1102" spans="1:12" ht="15" customHeight="1" x14ac:dyDescent="0.25">
      <c r="A1102" s="3" t="s">
        <v>1478</v>
      </c>
      <c r="B1102" s="3" t="s">
        <v>1447</v>
      </c>
      <c r="C1102" s="3" t="str">
        <f t="shared" si="57"/>
        <v>00</v>
      </c>
      <c r="D1102" s="3" t="s">
        <v>6</v>
      </c>
      <c r="E1102" s="3">
        <v>4</v>
      </c>
      <c r="F1102" s="3" t="s">
        <v>1441</v>
      </c>
      <c r="G1102" s="5" t="str">
        <f>VLOOKUP($A1102,'[1]all active contracts with propo'!$A$1:$F$523,COLUMN()-4,0)</f>
        <v>Activated</v>
      </c>
      <c r="H1102" s="5" t="str">
        <f>VLOOKUP($A1102,'[1]all active contracts with propo'!$A$1:$F$523,COLUMN()-4,0)</f>
        <v>Sankalpan Infrastructure Pvt. Ltd</v>
      </c>
      <c r="I1102" s="5" t="str">
        <f>VLOOKUP($A1102,'[1]all active contracts with propo'!$A$1:$F$523,COLUMN()-4,0)</f>
        <v>Antoinette Monisha</v>
      </c>
      <c r="J1102" s="5" t="str">
        <f>VLOOKUP($A1102,'[1]all active contracts with propo'!$A$1:$F$523,COLUMN()-4,0)</f>
        <v>RMZ One Paramount</v>
      </c>
      <c r="K1102" s="5" t="e">
        <f>VLOOKUP($A1102,'[1]all active contracts with propo'!$A$1:$F$523,COLUMN()-4,0)</f>
        <v>#REF!</v>
      </c>
      <c r="L1102" t="e">
        <f t="shared" si="58"/>
        <v>#REF!</v>
      </c>
    </row>
    <row r="1103" spans="1:12" ht="15" customHeight="1" x14ac:dyDescent="0.25">
      <c r="A1103" s="3" t="s">
        <v>1479</v>
      </c>
      <c r="B1103" s="3" t="s">
        <v>1480</v>
      </c>
      <c r="C1103" s="3" t="str">
        <f t="shared" si="57"/>
        <v>00</v>
      </c>
      <c r="D1103" s="3" t="s">
        <v>59</v>
      </c>
      <c r="E1103" s="3">
        <v>1</v>
      </c>
      <c r="F1103" s="3" t="s">
        <v>1441</v>
      </c>
      <c r="G1103" s="5" t="str">
        <f>VLOOKUP($A1103,'[1]all active contracts with propo'!$A$1:$F$523,COLUMN()-4,0)</f>
        <v>Activated</v>
      </c>
      <c r="H1103" s="5" t="str">
        <f>VLOOKUP($A1103,'[1]all active contracts with propo'!$A$1:$F$523,COLUMN()-4,0)</f>
        <v>Simptra Technologies Pvt Ltd</v>
      </c>
      <c r="I1103" s="5" t="str">
        <f>VLOOKUP($A1103,'[1]all active contracts with propo'!$A$1:$F$523,COLUMN()-4,0)</f>
        <v>Antoinette Monisha</v>
      </c>
      <c r="J1103" s="5" t="str">
        <f>VLOOKUP($A1103,'[1]all active contracts with propo'!$A$1:$F$523,COLUMN()-4,0)</f>
        <v>RMZ One Paramount</v>
      </c>
      <c r="K1103" s="5" t="e">
        <f>VLOOKUP($A1103,'[1]all active contracts with propo'!$A$1:$F$523,COLUMN()-4,0)</f>
        <v>#REF!</v>
      </c>
      <c r="L1103" t="e">
        <f t="shared" si="58"/>
        <v>#REF!</v>
      </c>
    </row>
    <row r="1104" spans="1:12" ht="15" customHeight="1" x14ac:dyDescent="0.25">
      <c r="A1104" s="3" t="s">
        <v>1481</v>
      </c>
      <c r="B1104" s="3" t="s">
        <v>1455</v>
      </c>
      <c r="C1104" s="3" t="str">
        <f t="shared" si="57"/>
        <v>00</v>
      </c>
      <c r="D1104" s="3" t="s">
        <v>59</v>
      </c>
      <c r="E1104" s="3">
        <v>2</v>
      </c>
      <c r="F1104" s="3" t="s">
        <v>1441</v>
      </c>
      <c r="G1104" s="5" t="str">
        <f>VLOOKUP($A1104,'[1]all active contracts with propo'!$A$1:$F$523,COLUMN()-4,0)</f>
        <v>Month on Month</v>
      </c>
      <c r="H1104" s="5" t="str">
        <f>VLOOKUP($A1104,'[1]all active contracts with propo'!$A$1:$F$523,COLUMN()-4,0)</f>
        <v>M/s Taashee Linux Services</v>
      </c>
      <c r="I1104" s="5" t="str">
        <f>VLOOKUP($A1104,'[1]all active contracts with propo'!$A$1:$F$523,COLUMN()-4,0)</f>
        <v>Deepika Bisht</v>
      </c>
      <c r="J1104" s="5" t="str">
        <f>VLOOKUP($A1104,'[1]all active contracts with propo'!$A$1:$F$523,COLUMN()-4,0)</f>
        <v>RMZ One Paramount</v>
      </c>
      <c r="K1104" s="5" t="e">
        <f>VLOOKUP($A1104,'[1]all active contracts with propo'!$A$1:$F$523,COLUMN()-4,0)</f>
        <v>#REF!</v>
      </c>
      <c r="L1104" t="e">
        <f t="shared" si="58"/>
        <v>#REF!</v>
      </c>
    </row>
    <row r="1105" spans="1:12" ht="15" customHeight="1" x14ac:dyDescent="0.25">
      <c r="A1105" s="3" t="s">
        <v>1481</v>
      </c>
      <c r="B1105" s="3" t="s">
        <v>1456</v>
      </c>
      <c r="C1105" s="3" t="str">
        <f t="shared" si="57"/>
        <v>00</v>
      </c>
      <c r="D1105" s="3" t="s">
        <v>59</v>
      </c>
      <c r="E1105" s="3">
        <v>2</v>
      </c>
      <c r="F1105" s="3" t="s">
        <v>1441</v>
      </c>
      <c r="G1105" s="5" t="str">
        <f>VLOOKUP($A1105,'[1]all active contracts with propo'!$A$1:$F$523,COLUMN()-4,0)</f>
        <v>Month on Month</v>
      </c>
      <c r="H1105" s="5" t="str">
        <f>VLOOKUP($A1105,'[1]all active contracts with propo'!$A$1:$F$523,COLUMN()-4,0)</f>
        <v>M/s Taashee Linux Services</v>
      </c>
      <c r="I1105" s="5" t="str">
        <f>VLOOKUP($A1105,'[1]all active contracts with propo'!$A$1:$F$523,COLUMN()-4,0)</f>
        <v>Deepika Bisht</v>
      </c>
      <c r="J1105" s="5" t="str">
        <f>VLOOKUP($A1105,'[1]all active contracts with propo'!$A$1:$F$523,COLUMN()-4,0)</f>
        <v>RMZ One Paramount</v>
      </c>
      <c r="K1105" s="5" t="e">
        <f>VLOOKUP($A1105,'[1]all active contracts with propo'!$A$1:$F$523,COLUMN()-4,0)</f>
        <v>#REF!</v>
      </c>
      <c r="L1105" t="e">
        <f t="shared" si="58"/>
        <v>#REF!</v>
      </c>
    </row>
    <row r="1106" spans="1:12" ht="15" customHeight="1" x14ac:dyDescent="0.25">
      <c r="A1106" s="3" t="s">
        <v>1482</v>
      </c>
      <c r="B1106" s="3" t="s">
        <v>1462</v>
      </c>
      <c r="C1106" s="3" t="str">
        <f t="shared" si="57"/>
        <v>00</v>
      </c>
      <c r="D1106" s="3" t="s">
        <v>6</v>
      </c>
      <c r="E1106" s="3">
        <v>6</v>
      </c>
      <c r="F1106" s="3" t="s">
        <v>1441</v>
      </c>
      <c r="G1106" s="5" t="str">
        <f>VLOOKUP($A1106,'[1]all active contracts with propo'!$A$1:$F$523,COLUMN()-4,0)</f>
        <v>Activated</v>
      </c>
      <c r="H1106" s="5" t="str">
        <f>VLOOKUP($A1106,'[1]all active contracts with propo'!$A$1:$F$523,COLUMN()-4,0)</f>
        <v>JUSDA INDIA SUPPLY CHAIN MANAGEMENT PRIVATE LIMITED</v>
      </c>
      <c r="I1106" s="5" t="str">
        <f>VLOOKUP($A1106,'[1]all active contracts with propo'!$A$1:$F$523,COLUMN()-4,0)</f>
        <v>Antoinette Monisha</v>
      </c>
      <c r="J1106" s="5" t="str">
        <f>VLOOKUP($A1106,'[1]all active contracts with propo'!$A$1:$F$523,COLUMN()-4,0)</f>
        <v>RMZ One Paramount</v>
      </c>
      <c r="K1106" s="5" t="e">
        <f>VLOOKUP($A1106,'[1]all active contracts with propo'!$A$1:$F$523,COLUMN()-4,0)</f>
        <v>#REF!</v>
      </c>
      <c r="L1106" t="e">
        <f t="shared" si="58"/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</vt:lpstr>
      <vt:lpstr>All Proposals with Inventories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Rao</dc:creator>
  <cp:lastModifiedBy>Akshay Rao</cp:lastModifiedBy>
  <dcterms:created xsi:type="dcterms:W3CDTF">2018-12-19T10:50:23Z</dcterms:created>
  <dcterms:modified xsi:type="dcterms:W3CDTF">2018-12-19T11:38:39Z</dcterms:modified>
</cp:coreProperties>
</file>